
<file path=[Content_Types].xml><?xml version="1.0" encoding="utf-8"?>
<Types xmlns="http://schemas.openxmlformats.org/package/2006/content-types">
  <Default Extension="bin" ContentType="application/vnd.openxmlformats-officedocument.oleObject"/>
  <Default Extension="jpeg" ContentType="image/jpeg"/>
  <Default Extension="png" ContentType="image/png"/>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Scopus" sheetId="1" state="visible" r:id="rId1"/>
    <sheet name="WoS" sheetId="2" state="visible" r:id="rId2"/>
    <sheet name="Selecao" sheetId="3" state="visible" r:id="rId3"/>
    <sheet name="Dossie" sheetId="4" state="visible" r:id="rId4"/>
    <sheet name="Sheet1" sheetId="5" state="visible" r:id="rId5"/>
    <sheet name="Sheet2" sheetId="6" state="visible" r:id="rId6"/>
    <sheet name="TODO" sheetId="7" state="visible" r:id="rId7"/>
  </sheets>
  <calcPr calcId="145621"/>
</workbook>
</file>

<file path=xl/sharedStrings.xml><?xml version="1.0" encoding="utf-8"?>
<sst xmlns="http://schemas.openxmlformats.org/spreadsheetml/2006/main" count="2280" uniqueCount="2280">
  <si>
    <t>Authors</t>
  </si>
  <si>
    <t>Title</t>
  </si>
  <si>
    <t>Year</t>
  </si>
  <si>
    <t xml:space="preserve">Source title</t>
  </si>
  <si>
    <t>Volume</t>
  </si>
  <si>
    <t>Issue</t>
  </si>
  <si>
    <t xml:space="preserve">Art. No.</t>
  </si>
  <si>
    <t xml:space="preserve">Page start</t>
  </si>
  <si>
    <t xml:space="preserve">Page end</t>
  </si>
  <si>
    <t xml:space="preserve">Page count</t>
  </si>
  <si>
    <t xml:space="preserve">Cited by</t>
  </si>
  <si>
    <t>DOI</t>
  </si>
  <si>
    <t>Link</t>
  </si>
  <si>
    <t>Affiliations</t>
  </si>
  <si>
    <t xml:space="preserve">Authors with affiliations</t>
  </si>
  <si>
    <t>Abstract</t>
  </si>
  <si>
    <t xml:space="preserve">Author Keywords</t>
  </si>
  <si>
    <t xml:space="preserve">Index Keywords</t>
  </si>
  <si>
    <t xml:space="preserve">Correspondence Address</t>
  </si>
  <si>
    <t>Editors</t>
  </si>
  <si>
    <t>Publisher</t>
  </si>
  <si>
    <t>ISSN</t>
  </si>
  <si>
    <t>ISBN</t>
  </si>
  <si>
    <t>CODEN</t>
  </si>
  <si>
    <t xml:space="preserve">PubMed ID</t>
  </si>
  <si>
    <t xml:space="preserve">Language of Original Document</t>
  </si>
  <si>
    <t xml:space="preserve">Abbreviated Source Title</t>
  </si>
  <si>
    <t xml:space="preserve">Document Type</t>
  </si>
  <si>
    <t xml:space="preserve">Access Type</t>
  </si>
  <si>
    <t>Source</t>
  </si>
  <si>
    <t>EID</t>
  </si>
  <si>
    <t xml:space="preserve">Cheng Z., Chow M.-Y., Jung D., Jeon J.</t>
  </si>
  <si>
    <t xml:space="preserve">A big data based deep learning approach for vehicle speed prediction</t>
  </si>
  <si>
    <t xml:space="preserve">IEEE International Symposium on Industrial Electronics</t>
  </si>
  <si>
    <t>10.1109/ISIE.2017.8001278</t>
  </si>
  <si>
    <t>https://www.scopus.com/inward/record.uri?eid=2-s2.0-85029907785&amp;doi=10.1109%2fISIE.2017.8001278&amp;partnerID=40&amp;md5=889170daf2c055edf67b4f4a4dc3079d</t>
  </si>
  <si>
    <t xml:space="preserve">Department of Electrical and Computer Engineering, North Carolina State University, Raleigh, NC, United States; Samsung Advanced Institute of Technology (SAIT), Suwon-si Gyeonggi-do, South Korea</t>
  </si>
  <si>
    <t xml:space="preserve">Cheng, Z., Department of Electrical and Computer Engineering, North Carolina State University, Raleigh, NC, United States; Chow, M.-Y., Department of Electrical and Computer Engineering, North Carolina State University, Raleigh, NC, United States; Jung, D., Samsung Advanced Institute of Technology (SAIT), Suwon-si Gyeonggi-do, South Korea; Jeon, J., Samsung Advanced Institute of Technology (SAIT), Suwon-si Gyeonggi-do, South Korea</t>
  </si>
  <si>
    <t xml:space="preserve">Vehicle speed prediction plays an important role in Data-Driven Intelligent Transportation System (D2ITS) and electric vehicle energy management. Accurately predicting vehicle speed for an individual trip is a challenging topic because vehicle speed is subjected to various factors such as route types, route curvature, driver behavior, weather and traffic condition. A big data based deep learning vehicle speed prediction algorithm featuring big data analytics and Adaptive Neuro-Fuzzy Inference System (ANFIS) is presented in this paper. Big data analytics examines copious amounts of speed related data to identify the pattern and correlation between input factors and vehicle speed. ANFIS model is constructed and configured, based on the analytics. The proposed speed prediction algorithm is trained and evaluated using the actual driving data collected by one test driver. Experiment results indicate that the proposed algorithm is capable of accurately predicting vehicle speed for both freeway and urban traffic networks. © 2017 IEEE.</t>
  </si>
  <si>
    <t xml:space="preserve">Adaptive neuro-fuzzy inference system (ANFIS); Big data; Deep learning; Vehicle speed prediction</t>
  </si>
  <si>
    <t xml:space="preserve">Deep learning; Forecasting; Fuzzy inference; Fuzzy neural networks; Fuzzy systems; Industrial electronics; Inference engines; Information management; Intelligent systems; Speed; Transportation; Vehicles; Adaptive neuro-fuzzy inference system; Driver behavior; Intelligent transportation systems; Learning approach; Speed prediction; Traffic conditions; Urban traffic networks; Vehicle speed predictions; Big data</t>
  </si>
  <si>
    <t xml:space="preserve">Institute of Electrical and Electronics Engineers Inc.</t>
  </si>
  <si>
    <t>85PTA</t>
  </si>
  <si>
    <t>English</t>
  </si>
  <si>
    <t xml:space="preserve">IEEE Int Symp Ind Electron</t>
  </si>
  <si>
    <t xml:space="preserve">Conference Paper</t>
  </si>
  <si>
    <t>Scopus</t>
  </si>
  <si>
    <t>2-s2.0-85029907785</t>
  </si>
  <si>
    <t xml:space="preserve">Kharazmi P., Zheng J., Lui H., Jane Wang Z., Lee T.K.</t>
  </si>
  <si>
    <t xml:space="preserve">A Computer-Aided Decision Support System for Detection and Localization of Cutaneous Vasculature in Dermoscopy Images Via Deep Feature Learning</t>
  </si>
  <si>
    <t xml:space="preserve">Journal of Medical Systems</t>
  </si>
  <si>
    <t>10.1007/s10916-017-0885-2</t>
  </si>
  <si>
    <t>https://www.scopus.com/inward/record.uri?eid=2-s2.0-85040375669&amp;doi=10.1007%2fs10916-017-0885-2&amp;partnerID=40&amp;md5=f9d6c38fc7dc3a300d466a2efbcfb683</t>
  </si>
  <si>
    <t xml:space="preserve">Biomedical Engineering Program, University of British Columbia, Vancouver, BC, Canada; Department of Electrical and Computer Engineering, University of British Columbia, Vancouver, BC, Canada; Department of Dermatology and Skin Science, University of British Columbia, Vancouver, BC, Canada; Departments of Cancer Control Research and Integrative Oncology, British Columbia Cancer Agency, Vancouver, BC, Canada</t>
  </si>
  <si>
    <t xml:space="preserve">Kharazmi, P., Biomedical Engineering Program, University of British Columbia, Vancouver, BC, Canada; Zheng, J., Department of Electrical and Computer Engineering, University of British Columbia, Vancouver, BC, Canada; Lui, H., Department of Dermatology and Skin Science, University of British Columbia, Vancouver, BC, Canada, Departments of Cancer Control Research and Integrative Oncology, British Columbia Cancer Agency, Vancouver, BC, Canada; Jane Wang, Z., Department of Electrical and Computer Engineering, University of British Columbia, Vancouver, BC, Canada; Lee, T.K., Biomedical Engineering Program, University of British Columbia, Vancouver, BC, Canada, Department of Dermatology and Skin Science, University of British Columbia, Vancouver, BC, Canada, Departments of Cancer Control Research and Integrative Oncology, British Columbia Cancer Agency, Vancouver, BC, Canada</t>
  </si>
  <si>
    <t xml:space="preserve">Vascular structures of skin are important biomarkers in diagnosis and assessment of cutaneous conditions. Presence and distribution of lesional vessels are associated with specific abnormalities. Therefore, detection and localization of cutaneous vessels provide critical information towards diagnosis and stage status of diseases. However, cutaneous vessels are highly variable in shape, size, color and architecture, which complicate the detection task. Considering the large variability of these structures, conventional vessel detection techniques lack the generalizability to detect different vessel types and require separate algorithms to be designed for each type. Furthermore, such techniques are highly dependent on precise hand-crafted features which are time-consuming and computationally inefficient. As a solution, we propose a data-driven feature learning framework based on stacked sparse auto-encoders (SSAE) for comprehensive detection of cutaneous vessels. Each training image is divided into small patches of either containing or non-containing vasculature. A multilayer SSAE is designed to learn hidden features of the data in hierarchical layers in an unsupervised manner. The high-level learned features are subsequently fed into a classifier which categorizes each patch into absence or presence of vasculature and localizes vessels within the lesion. Over a test set of 3095 patches derived from 200 images, the proposed framework demonstrated superior performance of 95.4% detection accuracy over a variety of vessel patterns; outperforming other techniques by achieving the highest positive predictive value of 94.7%. The proposed Computer-Aided Diagnosis (CAD) framework can serve as a decision support system assisting dermatologists for more accurate diagnosis, especially in teledermatology applications in remote areas. © 2018, Springer Science+Business Media, LLC, part of Springer Nature.</t>
  </si>
  <si>
    <t xml:space="preserve">Automated skin vessel detection; Deep learning; Dermoscopy; Stacked sparse autoencoders</t>
  </si>
  <si>
    <t xml:space="preserve">hemoglobin; melanin; Article; computer aided design; controlled study; decision support system; deep feature learning; differential diagnosis; epiluminescence microscopy; erythema; human; learning algorithm; predictive value; skin blood vessel; skin color</t>
  </si>
  <si>
    <t xml:space="preserve">Kharazmi, P.; Biomedical Engineering Program, University of British ColumbiaCanada; email: pkharazmi@bccrc.ca</t>
  </si>
  <si>
    <t xml:space="preserve">Springer New York LLC</t>
  </si>
  <si>
    <t>JMSYD</t>
  </si>
  <si>
    <t xml:space="preserve">J. Med. Syst.</t>
  </si>
  <si>
    <t>Article</t>
  </si>
  <si>
    <t>2-s2.0-85040375669</t>
  </si>
  <si>
    <t xml:space="preserve">Li Z., Wang Y., Wang K.</t>
  </si>
  <si>
    <t xml:space="preserve">A data-driven method based on deep belief networks for backlash error prediction in machining centers</t>
  </si>
  <si>
    <t xml:space="preserve">Journal of Intelligent Manufacturing</t>
  </si>
  <si>
    <t>10.1007/s10845-017-1380-9</t>
  </si>
  <si>
    <t>https://www.scopus.com/inward/record.uri?eid=2-s2.0-85038371839&amp;doi=10.1007%2fs10845-017-1380-9&amp;partnerID=40&amp;md5=1681d8f908c2a2ed1cb18553be78e697</t>
  </si>
  <si>
    <t xml:space="preserve">Department of Production and Quality Engineering, Norwegian University of Science and Technology, Trondheim, Norway; School of Business, Plymouth University, Drake Circus, Plymouth Devon, United Kingdom</t>
  </si>
  <si>
    <t xml:space="preserve">Li, Z., Department of Production and Quality Engineering, Norwegian University of Science and Technology, Trondheim, Norway; Wang, Y., School of Business, Plymouth University, Drake Circus, Plymouth Devon, United Kingdom; Wang, K., Department of Production and Quality Engineering, Norwegian University of Science and Technology, Trondheim, Norway</t>
  </si>
  <si>
    <t xml:space="preserve">Backlash error occurs in a machining center may lead to a series of changes in the geometry of the components and subsequently deteriorate the overall performance of the equipment. Due to the uncertainty of mechanical wear between kinematic pairs, it is challenging to predict backlash error through physical models directly. An alternative method is to leverage data-driven models to map the degradation. This paper proposes a data-driven method for backlash error predication through Deep Belief Network (DBN). The proposed method focuses on the assessment of both current and future geometric errors for backlash error prediction and subsequent maintenance in machining centers. During the process of prognosis, a DBN via stacking Restricted Boltzmann Machines is constructed for backlash error prediction. Energy-based models enable DBN to mine information hidden behind highly coupled inputs, which makes DBN a feasible method for fault diagnosis and prognosis when the target condition is beyond the historical data. In the experiment, to confirm the effectiveness of deep learning for backlash error prediction, similar popular regression methods, including Support Vector Machine Regression and Back Propagation Neural Network, are employed to present a comprehensive comparison in both diagnosis and prognosis. The experimental results show that the performances of all these regression methods are acceptable in the diagnostic stage. In the prognostic stage, DBN demonstrates its superiority and significantly outperforms the other models for backlash error prediction in machining centers. © 2017 Springer Science+Business Media, LLC, part of Springer Nature</t>
  </si>
  <si>
    <t xml:space="preserve">Backlash error; Data mining; Data-driven method; Deep belief network; Machining centers</t>
  </si>
  <si>
    <t xml:space="preserve">Backpropagation; Bayesian networks; Data mining; Fault detection; Forecasting; Machining centers; Neural networks; Regression analysis; Back propagation neural networks; Comprehensive comparisons; Data-driven methods; Deep belief network (DBN); Deep belief networks; Diagnosis and prognosis; Restricted boltzmann machine; Support vector machine regressions; Errors</t>
  </si>
  <si>
    <t xml:space="preserve">Li, Z.; Department of Production and Quality Engineering, Norwegian University of Science and TechnologyNorway; email: zhe.li@ntnu.no</t>
  </si>
  <si>
    <t>JIMNE</t>
  </si>
  <si>
    <t xml:space="preserve">J Intell Manuf</t>
  </si>
  <si>
    <t xml:space="preserve">Article in Press</t>
  </si>
  <si>
    <t>2-s2.0-85038371839</t>
  </si>
  <si>
    <t xml:space="preserve">Giorgi B.D., Dixon S., Zanoni M., Sarti A.</t>
  </si>
  <si>
    <t xml:space="preserve">A Data-Driven Model of Tonal Chord Sequence Complexity</t>
  </si>
  <si>
    <t xml:space="preserve">IEEE/ACM Transactions on Audio Speech and Language Processing</t>
  </si>
  <si>
    <t>10.1109/TASLP.2017.2756443</t>
  </si>
  <si>
    <t>https://www.scopus.com/inward/record.uri?eid=2-s2.0-85030672673&amp;doi=10.1109%2fTASLP.2017.2756443&amp;partnerID=40&amp;md5=d949efa387e93b662feb9f48eef3830d</t>
  </si>
  <si>
    <t xml:space="preserve">Dipartimento di Elettronica Ed Informazione, Politecnico di Milano, Milan, Italy; Centre for Digital Music, School of Electronic Engineering and Computer Science, Queen Mary University of London, London, United Kingdom</t>
  </si>
  <si>
    <t xml:space="preserve">Giorgi, B.D., Dipartimento di Elettronica Ed Informazione, Politecnico di Milano, Milan, Italy; Dixon, S., Centre for Digital Music, School of Electronic Engineering and Computer Science, Queen Mary University of London, London, United Kingdom; Zanoni, M., Dipartimento di Elettronica Ed Informazione, Politecnico di Milano, Milan, Italy; Sarti, A., Dipartimento di Elettronica Ed Informazione, Politecnico di Milano, Milan, Italy</t>
  </si>
  <si>
    <t xml:space="preserve">We present a compound language model of tonal chord sequences, and evaluate its capability to estimate perceived harmonic complexity. In order to build the compound model, we trained three different models: prediction by partial matching, a hidden Markov model and a deep recurrent neural network on a novel large dataset containing half a million annotated chord sequences. We describe the training process and propose an interpretation of the harmonic patterns that are learned by the hidden states of these models. We use the compound model to generate new chord sequences and estimate their probability, which we then relate to perceived harmonic complexity. In order to collect subjective ratings of complexity, we devised a listening test comprising two different experiments. In the first, subjects choose the more complex chord sequence between two. In the second, subjects rate with a continuous scale the complexity of a single chord sequence. The results of both experiments show a strong relation between negative log probability, given by our language model, and the perceived complexity ratings. The relation is stronger for subjects with high musical sophistication index, acquired through the GoldMSI standard questionnaire. The analysis of the results also includes the preference ratings that have been collected along with the complexity ratings; a weak negative correlation emerged between preference and log probability. © 2014 IEEE.</t>
  </si>
  <si>
    <t xml:space="preserve">chord sequences; Harmonic complexity; language models</t>
  </si>
  <si>
    <t xml:space="preserve">Computational linguistics; Deep neural networks; Harmonic analysis; Hidden Markov models; Markov processes; Probability; Recurrent neural networks; Chord sequence; Data-driven model; Harmonic complexity; Language model; Negative correlation; Prediction by partial matching; Subjective rating; Training process; Complex networks</t>
  </si>
  <si>
    <t xml:space="preserve">Giorgi, B.D.email: bruno.digiorgi@polimi.it</t>
  </si>
  <si>
    <t xml:space="preserve">IEEE ACM Trans. Audio Speech Lang. Process.</t>
  </si>
  <si>
    <t>2-s2.0-85030672673</t>
  </si>
  <si>
    <t xml:space="preserve">Mohammad Y., Matsumoto K., Hoashi K.</t>
  </si>
  <si>
    <t xml:space="preserve">A dataset for activity recognition in an unmodified kitchen using smart-watch accelerometers</t>
  </si>
  <si>
    <t xml:space="preserve">ACM International Conference Proceeding Series</t>
  </si>
  <si>
    <t xml:space="preserve">Part F132882</t>
  </si>
  <si>
    <t>10.1145/3152832.3152844</t>
  </si>
  <si>
    <t>https://www.scopus.com/inward/record.uri?eid=2-s2.0-85040514430&amp;doi=10.1145%2f3152832.3152844&amp;partnerID=40&amp;md5=1d38202840bd33f2a280ef957d66f604</t>
  </si>
  <si>
    <t xml:space="preserve">KDDI Research Inc, Saitama, Japan</t>
  </si>
  <si>
    <t xml:space="preserve">Mohammad, Y., KDDI Research Inc, Saitama, Japan; Matsumoto, K., KDDI Research Inc, Saitama, Japan; Hoashi, K., KDDI Research Inc, Saitama, Japan</t>
  </si>
  <si>
    <t xml:space="preserve">Activity recognition from smart devices and wearable sensors is an active area of research due to the widespread adoption of smart devices and the benefits it provide for supporting people in their daily lives. Many of the available datasets for fine-grained primitive activity recognition focus on locomotion or sports activities with less emphasis on real-world day-to-day behavior. This paper presents a new dataset for activity recognition in a realistic unmodified kitchen environment. Data was collected using only smart-watches from 10 lay participants while they prepared food in an unmodified rented kitchen. The paper also providing baseline performance measures for different classifiers on this dataset. Moreover, a deep feature learning system and more traditional statistical features based approaches are compared. This analysis shows that - for all evaluation criteria - data-driven feature learning allows the classifier to achieve best performance compared with hand-crafted features. Copyright © 2017 ACM</t>
  </si>
  <si>
    <t xml:space="preserve">Activity Recognition; Deep Learning; Mobile Activity Recognition</t>
  </si>
  <si>
    <t xml:space="preserve">Deep learning; Kitchens; Pattern recognition; Watches; Wearable computers; Activity recognition; Base-line performance; Deep feature learning; Evaluation criteria; Feature learning; Smart devices; Sports activity; Statistical features; Classification (of information)</t>
  </si>
  <si>
    <t xml:space="preserve">Williamson J.Schneegass S.</t>
  </si>
  <si>
    <t xml:space="preserve">Association for Computing Machinery</t>
  </si>
  <si>
    <t xml:space="preserve">ACM Int. Conf. Proc. Ser.</t>
  </si>
  <si>
    <t>2-s2.0-85040514430</t>
  </si>
  <si>
    <t xml:space="preserve">Torres R., Ohashi O., Carvalho E., Pessin G.</t>
  </si>
  <si>
    <t xml:space="preserve">A deep learning approach to detect distracted drivers using a mobile phone</t>
  </si>
  <si>
    <t xml:space="preserve">Lecture Notes in Computer Science (including subseries Lecture Notes in Artificial Intelligence and Lecture Notes in Bioinformatics)</t>
  </si>
  <si>
    <t xml:space="preserve">10614 LNCS</t>
  </si>
  <si>
    <t>10.1007/978-3-319-68612-7_9</t>
  </si>
  <si>
    <t>https://www.scopus.com/inward/record.uri?eid=2-s2.0-85034216765&amp;doi=10.1007%2f978-3-319-68612-7_9&amp;partnerID=40&amp;md5=aaf67023847fdd2450ab02e0822db03e</t>
  </si>
  <si>
    <t xml:space="preserve">Institute of Exact and Natural Sciences, Federal University of Pará, Belém, PA, Brazil; Informatics Department, Federal Institute of Pará, Paragominas, PA, Brazil; Cyberspace Institute, Federal Rural University of Amazônia, Belém, PA, Brazil; SENAI Institute of Innovation in Minerals Technologies, Belém, PA, Brazil; Applied Computing Lab, Vale Institute of Technology, Belém, PA, Brazil</t>
  </si>
  <si>
    <t xml:space="preserve">Torres, R., Institute of Exact and Natural Sciences, Federal University of Pará, Belém, PA, Brazil, Informatics Department, Federal Institute of Pará, Paragominas, PA, Brazil; Ohashi, O., Cyberspace Institute, Federal Rural University of Amazônia, Belém, PA, Brazil; Carvalho, E., SENAI Institute of Innovation in Minerals Technologies, Belém, PA, Brazil, Applied Computing Lab, Vale Institute of Technology, Belém, PA, Brazil; Pessin, G., Applied Computing Lab, Vale Institute of Technology, Belém, PA, Brazil</t>
  </si>
  <si>
    <t xml:space="preserve">Detect distracted driver is an essential factor to maintain road safety and avoid the risk of accidents and deaths. Studies of the World Health Organization shows that the distraction caused by mobile phones can increase the crash risk by up to 400%. This paper proposes a convolutional neural network that is able to monitor drivers video surveillance, more specifically detect and classify when the driver is using a cell phone. The experiments show an impressive accuracy, achieving up 99% of accuracy detecting distracted driver. © Springer International Publishing AG 2017.</t>
  </si>
  <si>
    <t xml:space="preserve">Convolutional neural network (CNN); Driver behavior; Driver distraction; Driver’s monitoring</t>
  </si>
  <si>
    <t xml:space="preserve">Cellular telephones; Convolution; Deep learning; Health risks; Learning systems; Mobile phones; Motor transportation; Neural networks; Safety factor; Security systems; Telephone sets; Convolutional neural network; Driver behavior; Driver distractions; Learning approach; Risk of accidents; Road safety; Video surveillance; World Health Organization; E-learning</t>
  </si>
  <si>
    <t xml:space="preserve">Torres, R.; Institute of Exact and Natural Sciences, Federal University of ParáBrazil; email: renato.hidaka@ifpa.edu.br</t>
  </si>
  <si>
    <t xml:space="preserve">Lintas A.Villa A.E.Rovetta S.Verschure P.F.</t>
  </si>
  <si>
    <t xml:space="preserve">Springer Verlag</t>
  </si>
  <si>
    <t xml:space="preserve">Lect. Notes Comput. Sci.</t>
  </si>
  <si>
    <t>2-s2.0-85034216765</t>
  </si>
  <si>
    <t xml:space="preserve">Zhang T., Zheng W., Cui Z., Zong Y., Yan J., Yan K.</t>
  </si>
  <si>
    <t xml:space="preserve">A Deep Neural Network-Driven Feature Learning Method for Multi-view Facial Expression Recognition</t>
  </si>
  <si>
    <t xml:space="preserve">IEEE Transactions on Multimedia</t>
  </si>
  <si>
    <t>10.1109/TMM.2016.2598092</t>
  </si>
  <si>
    <t>https://www.scopus.com/inward/record.uri?eid=2-s2.0-85000786081&amp;doi=10.1109%2fTMM.2016.2598092&amp;partnerID=40&amp;md5=70b4cb86d3cf8b467eac248d53259242</t>
  </si>
  <si>
    <t xml:space="preserve">Key Laboratory of Child Development and Learning Science, Southeast University, Research Center for Learning Science, Nanjing, China; School of Information Science and Engineering, Southeast University, Nanjing, China</t>
  </si>
  <si>
    <t xml:space="preserve">Zhang, T., Key Laboratory of Child Development and Learning Science, Southeast University, Research Center for Learning Science, Nanjing, China, School of Information Science and Engineering, Southeast University, Nanjing, China; Zheng, W., Key Laboratory of Child Development and Learning Science, Southeast University, Research Center for Learning Science, Nanjing, China; Cui, Z., Key Laboratory of Child Development and Learning Science, Southeast University, Research Center for Learning Science, Nanjing, China; Zong, Y., Key Laboratory of Child Development and Learning Science, Southeast University, Research Center for Learning Science, Nanjing, China; Yan, J., Key Laboratory of Child Development and Learning Science, Southeast University, Research Center for Learning Science, Nanjing, China; Yan, K., Key Laboratory of Child Development and Learning Science, Southeast University, Research Center for Learning Science, Nanjing, China, School of Information Science and Engineering, Southeast University, Nanjing, China</t>
  </si>
  <si>
    <t xml:space="preserve">In this paper, a novel deep neural network (DNN)-driven feature learning method is proposed and applied to multi-view facial expression recognition (FER). In this method, scale invariant feature transform (SIFT) features corresponding to a set of landmark points are first extracted from each facial image. Then, a feature matrix consisting of the extracted SIFT feature vectors is used as input data and sent to a well-designed DNN model for learning optimal discriminative features for expression classification. The proposed DNN model employs several layers to characterize the corresponding relationship between the SIFT feature vectors and their corresponding high-level semantic information. By training the DNN model, we are able to learn a set of optimal features that are well suitable for classifying the facial expressions across different facial views. To evaluate the effectiveness of the proposed method, two nonfrontal facial expression databases, namely BU-3DFE and Multi-PIE, are respectively used to testify our method and the experimental results show that our algorithm outperforms the state-of-the-art methods. © 2016 IEEE.</t>
  </si>
  <si>
    <t xml:space="preserve">Deep neural network (DNN); multi-view facial expression recognition; scale invariant feature transform (SIFT)</t>
  </si>
  <si>
    <t xml:space="preserve">Classification (of information); Learning systems; Semantics; Deep neural networks; Discriminative features; Facial expression recognition; Facial Expressions; Feature matrices; High level semantics; Scale invariant feature transforms; State-of-the-art methods; Face recognition</t>
  </si>
  <si>
    <t xml:space="preserve">Zheng, W.; Key Laboratory of Child Development and Learning Science, Southeast University, Research Center for Learning ScienceChina; email: wenmingzheng@seu.edu.cn</t>
  </si>
  <si>
    <t>ITMUF</t>
  </si>
  <si>
    <t xml:space="preserve">IEEE Trans Multimedia</t>
  </si>
  <si>
    <t>2-s2.0-85000786081</t>
  </si>
  <si>
    <t xml:space="preserve">Lee J., Jang K.</t>
  </si>
  <si>
    <t xml:space="preserve">A framework for evaluating aggressive driving behaviors based on in-vehicle driving records</t>
  </si>
  <si>
    <t xml:space="preserve">Transportation Research Part F: Traffic Psychology and Behaviour</t>
  </si>
  <si>
    <t>10.1016/j.trf.2017.11.021</t>
  </si>
  <si>
    <t>https://www.scopus.com/inward/record.uri?eid=2-s2.0-85039061798&amp;doi=10.1016%2fj.trf.2017.11.021&amp;partnerID=40&amp;md5=1b5eb71b40283b8bfeba8e0ca5f7f1b5</t>
  </si>
  <si>
    <t xml:space="preserve">The Cho Chun Shik Graduate School of Green Transportation, Korea Advanced Institute of Science and Technology, 261 Daehak-ro, Yuseong-gu, Daejeon, Republic of Korea</t>
  </si>
  <si>
    <t xml:space="preserve">Lee, J., The Cho Chun Shik Graduate School of Green Transportation, Korea Advanced Institute of Science and Technology, 261 Daehak-ro, Yuseong-gu, Daejeon, Republic of Korea; Jang, K., The Cho Chun Shik Graduate School of Green Transportation, Korea Advanced Institute of Science and Technology, 261 Daehak-ro, Yuseong-gu, Daejeon, Republic of Korea</t>
  </si>
  <si>
    <t xml:space="preserve">Driving behavior is how drivers respond to actual driving environments and a major factor for road traffic safety. Recent advances in in-vehicle sensors facilitate continuous monitoring of driving behaviors; large-scale driving data have been accumulated. This study develops a framework to evaluate large-scale driving records and to establish clusters that can be used to identify potentially aggressive driving behaviors. The framework employs three steps of data analytic methods: abrupt change detection to extract meaningful driving events from raw data, feature extraction using an auto-encoder, and two-level clustering. This framework is applied to real driving data that were obtained from 43 taxis in Korean metropolitan cities. The application shows that the framework can characterize driving patterns from large-scale driving records and identify clusters with high potential for aggressive driving. The findings imply that the outcome clusters represent the norm of driving behavior and thus can be used as a reference in diagnosing other drivers' behavior. © 2017 Elsevier Ltd.</t>
  </si>
  <si>
    <t xml:space="preserve">Aggressive driving behavior; In-vehicle driving record; Large-scale data; Two-level clustering</t>
  </si>
  <si>
    <t xml:space="preserve">Automobile drivers; Behavioral research; Feature extraction; Safety factor; Vehicles; Abrupt change detection; Aggressive driving behaviors; Continuous monitoring; Driving environment; Large scale data; Metropolitan cities; Road traffic safety; Two-level clustering; Traffic control</t>
  </si>
  <si>
    <t xml:space="preserve">Jang, K.email: kitae.jang@kaist.ac.kr</t>
  </si>
  <si>
    <t xml:space="preserve">Elsevier Ltd</t>
  </si>
  <si>
    <t xml:space="preserve">Transp. Res. Part F Traffic Psychol. Behav.</t>
  </si>
  <si>
    <t>2-s2.0-85039061798</t>
  </si>
  <si>
    <t xml:space="preserve">Deng Y., Ren Z., Kong Y., Bao F., Dai Q.</t>
  </si>
  <si>
    <t xml:space="preserve">A Hierarchical Fused Fuzzy Deep Neural Network for Data Classification</t>
  </si>
  <si>
    <t xml:space="preserve">IEEE Transactions on Fuzzy Systems</t>
  </si>
  <si>
    <t>10.1109/TFUZZ.2016.2574915</t>
  </si>
  <si>
    <t>https://www.scopus.com/inward/record.uri?eid=2-s2.0-84986263974&amp;doi=10.1109%2fTFUZZ.2016.2574915&amp;partnerID=40&amp;md5=01ad822b0e85c6891f3042c8f80d571e</t>
  </si>
  <si>
    <t xml:space="preserve">Automation Department, Tsinghua University, Beijing, China; University of California, San Francisco Medical Center, San Francisco, CA, United States; School of Computer Science, Southeast University, Nanjing, China</t>
  </si>
  <si>
    <t xml:space="preserve">Deng, Y., Automation Department, Tsinghua University, Beijing, China, University of California, San Francisco Medical Center, San Francisco, CA, United States; Ren, Z., Automation Department, Tsinghua University, Beijing, China; Kong, Y., School of Computer Science, Southeast University, Nanjing, China; Bao, F., Automation Department, Tsinghua University, Beijing, China; Dai, Q., Automation Department, Tsinghua University, Beijing, China</t>
  </si>
  <si>
    <t xml:space="preserve">Deep learning (DL) is an emerging and powerful paradigm that allows large-scale task-driven feature learning from big data. However, typical DL is a fully deterministic model that sheds no light on data uncertainty reductions. In this paper, we show how to introduce the concepts of fuzzy learning into DL to overcome the shortcomings of fixed representation. The bulk of the proposed fuzzy system is a hierarchical deep neural network that derives information from both fuzzy and neural representations. Then, the knowledge learnt from these two respective views are fused altogether forming the final data representation to be classified. The effectiveness of the model is verified on three practical tasks of image categorization, high-frequency financial data prediction and brain MRI segmentation that all contain high level of uncertainties in the raw data. The fuzzy dDL paradigm greatly outperforms other nonfuzzy and shallow learning approaches on these tasks. © 2016 IEEE.</t>
  </si>
  <si>
    <t xml:space="preserve">Feature learning; fuzzy neural networks; pattern classification</t>
  </si>
  <si>
    <t xml:space="preserve">Big data; Deep learning; Deep neural networks; Fuzzy inference; Fuzzy neural networks; Image segmentation; Magnetic resonance imaging; Pattern recognition; Data classification; Data representations; Deterministic modeling; Feature learning; High frequency HF; Image Categorization; Learning approach; Neural representations; Fuzzy logic</t>
  </si>
  <si>
    <t>IEFSE</t>
  </si>
  <si>
    <t xml:space="preserve">IEEE Trans Fuzzy Syst</t>
  </si>
  <si>
    <t>2-s2.0-84986263974</t>
  </si>
  <si>
    <t xml:space="preserve">Liang Y., Lee J.D.</t>
  </si>
  <si>
    <t xml:space="preserve">A hybrid Bayesian Network approach to detect driver cognitive distraction</t>
  </si>
  <si>
    <t xml:space="preserve">Transportation Research Part C: Emerging Technologies</t>
  </si>
  <si>
    <t>10.1016/j.trc.2013.10.004</t>
  </si>
  <si>
    <t>https://www.scopus.com/inward/record.uri?eid=2-s2.0-84889672828&amp;doi=10.1016%2fj.trc.2013.10.004&amp;partnerID=40&amp;md5=e840f9e7a57f8f02517426c761b6b603</t>
  </si>
  <si>
    <t xml:space="preserve">Department of Mechanical and Industrial Engineering, University of Iowa, Iowa City, IA 52242, United States; Department of Industrial and Systems Engineering, University of Wisconsin-Madison, 1513 University Avenue, Madison, WI 53706, United States</t>
  </si>
  <si>
    <t xml:space="preserve">Liang, Y., Department of Mechanical and Industrial Engineering, University of Iowa, Iowa City, IA 52242, United States; Lee, J.D., Department of Mechanical and Industrial Engineering, University of Iowa, Iowa City, IA 52242, United States, Department of Industrial and Systems Engineering, University of Wisconsin-Madison, 1513 University Avenue, Madison, WI 53706, United States</t>
  </si>
  <si>
    <t xml:space="preserve">Driver cognitive distraction (e.g., hand-free cell phone conversation) can lead to unapparent, but detrimental, impairment to driving safety. Detecting cognitive distraction represents an important function for driver distraction mitigation systems. We developed a layered algorithm that integrated two data mining methods-Dynamic Bayesian Network (DBN) and supervised clustering-to detect cognitive distraction using eye movement and driving performance measures. In this study, the algorithm was trained and tested with the data collected in a simulator-based study, where drivers drove either with or without an auditory secondary task. We calculated 19 distraction indicators and defined cognitive distraction using the experimental condition (i.e., "distraction" as in the drives with the secondary task, and "no distraction" as in the drives without the secondary task). We compared the layered algorithm with previously developed DBN and Support Vector Machine (SVM) algorithms. The results showed that the layered algorithm achieved comparable prediction performance as the two alternatives. Nonetheless, the layered algorithm shortened training and prediction time compared to the original DBN because supervised clustering improved computational efficiency by reducing the number of inputs for DBNs. Moreover, the supervised clustering of the layered algorithm revealed rich information on the relationship between driver cognitive state and performance. This study demonstrates that the layered algorithm can capitalize on the best attributes of component data mining methods and can identify human cognitive state efficiently. The study also shows the value in considering the supervised clustering method as an approach to feature reduction in data mining applications. © 2013 The Authors.</t>
  </si>
  <si>
    <t xml:space="preserve">Bayesian Network; Data mining; Distraction detection; Distraction mitigation; Driver cognitive distraction; Driver state monitoring; Layered algorithm; Supervised clustering</t>
  </si>
  <si>
    <t xml:space="preserve">Automobile drivers; Bayesian networks; Cognitive systems; Computational efficiency; Data mining; Digital storage; Eye movements; Mobile phones; Support vector machines; Cognitive distractions; Distraction mitigation; Driving performance measures; Dynamic Bayesian networks; Hybrid Bayesian networks; State monitoring; Supervised clustering; Support vector machine algorithm; Clustering algorithms; algorithm; Bayesian analysis; cluster analysis; data mining</t>
  </si>
  <si>
    <t xml:space="preserve">Liang, Y.; Liberty Mutual Research Institute for Safety, 71 Frankland Rd., Hopkinton, MA 01748, United States; email: Yulan.liang@libertymutual.com</t>
  </si>
  <si>
    <t>0968090X</t>
  </si>
  <si>
    <t xml:space="preserve">Transp. Res. Part C Emerg. Technol.</t>
  </si>
  <si>
    <t xml:space="preserve">Open Access</t>
  </si>
  <si>
    <t>2-s2.0-84889672828</t>
  </si>
  <si>
    <t xml:space="preserve">Yu J.-S., Chen J., Xiang Z.Q., Zou Y.-X.</t>
  </si>
  <si>
    <t xml:space="preserve">A hybrid convolutional neural networks with extreme learning machine for WCE image classification</t>
  </si>
  <si>
    <t xml:space="preserve">2015 IEEE International Conference on Robotics and Biomimetics, IEEE-ROBIO 2015</t>
  </si>
  <si>
    <t>10.1109/ROBIO.2015.7419037</t>
  </si>
  <si>
    <t>https://www.scopus.com/inward/record.uri?eid=2-s2.0-84964470761&amp;doi=10.1109%2fROBIO.2015.7419037&amp;partnerID=40&amp;md5=8995863f25dfbb5d2d0cc736b0d01a5f</t>
  </si>
  <si>
    <t xml:space="preserve">ADSPLAB, ELIP, School of ECE, Peking University, Shenzhen, China</t>
  </si>
  <si>
    <t xml:space="preserve">Yu, J.-S., ADSPLAB, ELIP, School of ECE, Peking University, Shenzhen, China; Chen, J., ADSPLAB, ELIP, School of ECE, Peking University, Shenzhen, China; Xiang, Z.Q., ADSPLAB, ELIP, School of ECE, Peking University, Shenzhen, China; Zou, Y.-X., ADSPLAB, ELIP, School of ECE, Peking University, Shenzhen, China</t>
  </si>
  <si>
    <t xml:space="preserve">Wireless Capsule Endoscopy (WCE) is considered as a promising technology for non-invasive gastrointestinal disease examination. This paper studies the classification problem of the digestive organs for wireless capsule endoscopy (WCE) images aiming at saving the review time of doctors. Our previous study has proved the Convolutional Neural Networks (CNN)-based WCE classification system is able to achieve 95% classification accuracy in average, but it is difficult to further improve the classification accuracy owing to the variations of individuals and the complex digestive tract circumstance. Research shows that there are two possible approaches to improve classification accuracy: to extract more discriminative image features and to employ a more powerful classifier. In this paper, we propose to design a WCE classification system by a hybrid CNN with Extreme Learning Machine (ELM). In our approach, we construct the CNN as a data-driven feature extractor and the cascaded ELM as a strong classifier instead of the conventional used full-connection classifier in deep CNN classification system. Moreover, to improve the convergence and classification capability of ELM under supervision manner, a new initialization is employed. Our developed WCE image classification system is named as HCNN-NELM. With about 1 million real WCE images (25 examinations), intensive experiments are conducted to evaluate its performance. Results illustrate its superior performance compared to traditional classification methods and conventional CNN-based method, where about 97.25% classification accuracy can be achieved in average. © 2015 IEEE.</t>
  </si>
  <si>
    <t xml:space="preserve">Biomimetics; Complex networks; Convolution; Digestive system; Endoscopy; Knowledge acquisition; Learning systems; Neural networks; Robotics; Classification accuracy; Classification methods; Convolutional neural network; Extreme learning machine; Gastrointestinal Disease; Image classification systems; Wireless capsule endoscopy; Wireless capsule endoscopy image (WCE); Image classification</t>
  </si>
  <si>
    <t xml:space="preserve">Zou, Y.-X.; ADSPLAB, ELIP, School of ECE, Peking UniversityChina; email: zouyx@pkusz.edu.cn</t>
  </si>
  <si>
    <t xml:space="preserve">IEEE Int. Conf. Robotics Biomimetics, IEEE-ROBIO</t>
  </si>
  <si>
    <t>2-s2.0-84964470761</t>
  </si>
  <si>
    <t xml:space="preserve">Wang K., Sun W.</t>
  </si>
  <si>
    <t xml:space="preserve">A multiscale multi-permeability poroplasticity model linked by recursive homogenizations and deep learning</t>
  </si>
  <si>
    <t xml:space="preserve">Computer Methods in Applied Mechanics and Engineering</t>
  </si>
  <si>
    <t>10.1016/j.cma.2018.01.036</t>
  </si>
  <si>
    <t>https://www.scopus.com/inward/record.uri?eid=2-s2.0-85042488609&amp;doi=10.1016%2fj.cma.2018.01.036&amp;partnerID=40&amp;md5=77de5b57d709517aa3e4b840e23113d8</t>
  </si>
  <si>
    <t xml:space="preserve">Department of Civil Engineering and Engineering Mechanics, Columbia University, 614 SW Mudd, Mail Code: 4709, New York, NY, United States</t>
  </si>
  <si>
    <t xml:space="preserve">Wang, K., Department of Civil Engineering and Engineering Mechanics, Columbia University, 614 SW Mudd, Mail Code: 4709, New York, NY, United States; Sun, W., Department of Civil Engineering and Engineering Mechanics, Columbia University, 614 SW Mudd, Mail Code: 4709, New York, NY, United States</t>
  </si>
  <si>
    <t xml:space="preserve">Many geological materials, such as shale, mudstone, carbonate rock, limestone and rock salt are multi-porosity porous media in which pores of different scales may co-exist in the host matrix. When fractures propagate in these multi-porosity materials, these pores may enlarge and coalesce and therefore change the magnitude and the principal directions of the effective permeability tensors. The pore-fluid inside the cracks and the pores of host matrix may interact and exchange fluid mass, but the difference in hydraulic properties of these pores often means that a single homogenized effective permeability tensor field is insufficient to characterize the evolving hydraulic properties of these materials at smaller time scale. Furthermore, the complexity of the hydro-mechanical coupling process and the induced mechanical and hydraulic anisotropy originated from the micro-fracture and plasticity at grain scale also makes it difficult to propose, implement and validate separated macroscopic constitutive laws for numerical simulations. This article presents a hybrid data-driven method designed to capture the multiscale hydro-mechanical coupling effect of porous media with pores of various different sizes. At each scale, data-driven models generated from supervised machine learning are hybridized with classical constitutive laws in a directed graph that represents the numerical models. By using sub-scale simulations to generate database to train material models, an offline homogenization procedure is used to replace the up-scaling procedure to generate cohesive laws for localized physical discontinuities at both grain and specimen scales. Through a proper homogenization procedure that preserves spatial length scales, the proposed method enables field-scale simulations to gather insights from meso-scale and grain-scale micro-structural attributes. This method is proven to be much more computationally efficient than the classical DEM–FEM or FEM2 approach while at the same time more robust and flexible than the classical surrogate modeling approach. Due to the usage of bridging-scale technique, the proposed model may provide multiple opportunities to incorporate different types of simulations and experimental data across different length scales for machine learning. Numerical issues will also be discussed. © 2018 Elsevier B.V.</t>
  </si>
  <si>
    <t xml:space="preserve">Data-driven modeling; Directed graph; Dual-porosity; Embedded discontinuity; Multiscale method; Recurrent neural network</t>
  </si>
  <si>
    <t xml:space="preserve">Artificial intelligence; Couplings; Directed graphs; Fracture; Homogenization method; Hydraulic machinery; Learning systems; Lime; Matrix algebra; Numerical models; Porosity; Porous materials; Recurrent neural networks; Sedimentary rocks; Supervised learning; Tensors; Computationally efficient; Data-driven model; Dual porosity; Effective permeability tensor; Embedded discontinuity; Hydro-mechanical coupling effects; Multiscale method; Supervised machine learning; Deep learning</t>
  </si>
  <si>
    <t xml:space="preserve">Sun, W.; Department of Civil Engineering and Engineering Mechanics, Columbia University, 614 SW Mudd, Mail Code: 4709, United States; email: wsun@columbia.edu</t>
  </si>
  <si>
    <t xml:space="preserve">Elsevier B.V.</t>
  </si>
  <si>
    <t>CMMEC</t>
  </si>
  <si>
    <t xml:space="preserve">Comput. Methods Appl. Mech. Eng.</t>
  </si>
  <si>
    <t>2-s2.0-85042488609</t>
  </si>
  <si>
    <t xml:space="preserve">Zhang W.-M., Han H.-B., Yang J., Yi X.</t>
  </si>
  <si>
    <t xml:space="preserve">A neural network-based autonomous articulated vehicle system considering driver behavior</t>
  </si>
  <si>
    <t xml:space="preserve">Huanan Ligong Daxue Xuebao/Journal of South China University of Technology (Natural Science)</t>
  </si>
  <si>
    <t>10.3969/j.issn.1000-565X.2016.12.011</t>
  </si>
  <si>
    <t>https://www.scopus.com/inward/record.uri?eid=2-s2.0-85017448623&amp;doi=10.3969%2fj.issn.1000-565X.2016.12.011&amp;partnerID=40&amp;md5=952d746d349dc565ad22dcf25a240794</t>
  </si>
  <si>
    <t xml:space="preserve">School of Mechanical Engineering, University of Science and Technology Beijing, Beijing, China</t>
  </si>
  <si>
    <t xml:space="preserve">Zhang, W.-M., School of Mechanical Engineering, University of Science and Technology Beijing, Beijing, China; Han, H.-B., School of Mechanical Engineering, University of Science and Technology Beijing, Beijing, China; Yang, J., School of Mechanical Engineering, University of Science and Technology Beijing, Beijing, China; Yi, X., School of Mechanical Engineering, University of Science and Technology Beijing, Beijing, China</t>
  </si>
  <si>
    <t xml:space="preserve">In view of the steering characteristics of articulated dump trucks, an autonomous articulated vehicle system is proposed based on neural networks and by considering driver behaviors. First, a sensor collecting system based on the laser radar and the angular transducer is established, and an articulated vehicle kinematics model and a dynamics model of articulated dump trucks are constructed by analyzing the steering characteristics of articulated dump trucks. Then, by using the ADAMS software, a dynamic model of the trucks is constructed to perform a steady state test. Moreover, a driver model of the artificial neural network control algorithm is constructed based on the optimal preview control, and it is verified by an Adams-Matlab/Simulink co-simulation. Finally, this control model is also verified by establishing a simulation ground tunnel to perform the straight-road-return and curve-road-following tests. The results show that, when the constructed control model is applied to the variable curvature road, the lateral position error is less than 10% of the passable distance, and 90% of the course angle deviation is optimized, which indicates that the constructed control model has a high convergence speed, a good steady state and an excellent unmanned driving performance. © 2016, Editorial Department, Journal of South China University of Technology. All right reserved.</t>
  </si>
  <si>
    <t xml:space="preserve">Co-simulation; Driver model; Dynamic model; Neural networks</t>
  </si>
  <si>
    <t xml:space="preserve">Automobile drivers; Automobile frames; Automobile testing; Automobiles; Curve fitting; Deep neural networks; Dynamic models; MATLAB; Neural networks; Roads and streets; Software testing; Steering; Transportation; Trucks; Vehicles; Angular transducers; Articulated dump trucks; Autonomous articulated; Cosimulation; Driver modeling; Kinematics modeling; Optimal preview controls; Steering characteristics; Automobile steering equipment</t>
  </si>
  <si>
    <t xml:space="preserve">Yang, J.; School of Mechanical Engineering, University of Science and Technology BeijingChina; email: yangjue@ustb.edu.cn</t>
  </si>
  <si>
    <t xml:space="preserve">South China University of Technology</t>
  </si>
  <si>
    <t>1000565X</t>
  </si>
  <si>
    <t>HLDKE</t>
  </si>
  <si>
    <t>Chinese</t>
  </si>
  <si>
    <t xml:space="preserve">Huanan Ligong Daxue Xuebao</t>
  </si>
  <si>
    <t>2-s2.0-85017448623</t>
  </si>
  <si>
    <t xml:space="preserve">Xie Z., Mcloughlin I., Zhang H., Song Y., Xiao W.</t>
  </si>
  <si>
    <t xml:space="preserve">A new variance-based approach for discriminative feature extraction in machine hearing classification using spectrogram features</t>
  </si>
  <si>
    <t xml:space="preserve">Digital Signal Processing: A Review Journal</t>
  </si>
  <si>
    <t>10.1016/j.dsp.2016.04.005</t>
  </si>
  <si>
    <t>https://www.scopus.com/inward/record.uri?eid=2-s2.0-84968658910&amp;doi=10.1016%2fj.dsp.2016.04.005&amp;partnerID=40&amp;md5=391a292ba70d0a054932b665eb775c83</t>
  </si>
  <si>
    <t xml:space="preserve">National Engineering Laboratory of Speech and Language Information Processing, University of Science and Technology of China, Hefei, China; School of Computing, University of Kent, Medway, New Zealand; European Research Center, Huawei Technologies Duesseldorf GmbH, Munich, Germany</t>
  </si>
  <si>
    <t xml:space="preserve">Xie, Z., National Engineering Laboratory of Speech and Language Information Processing, University of Science and Technology of China, Hefei, China; Mcloughlin, I., National Engineering Laboratory of Speech and Language Information Processing, University of Science and Technology of China, Hefei, China, School of Computing, University of Kent, Medway, New Zealand; Zhang, H., National Engineering Laboratory of Speech and Language Information Processing, University of Science and Technology of China, Hefei, China; Song, Y., National Engineering Laboratory of Speech and Language Information Processing, University of Science and Technology of China, Hefei, China; Xiao, W., European Research Center, Huawei Technologies Duesseldorf GmbH, Munich, Germany</t>
  </si>
  <si>
    <t xml:space="preserve">Machine hearing is an emerging research field that is analogous to machine vision in that it aims to equip computers with the ability to hear and recognise a variety of sounds. It is a key enabler of natural human-computer speech interfacing, as well as in areas such as automated security surveillance, environmental monitoring, smart homes/buildings/cities. Recent advances in machine learning allow current systems to accurately recognise a diverse range of sounds under controlled conditions. However doing so in real-world noisy conditions remains a challenging task. Several front-end feature extraction methods have been used for machine hearing, employing speech recognition features like MFCC and PLP, as well as image-like features such as AIM and SIF. The best choice of feature is found to be dependent upon the noise environment and machine learning techniques used. Machine learning methods such as deep neural networks have been shown capable of inferring discriminative classification rules from less structured front-end features in related domains. In the machine hearing field, spectrogram image features have recently shown good performance for noise-corrupted classification using deep neural networks. However there are many methods of extracting features from spectrograms. This paper explores a novel data-driven feature extraction method that uses variance-based criteria to define spectral pooling of features from spectrograms. The proposed method, based on maximising the pooled spectral variance of foreground and background sound models, is shown to achieve very good performance for robust classification. © 2016 Elsevier Inc. All rights reserved.</t>
  </si>
  <si>
    <t xml:space="preserve">Auditory event detection; Discriminative sound features; Machine hearing; Robust auditory classification; Sound classification</t>
  </si>
  <si>
    <t xml:space="preserve">Acoustic noise; Artificial intelligence; Audition; Automation; Computer vision; Extraction; Feature extraction; Human computer interaction; Intelligent buildings; Learning systems; Spectrographs; Speech recognition; Discriminative feature extraction; Discriminative sound features; Environmental Monitoring; Event detection; Feature extraction methods; Machine learning methods; Machine learning techniques; Sound classification; Classification (of information)</t>
  </si>
  <si>
    <t xml:space="preserve">Mcloughlin, I.; National Engineering Laboratory of Speech and Language Information Processing, University of Science and Technology of ChinaChina; email: ivm@kent.ac.uk</t>
  </si>
  <si>
    <t xml:space="preserve">Elsevier Inc.</t>
  </si>
  <si>
    <t>DSPRE</t>
  </si>
  <si>
    <t xml:space="preserve">Digital Signal Process Rev J</t>
  </si>
  <si>
    <t>2-s2.0-84968658910</t>
  </si>
  <si>
    <t xml:space="preserve">Sun X., He J.</t>
  </si>
  <si>
    <t xml:space="preserve">A novel approach to generate a large scale of supervised data for short text sentiment analysis</t>
  </si>
  <si>
    <t xml:space="preserve">Multimedia Tools and Applications</t>
  </si>
  <si>
    <t>10.1007/s11042-018-5748-4</t>
  </si>
  <si>
    <t>https://www.scopus.com/inward/record.uri?eid=2-s2.0-85041900911&amp;doi=10.1007%2fs11042-018-5748-4&amp;partnerID=40&amp;md5=892b28eca41da55a0e8be41557956bcf</t>
  </si>
  <si>
    <t xml:space="preserve">School of Computer and Information, Hefei University of Technology, No. 193 TunXi Road, BaoHe District, Hefei, China</t>
  </si>
  <si>
    <t xml:space="preserve">Sun, X., School of Computer and Information, Hefei University of Technology, No. 193 TunXi Road, BaoHe District, Hefei, China; He, J., School of Computer and Information, Hefei University of Technology, No. 193 TunXi Road, BaoHe District, Hefei, China</t>
  </si>
  <si>
    <t xml:space="preserve">As for the complexity of language structure, the semantic structure, and the relative scarcity of labeled data and context information, sentiment analysis has been regarded as a challenging task in Natural Language Processing especially in the field of short-text processing. Deep learning model need a large scale of training data to overcome data sparseness and the over-fitting problem, we propose multi-granularity text-oriented data augmentation technologies to generate large-scale artificial data for training model, which is compared with Generative adversarial network(GAN). In this paper, a novel hybrid neural network model architecture(LSCNN) was proposed with our data augmentation technology, which is can outperforms many single neural network models. The proposed data augmentation method enhances the generalization ability of the proposed model. Experiment results show that the proposed data augmentation method in combination with the neural networks model can achieve astonishing performance without any handcrafted features on sentiment analysis or short text classification. It was validated on a Chinese on-line comment dataset and Chinese news headline corpus, and outperforms many state-of-the-art models. Evidence shows that the proposed data argumentation technology can obtain more accurate distribution representation from data for deep learning, which improves the generalization characteristics of the extracted features. The combination of the data argumentation technology and LSCNN fusion model is well suited to short text sentiment analysis, especially on small scale corpus. © 2018 Springer Science+Business Media, LLC, part of Springer Nature</t>
  </si>
  <si>
    <t xml:space="preserve">Data augmentation; Data-driven feature learning; Large-scale artificial data; Model architectural designs; Short text sentiment analysis</t>
  </si>
  <si>
    <t xml:space="preserve">Classification (of information); Data mining; Deep learning; Linguistics; Natural language processing systems; Neural networks; Semantics; Artificial data; Data augmentation; Feature learning; Generalization ability; Hybrid neural networks; Neural networks model; Sentiment analysis; Short text classifications; Text processing</t>
  </si>
  <si>
    <t xml:space="preserve">Sun, X.; School of Computer and Information, Hefei University of Technology, No. 193 TunXi Road, BaoHe District, China; email: sunx@hfut.edu.cn</t>
  </si>
  <si>
    <t>MTAPF</t>
  </si>
  <si>
    <t xml:space="preserve">Multimedia Tools Appl</t>
  </si>
  <si>
    <t>2-s2.0-85041900911</t>
  </si>
  <si>
    <t xml:space="preserve">Chang R., Shoemaker R., Wang W.</t>
  </si>
  <si>
    <t xml:space="preserve">A novel knowledge-driven systems biology approach for phenotype prediction upon genetic intervention</t>
  </si>
  <si>
    <t xml:space="preserve">IEEE/ACM Transactions on Computational Biology and Bioinformatics</t>
  </si>
  <si>
    <t>10.1109/TCBB.2011.18</t>
  </si>
  <si>
    <t>https://www.scopus.com/inward/record.uri?eid=2-s2.0-79960897495&amp;doi=10.1109%2fTCBB.2011.18&amp;partnerID=40&amp;md5=27b7be0d69ab0a65847372fe9b83380a</t>
  </si>
  <si>
    <t xml:space="preserve">Department of Chemistry and Biochemistry, 4254 Urey Hall, UCSD, 9500 Gilman Drive, San Diego, CA 92093-0359, United States</t>
  </si>
  <si>
    <t xml:space="preserve">Chang, R., Department of Chemistry and Biochemistry, 4254 Urey Hall, UCSD, 9500 Gilman Drive, San Diego, CA 92093-0359, United States; Shoemaker, R., Department of Chemistry and Biochemistry, 4254 Urey Hall, UCSD, 9500 Gilman Drive, San Diego, CA 92093-0359, United States; Wang, W., Department of Chemistry and Biochemistry, 4254 Urey Hall, UCSD, 9500 Gilman Drive, San Diego, CA 92093-0359, United States</t>
  </si>
  <si>
    <t xml:space="preserve">Deciphering the biological networks underlying complex phenotypic traits, e.g., human disease is undoubtedly crucial to understand the underlying molecular mechanisms and to develop effective therapeutics. Due to the network complexity and the relatively small number of available experiments, data-driven modeling is a great challenge for deducing the functions of genes/proteins in the network and in phenotype formation. We propose a novel knowledge-driven systems biology method that utilizes qualitative knowledge to construct a Dynamic Bayesian network (DBN) to represent the biological network underlying a specific phenotype. Edges in this network depict physical interactions between genes and/or proteins. A qualitative knowledge model first translates typical molecular interactions into constraints when resolving the DBN structure and parameters. Therefore, the uncertainty of the network is restricted to a subset of models which are consistent with the qualitative knowledge. All models satisfying the constraints are considered as candidates for the underlying network. These consistent models are used to perform quantitative inference. By in silico inference, we can predict phenotypic traits upon genetic interventions and perturbing in the network. We applied our method to analyze the puzzling mechanism of breast cancer cell proliferation network and we accurately predicted cancer cell growth rate upon manipulating (anti)cancerous marker genes/proteins. © 2006 IEEE.</t>
  </si>
  <si>
    <t xml:space="preserve">breast cancer; cell proliferation; Dynamic Bayesian network; genetic intervention; genetic network; phenotype prediction; systems biology</t>
  </si>
  <si>
    <t xml:space="preserve">Breast Cancer; Dynamic Bayesian network; genetic intervention; genetic network; phenotype prediction; systems biology; Cell proliferation; Cells; Diseases; Distributed parameter networks; Dynamics; Forecasting; Genes; Genetic engineering; Growth kinetics; Inference engines; Intelligent networks; Bayesian networks; tumor marker; animal; article; Bayes theorem; biological model; breast tumor; cell growth; computer simulation; female; gene regulatory network; genetics; human; metabolism; methodology; Monte Carlo method; pathology; phenotype; signal transduction; systems biology; tumor cell line; tumor gene; Animals; Bayes Theorem; Breast Neoplasms; Cell Growth Processes; Cell Line, Tumor; Computer Simulation; Female; Gene Regulatory Networks; Genes, Neoplasm; Humans; Models, Genetic; Monte Carlo Method; Phenotype; Signal Transduction; Systems Biology; Tumor Markers, Biological</t>
  </si>
  <si>
    <t xml:space="preserve">Chang, R.; Department of Chemistry and Biochemistry, 4254 Urey Hall, UCSD, 9500 Gilman Drive, San Diego, CA 92093-0359, United States; email: chang.rui@hotmail.com</t>
  </si>
  <si>
    <t xml:space="preserve">IEEE/ACM Trans. Comput. BioL. Bioinf.</t>
  </si>
  <si>
    <t>2-s2.0-79960897495</t>
  </si>
  <si>
    <t xml:space="preserve">Chong L., Abbas M.M., Medina Flintsch A., Higgs B.</t>
  </si>
  <si>
    <t xml:space="preserve">A rule-based neural network approach to model driver naturalistic behavior in traffic</t>
  </si>
  <si>
    <t>10.1016/j.trc.2012.09.011</t>
  </si>
  <si>
    <t>https://www.scopus.com/inward/record.uri?eid=2-s2.0-84878140389&amp;doi=10.1016%2fj.trc.2012.09.011&amp;partnerID=40&amp;md5=25c073aaea1e5c34dc172da2ede452e2</t>
  </si>
  <si>
    <t xml:space="preserve">Department of Civil and Environmental Engineering, Massachusetts Institute of Technology, Cambridge, MA 02139, United States; Charles Via Department of Civil and Environmental Engineering, Virginia Polytechnic Institute and State University, 301-A, Patton Hall, Blacksburg, VA 24061, United States; Virginia Tech Transportation Institute, Virginia Polytechnic Institute and State University, 3500 Transportation Research, Plaza (0536), Blacksburg, VA 24061, United States; Charles Via Department of Civil and Environmental Engineering, Virginia Polytechnic Institute and State University, 301-D, Patton Hall, Blacksburg, VA 24061, United States</t>
  </si>
  <si>
    <t xml:space="preserve">Chong, L., Department of Civil and Environmental Engineering, Massachusetts Institute of Technology, Cambridge, MA 02139, United States; Abbas, M.M., Charles Via Department of Civil and Environmental Engineering, Virginia Polytechnic Institute and State University, 301-A, Patton Hall, Blacksburg, VA 24061, United States; Medina Flintsch, A., Virginia Tech Transportation Institute, Virginia Polytechnic Institute and State University, 3500 Transportation Research, Plaza (0536), Blacksburg, VA 24061, United States; Higgs, B., Charles Via Department of Civil and Environmental Engineering, Virginia Polytechnic Institute and State University, 301-D, Patton Hall, Blacksburg, VA 24061, United States</t>
  </si>
  <si>
    <t xml:space="preserve">This paper proposes a rule-based neural network model to simulate driver behavior in terms of longitudinal and lateral actions in two driving situations, namely car-following situation and safety critical events. A fuzzy rule based neural network is constructed to obtain driver individual driving rules from their vehicle trajectory data. A machine learning method reinforcement learning is used to train the neural network such that the neural network can mimic driving behavior of individual drivers. Vehicle actions by neural network are compared to actions from naturalistic data. Furthermore, this paper applies the proposed method to analyze the heterogeneities of driving behavior from different drivers' data.Driving data in the two driving situations are extracted from Naturalistic Truck Driving Study and Naturalistic Car Driving Study databases provided by the Virginia Tech Transportation Institute according to pre-defined criteria. Driving actions were recorded in instrumented vehicles that have been equipped with specialized sensing, processing, and recording equipment. © 2012 Elsevier Ltd.</t>
  </si>
  <si>
    <t xml:space="preserve">Artificial neural network; Car-following models; Driving behavior; Fuzzy logic; Naturalistic data; Reinforcement learning; Safety critical events</t>
  </si>
  <si>
    <t xml:space="preserve">Behavioral research; Deep neural networks; Driver training; Fuzzy inference; Learning systems; Neural networks; Reinforcement learning; Safety engineering; Traffic control; Truck transportation; Vehicles; Car following models; Critical events; Driving behavior; Instrumented vehicle; Machine learning methods; Naturalistic data; Neural network model; Vehicle trajectories; Fuzzy logic; artificial neural network; car use; computer simulation; fuzzy mathematics; learning; numerical model; traffic congestion; transportation safety</t>
  </si>
  <si>
    <t xml:space="preserve">Chong, L.; Department of Civil and Environmental Engineering, Massachusetts Institute of Technology, Cambridge, MA 02139, United States; email: linsenc@mit.edu</t>
  </si>
  <si>
    <t>2-s2.0-84878140389</t>
  </si>
  <si>
    <t xml:space="preserve">Zhang H., Li F., Wang J., Wang Z., Shi L., Zhao J., Sanín C., Szczerbicki E.</t>
  </si>
  <si>
    <t xml:space="preserve">Adding Intelligence to Cars Using the Neural Knowledge DNA</t>
  </si>
  <si>
    <t xml:space="preserve">Cybernetics and Systems</t>
  </si>
  <si>
    <t>10.1080/01969722.2016.1276780</t>
  </si>
  <si>
    <t>https://www.scopus.com/inward/record.uri?eid=2-s2.0-85014598248&amp;doi=10.1080%2f01969722.2016.1276780&amp;partnerID=40&amp;md5=de8bd5b5cb966971956f1cb7405b85fe</t>
  </si>
  <si>
    <t xml:space="preserve">College of Information Security Engineering, Chengdu University of Information Technology, Chengdu, China; School of Mechanical Engineering, The University of Newcastle, Newcastle, NSW, Australia; Faculty of Management and Economics, Gdansk University of Technology, Gdansk, Poland</t>
  </si>
  <si>
    <t xml:space="preserve">Zhang, H., College of Information Security Engineering, Chengdu University of Information Technology, Chengdu, China; Li, F., College of Information Security Engineering, Chengdu University of Information Technology, Chengdu, China; Wang, J., College of Information Security Engineering, Chengdu University of Information Technology, Chengdu, China; Wang, Z., College of Information Security Engineering, Chengdu University of Information Technology, Chengdu, China; Shi, L., College of Information Security Engineering, Chengdu University of Information Technology, Chengdu, China; Zhao, J., College of Information Security Engineering, Chengdu University of Information Technology, Chengdu, China; Sanín, C., School of Mechanical Engineering, The University of Newcastle, Newcastle, NSW, Australia; Szczerbicki, E., Faculty of Management and Economics, Gdansk University of Technology, Gdansk, Poland</t>
  </si>
  <si>
    <t xml:space="preserve">In this paper, we propose a Neural Knowledge DNA (NK-DNA)-based framework that is capable of learning from the car’s daily operations and reusing such learned knowledge in future tasks. The NK-DNA is a novel knowledge representation and reasoning approach designed to support discovering, storing, reusing, improving, and sharing knowledge among machines and computing devices. We examine our framework for drivers’ classification based on their driving behaviors. The experimental data are collected via smartphone sensors. The initial results are presented, and the direction for our future research is defined. © 2017 Taylor &amp; Francis.</t>
  </si>
  <si>
    <t xml:space="preserve">Decisional DNA; deep learning; knowledge representation; neural networks; set of experience knowledge structure</t>
  </si>
  <si>
    <t xml:space="preserve">Deep learning; DNA; Knowledge representation; Neural networks; Computing devices; Decisional DNA; Driving behavior; Knowledge representation and reasoning; Set of experience knowledge structure; Sharing knowledge; Deep neural networks</t>
  </si>
  <si>
    <t xml:space="preserve">Zhang, H.; College of Information Security Engineering, Chengdu University of Information Technology, No. 24 Block 1, Xuefu Road, China; email: haoxi@cuit.edu.cn</t>
  </si>
  <si>
    <t xml:space="preserve">Taylor and Francis Inc.</t>
  </si>
  <si>
    <t>CYSYD</t>
  </si>
  <si>
    <t xml:space="preserve">Cybern Syst</t>
  </si>
  <si>
    <t>2-s2.0-85014598248</t>
  </si>
  <si>
    <t xml:space="preserve">Klanke S., Löpke M., Uebber N., Odenthal H.-J., Van Poucke J., Van Yperen-De Deyne A.</t>
  </si>
  <si>
    <t xml:space="preserve">Advanced data-driven prediction models for BOF endpoint detection</t>
  </si>
  <si>
    <t xml:space="preserve">AISTech - Iron and Steel Technology Conference Proceedings</t>
  </si>
  <si>
    <t>https://www.scopus.com/inward/record.uri?eid=2-s2.0-85024841593&amp;partnerID=40&amp;md5=a26de489260089929853302c44029d5f</t>
  </si>
  <si>
    <t xml:space="preserve">SMS Group GmbH, Eduard-Schloemann-Straße 4, Düsseldorf, Germany; ArcelorMittal, John Kennedylaan 51, Gent, Belgium</t>
  </si>
  <si>
    <t xml:space="preserve">Klanke, S., SMS Group GmbH, Eduard-Schloemann-Straße 4, Düsseldorf, Germany; Löpke, M., SMS Group GmbH, Eduard-Schloemann-Straße 4, Düsseldorf, Germany; Uebber, N., SMS Group GmbH, Eduard-Schloemann-Straße 4, Düsseldorf, Germany; Odenthal, H.-J., SMS Group GmbH, Eduard-Schloemann-Straße 4, Düsseldorf, Germany; Van Poucke, J., ArcelorMittal, John Kennedylaan 51, Gent, Belgium; Van Yperen-De Deyne, A., ArcelorMittal, John Kennedylaan 51, Gent, Belgium</t>
  </si>
  <si>
    <t xml:space="preserve">With increasing computing power, data storage capacity, advanced algorithms and innovative sensor technologies it is today possible to approach the BOF process from another point of view: machine learning models and Data-driven Prediction Models (DdPM). These approaches process large amounts of data to predict the BOF process conditions, e. g. temperature, carbon and phosphorus content of the melt at the end-of-blow (EOB). In a cooperative effort between SMS group and ArcelorMittal Gent, a detailed study based on approx. 10,000 BOF heats has been carried out. The target values of the investigation were chosen to be melt temperature TEOB and carbon content [%C]EOB-In an off-line analysis, different strategies for preprocessing and validation were employed in combination with several supervised learning approaches (e. g. Bayesian regression, Support Vector Machine (SVM), deep neural networks (DNN)) as well as different learning schemes (e. g. sliding learning). The data-driven methods can either directly predict the target values TEOB and [%C]EOB or predict deviations from the already existing metallurgical model to improve the prediction accuracy. The metallurgical model is based on known physical and chemical correlations, i.e. mass balance, energy balance, and empirical/statistical equations. It could be assessed that the DdPM model provides higher prediction accuracy as compared to the conventional metallurgical model. One aim of using offline DdPM approaches is to gain a better understanding of influencing factors such as scrap type, lance pattern, bottom stirring rate etc., to detect drifts or shifts in the process and to improve the metallurgical model. In a next step, the DdPM approach is to be incorporated in the online BOF process control in order to improve the accuracy in reaching the desired melt temperature. The paper summarizes fundamental R&amp;amp;D work of the partners, focuses on the applied mathematical models and shows DdPM potentials. © 2017 by AIST.</t>
  </si>
  <si>
    <t xml:space="preserve">BOF; Data-driven model; Endpoint prediction; Machine learning</t>
  </si>
  <si>
    <t xml:space="preserve">Artificial intelligence; Bayesian networks; Deep neural networks; Digital storage; Education; Forecasting; Learning systems; Metallurgy; Metals; Support vector machines; Chemical correlation; Data storage capacity; Data-driven model; End point detection; Endpoint prediction; Large amounts of data; Machine learning models; Supervised learning approaches; Deep learning</t>
  </si>
  <si>
    <t xml:space="preserve">Association for Iron and Steel Technology, AISTECH</t>
  </si>
  <si>
    <t xml:space="preserve">AISTech Iron Steel Technol. Conf. Proc.</t>
  </si>
  <si>
    <t>2-s2.0-85024841593</t>
  </si>
  <si>
    <t xml:space="preserve">Kagawa T., Chandrasiri N.P.</t>
  </si>
  <si>
    <t xml:space="preserve">Analysis of driving skills based on deep learning using stacked autoencoders</t>
  </si>
  <si>
    <t xml:space="preserve">International Conference on Electrical Engineering, Computer Science and Informatics (EECSI)</t>
  </si>
  <si>
    <t>10.11591/eecsi.4.1078</t>
  </si>
  <si>
    <t>https://www.scopus.com/inward/record.uri?eid=2-s2.0-85044851383&amp;doi=10.11591%2feecsi.4.1078&amp;partnerID=40&amp;md5=0b6165b09b81801cee077f64089a072a</t>
  </si>
  <si>
    <t xml:space="preserve">Kogakuin University, Faculty of Information Shinjuku, 1-24-2 Nishi-shinjuku, Tokyo, Japan</t>
  </si>
  <si>
    <t xml:space="preserve">Kagawa, T., Kogakuin University, Faculty of Information Shinjuku, 1-24-2 Nishi-shinjuku, Tokyo, Japan; Chandrasiri, N.P., Kogakuin University, Faculty of Information Shinjuku, 1-24-2 Nishi-shinjuku, Tokyo, Japan</t>
  </si>
  <si>
    <t xml:space="preserve">Due to the advancement of automobile technology and increasing consumers demands, it is expected that automatic driving vehicles and manual driving vehicles will coexist in future automobile society. There are a number of people who are interested in driving and, they may think that the automatic driving vehicles are unnecessary. However, if the vehicle is operated manually, there is a possibility for driving skills of a driver to fluctuate due to drowsiness and fatigue and that may lead to accidents. In such a situation, it is important for vehicle to monitor the driver's driving conditions and provide with a driving support system or automatic driving options. In this research, we propose a method to classify driving skills of an individual driver with high precision based on deep learning (stacked autoencoders). In the experiments, driver’s driving skills were classified by combining sensor signals of curve driving data acquired from a driving simulator. As a result, a maximum driving skill recognition rate of 98.1% was achieved. In addition, the recognition rate was improved compared to the previous researches. © 2018, Institute of Advanced Engineering and Science. All rights reserved.</t>
  </si>
  <si>
    <t xml:space="preserve">Deep learning; Driving behavior; Driving skill; Neural network; Stacked autoencoderes</t>
  </si>
  <si>
    <t xml:space="preserve">Institute of Advanced Engineering and Science</t>
  </si>
  <si>
    <t>2407439X</t>
  </si>
  <si>
    <t xml:space="preserve">Int. Conf. Electr. Eng. Comput. Sci. Informatics</t>
  </si>
  <si>
    <t>2-s2.0-85044851383</t>
  </si>
  <si>
    <t xml:space="preserve">Morton J., Wheeler T.A., Kochenderfer M.J.</t>
  </si>
  <si>
    <t xml:space="preserve">Analysis of Recurrent Neural Networks for Probabilistic Modeling of Driver Behavior</t>
  </si>
  <si>
    <t xml:space="preserve">IEEE Transactions on Intelligent Transportation Systems</t>
  </si>
  <si>
    <t>10.1109/TITS.2016.2603007</t>
  </si>
  <si>
    <t>https://www.scopus.com/inward/record.uri?eid=2-s2.0-85027512556&amp;doi=10.1109%2fTITS.2016.2603007&amp;partnerID=40&amp;md5=b61013cbb3e9d9b3a748ba862e65c8da</t>
  </si>
  <si>
    <t xml:space="preserve">Department of Aeronautics and Astronautics, Stanford University, Stanford, CA, United States</t>
  </si>
  <si>
    <t xml:space="preserve">Morton, J., Department of Aeronautics and Astronautics, Stanford University, Stanford, CA, United States; Wheeler, T.A., Department of Aeronautics and Astronautics, Stanford University, Stanford, CA, United States; Kochenderfer, M.J., Department of Aeronautics and Astronautics, Stanford University, Stanford, CA, United States</t>
  </si>
  <si>
    <t xml:space="preserve">The validity of any traffic simulation model depends on its ability to generate representative driver acceleration profiles. This paper studies the effectiveness of recurrent neural networks in predicting the acceleration distributions for car following on highways. The long short-term memory recurrent networks are trained and used to propagate the simulated vehicle trajectories over 10-s horizons. On the basis of several performance metrics, the recurrent networks are shown to generally match or outperform baseline methods in replicating driver behavior, including smoothness and oscillatory characteristics present in real trajectories. This paper reveals that the strong performance is due to the ability of the recurrent network to identify recent trends in the ego-vehicle's state, and recurrent networks are shown to perform as, well as feedforward networks with longer histories as inputs. © 2000-2011 IEEE.</t>
  </si>
  <si>
    <t xml:space="preserve">autonomous vehicles; car-following models; deep learning; prediction methods; Recurrent neural networks</t>
  </si>
  <si>
    <t xml:space="preserve">Deep learning; Long short-term memory; Traffic control; Vehicles; Acceleration profiles; Autonomous Vehicles; Car following models; Feed-forward network; Performance metrics; Prediction methods; Probabilistic modeling; Traffic simulation model; Recurrent neural networks</t>
  </si>
  <si>
    <t xml:space="preserve">IEEE Trans. Intell. Transp. Syst.</t>
  </si>
  <si>
    <t>2-s2.0-85027512556</t>
  </si>
  <si>
    <t xml:space="preserve">Wu Z.Y., El-Maghraby M., Pathak S.</t>
  </si>
  <si>
    <t xml:space="preserve">Applications of deep learning for smart water networks</t>
  </si>
  <si>
    <t xml:space="preserve">Procedia Engineering</t>
  </si>
  <si>
    <t>10.1016/j.proeng.2015.08.870</t>
  </si>
  <si>
    <t>https://www.scopus.com/inward/record.uri?eid=2-s2.0-84941116012&amp;doi=10.1016%2fj.proeng.2015.08.870&amp;partnerID=40&amp;md5=da84b6f9b0e968726c11f4a21858defc</t>
  </si>
  <si>
    <t xml:space="preserve">Applied Research, Bentley Systems, Incorporated, Watertown, CT, United States; Department of Computer Science and Engineering, University of Conneticut, Storrs, CT, United States</t>
  </si>
  <si>
    <t xml:space="preserve">Wu, Z.Y., Applied Research, Bentley Systems, Incorporated, Watertown, CT, United States; El-Maghraby, M., Department of Computer Science and Engineering, University of Conneticut, Storrs, CT, United States; Pathak, S., Department of Computer Science and Engineering, University of Conneticut, Storrs, CT, United States</t>
  </si>
  <si>
    <t xml:space="preserve">Deep Learning (DL) is the state-of-art paradigm of Artificial Neural Network (ANN) computing. It is a new breakthrough in machine learning, and differentiates from the conventional or shallow learning algorithms by emulating the six-layer human neocortex, which is unique for human brain containing billions of interconnected neurons. Unlike canonical ANN, DL is capable of self-learning data features by mimicking the self-learning functions layer by layer in human cortex and creating a data-driven model with the given dataset. This paper reports the initial applications of deep learning for simulation, optimization and operation control of water distribution systems. It elaborates the development of efficient deep learning framework with potential applications of facilitating the data fusion, system simulation and predictive analysis, detection of abnormal events from the recorded time series data (pressures, flows and consumptions etc.), water usage prediction, construction of a meta-model as a surrogate to the physics-based models (hydraulic and water quality), and acceleration of the solution search for smart water distribution management, which aims at improving operation efficiency, reducing carbon footprint, and exceling customers' expectation. © 2015 The Authors. Published by Elsevier Ltd.</t>
  </si>
  <si>
    <t xml:space="preserve">Big data; Data analytics; Data-driven model; Deep Learning; Modeling; Smart water netwroks</t>
  </si>
  <si>
    <t xml:space="preserve">Artificial intelligence; Arts computing; Big data; Carbon; Carbon footprint; Data fusion; Hydraulic machinery; Information management; Learning systems; Models; Neural networks; Quality control; Search engines; Time series analysis; Water distribution systems; Water quality; Water supply systems; Customers' expectations; Data analytics; Data-driven model; Deep learning; Operation efficiencies; Physics-based models; Smart water netwroks; Water distributions; Learning algorithms</t>
  </si>
  <si>
    <t xml:space="preserve">Wu, Z.Y.; Applied Research, Bentley Systems, IncorporatedUnited States; email: zheng.wu@bentley.com</t>
  </si>
  <si>
    <t xml:space="preserve">Boxall J.Kapelan Z.Ulanicki B.</t>
  </si>
  <si>
    <t>2-s2.0-84941116012</t>
  </si>
  <si>
    <t xml:space="preserve">De Penning L., D'Avila Garcez A.S., Lamb L.C., Stuiver A., Meyer J.-J.C.</t>
  </si>
  <si>
    <t xml:space="preserve">Applying Neural-Symbolic Cognitive Agents in Intelligent Transport Systems to reduce CO&lt;inf&gt;2&lt;/inf&gt; emissions</t>
  </si>
  <si>
    <t xml:space="preserve">Proceedings of the International Joint Conference on Neural Networks</t>
  </si>
  <si>
    <t>10.1109/IJCNN.2014.6889788</t>
  </si>
  <si>
    <t>https://www.scopus.com/inward/record.uri?eid=2-s2.0-84908483911&amp;doi=10.1109%2fIJCNN.2014.6889788&amp;partnerID=40&amp;md5=7c5021d9c45c6a7bff826dc2a132dbbc</t>
  </si>
  <si>
    <t xml:space="preserve">Department of Earth, Life and Social Sciences, TNO, Soesterberg, Netherlands; Department of Computer Science, City University London, United Kingdom; Instituto de Informatica, UFRGS, Porto Alegre, RS, Brazil; Department of Information and Computing Sciences, Universiteit Utrecht, Netherlands</t>
  </si>
  <si>
    <t xml:space="preserve">De Penning, L., Department of Earth, Life and Social Sciences, TNO, Soesterberg, Netherlands; D'Avila Garcez, A.S., Department of Computer Science, City University London, United Kingdom; Lamb, L.C., Instituto de Informatica, UFRGS, Porto Alegre, RS, Brazil; Stuiver, A., Department of Earth, Life and Social Sciences, TNO, Soesterberg, Netherlands; Meyer, J.-J.C., Department of Information and Computing Sciences, Universiteit Utrecht, Netherlands</t>
  </si>
  <si>
    <t xml:space="preserve">Providing personalized feedback in Intelligent Transport Systems is a powerful tool for instigating a change in driving behaviour and the reduction of CO&lt;inf&gt;2&lt;/inf&gt; emissions. This requires a system that is capable of detecting driver characteristics from real-time vehicle data. In this paper, we apply the architecture and theory of a Neural-Symbolic Cognitive Agent (NSCA) to effectively learn and reason about observed driving behaviour and related driver characteristics. The NSCA architecture combines neural learning and reasoning with symbolic temporal knowledge representation and is capable of encoding background knowledge, learning new hypotheses from observed data, and inferring new beliefs based on these hypotheses. Furthermore, it deals with uncertainty and errors in the data using a Bayesian inference model, and it scales well to hundreds of thousands of data samples as in the application reported in this paper. We have applied the NSCA in an Intelligent Transport System to reduce CO&lt;inf&gt;2&lt;/inf&gt; emissions as part of an European Union project, called EcoDriver. Results reported in this paper show that the NSCA outperforms the state-of-the-art in this application area, and is applicable to very large data. © 2014 IEEE.</t>
  </si>
  <si>
    <t xml:space="preserve">Deep Learning; Driver modelling; Neural-Symbolic Learning and Reasoning; Restricted Boltzmann Machines (RBM)</t>
  </si>
  <si>
    <t xml:space="preserve">Bayesian networks; Cognitive systems; Inference engines; Intelligent agents; Intelligent systems; Knowledge representation; Multicasting; Network architecture; Process design; Traffic control; Transportation; Back-ground knowledge; Bayesian inference model; Deep learning; Driver modelling; Intelligent transport systems; Restricted boltzmann machine; Symbolic learning; Temporal knowledge representation; Carbon dioxide</t>
  </si>
  <si>
    <t xml:space="preserve">De Penning, L.; Department of Earth, Life and Social Sciences, TNONetherlands</t>
  </si>
  <si>
    <t>85OFA</t>
  </si>
  <si>
    <t xml:space="preserve">Proc Int Jt Conf Neural Networks</t>
  </si>
  <si>
    <t>2-s2.0-84908483911</t>
  </si>
  <si>
    <t xml:space="preserve">Dong W., Yuan T., Yang K., Li C., Zhang S.</t>
  </si>
  <si>
    <t xml:space="preserve">Autoencoder regularized network for driving style representation learning</t>
  </si>
  <si>
    <t xml:space="preserve">IJCAI International Joint Conference on Artificial Intelligence</t>
  </si>
  <si>
    <t>https://www.scopus.com/inward/record.uri?eid=2-s2.0-85031917929&amp;partnerID=40&amp;md5=ccd9fe608c6dba4697f423bb22a7877c</t>
  </si>
  <si>
    <t xml:space="preserve">Baidu Research, China; Civil Aviation Management Institute of China, United States; Beijing University of Posts and Telecommunications, China; University of Electronic Science and Technology of China, China; IBM Research, China</t>
  </si>
  <si>
    <t xml:space="preserve">Dong, W., Baidu Research, China; Yuan, T., Civil Aviation Management Institute of China, United States; Yang, K., Beijing University of Posts and Telecommunications, China; Li, C., University of Electronic Science and Technology of China, China; Zhang, S., IBM Research, China</t>
  </si>
  <si>
    <t xml:space="preserve">In this paper, we study learning generalized driving style representations from automobile GPS trip data. We propose a novel Autoencoder Regularized deep neural Network (ARNet) and a trip encoding framework trip2vec to learn drivers' driving styles directly from GPS records, by combining supervised and unsupervised feature learning in a unified architecture. Experiments on a challenging driver number estimation problem and the driver identification problem show that ARNet can learn a good generalized driving style representation: It significantly outperforms existing methods and alternative architectures by reaching the least estimation error on average (0.68, less than one driver) and the highest identification accuracy (by at least 3% improvement) compared with traditional supervised learning methods.</t>
  </si>
  <si>
    <t xml:space="preserve">Artificial intelligence; Deep neural networks; Learning systems; Network architecture; Driver identification; Driving styles; Estimation errors; Estimation problem; Identification accuracy; Supervised learning methods; Unified architecture; Unsupervised feature learning; Deep learning</t>
  </si>
  <si>
    <t xml:space="preserve">Li, C.; University of Electronic Science and Technology of ChinaChina; email: changshengli507@hotmail.com</t>
  </si>
  <si>
    <t xml:space="preserve">Sierra C.</t>
  </si>
  <si>
    <t xml:space="preserve">International Joint Conferences on Artificial Intelligence</t>
  </si>
  <si>
    <t xml:space="preserve">IJCAI Int. Joint Conf. Artif. Intell.</t>
  </si>
  <si>
    <t>2-s2.0-85031917929</t>
  </si>
  <si>
    <t xml:space="preserve">Chai M., Shao T., Wu H., Weng Y., Zhou K.</t>
  </si>
  <si>
    <t xml:space="preserve">AutoHair: Fully automatic hair modeling from a single image</t>
  </si>
  <si>
    <t xml:space="preserve">ACM Transactions on Graphics</t>
  </si>
  <si>
    <t xml:space="preserve"> a116</t>
  </si>
  <si>
    <t>10.1145/2897824.2925961</t>
  </si>
  <si>
    <t>https://www.scopus.com/inward/record.uri?eid=2-s2.0-84979986566&amp;doi=10.1145%2f2897824.2925961&amp;partnerID=40&amp;md5=eed879b8fa4dea513908f1c706971f58</t>
  </si>
  <si>
    <t xml:space="preserve">State Key Lab of CAD and CG, Zhejiang University, China</t>
  </si>
  <si>
    <t xml:space="preserve">Chai, M., State Key Lab of CAD and CG, Zhejiang University, China; Shao, T., State Key Lab of CAD and CG, Zhejiang University, China; Wu, H., State Key Lab of CAD and CG, Zhejiang University, China; Weng, Y., State Key Lab of CAD and CG, Zhejiang University, China; Zhou, K., State Key Lab of CAD and CG, Zhejiang University, China</t>
  </si>
  <si>
    <t xml:space="preserve">We introduce AutoHair, the first fully automatic method for 3D hair modeling from a single portrait image, with no user interaction or parameter tuning. Our method efficiently generates complete and high-quality hair geometries, which are comparable to those generated by the state-of-the-art methods, where user interaction is required. The core components of our method are: a novel hierarchical deep neural network for automatic hair segmentation and hair growth direction estimation, trained over an annotated hair image database; and an efficient and automatic data-driven hair matching and modeling algorithm, based on a large set of 3D hair exemplars. We demonstrate the efficacy and robustness of our method on Internet photos, resulting in a database of around 50K 3D hair models and a corresponding hairstyle space that covers a wide variety of real-world hairstyles. We also show novel applications enabled by our method, including 3D hairstyle space navigation and hair-aware image retrieval. © 2016 ACM.</t>
  </si>
  <si>
    <t xml:space="preserve">Data-driven modeling; Deep neural network; Hair modeling; Image segmentation</t>
  </si>
  <si>
    <t xml:space="preserve">Image matching; Image retrieval; Image segmentation; Interactive computer graphics; Data-driven model; Deep neural networks; Hair model; Model algorithms; Novel applications; Space navigation; State-of-the-art methods; User interaction; Three dimensional computer graphics</t>
  </si>
  <si>
    <t xml:space="preserve">Shao, T.; State Key Lab of CAD and CG, Zhejiang UniversityChina; email: tianjiashao@gmail.com</t>
  </si>
  <si>
    <t>ATGRD</t>
  </si>
  <si>
    <t xml:space="preserve">ACM Trans Graphics</t>
  </si>
  <si>
    <t>2-s2.0-84979986566</t>
  </si>
  <si>
    <t xml:space="preserve">John V., Mita S., Tehrani H., Ishimaru K.</t>
  </si>
  <si>
    <t xml:space="preserve">Automated driving by monocular camera using deep mixture of experts</t>
  </si>
  <si>
    <t xml:space="preserve">IEEE Intelligent Vehicles Symposium, Proceedings</t>
  </si>
  <si>
    <t>10.1109/IVS.2017.7995709</t>
  </si>
  <si>
    <t>https://www.scopus.com/inward/record.uri?eid=2-s2.0-85028042921&amp;doi=10.1109%2fIVS.2017.7995709&amp;partnerID=40&amp;md5=dbb97cbcce2766a2da3854e7f5b09e66</t>
  </si>
  <si>
    <t xml:space="preserve">Toyota Technological Institute, Japan; Denso, Japan; Nippon Soken, Japan</t>
  </si>
  <si>
    <t xml:space="preserve">John, V., Toyota Technological Institute, Japan; Mita, S., Denso, Japan; Tehrani, H., Denso, Japan; Ishimaru, K., Nippon Soken, Japan</t>
  </si>
  <si>
    <t xml:space="preserve">In this paper, we propose a real-Time vision-based filtering algorithm for steering angle estimation in autonomous driving. A novel scene-based particle filtering algorithm is used to estimate and track the steering angle using images obtained from a monocular camera. Highly accurate proposal distributions and likelihood are modeled for the second order particle filter, at the scene-level, using deep learning. For every road scene, an individual proposal distribution and likelihood model is learnt for the corresponding particle filter. The proposal distribution is modeled using a novel long short term memory network-mixture-of-expert-based regression framework. To facilitate the learning of highly accurate proposal distributions, each road scene is partitioned into straight driving, left turning and right turning sub-partitions. Subsequently, each expert in the regression framework accurately model the expert driver's behavior within a specific partition of the given road scene. Owing to the accuracy of the modelled proposal distributions, the steering angle is robustly tracked, even with a limited number of sampled particles. The sampled particles are assigned importance weights using a deep learning-based likelihood. The likelihood is modeled with a convolutional neural network and extra trees-based regression framework, which predicts the steering angle for a given image. We validate our proposed algorithm using multiple sequences. We perform a detailed parameter analysis and a comparative analysis of our proposed algorithm with different baseline algorithms. Experimental results show that the proposed algorithm can robustly track the steering angles with few particles in real-Time even for challenging scenes. © 2017 IEEE.</t>
  </si>
  <si>
    <t xml:space="preserve">Cameras; Deep learning; Expert systems; Image coding; Intelligent vehicle highway systems; Long short-term memory; Mixtures; Monte Carlo methods; Neural networks; Regression analysis; Roads and streets; Signal filtering and prediction; Steering; Transportation; Autonomous driving; Comparative analysis; Convolutional neural network; Filtering algorithm; Multiple sequences; Parameter analysis; Particle filtering algorithms; Proposal distribution; Automobile steering equipment</t>
  </si>
  <si>
    <t xml:space="preserve">IEEE Intell Veh Symp Proc</t>
  </si>
  <si>
    <t>2-s2.0-85028042921</t>
  </si>
  <si>
    <t xml:space="preserve">Bi L., Kim J., Kumar A., Wen L., Feng D., Fulham M.</t>
  </si>
  <si>
    <t xml:space="preserve">Automatic detection and classification of regions of FDG uptake in whole-body PET-CT lymphoma studies</t>
  </si>
  <si>
    <t xml:space="preserve">Computerized Medical Imaging and Graphics</t>
  </si>
  <si>
    <t>10.1016/j.compmedimag.2016.11.008</t>
  </si>
  <si>
    <t>https://www.scopus.com/inward/record.uri?eid=2-s2.0-85007592817&amp;doi=10.1016%2fj.compmedimag.2016.11.008&amp;partnerID=40&amp;md5=669a4e057b56d5cd723a46dd97c12539</t>
  </si>
  <si>
    <t xml:space="preserve">School of Information Technologies, University of SydneyNSW, Australia; Department of Molecular Imaging, Royal Prince Alfred HospitalNSW, Australia; Med-X Research Institute, Shanghai Jiao Tong University, Shanghai, China; Sydney Medical School, University of SydneyNSW, Australia</t>
  </si>
  <si>
    <t xml:space="preserve">Bi, L., School of Information Technologies, University of SydneyNSW, Australia; Kim, J., School of Information Technologies, University of SydneyNSW, Australia; Kumar, A., School of Information Technologies, University of SydneyNSW, Australia; Wen, L., School of Information Technologies, University of SydneyNSW, Australia, Department of Molecular Imaging, Royal Prince Alfred HospitalNSW, Australia; Feng, D., School of Information Technologies, University of SydneyNSW, Australia, Med-X Research Institute, Shanghai Jiao Tong University, Shanghai, China; Fulham, M., School of Information Technologies, University of SydneyNSW, Australia, Department of Molecular Imaging, Royal Prince Alfred HospitalNSW, Australia, Sydney Medical School, University of SydneyNSW, Australia</t>
  </si>
  <si>
    <t xml:space="preserve">[18F]-Fluorodeoxyglucose (FDG) positron emission tomography–computed tomography (PET–CT) scans of lymphoma patients usually show disease involvement as foci of increased radiotracer uptake. Existing methods for detecting abnormalities, model the characteristics of these foci; this is challenging due to the inconsistent shape and localization information about the lesions. Thresholding the degree of FDG uptake is the standard method to separate different sites of involvement. But may fragment sites into smaller regions, and may also incorrectly identify sites of normal physiological FDG uptake and normal FDG excretion (sFEPU) such as the kidneys, bladder, brain and heart. These sFEPU can obscure sites of abnormal uptake, which can make image interpretation problematic. Identifying sFEPU is therefore important for improving the sensitivity of lesion detection and image interpretation. Existing methods to identify sFEPU are inaccurate because they fail to account for the low inter-class differences between sFEPU fragments and their inconsistent localization information. In this study, we address this issue by using a multi-scale superpixel-based encoding (MSE) to group the individual sFEPU fragments into larger regions, thereby, enabling the extraction of highly discriminative image features via domain transferred convolutional neural networks. We then classify there regions into one of the sFEPU classes using a class-driven feature selection and classification model (CFSC) method that avoids overfitting to the most frequently occurring classes. Our experiments on 40 whole-body lymphoma PET-CT studies show that our method achieved better accuracy (an average F-score of 91.73%) compared to existing methods in the classification of sFEPU. © 2016 Elsevier Ltd</t>
  </si>
  <si>
    <t xml:space="preserve">Classification; CNN; PET-CT; Thresholding</t>
  </si>
  <si>
    <t xml:space="preserve">Classification (of information); Image analysis; Neural networks; Oncology; Physiology; Positron emission tomography; Automatic Detection; Convolutional neural network; Feature selection and classification; Fluorodeoxyglucose; Image interpretation; Lesion detection; Localization information; Thresholding; Computerized tomography; fluorodeoxyglucose f 18; adolescent; adult; aged; Article; automation; cancer patient; classifier; clinical article; drug excretion; drug uptake; female; human; image subtraction; kernel method; lean body weight; lymphoma; male; PET-CT scanner; positron emission tomography-computed tomography; priority journal; support vector machine; whole body CT; whole body PET</t>
  </si>
  <si>
    <t xml:space="preserve">Kim, J.; School of Information Technologies, University of SydneyAustralia; email: jinman.kim@sydney.edu.au</t>
  </si>
  <si>
    <t>CMIGE</t>
  </si>
  <si>
    <t xml:space="preserve">Comput. Med. Imaging Graph.</t>
  </si>
  <si>
    <t>2-s2.0-85007592817</t>
  </si>
  <si>
    <t xml:space="preserve">Chen S., Zhang S., Shang J., Chen B., Zheng N.</t>
  </si>
  <si>
    <t xml:space="preserve">Brain-inspired Cognitive Model with Attention for Self-Driving Cars</t>
  </si>
  <si>
    <t xml:space="preserve">IEEE Transactions on Cognitive and Developmental Systems</t>
  </si>
  <si>
    <t>10.1109/TCDS.2017.2717451</t>
  </si>
  <si>
    <t>https://www.scopus.com/inward/record.uri?eid=2-s2.0-85021813138&amp;doi=10.1109%2fTCDS.2017.2717451&amp;partnerID=40&amp;md5=e177837891506a261e2306a5eb15f90e</t>
  </si>
  <si>
    <t xml:space="preserve">Department of Electronic and Information Engineering, Xi&amp;#x2019;an Jiaotong University, Xi&amp;#x2019;an, Shaanxi 710049, P.R. China.</t>
  </si>
  <si>
    <t xml:space="preserve">Chen, S., Department of Electronic and Information Engineering, Xi&amp;#x2019;an Jiaotong University, Xi&amp;#x2019;an, Shaanxi 710049, P.R. China.; Zhang, S., Department of Electronic and Information Engineering, Xi&amp;#x2019;an Jiaotong University, Xi&amp;#x2019;an, Shaanxi 710049, P.R. China.; Shang, J., Department of Electronic and Information Engineering, Xi&amp;#x2019;an Jiaotong University, Xi&amp;#x2019;an, Shaanxi 710049, P.R. China.; Chen, B., Department of Electronic and Information Engineering, Xi&amp;#x2019;an Jiaotong University, Xi&amp;#x2019;an, Shaanxi 710049, P.R. China.; Zheng, N., Department of Electronic and Information Engineering, Xi&amp;#x2019;an Jiaotong University, Xi&amp;#x2019;an, Shaanxi 710049, P.R. China.</t>
  </si>
  <si>
    <t xml:space="preserve">The perception-driven approach and end-to-end system are two major vision-based frameworks for self-driving cars. However, it is difficult to introduce attention and historical information into the autonomous driving process, which are essential for achieving human-like driving in these two methods. In this study, we propose a novel model for self-driving cars called the brain-inspired cognitive model with attention (CMA). This model comprises three parts: a convolutional neural network for simulating the human visual cortex, a cognitive map to describe the relationships between objects in a complex traffic scene, and a recurrent neural network, which we combine with the real-time updated cognitive map to implement the attention mechanism and long-short term memory. An advantage of our model is that it can accurately solve three tasks simultaneously: 1) detecting the free space and boundaries for the current and adjacent lanes, 2) estimating the distances to obstacles and vehicle attitude, and 3) learning the driving behavior and decision-making process of a human driver. Importantly, the proposed model can accept external navigation instructions during an end-to-end driving process. To evaluate the model, we built a large-scale road-vehicle dataset containing over 40,000 labeled road images captured by three cameras placed on our self-driving car. Moreover, human driving activities and vehicle states were recorded at the same time. IEEE</t>
  </si>
  <si>
    <t xml:space="preserve">Autonomous automobiles; autonomous mental development; Brain modeling; cognitive robotics; Data models; end-to-end learning; Navigation; Path planning; path planning; Planning; vehicle driving.; Visualization</t>
  </si>
  <si>
    <t xml:space="preserve">Behavioral research; Brain; Brain models; Cognitive systems; Complex networks; Data structures; Data visualization; Flow visualization; Motion planning; Navigation; Neural networks; Planning; Recurrent neural networks; Roads and streets; Robot programming; Robots; Vehicles; Attention mechanisms; Autonomous mental development; Cognitive robotics; Convolutional neural network; Decision making process; End to end; Historical information; Human visual cortex; Education</t>
  </si>
  <si>
    <t xml:space="preserve">IEEE Trans. Cogn. Dev. Syst.</t>
  </si>
  <si>
    <t>2-s2.0-85021813138</t>
  </si>
  <si>
    <t xml:space="preserve">Wang S., Zhou M., Liu Z., Liu Z., Gu D., Zang Y., Dong D., Gevaert O., Tian J.</t>
  </si>
  <si>
    <t xml:space="preserve">Central focused convolutional neural networks: Developing a data-driven model for lung nodule segmentation</t>
  </si>
  <si>
    <t xml:space="preserve">Medical Image Analysis</t>
  </si>
  <si>
    <t>10.1016/j.media.2017.06.014</t>
  </si>
  <si>
    <t>https://www.scopus.com/inward/record.uri?eid=2-s2.0-85021726055&amp;doi=10.1016%2fj.media.2017.06.014&amp;partnerID=40&amp;md5=067ebd5fb694ae854567017f00d548a0</t>
  </si>
  <si>
    <t xml:space="preserve">CAS Key Laboratory of Molecular Imaging, Institute of Automation, Chinese Academy of Sciences, Beijing 100190, China; Stanford Center for Biomedical Informatics Research (BMIR), Department of Medicine, Stanford University, CA 94305, United States; University of Chinese Academy of Sciences, Beijing 100049, China; Guangdong General Hospital, Guangzhou, Guangdong 510080, China; Beijing Key Laboratory of Molecular Imaging, Beijing 100190, China</t>
  </si>
  <si>
    <t xml:space="preserve">Wang, S., CAS Key Laboratory of Molecular Imaging, Institute of Automation, Chinese Academy of Sciences, Beijing 100190, China, University of Chinese Academy of Sciences, Beijing 100049, China; Zhou, M., Stanford Center for Biomedical Informatics Research (BMIR), Department of Medicine, Stanford University, CA 94305, United States; Liu, Z., Guangdong General Hospital, Guangzhou, Guangdong 510080, China; Liu, Z., CAS Key Laboratory of Molecular Imaging, Institute of Automation, Chinese Academy of Sciences, Beijing 100190, China; Gu, D., CAS Key Laboratory of Molecular Imaging, Institute of Automation, Chinese Academy of Sciences, Beijing 100190, China, University of Chinese Academy of Sciences, Beijing 100049, China; Zang, Y., CAS Key Laboratory of Molecular Imaging, Institute of Automation, Chinese Academy of Sciences, Beijing 100190, China, University of Chinese Academy of Sciences, Beijing 100049, China; Dong, D., CAS Key Laboratory of Molecular Imaging, Institute of Automation, Chinese Academy of Sciences, Beijing 100190, China, University of Chinese Academy of Sciences, Beijing 100049, China; Gevaert, O., Stanford Center for Biomedical Informatics Research (BMIR), Department of Medicine, Stanford University, CA 94305, United States; Tian, J., CAS Key Laboratory of Molecular Imaging, Institute of Automation, Chinese Academy of Sciences, Beijing 100190, China, University of Chinese Academy of Sciences, Beijing 100049, China, Beijing Key Laboratory of Molecular Imaging, Beijing 100190, China</t>
  </si>
  <si>
    <t xml:space="preserve">Accurate lung nodule segmentation from computed tomography (CT) images is of great importance for image-driven lung cancer analysis. However, the heterogeneity of lung nodules and the presence of similar visual characteristics between nodules and their surroundings make it difficult for robust nodule segmentation. In this study, we propose a data-driven model, termed the Central Focused Convolutional Neural Networks (CF-CNN), to segment lung nodules from heterogeneous CT images. Our approach combines two key insights: 1) the proposed model captures a diverse set of nodule-sensitive features from both 3-D and 2-D CT images simultaneously; 2) when classifying an image voxel, the effects of its neighbor voxels can vary according to their spatial locations. We describe this phenomenon by proposing a novel central pooling layer retaining much information on voxel patch center, followed by a multi-scale patch learning strategy. Moreover, we design a weighted sampling to facilitate the model training, where training samples are selected according to their degree of segmentation difficulty. The proposed method has been extensively evaluated on the public LIDC dataset including 893 nodules and an independent dataset with 74 nodules from Guangdong General Hospital (GDGH). We showed that CF-CNN achieved superior segmentation performance with average dice scores of 82.15% and 80.02% for the two datasets respectively. Moreover, we compared our results with the inter-radiologists consistency on LIDC dataset, showing a difference in average dice score of only 1.98%. © 2017</t>
  </si>
  <si>
    <t xml:space="preserve">Computer-aided diagnosis; Convolutional neural networks; Deep learning; Lung nodule segmentation</t>
  </si>
  <si>
    <t xml:space="preserve">Biological organs; Computer aided diagnosis; Computer aided instruction; Convolution; Deep learning; Deep neural networks; Education; Image segmentation; Neural networks; Convolutional neural network; Data-driven model; General hospitals; Learning strategy; Lung nodule segmentation; Nodule segmentation; Segmentation performance; Sensitive features; Computerized tomography; Article; comparative study; computer assisted tomography; controlled study; human; image analysis; image processing; lung nodule; outcome assessment; priority journal</t>
  </si>
  <si>
    <t xml:space="preserve">Tian, J.; CAS Key Laboratory of Molecular Imaging, Institute of Automation, Chinese Academy of Sciences, Beijing 100190, China; email: jie.tian@ia.ac.cn</t>
  </si>
  <si>
    <t>MIAEC</t>
  </si>
  <si>
    <t xml:space="preserve">Med. Image Anal.</t>
  </si>
  <si>
    <t>2-s2.0-85021726055</t>
  </si>
  <si>
    <t xml:space="preserve">Sommer M., Herle M., Häusler J., Risser R., Schützhofer B., Chaloupka Ch.</t>
  </si>
  <si>
    <t xml:space="preserve">Cognitive and personality determinants of fitness to drive</t>
  </si>
  <si>
    <t>10.1016/j.trf.2008.03.001</t>
  </si>
  <si>
    <t>https://www.scopus.com/inward/record.uri?eid=2-s2.0-48149085734&amp;doi=10.1016%2fj.trf.2008.03.001&amp;partnerID=40&amp;md5=149197ca9c89ac7d12bbdd12aac1064d</t>
  </si>
  <si>
    <t xml:space="preserve">SCHUHFRIED GmbH, Hyrtlstraße 45, 2340 Mödling, Austria; FACTUM Chaloupka and Risser OHG, Verkehrs- und Sozialanalysen, Austria; Traffic Psychological Assessment Centre 'Sicher unterwegs' GmbH, Austria</t>
  </si>
  <si>
    <t xml:space="preserve">Sommer, M., SCHUHFRIED GmbH, Hyrtlstraße 45, 2340 Mödling, Austria; Herle, M., SCHUHFRIED GmbH, Hyrtlstraße 45, 2340 Mödling, Austria; Häusler, J., SCHUHFRIED GmbH, Hyrtlstraße 45, 2340 Mödling, Austria; Risser, R., FACTUM Chaloupka and Risser OHG, Verkehrs- und Sozialanalysen, Austria; Schützhofer, B., Traffic Psychological Assessment Centre 'Sicher unterwegs' GmbH, Austria; Chaloupka, Ch., FACTUM Chaloupka and Risser OHG, Verkehrs- und Sozialanalysen, Austria</t>
  </si>
  <si>
    <t xml:space="preserve">Despite a wealth of literature supporting the predictive relevance of various driving-related ability and personality traits in predicting different aspects of traffic safety, these predictors have in previous studies been studied in isolation. The present study investigated the utility of combining these predictor variables in the prediction of safe driving behaviour as measured in a standardised driving test. A total of 159 predominately male respondents participated in this study. The respondents completed a standardised test battery measuring the driving-related ability traits reaction speed, perceptual speed, selective and divided attention, resilience of attention and reaction speed, fluid intelligence, and driving-related personality traits such as subjectively accepted level of risk, sensation-seeking, social responsibility, self-control and emotional stability. The incremental validity of these predictor variables was investigated by means of a multivariate logistic regression analysis and artificial neural network. The results indicate that the artificial neural network outperforms the logistic regression analysis, suggesting a more complex relation between psychometric tests and standardised driving tests. The results replicate previous findings with regard to the incremental validity of ability and personality tests and extend them in demonstrating the incremental validity of selected personality measures over and above other driving-related predictor variables. © 2008.</t>
  </si>
  <si>
    <t xml:space="preserve">Artificial neural networks; Driving-related ability traits; Driving-related personality traits; Fitness to drive; Standardised driving tests</t>
  </si>
  <si>
    <t xml:space="preserve">Behavioral research; Neural networks; Regression analysis; Driving test; Driving-related ability traits; Emotional stabilities; Fitness to drives; Logistic regression analysis; Multivariate logistic regressions; Personality traits; Social responsibilities; Deep neural networks</t>
  </si>
  <si>
    <t xml:space="preserve">Sommer, M.; SCHUHFRIED GmbH, Hyrtlstraße 45, 2340 Mödling, Austria; email: sommer@schuhfried.at</t>
  </si>
  <si>
    <t>2-s2.0-48149085734</t>
  </si>
  <si>
    <t xml:space="preserve">Al-Sultan S., Al-Bayatti A.H., Zedan H.</t>
  </si>
  <si>
    <t xml:space="preserve">Context-aware driver behavior detection system in intelligent transportation systems</t>
  </si>
  <si>
    <t xml:space="preserve">IEEE Transactions on Vehicular Technology</t>
  </si>
  <si>
    <t>10.1109/TVT.2013.2263400</t>
  </si>
  <si>
    <t>https://www.scopus.com/inward/record.uri?eid=2-s2.0-84888035580&amp;doi=10.1109%2fTVT.2013.2263400&amp;partnerID=40&amp;md5=41a033d813d34b144f96ffc90011bd03</t>
  </si>
  <si>
    <t xml:space="preserve">Software Technology Research Laboratory, De Montfort University, Leicester LE2 7EW, United Kingdom</t>
  </si>
  <si>
    <t xml:space="preserve">Al-Sultan, S., Software Technology Research Laboratory, De Montfort University, Leicester LE2 7EW, United Kingdom; Al-Bayatti, A.H., Software Technology Research Laboratory, De Montfort University, Leicester LE2 7EW, United Kingdom; Zedan, H., Software Technology Research Laboratory, De Montfort University, Leicester LE2 7EW, United Kingdom</t>
  </si>
  <si>
    <t xml:space="preserve">Vehicular ad hoc networks (VANETs) have emerged as an application of mobile ad hoc networks (MANETs), which use dedicated short-range communication (DSRC) to allow vehicles in close proximity to communicate with each other or to communicate with roadside equipment. Applying wireless access technology in vehicular environments has led to the improvement of road safety and a reduction in the number of fatalities caused by road accidents through development of road safety applications and facilitation of information sharing between moving vehicles regarding the road. This paper focuses on developing a novel and nonintrusive driver behavior detection system using a context-aware system in VANETs to detect abnormal behaviors exhibited by drivers and to warn other vehicles on the road to prevent accidents from happening. A five-layer context-aware architecture is proposed, which is able to collect contextual information about the driving environment, to perform reasoning about certain and uncertain contextual information, and to react upon that information. A probabilistic model based on dynamic Bayesian networks (DBNs) in real time, inferring four types of driving behavior (normal, drunk, reckless, and fatigue) by combining contextual information about the driver, the vehicle, and the environment, is presented. The dynamic behavior model can capture the static and the temporal aspects related to the behavior of the driver, thus leading to robust and accurate behavior detection. The evaluation of behavior detection using synthetic data proves the validity of our model and the importance of including contextual information about the driver, the vehicle, and the environment. © 1967-2012 IEEE.</t>
  </si>
  <si>
    <t xml:space="preserve">Context-aware system; driver behavior; dynamic Bayesian networks (DBNs); safety application; vehicular ad hoc networks (VANETs)</t>
  </si>
  <si>
    <t xml:space="preserve">Accident prevention; Ad hoc networks; Automobile drivers; Bayesian networks; Behavioral research; Highway accidents; Highway traffic control; Intelligent systems; Motor transportation; Roads and streets; Vehicles; Context-aware systems; Driver behavior; Dynamic Bayesian networks; Safety applications; Vehicular Adhoc Networks (VANETs); Vehicular ad hoc networks</t>
  </si>
  <si>
    <t>ITVTA</t>
  </si>
  <si>
    <t xml:space="preserve">IEEE Trans. Veh. Technol.</t>
  </si>
  <si>
    <t>2-s2.0-84888035580</t>
  </si>
  <si>
    <t xml:space="preserve">Nagasawa Y., Kashima K.</t>
  </si>
  <si>
    <t xml:space="preserve">Control-oriented Denoising Autoencoder: Robustified Data-Driven Model Reduction</t>
  </si>
  <si>
    <t>IFAC-PapersOnLine</t>
  </si>
  <si>
    <t>10.1016/j.ifacol.2017.08.579</t>
  </si>
  <si>
    <t>https://www.scopus.com/inward/record.uri?eid=2-s2.0-85031803475&amp;doi=10.1016%2fj.ifacol.2017.08.579&amp;partnerID=40&amp;md5=661bc7d7a86da77ccb361a5e324c4d55</t>
  </si>
  <si>
    <t xml:space="preserve">Kyoto University, Kyoto, Japan; Japan Science and Technology Agency, CREST, Saitama, Japan</t>
  </si>
  <si>
    <t xml:space="preserve">Nagasawa, Y., Kyoto University, Kyoto, Japan; Kashima, K., Kyoto University, Kyoto, Japan, Japan Science and Technology Agency, CREST, Saitama, Japan</t>
  </si>
  <si>
    <t xml:space="preserve">Controllability quantification and model reduction of complex systems play an important role in many scientific and engineering fields. For this problem, the authors proposed a data-driven method based on statistical learning using neural networks, which we refer to as the control-oriented autoencoder. The important feature is that it is applicable to nonlinear systems, and that a suitable nonlinear projection can be given. For some systems, however, the method is excessively sensitive to computational error. In this paper, we analyze these phenomena from an over-fitting viewpoint, and enhance the robustness via denoising technique. © 2017</t>
  </si>
  <si>
    <t xml:space="preserve">controllability analysis; Model reduction; statistical learning</t>
  </si>
  <si>
    <t>2-s2.0-85031803475</t>
  </si>
  <si>
    <t xml:space="preserve">Duvenaud D., Maclaurin D., Aguilera-Iparraguirre J., Gómez-Bombarelli R., Hirzel T., Aspuru-Guzik A., Adams R.P.</t>
  </si>
  <si>
    <t xml:space="preserve">Convolutional networks on graphs for learning molecular fingerprints</t>
  </si>
  <si>
    <t xml:space="preserve">Advances in Neural Information Processing Systems</t>
  </si>
  <si>
    <t>2015-January</t>
  </si>
  <si>
    <t>https://www.scopus.com/inward/record.uri?eid=2-s2.0-84965159799&amp;partnerID=40&amp;md5=d1a4a84fde168e5c44ad68059698934b</t>
  </si>
  <si>
    <t xml:space="preserve">Harvard University, United States</t>
  </si>
  <si>
    <t xml:space="preserve">Duvenaud, D., Harvard University, United States; Maclaurin, D., Harvard University, United States; Aguilera-Iparraguirre, J., Harvard University, United States; Gómez-Bombarelli, R., Harvard University, United States; Hirzel, T., Harvard University, United States; Aspuru-Guzik, A., Harvard University, United States; Adams, R.P., Harvard University, United States</t>
  </si>
  <si>
    <t xml:space="preserve">We introduce a convolutional neural network that operates directly on graphs. These networks allow end-to-end learning of prediction pipelines whose inputs are graphs of arbitrary size and shape. The architecture we present generalizes standard molecular feature extraction methods based on circular fingerprints. We show that these data-driven features are more interpretable, and have better predictive performance on a variety of tasks.</t>
  </si>
  <si>
    <t xml:space="preserve">Feature extraction; Information science; Neural networks; Convolutional networks; Convolutional neural network; Data driven; End to end; Molecular feature; Molecular fingerprint; Predictive performance; Size and shape; Convolution</t>
  </si>
  <si>
    <t xml:space="preserve">Cortes C.Lee D.D.Garnett R.Lawrence N.D.Sugiyama M.</t>
  </si>
  <si>
    <t xml:space="preserve">Neural information processing systems foundation</t>
  </si>
  <si>
    <t xml:space="preserve">Adv. neural inf. proces. syst.</t>
  </si>
  <si>
    <t>2-s2.0-84965159799</t>
  </si>
  <si>
    <t xml:space="preserve">Lee K.W., Yoon H.S., Song J.M., Park K.R.</t>
  </si>
  <si>
    <t xml:space="preserve">Convolutional neural network-based classification of driver’s emotion during aggressive and smooth driving using multi-modal camera sensors</t>
  </si>
  <si>
    <t xml:space="preserve">Sensors (Switzerland)</t>
  </si>
  <si>
    <t>10.3390/s18040957</t>
  </si>
  <si>
    <t>https://www.scopus.com/inward/record.uri?eid=2-s2.0-85044456997&amp;doi=10.3390%2fs18040957&amp;partnerID=40&amp;md5=798a310e7ec04dee5adc01196a8532e3</t>
  </si>
  <si>
    <t xml:space="preserve">Division of Electronics and Electrical Engineering, Dongguk University, 30 Pildong-ro 1-gil, Jung-gu, Seoul, South Korea</t>
  </si>
  <si>
    <t xml:space="preserve">Lee, K.W., Division of Electronics and Electrical Engineering, Dongguk University, 30 Pildong-ro 1-gil, Jung-gu, Seoul, South Korea; Yoon, H.S., Division of Electronics and Electrical Engineering, Dongguk University, 30 Pildong-ro 1-gil, Jung-gu, Seoul, South Korea; Song, J.M., Division of Electronics and Electrical Engineering, Dongguk University, 30 Pildong-ro 1-gil, Jung-gu, Seoul, South Korea; Park, K.R., Division of Electronics and Electrical Engineering, Dongguk University, 30 Pildong-ro 1-gil, Jung-gu, Seoul, South Korea</t>
  </si>
  <si>
    <t xml:space="preserve">Because aggressive driving often causes large-scale loss of life and property, techniques for advance detection of adverse driver emotional states have become important for the prevention of aggressive driving behaviors. Previous studies have primarily focused on systems for detecting aggressive driver emotion via smart-phone accelerometers and gyro-sensors, or they focused on methods of detecting physiological signals using electroencephalography (EEG) or electrocardiogram (ECG) sensors. Because EEG and ECG sensors cause discomfort to drivers and can be detached from the driver’s body, it becomes difficult to focus on bio-signals to determine their emotional state. Gyro-sensors and accelerometers depend on the performance of GPS receivers and cannot be used in areas where GPS signals are blocked. Moreover, if driving on a mountain road with many quick turns, a driver’s emotional state can easily be misrecognized as that of an aggressive driver. To resolve these problems, we propose a convolutional neural network (CNN)-based method of detecting emotion to identify aggressive driving using input images of the driver’s face, obtained using near-infrared (NIR) light and thermal camera sensors. In this research, we conducted an experiment using our own database, which provides a high classification accuracy for detecting driver emotion leading to either aggressive or smooth (i.e., relaxed) driving. Our proposed method demonstrates better performance than existing methods. © 2018 by the authors. Licensee MDPI, Basel, Switzerland.</t>
  </si>
  <si>
    <t xml:space="preserve">Aggressive driving emotion; Convolutional neural network; Near-infrared light camera sensor; Thermal camera sensor</t>
  </si>
  <si>
    <t xml:space="preserve">Accelerometers; Cameras; Classification (of information); Convolution; Electrocardiography; Electroencephalography; Electrophysiology; Global positioning system; Gyroscopes; Neural networks; Smartphones; Aggressive driving; Aggressive driving behaviors; Camera sensor; Classification accuracy; Convolutional neural network; Convolutional Neural Networks (CNN); Electrocardiogram (ECG) sensors; Thermal camera; Infrared devices</t>
  </si>
  <si>
    <t xml:space="preserve">Park, K.R.; Division of Electronics and Electrical Engineering, Dongguk University, 30 Pildong-ro 1-gil, Jung-gu, South Korea; email: parkgr@dongguk.edu</t>
  </si>
  <si>
    <t xml:space="preserve">MDPI AG</t>
  </si>
  <si>
    <t>Sensors</t>
  </si>
  <si>
    <t>2-s2.0-85044456997</t>
  </si>
  <si>
    <t xml:space="preserve">Regele R., Levi P.</t>
  </si>
  <si>
    <t xml:space="preserve">Cooperation based on communication: An approach for an autonomous driving system</t>
  </si>
  <si>
    <t xml:space="preserve">Frontiers in Artificial Intelligence and Applications</t>
  </si>
  <si>
    <t>https://www.scopus.com/inward/record.uri?eid=2-s2.0-85017334947&amp;partnerID=40&amp;md5=ab5b9885fbed5e34a53b20a7d19f5e6a</t>
  </si>
  <si>
    <t xml:space="preserve">Dep. Mobility Management Robotics, FZI Forschungszentrum Informatik, Karlsruhe, Germany</t>
  </si>
  <si>
    <t xml:space="preserve">Regele, R., Dep. Mobility Management Robotics, FZI Forschungszentrum Informatik, Karlsruhe, Germany; Levi, P., Dep. Mobility Management Robotics, FZI Forschungszentrum Informatik, Karlsruhe, Germany</t>
  </si>
  <si>
    <t xml:space="preserve">Autonomous driving in real road traffic is still an unsolved challenge. While sensor systems and image processing certainly make up a great part of the needed system, intelligent algorithms for the actual driving behaviour must likewise be developed. Communication and cooperation between different vehicles on the road can be a great help for achieving such a system. In the CarTalk2000 project, a new system for inter-vehicle communication is introduced. This system, which allows the generation of wireless ad-hoc networks between all equipped vehicles on the road, can be very efficiently used for driving assistance systems as well as fully autonomous driving systems. The following paper describes the cooperative driving system developed during the project, which enables the autonomous handling of typical freeway situations like lane merging, overtaking up to fully autonomous freeway driving.</t>
  </si>
  <si>
    <t xml:space="preserve">Ad hoc networks; Artificial intelligence; Deep neural networks; Image processing; Intelligent systems; Intelligent vehicle highway systems; Roads and streets; Transportation; Vehicles; Wireless ad hoc networks; Autonomous driving; Cooperation based; Cooperative driving; Driving assistance systems; Driving behaviour; Intelligent Algorithms; Inter vehicle communications; Sensor systems; Vehicular ad hoc networks</t>
  </si>
  <si>
    <t xml:space="preserve">de Mantaras R.L.Saitta L.</t>
  </si>
  <si>
    <t xml:space="preserve">IOS Press</t>
  </si>
  <si>
    <t xml:space="preserve">Front. Artif. Intell. Appl.</t>
  </si>
  <si>
    <t>2-s2.0-85017334947</t>
  </si>
  <si>
    <t xml:space="preserve">Zeng K., Yu J., Wang R., Li C., Tao D.</t>
  </si>
  <si>
    <t xml:space="preserve">Coupled deep autoencoder for single image super-resolution</t>
  </si>
  <si>
    <t xml:space="preserve">IEEE Transactions on Cybernetics</t>
  </si>
  <si>
    <t>10.1109/TCYB.2015.2501373</t>
  </si>
  <si>
    <t>https://www.scopus.com/inward/record.uri?eid=2-s2.0-84949845174&amp;doi=10.1109%2fTCYB.2015.2501373&amp;partnerID=40&amp;md5=66c8acc3c0d6b2e2a4bd5a545f273ea2</t>
  </si>
  <si>
    <t xml:space="preserve">Computer Science Department, School of Information Science and Engineering, Xiamen University, Xiamen, China; School of Computer Science, Key Laboratory of Complex Systems Modeling and Simulation, Ministry of Education, Hangzhou Dianzi University, Hangzhou, China; Centre for Quantum Computation and Intelligent Systems, Faculty of Engineering and Information Technology, University of Technology Sydney, Ultimo, NSW, Australia</t>
  </si>
  <si>
    <t xml:space="preserve">Zeng, K., Computer Science Department, School of Information Science and Engineering, Xiamen University, Xiamen, China; Yu, J., School of Computer Science, Key Laboratory of Complex Systems Modeling and Simulation, Ministry of Education, Hangzhou Dianzi University, Hangzhou, China; Wang, R., Centre for Quantum Computation and Intelligent Systems, Faculty of Engineering and Information Technology, University of Technology Sydney, Ultimo, NSW, Australia; Li, C., Computer Science Department, School of Information Science and Engineering, Xiamen University, Xiamen, China; Tao, D., Centre for Quantum Computation and Intelligent Systems, Faculty of Engineering and Information Technology, University of Technology Sydney, Ultimo, NSW, Australia</t>
  </si>
  <si>
    <t xml:space="preserve">Sparse coding has been widely applied to learningbased single image super-resolution (SR) and has obtained promising performance by jointly learning effective representations for low-resolution (LR) and high-resolution (HR) image patch pairs. However, the resulting HR images often suffer from ringing, jaggy, and blurring artifacts due to the strong yet ad hoc assumptions that the LR image patch representation is equal to, is linear with, lies on a manifold similar to, or has the same support set as the corresponding HR image patch representation. Motivated by the success of deep learning, we develop a datadriven model coupled deep autoencoder (CDA) for single image SR. CDA is based on a new deep architecture and has high representational capability. CDA simultaneously learns the intrinsic representations of LR and HR image patches and a big-datadriven function that precisely maps these LR representations to their corresponding HR representations. Extensive experimentation demonstrates the superior effectiveness and efficiency of CDA for single image SR compared to other state-of-the-art methods on Set5 and Set14 datasets. © 2015 IEEE.</t>
  </si>
  <si>
    <t xml:space="preserve">Autoencoder; Deep learning; Single image super-resolution (SR)</t>
  </si>
  <si>
    <t xml:space="preserve">Big data; Learning systems; Optical resolving power; Data-driven model; Deep architectures; Effectiveness and efficiencies; High resolution image; Low resolution; Representational capabilities; Sparse coding; State-of-the-art methods; Image coding</t>
  </si>
  <si>
    <t xml:space="preserve">Yu, J.; School of Computer Science, Key Laboratory of Complex Systems Modeling and Simulation, Ministry of Education, Hangzhou Dianzi UniversityChina; email: yujun@hdu.edu.cn</t>
  </si>
  <si>
    <t xml:space="preserve">IEEE Trans. Cybern.</t>
  </si>
  <si>
    <t>2-s2.0-84949845174</t>
  </si>
  <si>
    <t xml:space="preserve">Streiffer C., Raghavendra R., Benson T., Srivatsa M.</t>
  </si>
  <si>
    <t xml:space="preserve">DarNet: A deep learning solution for distracted driving detection</t>
  </si>
  <si>
    <t xml:space="preserve">Middleware 2017 - Proceedings of the 2017 International Middleware Conference (Industrial Track)</t>
  </si>
  <si>
    <t>10.1145/3154448.3154452</t>
  </si>
  <si>
    <t>https://www.scopus.com/inward/record.uri?eid=2-s2.0-85041172345&amp;doi=10.1145%2f3154448.3154452&amp;partnerID=40&amp;md5=75bfbfa2cc8edbf1562e9a01620a6c85</t>
  </si>
  <si>
    <t xml:space="preserve">Duke University, Durham, NC, United States; IBM Research, Yorktown Heights, NY, United States; Brown University, Providence, RI, United States</t>
  </si>
  <si>
    <t xml:space="preserve">Streiffer, C., Duke University, Durham, NC, United States; Raghavendra, R., IBM Research, Yorktown Heights, NY, United States; Benson, T., Brown University, Providence, RI, United States; Srivatsa, M., IBM Research, Yorktown Heights, NY, United States</t>
  </si>
  <si>
    <t xml:space="preserve">Distracted driving is known to be the leading cause of motor vehicle accidents. With the increase in the number of IoT devices available within vehicles, there exists an abundance of data for monitoring driver behavior. However, designing a system around this goal presents two key challenges - how to concurrently collect data spanning multiple IoT devices, and how to jointly analyze this multimodal input. To that end, we present a unified data collection and analysis framework, DarNet, capable of detecting and classifying distracted driving behavior. DarNet consists of two primary components: A data collection system and an analytics engine. Our system takes advantage of advances in machine learning (ML) to classify driving behavior based on input sensor data. In our system implementation, we collect image data from an inward facing camera, and Inertial Measurement Unit (IMU) data from a mobile device, both located within the vehicle. Using deep learning techniques, we show that DarNet achieves a Top-1 classification percentage of 87.02% on our collected dataset, significantly outperforming our baseline model of 73.88%. Additionally, we address the privacy concerns associated with collecting image data by presenting an alternative framework designed to operate on down-sampled data which produces a Top-1 classification percentage of 80.00%. © 2017 ACM.</t>
  </si>
  <si>
    <t xml:space="preserve">Accidents; Behavioral research; Classification (of information); Data acquisition; Human computer interaction; Internet of things; Learning systems; Middleware; Mobile devices; Units of measurement; Vehicles; Alternative framework; Analysis frameworks; Data collection system; Inertial measurement unit; Learning techniques; Motor vehicle accidents; Multimodal inputs; System implementation; Deep learning</t>
  </si>
  <si>
    <t xml:space="preserve">Streiffer, C.; Duke UniversityUnited States</t>
  </si>
  <si>
    <t xml:space="preserve">Association for Computing Machinery, Inc</t>
  </si>
  <si>
    <t xml:space="preserve">Middlew. - Proc. Int. Middlew. Conf. (Ind.l Track)</t>
  </si>
  <si>
    <t>2-s2.0-85041172345</t>
  </si>
  <si>
    <t xml:space="preserve">Ferreira A., Bondi L., Baroffio L., Bestagini P., Huang J., Dos Santos J.A., Tubaro S., Rocha A.</t>
  </si>
  <si>
    <t xml:space="preserve">Data-Driven Feature Characterization Techniques for Laser Printer Attribution</t>
  </si>
  <si>
    <t xml:space="preserve">IEEE Transactions on Information Forensics and Security</t>
  </si>
  <si>
    <t>10.1109/TIFS.2017.2692722</t>
  </si>
  <si>
    <t>https://www.scopus.com/inward/record.uri?eid=2-s2.0-85019179380&amp;doi=10.1109%2fTIFS.2017.2692722&amp;partnerID=40&amp;md5=644f7ec9eacb08a294975b0f6c0e032a</t>
  </si>
  <si>
    <t xml:space="preserve">Shenzhen Key Laboratory of Media Security, College of Information Engineering, Shenzhen University, Shenzhen, China; Dipartimento di Elettronica Informazione e Bioingegneria, Politecnico di Milano, Milan, Italy; Department of Computer Science, Universidade Federal de Minas Gerais, Belo Horizonte-MG, Brazil; Institute of Computing, University of Campinas, Campinas-SP, Brazil</t>
  </si>
  <si>
    <t xml:space="preserve">Ferreira, A., Shenzhen Key Laboratory of Media Security, College of Information Engineering, Shenzhen University, Shenzhen, China; Bondi, L., Dipartimento di Elettronica Informazione e Bioingegneria, Politecnico di Milano, Milan, Italy; Baroffio, L., Dipartimento di Elettronica Informazione e Bioingegneria, Politecnico di Milano, Milan, Italy; Bestagini, P., Dipartimento di Elettronica Informazione e Bioingegneria, Politecnico di Milano, Milan, Italy; Huang, J., Shenzhen Key Laboratory of Media Security, College of Information Engineering, Shenzhen University, Shenzhen, China; Dos Santos, J.A., Department of Computer Science, Universidade Federal de Minas Gerais, Belo Horizonte-MG, Brazil; Tubaro, S., Dipartimento di Elettronica Informazione e Bioingegneria, Politecnico di Milano, Milan, Italy; Rocha, A., Institute of Computing, University of Campinas, Campinas-SP, Brazil</t>
  </si>
  <si>
    <t xml:space="preserve">Laser printer attribution is an increasing problem with several applications, such as pointing out the ownership of crime proofs and authentication of printed documents. However, as commonly proposed methods for this task are based on custom-tailored features, they are limited by modeling assumptions about printing artifacts. In this paper, we explore solutions able to learn discriminant-printing patterns directly from the available data during an investigation, without any further feature engineering, proposing the first approach based on deep learning to laser printer attribution. This allows us to avoid any prior assumption about printing artifacts that characterize each printer, thus highlighting almost invisible and difficult printer footprints generated during the printing process. The proposed approach merges, in a synergistic fashion, convolutional neural networks (CNNs) applied on multiple representations of multiple data. Multiple representations, generated through different pre-processing operations, enable the use of the small and lightweight CNNs whilst the use of multiple data enable the use of aggregation procedures to better determine the provenance of a document. Experimental results show that the proposed method is robust to noisy data and outperforms existing counterparts in the literature for this problem. © 2017 IEEE.</t>
  </si>
  <si>
    <t xml:space="preserve">Convolutional neural networks; Deep learning-based document provenance analysis; Laser printer attribution; Multiple data; Multiple representation</t>
  </si>
  <si>
    <t xml:space="preserve">Convolution; Deep learning; Neural networks; Printing; Printing machinery; Convolutional neural network; Laser printers; Multiple data; Multiple representation; Provenance analysis; Printing presses</t>
  </si>
  <si>
    <t xml:space="preserve">Huang, J.; Shenzhen Key Laboratory of Media Security, College of Information Engineering, Shenzhen UniversityChina; email: jwhuang@szu.edu.cn</t>
  </si>
  <si>
    <t xml:space="preserve">IEEE Trans. Inf. Forensics Secur.</t>
  </si>
  <si>
    <t>2-s2.0-85019179380</t>
  </si>
  <si>
    <t xml:space="preserve">de la Rosa E., Yu W.</t>
  </si>
  <si>
    <t xml:space="preserve">Data-Driven Fuzzy Modeling Using Restricted Boltzmann Machines and Probability Theory</t>
  </si>
  <si>
    <t xml:space="preserve">IEEE Transactions on Systems, Man, and Cybernetics: Systems</t>
  </si>
  <si>
    <t>10.1109/TSMC.2018.2812156</t>
  </si>
  <si>
    <t>https://www.scopus.com/inward/record.uri?eid=2-s2.0-85044086703&amp;doi=10.1109%2fTSMC.2018.2812156&amp;partnerID=40&amp;md5=452149b4df56a80f77aff218f0cc8ac9</t>
  </si>
  <si>
    <t xml:space="preserve">Department of Automatic Control, Center for Research and Advanced Studies, National Polytechnic Institute, Mexico City 07360, Mexico.; Department of Automatic Control, Center for Research and Advanced Studies, National Polytechnic Institute, Mexico City 07360, Mexico (e-mail: yuw@ctrl.cinvestav.mx).</t>
  </si>
  <si>
    <t xml:space="preserve">de la Rosa, E., Department of Automatic Control, Center for Research and Advanced Studies, National Polytechnic Institute, Mexico City 07360, Mexico.; Yu, W., Department of Automatic Control, Center for Research and Advanced Studies, National Polytechnic Institute, Mexico City 07360, Mexico (e-mail: yuw@ctrl.cinvestav.mx).</t>
  </si>
  <si>
    <t xml:space="preserve">Fuzzy modeling has many advantages over nonfuzzy methods, such as robustness with respect to uncertainties and less sensitivity to the varying dynamics of nonlinear systems. Data-driven fuzzy modeling needs to extract fuzzy rules from input and output data, and to train the fuzzy parameters of the fuzzy model. This paper takes advantages from deep learning, probability theory, fuzzy modeling, and extreme learning machines (ELMs). Restricted Boltzmann machine (RBM) and probability theory are used to overcome some common problems in data-driven modeling methods. The RBM is modified such that it can be trained with continuous values. A probability-based clustering method is proposed to partition the hidden features from the RBM. The obtained fuzzy rules have probability measurement. ELM and an optimization method are applied to train the fuzzy model. The proposed method is validated with two benchmark problems. IEEE</t>
  </si>
  <si>
    <t xml:space="preserve">Adaptation models; Data models; Fuzzy neural networks; Fuzzy systems; Mathematical model; Neural networks; Nonlinear systems; probability; Probability distribution; restricted Boltzmann machines.</t>
  </si>
  <si>
    <t xml:space="preserve">IEEE Trans. Syst. Man Cybern. Syst.</t>
  </si>
  <si>
    <t>2-s2.0-85044086703</t>
  </si>
  <si>
    <t xml:space="preserve">Shang C., Yang F., Huang D., Lyu W.</t>
  </si>
  <si>
    <t xml:space="preserve">Data-driven soft sensor development based on deep learning technique</t>
  </si>
  <si>
    <t xml:space="preserve">Journal of Process Control</t>
  </si>
  <si>
    <t>10.1016/j.jprocont.2014.01.012</t>
  </si>
  <si>
    <t>https://www.scopus.com/inward/record.uri?eid=2-s2.0-84894261826&amp;doi=10.1016%2fj.jprocont.2014.01.012&amp;partnerID=40&amp;md5=82ed2582bbc948b7e3215eb859a77ac3</t>
  </si>
  <si>
    <t xml:space="preserve">Department of Automation, Tsinghua University, Beijing 100084, China; Tsinghua National Laboratory for Information Science and Technology, Beijing 100084, China</t>
  </si>
  <si>
    <t xml:space="preserve">Shang, C., Department of Automation, Tsinghua University, Beijing 100084, China, Tsinghua National Laboratory for Information Science and Technology, Beijing 100084, China; Yang, F., Department of Automation, Tsinghua University, Beijing 100084, China, Tsinghua National Laboratory for Information Science and Technology, Beijing 100084, China; Huang, D., Department of Automation, Tsinghua University, Beijing 100084, China, Tsinghua National Laboratory for Information Science and Technology, Beijing 100084, China; Lyu, W., Department of Automation, Tsinghua University, Beijing 100084, China, Tsinghua National Laboratory for Information Science and Technology, Beijing 100084, China</t>
  </si>
  <si>
    <t xml:space="preserve">In industrial process control, some product qualities and key variables are always difficult to measure online due to technical or economic limitations. As an effective solution, data-driven soft sensors provide stable and reliable online estimation of these variables based on historical measurements of easy-to-measure process variables. Deep learning, as a novel training strategy for deep neural networks, has recently become a popular data-driven approach in the area of machine learning. In the present study, the deep learning technique is employed to build soft sensors and applied to an industrial case to estimate the heavy diesel 95% cut point of a crude distillation unit (CDU). The comparison of modeling results demonstrates that the deep learning technique is especially suitable for soft sensor modeling because of the following advantages over traditional methods. First, with a complex multi-layer structure, the deep neural network is able to contain richer information and yield improved representation ability compared with traditional data-driven models. Second, deep neural networks are established as latent variable models that help to describe highly correlated process variables. Third, the deep learning is semi-supervised so that all available process data can be utilized. Fourth, the deep learning technique is particularly efficient dealing with massive data in practice. © 2014 Elsevier Ltd.</t>
  </si>
  <si>
    <t xml:space="preserve">Data-driven technique; Deep neural network; Nonlinear regression; Soft sensor</t>
  </si>
  <si>
    <t xml:space="preserve">Huang, D.; Department of Automation, Tsinghua University, Beijing 100084, China; email: huangdx@tsinghua.edu.cn</t>
  </si>
  <si>
    <t>JPCOE</t>
  </si>
  <si>
    <t xml:space="preserve">J Process Control</t>
  </si>
  <si>
    <t>2-s2.0-84894261826</t>
  </si>
  <si>
    <t xml:space="preserve">Passos Júnior L.A., Costa K.A.P., Papa J.P.</t>
  </si>
  <si>
    <t xml:space="preserve">Deep Boltzmann machines using adaptive temperatures</t>
  </si>
  <si>
    <t xml:space="preserve">10424 LNCS</t>
  </si>
  <si>
    <t>10.1007/978-3-319-64689-3_14</t>
  </si>
  <si>
    <t>https://www.scopus.com/inward/record.uri?eid=2-s2.0-85028518481&amp;doi=10.1007%2f978-3-319-64689-3_14&amp;partnerID=40&amp;md5=aad4fef0b91f56310348e94a0c1b2b4b</t>
  </si>
  <si>
    <t xml:space="preserve">Department of Computing, UFSCar - Federal University of São Carlos, São Carlos, Brazil; School of Sciences, UNESP - São Paulo State University, Bauru, Brazil</t>
  </si>
  <si>
    <t xml:space="preserve">Passos Júnior, L.A., Department of Computing, UFSCar - Federal University of São Carlos, São Carlos, Brazil; Costa, K.A.P., School of Sciences, UNESP - São Paulo State University, Bauru, Brazil; Papa, J.P., School of Sciences, UNESP - São Paulo State University, Bauru, Brazil</t>
  </si>
  <si>
    <t xml:space="preserve">Deep learning has been considered a hallmark in a number of applications recently. Among those techniques, the ones based on Restricted Boltzmann Machines have attracted a considerable attention, since they are energy-driven models composed of latent variables that aim at learning the probability distribution of the input data. In a nutshell, the training procedure of such models concerns the minimization of the energy of each training sample in order to increase its probability. Therefore, such optimization process needs to be regularized in order to reach the best trade-off between exploitation and exploration. In this work, we propose an adaptive regularization approach based on temperatures, and we show its advantages considering Deep Belief Networks (DBNs) and Deep Boltzmann Machines (DBMs). The proposed approach is evaluated in the context of binary image reconstruction, thus outperforming temperature-fixed DBNs and DBMs. © Springer International Publishing AG 2017.</t>
  </si>
  <si>
    <t xml:space="preserve">Binary images; Deep learning; Economic and social effects; Image reconstruction; Probability distributions; Adaptive regularization; Deep belief networks; Deep boltzmann machines; Exploitation and explorations; Latent variable; Restricted boltzmann machine; Training procedures; Training sample; Image analysis</t>
  </si>
  <si>
    <t xml:space="preserve">Papa, J.P.; School of Sciences, UNESP - São Paulo State UniversityBrazil; email: papa@fc.unesp.br</t>
  </si>
  <si>
    <t xml:space="preserve">Heyden A.Felsberg M.Kruger N.</t>
  </si>
  <si>
    <t>2-s2.0-85028518481</t>
  </si>
  <si>
    <t xml:space="preserve">Ding S., Lin L., Wang G., Chao H.</t>
  </si>
  <si>
    <t xml:space="preserve">Deep feature learning with relative distance comparison for person re-identification</t>
  </si>
  <si>
    <t xml:space="preserve">Pattern Recognition</t>
  </si>
  <si>
    <t>10.1016/j.patcog.2015.04.005</t>
  </si>
  <si>
    <t>https://www.scopus.com/inward/record.uri?eid=2-s2.0-84931572590&amp;doi=10.1016%2fj.patcog.2015.04.005&amp;partnerID=40&amp;md5=ea00527f5bd2e836bba02ab3dffc6783</t>
  </si>
  <si>
    <t xml:space="preserve">Sun Yat-sen University, Guangzhou Higher Education Mega Center, Guangzhou, China</t>
  </si>
  <si>
    <t xml:space="preserve">Ding, S., Sun Yat-sen University, Guangzhou Higher Education Mega Center, Guangzhou, China; Lin, L., Sun Yat-sen University, Guangzhou Higher Education Mega Center, Guangzhou, China; Wang, G., Sun Yat-sen University, Guangzhou Higher Education Mega Center, Guangzhou, China; Chao, H., Sun Yat-sen University, Guangzhou Higher Education Mega Center, Guangzhou, China</t>
  </si>
  <si>
    <t xml:space="preserve">Identifying the same individual across different scenes is an important yet difficult task in intelligent video surveillance. Its main difficulty lies in how to preserve similarity of the same person against large appearance and structure variation while discriminating different individuals. In this paper, we present a scalable distance driven feature learning framework based on the deep neural network for person re-identification, and demonstrate its effectiveness to handle the existing challenges. Specifically, given the training images with the class labels (person IDs), we first produce a large number of triplet units, each of which contains three images, i.e. one person with a matched reference and a mismatched reference. Treating the units as the input, we build the convolutional neural network to generate the layered representations, and follow with the L2 distance metric. By means of parameter optimization, our framework tends to maximize the relative distance between the matched pair and the mismatched pair for each triplet unit. Moreover, a nontrivial issue arising with the framework is that the triplet organization cubically enlarges the number of training triplets, as one image can be involved into several triplet units. To overcome this problem, we develop an effective triplet generation scheme and an optimized gradient descent algorithm, making the computational load mainly depend on the number of original images instead of the number of triplets. On several challenging databases, our approach achieves very promising results and outperforms other state-of-the-art approaches. © 2015 Elsevier Ltd. All rights reserved.</t>
  </si>
  <si>
    <t xml:space="preserve">Deep learning; Distance comparison; Person re-identification</t>
  </si>
  <si>
    <t xml:space="preserve">Neural networks; Security systems; Convolutional neural network; Deep learning; Distance comparison; Intelligent video surveillance; Layered representation; Parameter optimization; Person re identifications; State-of-the-art approach; Optimization</t>
  </si>
  <si>
    <t xml:space="preserve">Chao, H.; Sun Yat-sen University, Guangzhou Higher Education Mega Center, China</t>
  </si>
  <si>
    <t>PTNRA</t>
  </si>
  <si>
    <t xml:space="preserve">Pattern Recogn.</t>
  </si>
  <si>
    <t>2-s2.0-84931572590</t>
  </si>
  <si>
    <t xml:space="preserve">Karaduman M., Eren H.</t>
  </si>
  <si>
    <t xml:space="preserve">Deep learning based traffic direction sign detection and determining driving style</t>
  </si>
  <si>
    <t xml:space="preserve">2nd International Conference on Computer Science and Engineering, UBMK 2017</t>
  </si>
  <si>
    <t>10.1109/UBMK.2017.8093453</t>
  </si>
  <si>
    <t>https://www.scopus.com/inward/record.uri?eid=2-s2.0-85040555113&amp;doi=10.1109%2fUBMK.2017.8093453&amp;partnerID=40&amp;md5=f56bbdbc8b59aa86ef7aa68cdb86a4fb</t>
  </si>
  <si>
    <t xml:space="preserve">Dept. of Computer Science, Inonu University, Malatya, Turkey; School of Aviation, Air Traffic Management, Firat University, Elazig, Turkey</t>
  </si>
  <si>
    <t xml:space="preserve">Karaduman, M., Dept. of Computer Science, Inonu University, Malatya, Turkey; Eren, H., School of Aviation, Air Traffic Management, Firat University, Elazig, Turkey</t>
  </si>
  <si>
    <t xml:space="preserve">Intelligent automobiles and advanced driver assistance systems (ADAS) are some of the major technological developments that affect human daily life. Today, many studies are being generated to develop state of the art transportation systems. The general objective in these studies is to cope with negative effects of traffic. In this work, our aim is to contribute to the development of ADAS by determining driver behavior and traffic direction sign detection. The data employed are acquired by smartphone sensors, which are accelerometer, gyroscope, GPS, and camera, while the subject car moves between two specific points. The proposed method consists of two simultaneously running algorithms. The first one determines driver maneuvers, and the second one is the deep learning based algorithm that detects traffic direction sign using Convolution Neural Network (CNN). Here, the results of these two simultaneously running algorithms are assessed, and driving type is determined. GPS data is used for synchronization. Consequently, it is determined whether riding style is safe or aggressive, involving in traffic direction sign detection. © 2017 IEEE.</t>
  </si>
  <si>
    <t xml:space="preserve">Convolution neural network; Deep learning; Driver behavior; Traffic sign detection</t>
  </si>
  <si>
    <t xml:space="preserve">Automobile drivers; Convolution; Deep learning; Highway accidents; Traffic signs; Convolution neural network; Driver behavior; Intelligent automobile; Learning-based algorithms; Running algorithms; Technological development; Traffic sign detection; Transportation system; Advanced driver assistance systems</t>
  </si>
  <si>
    <t xml:space="preserve">Int. Conf. Comput. Sci. Eng., UBMK</t>
  </si>
  <si>
    <t>2-s2.0-85040555113</t>
  </si>
  <si>
    <t xml:space="preserve">Ravi D., Wong C., Deligianni F., Berthelot M., Andreu-Perez J., Lo B., Yang G.-Z.</t>
  </si>
  <si>
    <t xml:space="preserve">Deep Learning for Health Informatics</t>
  </si>
  <si>
    <t xml:space="preserve">IEEE Journal of Biomedical and Health Informatics</t>
  </si>
  <si>
    <t>10.1109/JBHI.2016.2636665</t>
  </si>
  <si>
    <t>https://www.scopus.com/inward/record.uri?eid=2-s2.0-85014952213&amp;doi=10.1109%2fJBHI.2016.2636665&amp;partnerID=40&amp;md5=97a54622283c57870922c78af5037c9c</t>
  </si>
  <si>
    <t xml:space="preserve">Hamlyn Centre, Imperial College London, London, United Kingdom</t>
  </si>
  <si>
    <t xml:space="preserve">Ravi, D., Hamlyn Centre, Imperial College London, London, United Kingdom; Wong, C., Hamlyn Centre, Imperial College London, London, United Kingdom; Deligianni, F., Hamlyn Centre, Imperial College London, London, United Kingdom; Berthelot, M., Hamlyn Centre, Imperial College London, London, United Kingdom; Andreu-Perez, J., Hamlyn Centre, Imperial College London, London, United Kingdom; Lo, B., Hamlyn Centre, Imperial College London, London, United Kingdom; Yang, G.-Z., Hamlyn Centre, Imperial College London, London, United Kingdom</t>
  </si>
  <si>
    <t xml:space="preserve">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 © 2013 IEEE.</t>
  </si>
  <si>
    <t xml:space="preserve">Bioinformatics; deep learning; health informatics; machine learning; medical imaging; public health; wearable devices</t>
  </si>
  <si>
    <t xml:space="preserve">Artificial intelligence; Bioinformatics; Deep learning; Digital storage; Health; Learning systems; Medical imaging; Neural networks; Public health; Semantics; Computational power; Critical analysis; Data-driven model; Health informatics; High-level features; Medical informatics; Semantic interpretation; Wearable devices; Deep neural networks; artificial intelligence; artificial neural network; bioinformatics; diagnostic imaging; machine learning; medical informatics; ambulatory monitoring; biology; human; medical informatics; procedures; public health; Computational Biology; Humans; Machine Learning; Medical Informatics; Monitoring, Ambulatory; Public Health</t>
  </si>
  <si>
    <t>ITIBF</t>
  </si>
  <si>
    <t xml:space="preserve">IEEE J. Biomedical Health Informat.</t>
  </si>
  <si>
    <t>2-s2.0-85014952213</t>
  </si>
  <si>
    <t xml:space="preserve">Nakada M., Terzopoulos D.</t>
  </si>
  <si>
    <t xml:space="preserve">Deep learning of neuromuscular control for biomechanical human animation</t>
  </si>
  <si>
    <t>10.1007/978-3-319-27857-5_31</t>
  </si>
  <si>
    <t>https://www.scopus.com/inward/record.uri?eid=2-s2.0-84952645859&amp;doi=10.1007%2f978-3-319-27857-5_31&amp;partnerID=40&amp;md5=1d88026b98d92f53be3b40378793be85</t>
  </si>
  <si>
    <t xml:space="preserve">Computer Science Department, University of California, Los Angeles, United States</t>
  </si>
  <si>
    <t xml:space="preserve">Nakada, M., Computer Science Department, University of California, Los Angeles, United States; Terzopoulos, D., Computer Science Department, University of California, Los Angeles, United States</t>
  </si>
  <si>
    <t xml:space="preserve">Increasingly complex physics-based models enhance the realism of character animation in computer graphics, but they pose difficult motor control challenges. This is especially the case when controlling a biomechanically simulated virtual human with an anatomically realistic structure that is actuated in a natural manner by a multitude of contractile muscles. Graphics researchers have pursued machine learning approaches to neuromuscular control, but traditional neural network learning methods suffer limitations when applied to complex biomechanical models and their associated high-dimensional training datasets. We demonstrate that “deep learning” is a useful approach to training neuromuscular controllers for biomechanical character animation. In particular, we propose a deep neural network architecture that can effectively and efficiently control (online) a dynamic musculoskeletal model of the human neck-head-face complex after having learned (offline) a high-dimensional map relating head orientation changes to neck muscle activations. To our knowledge, this is the first application of deep learning to biomechanical human animation with a muscle-driven model. © Springer International Publishing Switzerland 2015.</t>
  </si>
  <si>
    <t xml:space="preserve">Artificial intelligence; Biomechanics; Complex networks; Computer graphics; Learning systems; Muscle; Network architecture; Virtual reality; Bio-mechanical models; High dimensional map; Machine learning approaches; Musculoskeletal model; Neck muscle activation; Neural network learning; Neuromuscular control; Physics-based models; Animation</t>
  </si>
  <si>
    <t xml:space="preserve">Nakada, M.; Computer Science Department, University of CaliforniaUnited States; email: nakada@cs.ucla.edu</t>
  </si>
  <si>
    <t xml:space="preserve">Elendt M.Boyle R.Ragan E.Parvin B.Feris R.McGraw T.Pavlidis I.Kopper R.Bebis G.Koracin D.Ye Z.Weber G.</t>
  </si>
  <si>
    <t>2-s2.0-84952645859</t>
  </si>
  <si>
    <t xml:space="preserve">Naqvi R.A., Arsalan M., Batchuluun G., Yoon H.S., Park K.R.</t>
  </si>
  <si>
    <t xml:space="preserve">Deep learning-based gaze detection system for automobile drivers using a NIR camera sensor</t>
  </si>
  <si>
    <t>10.3390/s18020456</t>
  </si>
  <si>
    <t>https://www.scopus.com/inward/record.uri?eid=2-s2.0-85041704473&amp;doi=10.3390%2fs18020456&amp;partnerID=40&amp;md5=caa51a8c1df1c0d4dab3c82daeff4319</t>
  </si>
  <si>
    <t xml:space="preserve">Division of Electronics and Electrical Engineering, Dongguk University, 30 Pildong-ro, 1-gil, Jung-gu, Seoul, South Korea</t>
  </si>
  <si>
    <t xml:space="preserve">Naqvi, R.A., Division of Electronics and Electrical Engineering, Dongguk University, 30 Pildong-ro, 1-gil, Jung-gu, Seoul, South Korea; Arsalan, M., Division of Electronics and Electrical Engineering, Dongguk University, 30 Pildong-ro, 1-gil, Jung-gu, Seoul, South Korea; Batchuluun, G., Division of Electronics and Electrical Engineering, Dongguk University, 30 Pildong-ro, 1-gil, Jung-gu, Seoul, South Korea; Yoon, H.S., Division of Electronics and Electrical Engineering, Dongguk University, 30 Pildong-ro, 1-gil, Jung-gu, Seoul, South Korea; Park, K.R., Division of Electronics and Electrical Engineering, Dongguk University, 30 Pildong-ro, 1-gil, Jung-gu, Seoul, South Korea</t>
  </si>
  <si>
    <t xml:space="preserve">A paradigm shift is required to prevent the increasing automobile accident deaths that are mostly due to the inattentive behavior of drivers. Knowledge of gaze region can provide valuable information regarding a driver’s point of attention. Accurate and inexpensive gaze classification systems in cars can improve safe driving. However, monitoring real-time driving behaviors and conditions presents some challenges: dizziness due to long drives, extreme lighting variations, glasses reflections, and occlusions. Past studies on gaze detection in cars have been chiefly based on head movements. The margin of error in gaze detection increases when drivers gaze at objects by moving their eyes without moving their heads. To solve this problem, a pupil center corneal reflection (PCCR)-based method has been considered. However, the error of accurately detecting the pupil center and corneal reflection center is increased in a car environment due to various environment light changes, reflections on glasses surface, and motion and optical blurring of captured eye image. In addition, existing PCCR-based methods require initial user calibration, which is difficult to perform in a car environment. To address this issue, we propose a deep learning-based gaze detection method using a near-infrared (NIR) camera sensor considering driver head and eye movement that does not require any initial user calibration. The proposed system is evaluated on our self-constructed database as well as on open Columbia gaze dataset (CAVE-DB). The proposed method demonstrated greater accuracy than the previous gaze classification methods. © 2018 by the authors. Licensee MDPI, Basel, Switzerland.</t>
  </si>
  <si>
    <t xml:space="preserve">Deep learning; Driver attention; Eye gaze tracking; NIR camera sensor; User calibration</t>
  </si>
  <si>
    <t xml:space="preserve">Accidents; Automobile drivers; Calibration; Cameras; Eye movements; Glass; Infrared devices; Classification methods; Classification system; Corneal reflection; Driver attention; Eye gaze tracking; Lighting variations; NIR camera; User calibration; Deep learning</t>
  </si>
  <si>
    <t xml:space="preserve">Park, K.R.; Division of Electronics and Electrical Engineering, Dongguk University, 30 Pildong-ro, 1-gil, Jung-gu, South Korea; email: parkgr@dongguk.edu</t>
  </si>
  <si>
    <t>2-s2.0-85041704473</t>
  </si>
  <si>
    <t xml:space="preserve">Wang Z., Liu D., Yang J., Han W., Huang T.</t>
  </si>
  <si>
    <t xml:space="preserve">Deep networks for image super-resolution with sparse prior</t>
  </si>
  <si>
    <t xml:space="preserve">Proceedings of the IEEE International Conference on Computer Vision</t>
  </si>
  <si>
    <t xml:space="preserve">2015 International Conference on Computer Vision, ICCV 2015</t>
  </si>
  <si>
    <t>10.1109/ICCV.2015.50</t>
  </si>
  <si>
    <t>https://www.scopus.com/inward/record.uri?eid=2-s2.0-84973897612&amp;doi=10.1109%2fICCV.2015.50&amp;partnerID=40&amp;md5=3443aaf99f91f9f46d5cb41b0d6bd7dc</t>
  </si>
  <si>
    <t xml:space="preserve">Beckman Institute, University of Illinois at Urbana-Champaign, Urbana, IL, United States; Adobe Research, San Jose, CA, United States; Snapchat, Venice, CA, United States</t>
  </si>
  <si>
    <t xml:space="preserve">Wang, Z., Beckman Institute, University of Illinois at Urbana-Champaign, Urbana, IL, United States, Adobe Research, San Jose, CA, United States; Liu, D., Beckman Institute, University of Illinois at Urbana-Champaign, Urbana, IL, United States; Yang, J., Snapchat, Venice, CA, United States; Han, W., Beckman Institute, University of Illinois at Urbana-Champaign, Urbana, IL, United States; Huang, T., Beckman Institute, University of Illinois at Urbana-Champaign, Urbana, IL, United States</t>
  </si>
  <si>
    <t xml:space="preserve">Deep learning techniques have been successfully applied in many areas of computer vision, including low-level image restoration problems. For image super-resolution, several models based on deep neural networks have been recently proposed and attained superior performance that overshadows all previous handcrafted models. The question then arises whether large-capacity and data-driven models have become the dominant solution to the ill-posed super-resolution problem. In this paper, we argue that domain expertise represented by the conventional sparse coding model is still valuable, and it can be combined with the key ingredients of deep learning to achieve further improved results. We show that a sparse coding model particularly designed for super-resolution can be incarnated as a neural network, and trained in a cascaded structure from end to end. The interpretation of the network based on sparse coding leads to much more efficient and effective training, as well as a reduced model size. Our model is evaluated on a wide range of images, and shows clear advantage over existing state-of-the-art methods in terms of both restoration accuracy and human subjective quality. © 2015 IEEE.</t>
  </si>
  <si>
    <t xml:space="preserve">Cascade control systems; Codes (symbols); Image reconstruction; Optical resolving power; Restoration; Cascaded structure; Data-driven model; Deep neural networks; Domain expertise; Image restoration problem; Image super resolutions; State-of-the-art methods; Subjective quality; Computer vision</t>
  </si>
  <si>
    <t>PICVE</t>
  </si>
  <si>
    <t xml:space="preserve">Proc IEEE Int Conf Comput Vision</t>
  </si>
  <si>
    <t>2-s2.0-84973897612</t>
  </si>
  <si>
    <t xml:space="preserve">Thomas S., Seltzer M.L., Church K., Hermansky H.</t>
  </si>
  <si>
    <t xml:space="preserve">Deep neural network features and semi-supervised training for low resource speech recognition</t>
  </si>
  <si>
    <t xml:space="preserve">ICASSP, IEEE International Conference on Acoustics, Speech and Signal Processing - Proceedings</t>
  </si>
  <si>
    <t>10.1109/ICASSP.2013.6638959</t>
  </si>
  <si>
    <t>https://www.scopus.com/inward/record.uri?eid=2-s2.0-84890474716&amp;doi=10.1109%2fICASSP.2013.6638959&amp;partnerID=40&amp;md5=8aa5d3f5ae0e669caf9b37e3d4912848</t>
  </si>
  <si>
    <t xml:space="preserve">Johns Hopkins University, Baltimore, United States; Microsoft Research, Redmond, United States; IBM Research, Yorktown Heights, United States</t>
  </si>
  <si>
    <t xml:space="preserve">Thomas, S., Johns Hopkins University, Baltimore, United States; Seltzer, M.L., Microsoft Research, Redmond, United States; Church, K., IBM Research, Yorktown Heights, United States; Hermansky, H., Johns Hopkins University, Baltimore, United States</t>
  </si>
  <si>
    <t xml:space="preserve">We propose a new technique for training deep neural networks (DNNs) as data-driven feature front-ends for large vocabulary continuous speech recognition (LVCSR) in low resource settings. To circumvent the lack of sufficient training data for acoustic modeling in these scenarios, we use transcribed multilingual data and semi-supervised training to build the proposed feature front-ends. In our experiments, the proposed features provide an absolute improvement of 16% in a low-resource LVCSR setting with only one hour of in-domain training data. While close to three-fourths of these gains come from DNN-based features, the remaining are from semi-supervised training. © 2013 IEEE.</t>
  </si>
  <si>
    <t xml:space="preserve">bottleneck features; deep neural networks; Low resource; semi-supervised training; speech recognition</t>
  </si>
  <si>
    <t xml:space="preserve">Acoustic model; Bottleneck features; Deep neural networks; Large vocabulary continuous speech recognition; Low resource; Low-resource settings; Low-resource speech recognition; Semi-supervised trainings; Continuous speech recognition; Signal processing; Speech recognition; Neural networks</t>
  </si>
  <si>
    <t xml:space="preserve">Johns Hopkins University, Baltimore, United States</t>
  </si>
  <si>
    <t>IPROD</t>
  </si>
  <si>
    <t xml:space="preserve">ICASSP IEEE Int Conf Acoust Speech Signal Process Proc</t>
  </si>
  <si>
    <t>2-s2.0-84890474716</t>
  </si>
  <si>
    <t xml:space="preserve">Baecchi C., Uricchio T., Bertini M., Del Bimbo A.</t>
  </si>
  <si>
    <t xml:space="preserve">Deep sentiment features of context and faces for affective video analysis</t>
  </si>
  <si>
    <t xml:space="preserve">ICMR 2017 - Proceedings of the 2017 ACM International Conference on Multimedia Retrieval</t>
  </si>
  <si>
    <t>10.1145/3078971.3079027</t>
  </si>
  <si>
    <t>https://www.scopus.com/inward/record.uri?eid=2-s2.0-85021790748&amp;doi=10.1145%2f3078971.3079027&amp;partnerID=40&amp;md5=51d5fd32ca6cdcde11dcd7e8e7449900</t>
  </si>
  <si>
    <t xml:space="preserve">Media Integration and Communication Center, Università degli Studi di Firenze, Italy</t>
  </si>
  <si>
    <t xml:space="preserve">Baecchi, C., Media Integration and Communication Center, Università degli Studi di Firenze, Italy; Uricchio, T., Media Integration and Communication Center, Università degli Studi di Firenze, Italy; Bertini, M., Media Integration and Communication Center, Università degli Studi di Firenze, Italy; Del Bimbo, A., Media Integration and Communication Center, Università degli Studi di Firenze, Italy</t>
  </si>
  <si>
    <t xml:space="preserve">Given the huge quantity of hours of video available on video sharing platforms such as YouTube, Vimeo, etc. development of automatic tools that help users find videos that fit their interests has attracted the attention of both scientific and industrial communities. So far the majority of the works have addressed semantic analysis, to identify objects, scenes and events depicted in videos, but more recently affective analysis of videos has started to gain more attention. In this work we investigate the use of sentiment driven features to classify the induced sentiment of a video, i.e. the sentiment reaction of the user. Instead of using standard computer vision features such as CNN features or SIFT features trained to recognize objects and scenes, we exploit sentiment related features such as the ones provided by Deep-SentiBank [4], and features extracted from models that exploit deep networks trained on face expressions. We experiment on two recently introduced datasets: LIRIS-ACCEDE [2] and MEDIAEVAL-2015, that provide sentiment annotations of a large set of short videos. We show that our approach not only outperforms the current state-of-the-art in terms of valence and arousal classification accuracy, but it also uses a smaller number of features, requiring thus less video processing. © 2017 ACM.</t>
  </si>
  <si>
    <t xml:space="preserve">Affect recognition; Sentiment analysis; Video analysis</t>
  </si>
  <si>
    <t xml:space="preserve">Semantics; Affect recognition; Arousal classifications; Face expressions; Industrial communities; Semantic analysis; Sentiment analysis; Sentiment features; Video analysis; Video signal processing</t>
  </si>
  <si>
    <t xml:space="preserve">ICMR - Proc. ACM Int. Conf. Multimedia Retr.</t>
  </si>
  <si>
    <t>2-s2.0-85021790748</t>
  </si>
  <si>
    <t xml:space="preserve">Le T.H.N., Zhu C., Zheng Y., Luu K., Savvides M.</t>
  </si>
  <si>
    <t xml:space="preserve">DeepSafeDrive: A grammar-aware driver parsing approach to Driver Behavioral Situational Awareness (DB-SAW)</t>
  </si>
  <si>
    <t>10.1016/j.patcog.2016.11.028</t>
  </si>
  <si>
    <t>https://www.scopus.com/inward/record.uri?eid=2-s2.0-85009752601&amp;doi=10.1016%2fj.patcog.2016.11.028&amp;partnerID=40&amp;md5=c42722221e36b577efe912dbd6340262</t>
  </si>
  <si>
    <t xml:space="preserve">Department of Electrical and Computer Engineering, Carnegie Mellon University, 5000 Forbes Ave, Pittsburgh, PA, United States</t>
  </si>
  <si>
    <t xml:space="preserve">Le, T.H.N., Department of Electrical and Computer Engineering, Carnegie Mellon University, 5000 Forbes Ave, Pittsburgh, PA, United States; Zhu, C., Department of Electrical and Computer Engineering, Carnegie Mellon University, 5000 Forbes Ave, Pittsburgh, PA, United States; Zheng, Y., Department of Electrical and Computer Engineering, Carnegie Mellon University, 5000 Forbes Ave, Pittsburgh, PA, United States; Luu, K., Department of Electrical and Computer Engineering, Carnegie Mellon University, 5000 Forbes Ave, Pittsburgh, PA, United States; Savvides, M., Department of Electrical and Computer Engineering, Carnegie Mellon University, 5000 Forbes Ave, Pittsburgh, PA, United States</t>
  </si>
  <si>
    <t xml:space="preserve">This paper presents a Grammar-aware Driver Parsing (GDP) algorithm, with deep features, to provide a novel driver behavior situational awareness system (DB-SAW). A deep model is first trained to extract highly discriminative features of the driver. Then, a grammatical structure on the deep features is defined to be used as prior knowledge for a semi-supervised proposal candidate generation. The Region with Convolutional Neural Networks (R-CNN) method is ultimately utilized to precisely segment parts of the driver. The proposed method not only aims to automatically find parts of the driver in challenging “drivers in the wild” databases, i.e. the standardized Strategic Highway Research Program (SHRP-2) and the challenging Vision for Intelligent Vehicles and Application (VIVA), but is also able to investigate seat belt usage and the position of the driver's hands (on a phone vs on a steering wheel). We conduct experiments on various applications and compare our GDP method against other state-of-the-art detection and segmentation approaches, i.e. SDS [1], CRF-RNN [2], DJTL [3], and R-CNN [4] on SHRP-2 and VIVA databases. © 2017</t>
  </si>
  <si>
    <t xml:space="preserve">Deep features; Driver parsing; Pictorial structure; Region with Convolutional Neural Networks (R-CNN); Structure based N-cuts</t>
  </si>
  <si>
    <t xml:space="preserve">Application programs; Convolution; Neural networks; Convolutional neural network; Deep features; Driver parsing; Pictorial structures; Structure-based; Formal languages</t>
  </si>
  <si>
    <t xml:space="preserve">Le, T.H.N.</t>
  </si>
  <si>
    <t>2-s2.0-85009752601</t>
  </si>
  <si>
    <t xml:space="preserve">Li H., Li Y., Porikli F.</t>
  </si>
  <si>
    <t xml:space="preserve">DeepTrack: Learning discriminative feature representations by Convolutional Neural Networks for visual tracking</t>
  </si>
  <si>
    <t xml:space="preserve">BMVC 2014 - Proceedings of the British Machine Vision Conference 2014</t>
  </si>
  <si>
    <t>https://www.scopus.com/inward/record.uri?eid=2-s2.0-84919742886&amp;partnerID=40&amp;md5=7b9243c105d3a628878169beee812fd2</t>
  </si>
  <si>
    <t xml:space="preserve">NICTA, ANU, Canberra, Australia; Jiangxi Normal University, Jiangxi, China</t>
  </si>
  <si>
    <t xml:space="preserve">Li, H., NICTA, ANU, Canberra, Australia, Jiangxi Normal University, Jiangxi, China; Li, Y., NICTA, ANU, Canberra, Australia; Porikli, F., NICTA, ANU, Canberra, Australia</t>
  </si>
  <si>
    <t xml:space="preserve">Defining hand-crafted feature representations needs expert knowledge, requires time-consuming manual adjustments, and besides, it is arguably one of the limiting factors of object tracking. In this paper, we propose a novel solution to automatically relearn the most useful feature representations during the tracking process in order to accurately adapt appearance changes, pose and scale variations while preventing from drift and tracking failures. We employ a candidate pool of multiple Convolutional Neural Networks (CNNs) as a data-driven model of different instances of the target object. Individually, each CNN maintains a specific set of kernels that favourably discriminate object patches from their surrounding background using all available low-level cues. These kernels are updated in an online manner at each frame after being trained with just one instance at the initialization of the corresponding CNN. Given a frame, the most promising CNNs in the pool are selected to evaluate the hypothesises for the target object. The hypothesis with the highest score is assigned as the current detection window and the selected models are retrained using a warm-start back-propagation which optimizes a structural loss function. In addition to the model-free tracker, we introduce a class-specific version of the proposed method that is tailored for tracking of a particular object class such as human faces. Our experiments on a large selection of videos from the recent benchmarks demonstrate that our method outperforms the existing state-of-the-art algorithms and rarely loses the track of the target object. © 2014. The copyright of this document resides with its authors.</t>
  </si>
  <si>
    <t xml:space="preserve">Backpropagation; Computer vision; Lakes; Neural networks; Tracking (position); Convolutional neural network; Current detection; Data-driven model; Discriminative features; Expert knowledge; Feature representation; State-of-the-art algorithms; Tracking failure; Convolution</t>
  </si>
  <si>
    <t xml:space="preserve">Valstar M.French A.Pridmore T.</t>
  </si>
  <si>
    <t xml:space="preserve">British Machine Vision Association, BMVA</t>
  </si>
  <si>
    <t xml:space="preserve">BMVC - Proc. Br. Mach. Vis. Conf.</t>
  </si>
  <si>
    <t>2-s2.0-84919742886</t>
  </si>
  <si>
    <t xml:space="preserve">Liu H., Taniguchi T., Takenaka K., Bando T.</t>
  </si>
  <si>
    <t xml:space="preserve">Defect-repairable latent feature extraction of driving behavior via a deep sparse autoencoder</t>
  </si>
  <si>
    <t>10.3390/s18020608</t>
  </si>
  <si>
    <t>https://www.scopus.com/inward/record.uri?eid=2-s2.0-85042305285&amp;doi=10.3390%2fs18020608&amp;partnerID=40&amp;md5=9c3938225b4d8302ab95d4846006abd4</t>
  </si>
  <si>
    <t xml:space="preserve">The Graduate School of Information Science and Engineering, Ritsumeikan University, Kusatsu, Shiga, Japan; Japan Society for the Promotion of Science, Tokyo, Japan; The College of Information Science and Engineering, Ritsumeikan University, Kusatsu, Shiga, Japan; The Corporate R&amp;D Div.1, Sensing System R&amp;D Dept, DENSO CORPORATIONAichi, Japan; The DENSO International America, Inc, San Jose, CA, United States</t>
  </si>
  <si>
    <t xml:space="preserve">Liu, H., The Graduate School of Information Science and Engineering, Ritsumeikan University, Kusatsu, Shiga, Japan, Japan Society for the Promotion of Science, Tokyo, Japan; Taniguchi, T., The College of Information Science and Engineering, Ritsumeikan University, Kusatsu, Shiga, Japan; Takenaka, K., The Corporate R&amp;D Div.1, Sensing System R&amp;D Dept, DENSO CORPORATIONAichi, Japan; Bando, T., The DENSO International America, Inc, San Jose, CA, United States</t>
  </si>
  <si>
    <t xml:space="preserve">Data representing driving behavior, as measured by various sensors installed in a vehicle, are collected as multi-dimensional sensor time-series data. These data often include redundant information, e.g., both the speed of wheels and the engine speed represent the velocity of the vehicle. Redundant information can be expected to complicate the data analysis, e.g., more factors need to be analyzed; even varying the levels of redundancy can influence the results of the analysis. We assume that the measured multi-dimensional sensor time-series data of driving behavior are generated from low-dimensional data shared by the many types of one-dimensional data of which multi-dimensional time-series data are composed. Meanwhile, sensor time-series data may be defective because of sensor failure. Therefore, another important function is to reduce the negative effect of defective data when extracting low-dimensional time-series data. This study proposes a defect-repairable feature extraction method based on a deep sparse autoencoder (DSAE) to extract low-dimensional time-series data. In the experiments, we show that DSAE provides high-performance latent feature extraction for driving behavior, even for defective sensor time-series data. In addition, we show that the negative effect of defects on the driving behavior segmentation task could be reduced using the latent features extracted by DSAE. © 2018 by the authors. Licensee MDPI, Basel, Switzerland.</t>
  </si>
  <si>
    <t xml:space="preserve">Deep learning; Defects repairing; Driving behavior analysis; Feature extraction</t>
  </si>
  <si>
    <t xml:space="preserve">Deep learning; Defects; Extraction; Feature extraction; Learning systems; Defective sensors; Driving behavior; Feature extraction methods; Low dimensional; Multi dimensional; Multi-dimensional time-series data; Sensor failure; Time-series data; Time series</t>
  </si>
  <si>
    <t xml:space="preserve">Liu, H.; The Graduate School of Information Science and Engineering, Ritsumeikan UniversityJapan; email: liu@em.ci.ritsumei.ac.jp</t>
  </si>
  <si>
    <t>2-s2.0-85042305285</t>
  </si>
  <si>
    <t xml:space="preserve">Okon O.D., Meng L.</t>
  </si>
  <si>
    <t xml:space="preserve">Detecting distracted driving with deep learning</t>
  </si>
  <si>
    <t xml:space="preserve">10459 LNAI</t>
  </si>
  <si>
    <t>10.1007/978-3-319-66471-2_19</t>
  </si>
  <si>
    <t>https://www.scopus.com/inward/record.uri?eid=2-s2.0-85029507159&amp;doi=10.1007%2f978-3-319-66471-2_19&amp;partnerID=40&amp;md5=eeda971f3ecfeebbd57d8c95e12c8526</t>
  </si>
  <si>
    <t xml:space="preserve">School of Engineering and Technology, University of Hertfordshire, Hatfield, United Kingdom</t>
  </si>
  <si>
    <t xml:space="preserve">Okon, O.D., School of Engineering and Technology, University of Hertfordshire, Hatfield, United Kingdom; Meng, L., School of Engineering and Technology, University of Hertfordshire, Hatfield, United Kingdom</t>
  </si>
  <si>
    <t xml:space="preserve">Driver distraction is the leading factor in most car crashes and near-crashes. This paper discusses the types, causes and impacts of distracted driving. A deep learning approach is then presented for the detection of such driving behaviors using images of the driver, where an enhancement has been made to a standard convolutional neural network (CNN). Experimental results on Kaggle challenge dataset have confirmed the capability of a convolutional neural network (CNN) in this complicated computer vision task and illustrated the contribution of the CNN enhancement to a better pattern recognition accuracy. © 2017, Springer International Publishing AG.</t>
  </si>
  <si>
    <t xml:space="preserve">Accident prevention; Convolutional neural networks; Distraction detection; Kaggle challenge; Triplet loss</t>
  </si>
  <si>
    <t xml:space="preserve">Meng, L.; School of Engineering and Technology, University of HertfordshireUnited Kingdom; email: l.1.meng@herts.ac.uk</t>
  </si>
  <si>
    <t xml:space="preserve">Ronzhin A.Meshcheryakov R.Rigoll G.</t>
  </si>
  <si>
    <t>2-s2.0-85029507159</t>
  </si>
  <si>
    <t xml:space="preserve">Wu Z.Y.</t>
  </si>
  <si>
    <t xml:space="preserve">Developing integrated methods and software tools for monitoring-based asset performance management</t>
  </si>
  <si>
    <t xml:space="preserve">Structural Health Monitoring 2017: Real-Time Material State Awareness and Data-Driven Safety Assurance - Proceedings of the 11th International Workshop on Structural Health Monitoring, IWSHM 2017</t>
  </si>
  <si>
    <t>https://www.scopus.com/inward/record.uri?eid=2-s2.0-85032452496&amp;partnerID=40&amp;md5=b9e7966b0db549d15643222fec581908</t>
  </si>
  <si>
    <t xml:space="preserve">Bentley Systems, Incorporated, Watertown, CT, United States</t>
  </si>
  <si>
    <t xml:space="preserve">Wu, Z.Y., Bentley Systems, Incorporated, Watertown, CT, United States</t>
  </si>
  <si>
    <t xml:space="preserve">With the increasing concerns on aging infrastructure and environmental sustainability, structural health monitoring is not only the integral part of intelligent infrastructure, but also plays an essential role for infrastructure operators and owners to achieve cost-effective and carbon-efficient design, construction and operation. The ubiquitous applications of sensing and scanning technologies enable engineers to conduct monitoring-based asset performance assessment and decision-making. It raises the needs for developing the integrated methods and software tools for facilitating structural health monitoring and the data analysis. This paper presents our latest research in sensor placement optimization, the data analytics for extracting useful information from conventional sensors, e.g. accelerometers and vison sensors, e.g. video cameras, conducting efficient data-driven model by deep learning, undertaking model calibration via parallel optimization and eventually empowering engineers for model-based asset management. The research leads to the development of the integrated software tools for various infrastructure industry applications, including but not limited to urban water systems, buildings and bridges. The use cases illustrate the benefits and new challenges of the expedited analysis, robust data-driven model, and monitoring-based performance modeling for the informed asset management decisions.</t>
  </si>
  <si>
    <t xml:space="preserve">Application programs; Asset management; Bridges; Carbon; Computer software; Cost effectiveness; Decision making; Integrated control; Monitoring; Safety engineering; Sustainable development; Video cameras; Environmental sustainability; Infrastructure industry; Intelligent infrastructures; Parallel optimization; Performance assessment; Performance management; Sensor placement optimizations; Ubiquitous application; Structural health monitoring</t>
  </si>
  <si>
    <t xml:space="preserve">Wu, Z.Y.; Bentley Systems, IncorporatedUnited States; email: zheng.wu@bentley.com</t>
  </si>
  <si>
    <t xml:space="preserve">Chang F.-K.Kopsaftopoulos F.</t>
  </si>
  <si>
    <t xml:space="preserve">DEStech Publications</t>
  </si>
  <si>
    <t xml:space="preserve">Struct. Health Monit.: Real-Time Mater. State Aware. Data-Driven Safety Assur. - Proc. Int. Workshop on Struct. Health Monit., IWSHM</t>
  </si>
  <si>
    <t>2-s2.0-85032452496</t>
  </si>
  <si>
    <t xml:space="preserve">Palangi H., Ward R., Deng L.</t>
  </si>
  <si>
    <t xml:space="preserve">Distributed Compressive Sensing: A Deep Learning Approach</t>
  </si>
  <si>
    <t xml:space="preserve">IEEE Transactions on Signal Processing</t>
  </si>
  <si>
    <t>10.1109/TSP.2016.2557301</t>
  </si>
  <si>
    <t>https://www.scopus.com/inward/record.uri?eid=2-s2.0-84982839116&amp;doi=10.1109%2fTSP.2016.2557301&amp;partnerID=40&amp;md5=ce726ac983c8b64720eb15e7efa23919</t>
  </si>
  <si>
    <t xml:space="preserve">Department of Electrical and Computer Engineering, University of British Columbia, Vancouver, BC, Canada; Microsoft Research, Redmond, WA, United States</t>
  </si>
  <si>
    <t xml:space="preserve">Palangi, H., Department of Electrical and Computer Engineering, University of British Columbia, Vancouver, BC, Canada; Ward, R., Department of Electrical and Computer Engineering, University of British Columbia, Vancouver, BC, Canada; Deng, L., Microsoft Research, Redmond, WA, United States</t>
  </si>
  <si>
    <t xml:space="preserve">Several recent studies on the compressed sensing problem with Multiple Measurement Vectors (MMVs) under the condition that the vectors in the different channels are jointly sparse have been recently carried. In this paper, this condition is relaxed. Instead, these sparse vectors are assumed to depend on each other but this dependency is assumed unknown. We capture this dependency by computing the conditional probability of each entry in each vector being non-zero, given the 'residuals' of all previous vectors. To estimate these probabilities, we propose the use of the long short-term memory (LSTM), a data-driven model for sequence modeling that is deep in time. To learn the model parameters, we minimize a cross-entropy cost function. To reconstruct the sparse vectors at the decoder, we propose a greedy solver that uses the above model to estimate the conditional probabilities. By performing extensive experiments on two real world datasets, we show that the proposed method significantly outperforms the general MMV solver (the Simultaneous Orthogonal Matching Pursuit (SOMP)) and a number of the model-based Bayesian methods. The proposed method does not add any complexity to the general compressive sensing encoder. The trained model is used at the decoder only. As the proposed method is a data-driven method, it is only applicable when training data is available. In many applications however, training data is indeed available, e.g., in recorded images for which our method is successfully applied as to be reported in this paper. © 1991-2012 IEEE.</t>
  </si>
  <si>
    <t xml:space="preserve">Compressive sensing; deep learning; long short-term memory</t>
  </si>
  <si>
    <t xml:space="preserve">Bayesian networks; Brain; Cost functions; Decoding; Probability; Signal reconstruction; Vectors; Compressive sensing; Conditional probabilities; Data-driven methods; Deep learning; Long short term memory; Multiple measurement vectors; Orthogonal matching pursuit; Real-world datasets; Compressed sensing</t>
  </si>
  <si>
    <t>1053587X</t>
  </si>
  <si>
    <t>ITPRE</t>
  </si>
  <si>
    <t xml:space="preserve">IEEE Trans Signal Process</t>
  </si>
  <si>
    <t>2-s2.0-84982839116</t>
  </si>
  <si>
    <t xml:space="preserve">Yan S., Teng Y., Smith J.S., Zhang B.</t>
  </si>
  <si>
    <t xml:space="preserve">Driver behavior recognition based on deep convolutional neural networks</t>
  </si>
  <si>
    <t xml:space="preserve">2016 12th International Conference on Natural Computation, Fuzzy Systems and Knowledge Discovery, ICNC-FSKD 2016</t>
  </si>
  <si>
    <t>10.1109/FSKD.2016.7603248</t>
  </si>
  <si>
    <t>https://www.scopus.com/inward/record.uri?eid=2-s2.0-84997706096&amp;doi=10.1109%2fFSKD.2016.7603248&amp;partnerID=40&amp;md5=a5c4cd0619c3395ca3a78bd273ac8ec5</t>
  </si>
  <si>
    <t xml:space="preserve">Department of Computer Science and Software Engineering, Xi'An Jiaotong-Liverpool University, SIP, Suzhou, China; Department of Electrical Engineering and Electronics, University of Liverpool, Liverpool, United Kingdom</t>
  </si>
  <si>
    <t xml:space="preserve">Yan, S., Department of Computer Science and Software Engineering, Xi'An Jiaotong-Liverpool University, SIP, Suzhou, China; Teng, Y., Department of Computer Science and Software Engineering, Xi'An Jiaotong-Liverpool University, SIP, Suzhou, China; Smith, J.S., Department of Electrical Engineering and Electronics, University of Liverpool, Liverpool, United Kingdom; Zhang, B., Department of Computer Science and Software Engineering, Xi'An Jiaotong-Liverpool University, SIP, Suzhou, China</t>
  </si>
  <si>
    <t xml:space="preserve">Traffic safety is a severe problem around the world. Many road accidents are normally related with the driver's unsafe driving behavior, e.g. eating while driving. In this work, we propose a vision-based solution to recognize the driver's behavior based on convolutional neural networks. Specifically, given an image, skin-like regions are extracted by Gaussian Mixture Model, which are passed to a deep convolutional neural networks model, namely RCNN, to generate action labels. The skin-like regions are able to provide abundant semantic information with sufficient discriminative capability. Also, RCNN is able to select the most informative regions from candidates to facilitate the final action recognition. We tested the proposed methods on Southeast University Driving-posture Dataset and achieve mean Average Precision(mAP) of 97.76% on the dataset which prove the proposed method is effective in drivers's action recognition. © 2016 IEEE.</t>
  </si>
  <si>
    <t xml:space="preserve">Convolutional Neural Networks; Driver's Behavior Recognition; Gaussian Mixture Model; RCNN; Skin-color Modeling</t>
  </si>
  <si>
    <t xml:space="preserve">Automobile drivers; Convolution; Fuzzy systems; Gaussian distribution; Highway accidents; Motion estimation; Neural networks; Semantics; Convolutional neural network; Driver's behavior; Gaussian Mixture Model; RCNN; Skin color modeling; Behavioral research</t>
  </si>
  <si>
    <t xml:space="preserve">Du J.Liu C.Li K.Wang L.Tong Z.Li M.Xiong N.</t>
  </si>
  <si>
    <t xml:space="preserve">Int. Conf. Nat. Comput., Fuzzy Syst. Knowl. Discov., ICNC-FSKD</t>
  </si>
  <si>
    <t>2-s2.0-84997706096</t>
  </si>
  <si>
    <t xml:space="preserve">Miyajima C., Takeda K.</t>
  </si>
  <si>
    <t xml:space="preserve">Driver-Behavior Modeling Using On-Road Driving Data: A new application for behavior signal processing</t>
  </si>
  <si>
    <t xml:space="preserve">IEEE Signal Processing Magazine</t>
  </si>
  <si>
    <t>10.1109/MSP.2016.2602377</t>
  </si>
  <si>
    <t>https://www.scopus.com/inward/record.uri?eid=2-s2.0-85032755250&amp;doi=10.1109%2fMSP.2016.2602377&amp;partnerID=40&amp;md5=43df21be446f1dbe357703cf37413947</t>
  </si>
  <si>
    <t xml:space="preserve">Institutes of Innovation for Future Society, Nagoya University, Nagoya, Aichi, Japan</t>
  </si>
  <si>
    <t xml:space="preserve">Miyajima, C., Institutes of Innovation for Future Society, Nagoya University, Nagoya, Aichi, Japan; Takeda, K., Institutes of Innovation for Future Society, Nagoya University, Nagoya, Aichi, Japan</t>
  </si>
  <si>
    <t xml:space="preserve">This article reviews data-centric approaches for statistical modeling of driver behavior. Modeling driver behavior is challenging due to its stochastic nature and the high degree of inter- and intradriver variability. One way to deal with the highly variable nature of driving behavior is to employ a data-centric approach that models driver behavior using large amounts of driving data collected from numerous drivers in a variety of traffic conditions. To obtain large amounts of realistic driving data, several projects have collected real-world driving data. Statistical machine-learning techniques, such as hidden Markov models (HMMs) and deep learning, have been successfully applied to model driver behavior using large amounts of driving data. We have also collected on-road data recording hundreds of drivers over more than 15 years. We have applied statistical signal processing and machine-learning techniques to this data to model various aspects of driver behavior, e.g., driver pedal-operation, car-following, and lane-change behaviors for predicting driver behavior and detecting risky driver behavior and driver frustration. By reviewing related studies and providing concrete examples of our own research, this article is intended to illustrate the usefulness of such data-centric approaches for statistical driver-behavior modeling. © 2016 IEEE.</t>
  </si>
  <si>
    <t xml:space="preserve">Artificial intelligence; Hidden Markov models; Learning algorithms; Learning systems; Markov processes; Roads and streets; Signal processing; Stochastic systems; Data-centric approaches; Driver behavior modeling; Hidden markov models (HMMs); Machine learning techniques; Real-world drivings; Statistical machine learning; Statistical modeling; Statistical signal processing; Behavioral research</t>
  </si>
  <si>
    <t>ISPRE</t>
  </si>
  <si>
    <t xml:space="preserve">IEEE Signal Process Mag</t>
  </si>
  <si>
    <t>2-s2.0-85032755250</t>
  </si>
  <si>
    <t xml:space="preserve">Hajinoroozi M., Mao Z., Jung T.-P., Lin C.-T., Huang Y.</t>
  </si>
  <si>
    <t xml:space="preserve">EEG-based prediction of driver's cognitive performance by deep convolutional neural network</t>
  </si>
  <si>
    <t xml:space="preserve">Signal Processing: Image Communication</t>
  </si>
  <si>
    <t>10.1016/j.image.2016.05.018</t>
  </si>
  <si>
    <t>https://www.scopus.com/inward/record.uri?eid=2-s2.0-84991289580&amp;doi=10.1016%2fj.image.2016.05.018&amp;partnerID=40&amp;md5=d2c94e89fd0179d205c11b08a0a43a4b</t>
  </si>
  <si>
    <t xml:space="preserve">Department of Electrical and Computer Engineering, University of Texas at San Antonio, United States; Institute for Neural Computation, University of California, San Diego, CA, United States; Brain Research Center, National Chiao Tung University, Hsinchu, Taiwan</t>
  </si>
  <si>
    <t xml:space="preserve">Hajinoroozi, M., Department of Electrical and Computer Engineering, University of Texas at San Antonio, United States; Mao, Z., Department of Electrical and Computer Engineering, University of Texas at San Antonio, United States; Jung, T.-P., Institute for Neural Computation, University of California, San Diego, CA, United States; Lin, C.-T., Brain Research Center, National Chiao Tung University, Hsinchu, Taiwan; Huang, Y., Department of Electrical and Computer Engineering, University of Texas at San Antonio, United States</t>
  </si>
  <si>
    <t xml:space="preserve">We considered the prediction of driver's cognitive states related to driving performance using EEG signals. We proposed a novel channel-wise convolutional neural network (CCNN) whose architecture considers the unique characteristics of EEG data. We also discussed CCNN-R, a CCNN variation that uses Restricted Boltzmann Machine to replace the convolutional filter, and derived the detailed algorithm. To test the performance of CCNN and CCNN-R, we assembled a large EEG dataset from 3 studies of driver fatigue that includes samples from 37 subjects. Using this dataset, we investigated the new CCNN and CCNN-R on raw EEG data and also Independent Component Analysis (ICA) decomposition. We tested both within-subject and cross-subject predictions and the results showed CCNN and CCNN-R achieved robust and improved performance over conventional DNN and CNN as well as other non-DL algorithms. © 2016 Elsevier B.V.</t>
  </si>
  <si>
    <t xml:space="preserve">Cognitive states; Convolutional neural network; Deep neural network</t>
  </si>
  <si>
    <t xml:space="preserve">Automobile drivers; Independent component analysis; Neural networks; Statistical tests; Cognitive performance; Cognitive state; Convolutional neural network; Deep neural networks; Driver fatigue; Driving performance; Independent component analysis(ICA); Restricted boltzmann machine; Convolution</t>
  </si>
  <si>
    <t xml:space="preserve">Hajinoroozi, M.; Department of Electrical and Computer Engineering, University of Texas at San AntonioUnited States</t>
  </si>
  <si>
    <t>SPICE</t>
  </si>
  <si>
    <t xml:space="preserve">Signal Process Image Commun</t>
  </si>
  <si>
    <t>2-s2.0-84991289580</t>
  </si>
  <si>
    <t xml:space="preserve">Xu H., Gao Y., Yu F., Darrell T.</t>
  </si>
  <si>
    <t xml:space="preserve">End-to-end learning of driving models from large-scale video datasets</t>
  </si>
  <si>
    <t xml:space="preserve">Proceedings - 30th IEEE Conference on Computer Vision and Pattern Recognition, CVPR 2017</t>
  </si>
  <si>
    <t>2017-January</t>
  </si>
  <si>
    <t>10.1109/CVPR.2017.376</t>
  </si>
  <si>
    <t>https://www.scopus.com/inward/record.uri?eid=2-s2.0-85035339092&amp;doi=10.1109%2fCVPR.2017.376&amp;partnerID=40&amp;md5=8b71b246cae518c2942bedd18feaac9d</t>
  </si>
  <si>
    <t xml:space="preserve">University of California, Berkeley, United States</t>
  </si>
  <si>
    <t xml:space="preserve">Xu, H., University of California, Berkeley, United States; Gao, Y., University of California, Berkeley, United States; Yu, F., University of California, Berkeley, United States; Darrell, T., University of California, Berkeley, United States</t>
  </si>
  <si>
    <t xml:space="preserve">Robust perception-action models should be learned from training data with diverse visual appearances and realistic behaviors, yet current approaches to deep visuomotor policy learning have been generally limited to in-situ models learned from a single vehicle or simulation environment. We advocate learning a generic vehicle motion model from large scale crowd-sourced video data, and develop an endto-end trainable architecture for learning to predict a distribution over future vehicle egomotion from instantaneous monocular camera observations and previous vehicle state. Our model incorporates a novel FCN-LSTM architecture, which can be learned from large-scale crowd-sourced vehicle action data, and leverages available scene segmentation side tasks to improve performance under a privileged learning paradigm. We provide a novel large-scale dataset of crowd-sourced driving behavior suitable for training our model, and report results predicting the driver action on held out sequences across diverse conditions. © 2017 IEEE.</t>
  </si>
  <si>
    <t xml:space="preserve">Behavioral research; Computer vision; Deep learning; Pattern recognition; Vehicles; Improve performance; Large-scale dataset; Learning paradigms; Monocular cameras; Perception-action; Scene segmentation; Simulation environment; Visual appearance; Long short-term memory</t>
  </si>
  <si>
    <t xml:space="preserve">Proc. - IEEE Conf. Comput. Vis. Pattern Recognit, CVPR</t>
  </si>
  <si>
    <t>2-s2.0-85035339092</t>
  </si>
  <si>
    <t xml:space="preserve">Liu H., Taniguchi T., Tanaka Y., Takenaka K., Bando T.</t>
  </si>
  <si>
    <t xml:space="preserve">Essential feature extraction of driving behavior using a deep learning method</t>
  </si>
  <si>
    <t>2015-August</t>
  </si>
  <si>
    <t>10.1109/IVS.2015.7225824</t>
  </si>
  <si>
    <t>https://www.scopus.com/inward/record.uri?eid=2-s2.0-84951098874&amp;doi=10.1109%2fIVS.2015.7225824&amp;partnerID=40&amp;md5=7cb0f5f0359dcb4042eb7bf5b7e39c18</t>
  </si>
  <si>
    <t xml:space="preserve">Graduate School of Information Science and Engineering, Ritsumeikan University, 1-1-1 Noji Higashi, Kusatsu, Shiga, Japan; Corporate RandD Div.3, DENSO CORPORATION, Aichi, Japan</t>
  </si>
  <si>
    <t xml:space="preserve">Liu, H., Graduate School of Information Science and Engineering, Ritsumeikan University, 1-1-1 Noji Higashi, Kusatsu, Shiga, Japan; Taniguchi, T., Graduate School of Information Science and Engineering, Ritsumeikan University, 1-1-1 Noji Higashi, Kusatsu, Shiga, Japan; Tanaka, Y., Corporate RandD Div.3, DENSO CORPORATION, Aichi, Japan; Takenaka, K., Corporate RandD Div.3, DENSO CORPORATION, Aichi, Japan; Bando, T., Corporate RandD Div.3, DENSO CORPORATION, Aichi, Japan</t>
  </si>
  <si>
    <t xml:space="preserve">Driving behavior can be represented by many different types of measured sensor information obtained through a control area network. We assume that the measured sensor information is generated from several hidden time-series data through multiple nonlinear transformations. These hidden time-series data are statistically independent of each other and capture essential driving behavior. Driving behavior information is usually generated by multiple nonlinear transformations that fuse essential features, e.g., 'Yaw rate' is generated by fusing the velocity of the vehicle and the change of driving direction. However, driving behavior data is often redundant because such data includes multivariate information and involves duplicated essential features. In this paper, we propose a feature extraction method to extract essential features from redundant driving behavior data using a deep sparse autoencoder (DSAE), which is a deep learning method. Two-dimensional features are extracted from seven-dimensional artificial data using a DSAE and are determined experimentally to be highly correlated with the prepared essential features. DSAEs are also used to extract features from an actual driving behavior data set. To verify a DSAE's ability to extract essential driving behavior features and filter out redundant information, we prepare twelve data sets that include some or all of the driving behavior information. Twelve DSAEs are used to independently extract features from the twelve prepared data sets, and canonical correlation analysis is used to analyze the canonical correlation coefficients between extracted features. Furthermore, we verify DSAEs' ability to extract essential driving behavior features from the redundant driving behavior data sets. © 2015 IEEE.</t>
  </si>
  <si>
    <t xml:space="preserve">Extraction; Feature extraction; Intelligent vehicle highway systems; Learning systems; Time series; Vehicles; Canonical correlation analysis; Canonical correlations; Control area network; Essential features; Feature extraction methods; Non-linear transformations; Sensor informations; Two-dimensional features; Mathematical transformations</t>
  </si>
  <si>
    <t>2-s2.0-84951098874</t>
  </si>
  <si>
    <t xml:space="preserve">Palaz D., Collobert R., Magimai-Doss M.</t>
  </si>
  <si>
    <t xml:space="preserve">Estimating phoneme class conditional probabilities from raw speech signal using convolutional neural networks</t>
  </si>
  <si>
    <t xml:space="preserve">Proceedings of the Annual Conference of the International Speech Communication Association, INTERSPEECH</t>
  </si>
  <si>
    <t>https://www.scopus.com/inward/record.uri?eid=2-s2.0-84906273908&amp;partnerID=40&amp;md5=5200ac0d19b18d9dfcfd0480777c5f18</t>
  </si>
  <si>
    <t xml:space="preserve">Idiap Research Institute, Martigny, Switzerland; Ecole Polytechnique Fédérale de Lausanne (EPFL), Lausanne, Switzerland</t>
  </si>
  <si>
    <t xml:space="preserve">Palaz, D., Idiap Research Institute, Martigny, Switzerland, Ecole Polytechnique Fédérale de Lausanne (EPFL), Lausanne, Switzerland; Collobert, R., Idiap Research Institute, Martigny, Switzerland; Magimai-Doss, M., Idiap Research Institute, Martigny, Switzerland</t>
  </si>
  <si>
    <t xml:space="preserve">In hybrid hidden Markov model/artificial neural networks (HMM/ANN) automatic speech recognition (ASR) system, the phoneme class conditional probabilities are estimated by first extracting acoustic features from the speech signal based on prior knowledge such as, speech perception or/and speech pro- duction knowledge, and, then modeling the acoustic features with an ANN. Recent advances in machine learning techniques, more specifically in the field of image processing and text pro- cessing, have shown that such divide and conquer strategy (i.e., separating feature extraction and modeling steps) may not be necessary. Motivated from these studies, in the framework of convolutional neural networks (CNNs), this paper investigates a novel approach, where the input to the ANN is raw speech signal and the output is phoneme class conditional probabil- ity estimates. On TIMIT phoneme recognition task, we study different ANN architectures to show the benefit of CNNs and compare the proposed approach against conventional approach where, spectral-based feature MFCC is extracted and modeled by a multilayer perceptron. Our studies show that the proposed approach can yield comparable or better phoneme recognition performance when compared to the conventional approach. It indicates that CNNs can learn features relevant for phoneme classification automatically from the raw speech signal. Copyright © 2013 ISCA.</t>
  </si>
  <si>
    <t xml:space="preserve">Artificial neu- ral networks; Automatic speech recognition; Convolutional neural networks; Data- driven feature extraction; Phonemes</t>
  </si>
  <si>
    <t xml:space="preserve">Feature extraction; Image processing; Learning systems; Speech recognition; Automatic speech recognition; Automatic speech recognition system; Conditional probabilities; Convolutional neural network; Machine learning techniques; Multi layer perceptron; Phoneme classification; Phonemes; Neural networks</t>
  </si>
  <si>
    <t xml:space="preserve">International Speech and Communication Association</t>
  </si>
  <si>
    <t>2308457X</t>
  </si>
  <si>
    <t xml:space="preserve">Proc. Annu. Conf. Int. Speech. Commun. Assoc., INTERSPEECH</t>
  </si>
  <si>
    <t>2-s2.0-84906273908</t>
  </si>
  <si>
    <t xml:space="preserve">Magaña V.C., Organero M.M., Álvarez-García J.A., Rodríguez J.Y.F.</t>
  </si>
  <si>
    <t xml:space="preserve">Estimation of the optimum speed to minimize the driver stress based on the previous behavior</t>
  </si>
  <si>
    <t xml:space="preserve">Advances in Intelligent Systems and Computing</t>
  </si>
  <si>
    <t>10.1007/978-3-319-40114-0_4</t>
  </si>
  <si>
    <t>https://www.scopus.com/inward/record.uri?eid=2-s2.0-84976473723&amp;doi=10.1007%2f978-3-319-40114-0_4&amp;partnerID=40&amp;md5=6a64b711006d3c894028cf63b8046a54</t>
  </si>
  <si>
    <t xml:space="preserve">Telematic Engineering Department, Universidad Carlos III de Madrid, Leganés, Spain; Computer Languages and Systems Department, University of Seville, Seville, Spain</t>
  </si>
  <si>
    <t xml:space="preserve">Magaña, V.C., Telematic Engineering Department, Universidad Carlos III de Madrid, Leganés, Spain; Organero, M.M., Telematic Engineering Department, Universidad Carlos III de Madrid, Leganés, Spain; Álvarez-García, J.A., Computer Languages and Systems Department, University of Seville, Seville, Spain; Rodríguez, J.Y.F., Computer Languages and Systems Department, University of Seville, Seville, Spain</t>
  </si>
  <si>
    <t xml:space="preserve">Stress is one of the most important factors in car accidents. When the driver is in this mental state, their skills and abilities are reduced. In this paper, we propose an algorithm to predict stress level on a road. Prediction model is based on deep learning. The stress level estimation considers the previous driver’s driving behavior before reaching the road section, the road state (weather and traffic), and the previous driving made by the driver. We employ this algorithm to build a speed assistant. The solution provides an optimum average speed for each road stage that minimizes the stress. Validation experiment has been conducted using five different datasets with 100 samples. The proposal is able to predict the stress level given the average speed by 84.20% on average. The system reduces the heart rate (15.22%) and the aggressiveness of driving. The proposed solution is implemented on Android mobile devices and uses a heart rate chest strap. © Springer International Publishing Switzerland 2016.</t>
  </si>
  <si>
    <t xml:space="preserve">Android; Deep learning; Driving assistant; Intelligent transport system; Mobile computing; Particle swarm optimization; Stress driver</t>
  </si>
  <si>
    <t xml:space="preserve">Accidents; Application programs; Artificial intelligence; Forecasting; Heart; Highway traffic control; Intelligent systems; Mobile computing; Mobile devices; Optimization; Particle swarm optimization (PSO); Roads and streets; Traffic control; Transportation; Android; Average speed; Deep learning; Driving assistant; Driving behavior; Intelligent transport systems; Prediction model; Stress levels; Android (operating system)</t>
  </si>
  <si>
    <t xml:space="preserve">Magaña, V.C.; Telematic Engineering Department, Universidad Carlos III de MadridSpain; email: vcorcoba@it.uc3m.es</t>
  </si>
  <si>
    <t xml:space="preserve">De Paz J.F.Yoe H.Villarrubia G.Novais P.Lindgren H.Fernandez-Caballero A.Ramirez A.J.</t>
  </si>
  <si>
    <t xml:space="preserve">Adv. Intell. Sys. Comput.</t>
  </si>
  <si>
    <t>2-s2.0-84976473723</t>
  </si>
  <si>
    <t xml:space="preserve">Xu X., Yin S., Ouyang P.</t>
  </si>
  <si>
    <t xml:space="preserve">Fast and low-power behavior analysis on vehicles using smartphones</t>
  </si>
  <si>
    <t xml:space="preserve">2017 6th International Symposium on Next Generation Electronics, ISNE 2017</t>
  </si>
  <si>
    <t>10.1109/ISNE.2017.7968748</t>
  </si>
  <si>
    <t>https://www.scopus.com/inward/record.uri?eid=2-s2.0-85027146898&amp;doi=10.1109%2fISNE.2017.7968748&amp;partnerID=40&amp;md5=07f8e37f96ec704e1aa43c23c9b7d24c</t>
  </si>
  <si>
    <t xml:space="preserve">Institute of Microelectronics, Tsinghua University, Beijing, China</t>
  </si>
  <si>
    <t xml:space="preserve">Xu, X., Institute of Microelectronics, Tsinghua University, Beijing, China; Yin, S., Institute of Microelectronics, Tsinghua University, Beijing, China; Ouyang, P., Institute of Microelectronics, Tsinghua University, Beijing, China</t>
  </si>
  <si>
    <t xml:space="preserve">More and more deep learning methods are applied in unmanned or assisted driving, and have achieved very excellent performance. This paper describes long short-term memory recurrent neural networks used in assisted driving, which can capture the long temporal dependencies of multiple vehicles sensors' data, supporting drivers' behavior analysis on vehicles. Some optimization methods, such as model compression, weight quantization, adaptive window segmentation, are applied to make the deep network faster and less power. Therefore, it can be easily deployed on smart-phones and other embedded devices due to its moderate energy consumption and low latency. The architecture was trained in a sequence-to-sequence prediction manner, and it explicitly learns to predict the driving patterns given the temporal context. The experiment is executed on the smart-phone. Experimental results for different parameters are also presented in the paper. At last, we reduce the model size to 77 KB, the processing time to 4.27 ms, and the power overhead is 7.7 mW, the percentage of improved performance by our optimizations is over 60%. © 2017 IEEE.</t>
  </si>
  <si>
    <t xml:space="preserve">algorithm optimization; Deep learning; drivers' behavior analysis</t>
  </si>
  <si>
    <t xml:space="preserve">Deep learning; Energy utilization; Long short-term memory; Recurrent neural networks; Telephone sets; Vehicles; Adaptive windows; Algorithm optimization; Assisted drivings; Behavior analysis; Learning methods; Model compression; Optimization method; Sequence prediction; Smartphones</t>
  </si>
  <si>
    <t xml:space="preserve">Int. Symp. Next Gener. Electron., ISNE</t>
  </si>
  <si>
    <t>2-s2.0-85027146898</t>
  </si>
  <si>
    <t xml:space="preserve">Camlica Z., Hilal A., Kulic D.</t>
  </si>
  <si>
    <t xml:space="preserve">Feature abstraction for driver behaviour detection with stacked sparse auto-encoders</t>
  </si>
  <si>
    <t xml:space="preserve">2016 IEEE International Conference on Systems, Man, and Cybernetics, SMC 2016 - Conference Proceedings</t>
  </si>
  <si>
    <t>10.1109/SMC.2016.7844743</t>
  </si>
  <si>
    <t>https://www.scopus.com/inward/record.uri?eid=2-s2.0-85015779578&amp;doi=10.1109%2fSMC.2016.7844743&amp;partnerID=40&amp;md5=658c2abc446230cacbde0f97f01aff37</t>
  </si>
  <si>
    <t xml:space="preserve">Electrical and Computer Engineering, University of WaterlooON, Canada; Intelligent Mechatronic Systems Inc. (IMS), WaterlooON, Canada</t>
  </si>
  <si>
    <t xml:space="preserve">Camlica, Z., Electrical and Computer Engineering, University of WaterlooON, Canada; Hilal, A., Intelligent Mechatronic Systems Inc. (IMS), WaterlooON, Canada; Kulic, D., Electrical and Computer Engineering, University of WaterlooON, Canada</t>
  </si>
  <si>
    <t xml:space="preserve">Driver behaviour has a significant influence on vehicle accidents. Measuring and providing feedback on driver behaviour can provide significant benefits for understanding and improving road safety. In order to detect driver actions and driving characteristics from the broadest population of drivers, mobile phones can be used to collect low cost information and provide easy accessibility, using sensors available on the mobile phone such as the GPS and IMU. Such information is collected as a time series dataset, which generally has high dimensional variables. Dealing with this high dimensional data is a crucial problem for statistical analysis. Feature abstraction techniques can reduce the dimensionality by extracting salient features from the dataset. This paper proposes a feature abstraction method using stacked sparse autoencoders in order to reduce driver dataset variables. The utility of the derived features is demonstrated on a driver action classification task. © 2016 IEEE.</t>
  </si>
  <si>
    <t xml:space="preserve">Accidents; Cellular telephones; Clustering algorithms; Computer programming languages; Cybernetics; Learning systems; Mobile phones; Motor transportation; Telephone sets; Action classifications; Derived features; Driver behaviour; Driving characteristics; Feature abstraction; High dimensional data; High-dimensional; Vehicle accidents; Abstracting</t>
  </si>
  <si>
    <t xml:space="preserve">IEEE Int. Conf. Syst., Man, Cybern., SMC - Conf. Proc.</t>
  </si>
  <si>
    <t>2-s2.0-85015779578</t>
  </si>
  <si>
    <t xml:space="preserve">Lee E.S., Kum D.</t>
  </si>
  <si>
    <t xml:space="preserve">Feature-based lateral position estimation of surrounding vehicles using stereo vision</t>
  </si>
  <si>
    <t>10.1109/IVS.2017.7995811</t>
  </si>
  <si>
    <t>https://www.scopus.com/inward/record.uri?eid=2-s2.0-85028074424&amp;doi=10.1109%2fIVS.2017.7995811&amp;partnerID=40&amp;md5=de29bcedecd6685a5f817a56e3e73905</t>
  </si>
  <si>
    <t xml:space="preserve">Mechanical Technology Research Center, KAIST, Daejeon, South Korea; Cho Chun Shik Graduate School for Green Transportation, KAIST, Daejeon, South Korea</t>
  </si>
  <si>
    <t xml:space="preserve">Lee, E.S., Mechanical Technology Research Center, KAIST, Daejeon, South Korea; Kum, D., Cho Chun Shik Graduate School for Green Transportation, KAIST, Daejeon, South Korea</t>
  </si>
  <si>
    <t xml:space="preserve">Driver behavior Prediction has become an important topic in the recent development of Advanced Driver Assistance Systems (ADAS). To predict future behavior and potential risks associated with surrounding vehicles, their lateral position information is required. However, existing computer vision algorithms tend to either focus on longitudinal measurements or provide lateral position information with limited performance for limited scenes (i.e no viewpoint change and occlusion). In this paper, feature-based lateral position estimation algorithm is proposed using stereo vision and provides lateral position regardless of viewpoint change and occlusion by extracting a pixel-wise feature. In the preprocessing step, v-disparity from stereo depth map is calculated and used for ground detection. Then, vehicle candidates are created based on image thresholding and filtering, removing the ground portion from the camera image. These generated candidates are verified as vehicles by using deep convolutional neural network. In order to track and estimate the lateral position of the detected vehicles, speeded up robust feature (SURF) points are matched in consecutive image frames, and the feature point is projected onto the ground; defined as the grounded feature point. Finally, inverse perspective mapping (IPM) is applied on the original image to estimate the lateral position of the grounded feature point. The proposed algorithm successfully detects a feature point of neighboring vehicle and estimates its lateral position by tracking the grounded feature point. For testing the algorithm, the datasets in a highway and an urban setting are used and provide zero mean error and 0.25m standard deviation error in lateral position estimation. © 2017 IEEE.</t>
  </si>
  <si>
    <t xml:space="preserve">Advanced driver assistance systems; Automobile drivers; Deep neural networks; Feature extraction; Highway accidents; Intelligent vehicle highway systems; Neural networks; Stereo image processing; Vehicles; Computer vision algorithms; Consecutive images; Convolutional neural network; Image thresholding; Inverse perspective mappings; Pre-processing step; Speeded up robust features; Standard deviation; Stereo vision</t>
  </si>
  <si>
    <t xml:space="preserve">Kum, D.; Cho Chun Shik Graduate School for Green Transportation, KAISTSouth Korea; email: dskum@kaist.ac.kr</t>
  </si>
  <si>
    <t>2-s2.0-85028074424</t>
  </si>
  <si>
    <t xml:space="preserve">Thirukovalluru R., Dixit S., Sevakula R.K., Verma N.K., Salour A.</t>
  </si>
  <si>
    <t xml:space="preserve">Generating feature sets for fault diagnosis using denoising stacked auto-encoder</t>
  </si>
  <si>
    <t xml:space="preserve">2016 IEEE International Conference on Prognostics and Health Management, ICPHM 2016</t>
  </si>
  <si>
    <t>10.1109/ICPHM.2016.7542865</t>
  </si>
  <si>
    <t>https://www.scopus.com/inward/record.uri?eid=2-s2.0-84985998651&amp;doi=10.1109%2fICPHM.2016.7542865&amp;partnerID=40&amp;md5=37f50443516bb3fc1395f1c4651906d8</t>
  </si>
  <si>
    <t xml:space="preserve">Department of Electrical Engineering, IIT Kanpur, India; Boeing Research and Technology, Boeing Company, United States</t>
  </si>
  <si>
    <t xml:space="preserve">Thirukovalluru, R., Department of Electrical Engineering, IIT Kanpur, India; Dixit, S., Department of Electrical Engineering, IIT Kanpur, India; Sevakula, R.K., Department of Electrical Engineering, IIT Kanpur, India; Verma, N.K., Department of Electrical Engineering, IIT Kanpur, India; Salour, A., Boeing Research and Technology, Boeing Company, United States</t>
  </si>
  <si>
    <t xml:space="preserve">Recent advancements in sensor technologies and data driven model based techniques have made intelligent diagnostic systems prominent in machine maintenance frameworks of industries. The performance of such systems immensely relies upon the quality of features extracted and the classifier model learned. Traditionally features were handcrafted, where engineers would manually design them with statistical parameters and signal transforms based energy distribution analysis. Recently, deep learning techniques have shown new ways of obtaining useful feature representation that provide state of the art results in image and speech processing applications. This paper first presents a brief survey of traditional handcrafted features and later presents a short analysis of handcrafted features v/s features learned by deep neural networks (DNN), for doing fault diagnosis. The DNN based features in this paper were generated in 3 phases: 1) extracted handcrafted features using traditional techniques 2) initialized the weights of DNN by learning de-noising sparse auto-encoders with the handcrafted features in unsupervised fashion and 3) applied two generic fine tuning heuristics that tailor DNN's weights to give good classification performance. The experimentation and analysis were performed on 5 datasets: one each on Air compressor monitoring, Drill bit monitoring and Steel plate monitoring, and two on bearing fault monitoring data. The results clearly show the prospects of DNN obtaining good feature representations and good classification performance. Further, it also finds that Fast Fourier Transform based features with DNN are more suited for Support Vector Machine as classifier than Random Forest. © 2016 IEEE.</t>
  </si>
  <si>
    <t xml:space="preserve">deep learning; fault diagnosis; features analysis; stacked auto-encoders</t>
  </si>
  <si>
    <t xml:space="preserve">Decision trees; Failure analysis; Fast Fourier transforms; Fault detection; Learning systems; Speech processing; Systems engineering; Auto encoders; Classification performance; Deep learning; Energy distribution analysis; Feature representation; features analysis; Intelligent diagnostic systems; Processing applications; Classification (of information)</t>
  </si>
  <si>
    <t xml:space="preserve">IEEE Int. Conf. Progn. Health Manag., ICPHM</t>
  </si>
  <si>
    <t>2-s2.0-84985998651</t>
  </si>
  <si>
    <t xml:space="preserve">Mariooryad S., Busso C.</t>
  </si>
  <si>
    <t xml:space="preserve">Generating human-like behaviors using joint, speech-driven models for conversational agents</t>
  </si>
  <si>
    <t xml:space="preserve">IEEE Transactions on Audio, Speech and Language Processing</t>
  </si>
  <si>
    <t>10.1109/TASL.2012.2201476</t>
  </si>
  <si>
    <t>https://www.scopus.com/inward/record.uri?eid=2-s2.0-84865398720&amp;doi=10.1109%2fTASL.2012.2201476&amp;partnerID=40&amp;md5=b499d44c0871546a8bf4cf8c0f8935bd</t>
  </si>
  <si>
    <t xml:space="preserve">Multimodal Signal Processing (MSP) Laboratory, University of Texas at Dallas, Richardson, TX 75080, United States</t>
  </si>
  <si>
    <t xml:space="preserve">Mariooryad, S., Multimodal Signal Processing (MSP) Laboratory, University of Texas at Dallas, Richardson, TX 75080, United States; Busso, C., Multimodal Signal Processing (MSP) Laboratory, University of Texas at Dallas, Richardson, TX 75080, United States</t>
  </si>
  <si>
    <t xml:space="preserve">During human communication, every spoken message is intrinsically modulated within different verbal and nonverbal cues that are externalized through various aspects of speech and facial gestures. These communication channels are strongly interrelated, which suggests that generating human-like behavior requires a careful study of their relationship. Neglecting the mutual influence of different communicative channels in the modeling of natural behavior for a conversational agent may result in unrealistic behaviors that can affect the intended visual perception of the animation. This relationship exists both between audiovisual information and within different visual aspects. This paper explores the idea of using joint models to preserve the coupling not only between speech and facial expression, but also within facial gestures. As a case study, the paper focuses on building a speech-driven facial animation framework to generate natural head and eyebrow motions. We propose three dynamic Bayesian networks (DBNs), which make different assumptions about the coupling between speech, eyebrow and head motion. Synthesized animations are produced based on the MPEG-4 facial animation standard, using the audiovisual IEMOCAP database. The experimental results based on perceptual evaluations reveal that the proposed joint models (speech/eyebrow/head) outperform audiovisual models that are separately trained (speech/head and speech/eyebrow). © 2012 IEEE.</t>
  </si>
  <si>
    <t xml:space="preserve">Conversational agent (CA); dynamic Bayesian network (DBN); facial animation; visual prosody</t>
  </si>
  <si>
    <t xml:space="preserve">Audio-visual information; Conversational agents; Dynamic Bayesian networks; Facial animation; Facial Expressions; Facial gestures; Head motion; Human communications; Joint models; Perceptual evaluation; Visual aspects; Visual perception; visual prosody; Animation; Bayesian networks; Motion Picture Experts Group standards; Speech communication; Behavioral research</t>
  </si>
  <si>
    <t xml:space="preserve">Mariooryad, S.; Multimodal Signal Processing (MSP) Laboratory, University of Texas at Dallas, Richardson, TX 75080, United States; email: sxm096221@utdallas.edu</t>
  </si>
  <si>
    <t xml:space="preserve">IEEE Trans. Audio Speech Lang. Process.</t>
  </si>
  <si>
    <t>2-s2.0-84865398720</t>
  </si>
  <si>
    <t xml:space="preserve">Fu Y., Li C., Luan T.H., Zhang Y., Mao G.</t>
  </si>
  <si>
    <t xml:space="preserve">Infrastructure-cooperative algorithm for effective intersection collision avoidance</t>
  </si>
  <si>
    <t>10.1016/j.trc.2018.02.003</t>
  </si>
  <si>
    <t>https://www.scopus.com/inward/record.uri?eid=2-s2.0-85044146729&amp;doi=10.1016%2fj.trc.2018.02.003&amp;partnerID=40&amp;md5=8d8f29270e6dfb354f0f12fc33332859</t>
  </si>
  <si>
    <t xml:space="preserve">State Key Laboratory of Integrated Services Networks, Xidian University, Xi'an, Shaanxi, China; School of Information Technology, Deakin University, Melbourne, VIC, Australia; School of Computing and Communications, University of Technology Sydney, Sydney, NSW, Australia</t>
  </si>
  <si>
    <t xml:space="preserve">Fu, Y., State Key Laboratory of Integrated Services Networks, Xidian University, Xi'an, Shaanxi, China; Li, C., State Key Laboratory of Integrated Services Networks, Xidian University, Xi'an, Shaanxi, China; Luan, T.H., School of Information Technology, Deakin University, Melbourne, VIC, Australia; Zhang, Y., State Key Laboratory of Integrated Services Networks, Xidian University, Xi'an, Shaanxi, China; Mao, G., School of Computing and Communications, University of Technology Sydney, Sydney, NSW, Australia</t>
  </si>
  <si>
    <t xml:space="preserve">To guarantee the road safety by avoiding collisions at the intersections is one of the major tasks of intelligent transportation systems (ITSs), which contributes to the minimal fatalities and property loss in crashes. This paper proposes an effective algorithm for infrastructure-cooperative intersection accident pre-warning system with the aid of vehicular communications. The proposed algorithm realizes accurate and efficient collision avoidances through five steps, i.e., defining variable, reasoning the vehicles evolution state, verifying safe driving behavior, assessing risk, and making decision. The critical factors are theoretically analyzed, and a vehicle state evolution model based on the Dynamic Bayesian Networks (DBNs) is established. The efficient risk assessment method based on identifying the dangerous driving behavior at intersection and different collision avoidance strategies are proposed according to the actual situation. Finally, extensive simulations are carried out to verify the performance of the proposal, and simulation results show that the proposed algorithm can effectively detect risk and accurately migrate the collision. © 2018 Elsevier Ltd</t>
  </si>
  <si>
    <t xml:space="preserve">Dynamic Bayesian Networks; Intersection collision avoidance; Risk assessment; Vehicle state evolution model</t>
  </si>
  <si>
    <t xml:space="preserve">Bayesian networks; Collision avoidance; Cooperative communication; Highway traffic control; Intelligent systems; Motor transportation; Vehicles; Cooperative algorithm; Dynamic Bayesian networks; Intelligent transportation systems; Intersection accidents; Intersection collision avoidance; Risk assessment methods; Vehicle state; Vehicular communications; Risk assessment</t>
  </si>
  <si>
    <t xml:space="preserve">Li, C.; State Key Laboratory of Integrated Services Networks, Xidian UniversityChina; email: clli@mail.xidian.edu.cn</t>
  </si>
  <si>
    <t>2-s2.0-85044146729</t>
  </si>
  <si>
    <t xml:space="preserve">Malki S., Hansson A., Spaanenburg L., Åkesson B.</t>
  </si>
  <si>
    <t xml:space="preserve">ISO/OSI compliant network-on-Chip implementation for CNN applications</t>
  </si>
  <si>
    <t xml:space="preserve">Proceedings of SPIE - The International Society for Optical Engineering</t>
  </si>
  <si>
    <t>10.1117/12.608534</t>
  </si>
  <si>
    <t>https://www.scopus.com/inward/record.uri?eid=2-s2.0-28344437826&amp;doi=10.1117%2f12.608534&amp;partnerID=40&amp;md5=ae0651dab7de80811de03275f3109017</t>
  </si>
  <si>
    <t xml:space="preserve">Lund University, Dept. of Information Technology, P.O.Box 118, 22100 Lund, Sweden; Philips Research Laboratories, Eindhoven, Netherlands</t>
  </si>
  <si>
    <t xml:space="preserve">Malki, S., Lund University, Dept. of Information Technology, P.O.Box 118, 22100 Lund, Sweden; Hansson, A., Lund University, Dept. of Information Technology, P.O.Box 118, 22100 Lund, Sweden, Philips Research Laboratories, Eindhoven, Netherlands; Spaanenburg, L., Lund University, Dept. of Information Technology, P.O.Box 118, 22100 Lund, Sweden; Åkesson, B., Lund University, Dept. of Information Technology, P.O.Box 118, 22100 Lund, Sweden, Philips Research Laboratories, Eindhoven, Netherlands</t>
  </si>
  <si>
    <t xml:space="preserve">The paper investigates the potential for a packet switching network for real-time image processing by a Cellular Neural Network (CNN) implemented on a Field-Programmable Gate-Array (FPGA). The implementation of a CNN requires several parameter restrictions with respect to the universal concept. For instance, the number representation and the cloning template are often confined to respectively 8 bits and a neighborhood of 1. It has been shown that optimal (i.e. minimal level) CNN architectures as derived from a morphological specification of the desired operation lead to arbitrarily large templates. A subsequent transformation step can turn this into a sequence of smaller templates for a specified hardware platform. The existence of a generic platform that can already handle the universal CNN architecture for prototyping and verification eliminates this need for technology-driven performance degradation. The proposed packet switcher consists of a physical layer where the CNN nodal function is performed, a data-link layer where the nodal data are maintained, a network layer with the packet receiver and sender and the actual switch as element of the transport layer. This ISO/OSI compliant level-wise structure monitors the network parameters and autonomously adjusts for the size of the neighborhood. It separates the broadcast of the network variables from the actual computation, allowing each to be executed at its own speed. The concept is tested on a re-design of the ILVA architecture and has been shown to handle arbitrary neighborhoods and precision at a comparable size and speed (1 node per BlockRAM / multiplier module @220 MHz clock).</t>
  </si>
  <si>
    <t xml:space="preserve">Cellular Neural Network; Field-Programmable Gate-Array; Image Processing; Network; Packet Switching; System on Chip</t>
  </si>
  <si>
    <t xml:space="preserve">Cloning; Field programmable gate arrays; Image processing; Microprocessor chips; Packet switching; Standards; ILVA; ISO/OSI compliant; Packet receivers; System on Chip; Cellular neural networks</t>
  </si>
  <si>
    <t xml:space="preserve">Malki, S.; Lund University, Dept. of Information Technology, P.O.Box 118, 22100 Lund, Sweden</t>
  </si>
  <si>
    <t xml:space="preserve">Carmona R.A.Linan-Cembrano G.</t>
  </si>
  <si>
    <t>0277786X</t>
  </si>
  <si>
    <t>PSISD</t>
  </si>
  <si>
    <t xml:space="preserve">Proc SPIE Int Soc Opt Eng</t>
  </si>
  <si>
    <t>2-s2.0-28344437826</t>
  </si>
  <si>
    <t xml:space="preserve">Wulfmeier M., Rao D., Wang D.Z., Ondruska P., Posner I.</t>
  </si>
  <si>
    <t xml:space="preserve">Large-scale cost function learning for path planning using deep inverse reinforcement learning</t>
  </si>
  <si>
    <t xml:space="preserve">International Journal of Robotics Research</t>
  </si>
  <si>
    <t>10.1177/0278364917722396</t>
  </si>
  <si>
    <t>https://www.scopus.com/inward/record.uri?eid=2-s2.0-85029630762&amp;doi=10.1177%2f0278364917722396&amp;partnerID=40&amp;md5=7bfe96b1c966bdc092bda3e0523accd5</t>
  </si>
  <si>
    <t xml:space="preserve">Oxford Robotics Institute, University of Oxford, Parks Road, Oxford, United Kingdom</t>
  </si>
  <si>
    <t xml:space="preserve">Wulfmeier, M., Oxford Robotics Institute, University of Oxford, Parks Road, Oxford, United Kingdom; Rao, D., Oxford Robotics Institute, University of Oxford, Parks Road, Oxford, United Kingdom; Wang, D.Z., Oxford Robotics Institute, University of Oxford, Parks Road, Oxford, United Kingdom; Ondruska, P., Oxford Robotics Institute, University of Oxford, Parks Road, Oxford, United Kingdom; Posner, I., Oxford Robotics Institute, University of Oxford, Parks Road, Oxford, United Kingdom</t>
  </si>
  <si>
    <t xml:space="preserve">We present an approach for learning spatial traversability maps for driving in complex, urban environments based on an extensive dataset demonstrating the driving behaviour of human experts. The direct end-to-end mapping from raw input data to cost bypasses the effort of manually designing parts of the pipeline, exploits a large number of data samples, and can be framed additionally to refine handcrafted cost maps produced based on manual hand-engineered features. To achieve this, we introduce a maximum-entropy-based, non-linear inverse reinforcement learning (IRL) framework which exploits the capacity of fully convolutional neural networks (FCNs) to represent the cost model underlying driving behaviours. The application of a high-capacity, deep, parametric approach successfully scales to more complex environments and driving behaviours, while at deployment being run-time independent of training dataset size. After benchmarking against state-of-the-art IRL approaches, we focus on demonstrating scalability and performance on an ambitious dataset collected over the course of 1 year including more than 25,000 demonstration trajectories extracted from over 120 km of urban driving. We evaluate the resulting cost representations by showing the advantages over a carefully, manually designed cost map and furthermore demonstrate its robustness towards systematic errors by learning accurate representations even in the presence of calibration perturbations. Importantly, we demonstrate that a manually designed cost map can be refined to more accurately handle corner cases that are scarcely seen in the environment, such as stairs, slopes and underpasses, by further incorporating human priors into the training framework. © The Author(s) 2017.</t>
  </si>
  <si>
    <t xml:space="preserve">autonomous driving; cost functions; inverse reinforcement learning; Learning from demonstration; neural networks</t>
  </si>
  <si>
    <t xml:space="preserve">Behavioral research; Benchmarking; Complex networks; Cost functions; Costs; Motion planning; Neural networks; Systematic errors; Autonomous driving; Complex environments; Convolutional neural network; Inverse reinforcement learning; Learning from demonstration; Parametric approach; Scalability and performance; Urban environments; Reinforcement learning</t>
  </si>
  <si>
    <t xml:space="preserve">Wulfmeier, M.; Oxford Robotics Institute, University of Oxford, Parks Road, United Kingdom; email: markus@robots.ox.ac.uk</t>
  </si>
  <si>
    <t xml:space="preserve">SAGE Publications Inc.</t>
  </si>
  <si>
    <t>IJRRE</t>
  </si>
  <si>
    <t xml:space="preserve">Int J Rob Res</t>
  </si>
  <si>
    <t>2-s2.0-85029630762</t>
  </si>
  <si>
    <t xml:space="preserve">Li D., Zhang Z., Tan T.</t>
  </si>
  <si>
    <t xml:space="preserve">Large-scale slow feature analysis using spark for visual object recognition</t>
  </si>
  <si>
    <t xml:space="preserve">Communications in Computer and Information Science</t>
  </si>
  <si>
    <t>10.1007/978-981-10-7305-2_12</t>
  </si>
  <si>
    <t>https://www.scopus.com/inward/record.uri?eid=2-s2.0-85038117491&amp;doi=10.1007%2f978-981-10-7305-2_12&amp;partnerID=40&amp;md5=58a2bee5b328217e72bc01f3d4f1c45f</t>
  </si>
  <si>
    <t xml:space="preserve">CRIPAC, Institute of Automation, Chinese Academy of Sciences, Beijing, China; University of Chinese Academy of Sciences (UCAS), Beijing, China</t>
  </si>
  <si>
    <t xml:space="preserve">Li, D., CRIPAC, Institute of Automation, Chinese Academy of Sciences, Beijing, China, University of Chinese Academy of Sciences (UCAS), Beijing, China; Zhang, Z., CRIPAC, Institute of Automation, Chinese Academy of Sciences, Beijing, China, University of Chinese Academy of Sciences (UCAS), Beijing, China; Tan, T., CRIPAC, Institute of Automation, Chinese Academy of Sciences, Beijing, China</t>
  </si>
  <si>
    <t xml:space="preserve">Data-driven feature learning has achieved great success in various visual recognition tasks. However, to handle millions of training image/video data efficiently, a high performance parallel computing platform combining with powerful machine learning algorithms plays a fundamental role in large-scale feature learning. In this paper, we present a novel large-scale feature learning architecture based on Slow Feature Analysis (SFA) and Apache Spark, where the slowness learning principle is implemented to learn invariant visual features from millions of local image patches. To validate the effectiveness of the proposed architecture, extensive experiments on pedestrian recognition have been performed on the INRIA pedestrian dataset. Experimental results show that the performance on pedestrian recognition can be promoted significantly with the growth of training patches, which demonstrates the necessity of large scale feature learning clearly. Furthermore, in comparisons with classical Histogram of Oriented Gradients (HOG) and Convolutional Neural Network (CNN) features, the slow features learnt by large-scale training patches can also achieve comparable performance. © 2017, Springer Nature Singapore Pte Ltd.</t>
  </si>
  <si>
    <t xml:space="preserve">Large-scale feature learning; Parallel computing; Pedestrian recognition; Slow feature analysis; Spark</t>
  </si>
  <si>
    <t xml:space="preserve">Computer vision; Electric sparks; Learning systems; Network architecture; Neural networks; Object recognition; Parallel processing systems; Convolutional neural network; Feature learning; High performance parallel computing; Histogram of oriented gradients (HOG); Pedestrian recognition; Slow feature analysis; Slow Feature Analysis(SFA); Visual object recognition; Learning algorithms</t>
  </si>
  <si>
    <t xml:space="preserve">Zhang, Z.; CRIPAC, Institute of Automation, Chinese Academy of SciencesChina; email: zzhang@nlpr.ia.ac.cn</t>
  </si>
  <si>
    <t xml:space="preserve">Yang J.Liu Q.Wang L.Bai X.Hu Q.Cheng M.-M.Meng D.</t>
  </si>
  <si>
    <t xml:space="preserve">Commun. Comput. Info. Sci.</t>
  </si>
  <si>
    <t>2-s2.0-85038117491</t>
  </si>
  <si>
    <t xml:space="preserve">Doan D.A., Tran N.T., Vo D.P., Le B.</t>
  </si>
  <si>
    <t xml:space="preserve">Learned and designed features for sparse coding in image classification</t>
  </si>
  <si>
    <t xml:space="preserve">Proceedings - 2013 RIVF International Conference on Computing and Communication Technologies: Research, Innovation, and Vision for Future, RIVF 2013</t>
  </si>
  <si>
    <t>10.1109/RIVF.2013.6719900</t>
  </si>
  <si>
    <t>https://www.scopus.com/inward/record.uri?eid=2-s2.0-84894206356&amp;doi=10.1109%2fRIVF.2013.6719900&amp;partnerID=40&amp;md5=8da2c145756a685fab6781b98097e8b8</t>
  </si>
  <si>
    <t xml:space="preserve">University of Science, Ho Chi Minh City, Viet Nam</t>
  </si>
  <si>
    <t xml:space="preserve">Doan, D.A., University of Science, Ho Chi Minh City, Viet Nam; Tran, N.T., University of Science, Ho Chi Minh City, Viet Nam; Vo, D.P., University of Science, Ho Chi Minh City, Viet Nam; Le, B., University of Science, Ho Chi Minh City, Viet Nam</t>
  </si>
  <si>
    <t xml:space="preserve">There is an amount of designed features (SIFT, SURF, or DAISY) which has been chosen in the standard implementation of some visual recognition and multimedia challenges. The power of these features lie on their invariance designed against rotation, scaling, and translation. Recent trends in deep learning, however, have pointed out that data-driven features learning performs better designed features in some tasks, since they can capture the global (via multi-layers network) or inter-local structures (convolutional network) of images. We argue that combining the two types of features can significantly improve visual object recognition performance. We propose in this paper a framework that uses sparse coding and the fusion of learned and designed features in order to build descriptive codewords. Evaluations on Caltech-101 and 15 Scenes validates our argument, with a better result compared with recent approaches. © 2013 IEEE.</t>
  </si>
  <si>
    <t xml:space="preserve">Proc. - RIVF Int. Conf. Comput. Commun. Technol.: Res., Innov., Vis. Future, RIVF</t>
  </si>
  <si>
    <t>2-s2.0-84894206356</t>
  </si>
  <si>
    <t xml:space="preserve">Gindele T., Brechtel S., Dillmann R.</t>
  </si>
  <si>
    <t xml:space="preserve">Learning driver behavior models from traffic observations for decision making and planning</t>
  </si>
  <si>
    <t xml:space="preserve">IEEE Intelligent Transportation Systems Magazine</t>
  </si>
  <si>
    <t>10.1109/MITS.2014.2357038</t>
  </si>
  <si>
    <t>https://www.scopus.com/inward/record.uri?eid=2-s2.0-84921685438&amp;doi=10.1109%2fMITS.2014.2357038&amp;partnerID=40&amp;md5=2f9ba51c3e4613bce0f92533869e2f5d</t>
  </si>
  <si>
    <t xml:space="preserve">Humanoids and Intelligence Systems Laboratories, Karlsruhe Institute of Technology, Adenauerring 2, Karlsruhe, Germany</t>
  </si>
  <si>
    <t xml:space="preserve">Gindele, T., Humanoids and Intelligence Systems Laboratories, Karlsruhe Institute of Technology, Adenauerring 2, Karlsruhe, Germany; Brechtel, S., Humanoids and Intelligence Systems Laboratories, Karlsruhe Institute of Technology, Adenauerring 2, Karlsruhe, Germany; Dillmann, R., Humanoids and Intelligence Systems Laboratories, Karlsruhe Institute of Technology, Adenauerring 2, Karlsruhe, Germany</t>
  </si>
  <si>
    <t xml:space="preserve">Estimating and predicting traffic situations over time is an essential capability for sophisticated driver assistance systems and autonomous driving. When longer prediction horizons are needed, e.g., in decision making or motion planning, the uncertainty induced by incomplete environment perception and stochastic situation development over time cannot be neglected without sacrificing robustness and safety. Building consistent probabilistic models of drivers interactions with the environment, the road network and other traffic participants poses a complex problem. In this paper, we model the decision making process of drivers by building a hierarchical Dynamic Bayesian Model that describes physical relationships as well as the driver's behaviors and plans. This way, the uncertainties in the process on all abstraction levels can be handled in a mathematically consistent way. As drivers behaviors are difficult to model, we present an approach for learning continuous, non-linear, context-dependent models for the behavior of traffic participants. We propose an Expectation Maximization (EM) approach for learning the models integrated in the DBN from unlabeled observations. Experiments show a significant improvement in estimation and prediction accuracy over standard models which only consider vehicle dynamics. Finally, a novel approach to tactical decision making for autonomous driving is outlined. It is based on a continuous Partially Observable Markov Decision Process (POMDP) that uses the presented model for prediction. © 2009-2012 IEEE.</t>
  </si>
  <si>
    <t xml:space="preserve">Automobile drivers; Bayesian networks; Behavioral research; Complex networks; Forecasting; Markov processes; Maximum principle; Motion planning; Stochastic systems; Context-dependent models; Decision making process; Driver assistance system; Environment perceptions; Estimation and predictions; Expectation-maximization approaches; Partially observable Markov decision process; Tactical decision makings; Decision making</t>
  </si>
  <si>
    <t xml:space="preserve">Institute of Electrical and Electronics Engineers</t>
  </si>
  <si>
    <t xml:space="preserve">IEEE Intell. Transp. Syst. Mag.</t>
  </si>
  <si>
    <t>2-s2.0-84921685438</t>
  </si>
  <si>
    <t xml:space="preserve">Christopoulos S.G., Kanarachos S., Chroneos A.</t>
  </si>
  <si>
    <t xml:space="preserve">Learning Driver Braking Behavior Using Smartphones, Neural Networks and the Sliding Correlation Coefficient: Road Anomaly Case Study</t>
  </si>
  <si>
    <t>10.1109/TITS.2018.2797943</t>
  </si>
  <si>
    <t>https://www.scopus.com/inward/record.uri?eid=2-s2.0-85042191360&amp;doi=10.1109%2fTITS.2018.2797943&amp;partnerID=40&amp;md5=34c437a3b7860384cf44e865f57b3560</t>
  </si>
  <si>
    <t xml:space="preserve">Faculty of Engineering, Environment and Computing, Coventry University, Coventry CV1 5FB, U.K. He is also with the Faculty of Physics, Solid Earth Physics Institute, National and Kapodistrian University of Athens, 157 84 Athens, Greece.; Faculty of Engineering, Environment and Computing, Coventry University, Coventry CV1 5FB, U.K.. (e-mail: ab8522@coventry.ac.uk).; Faculty of Engineering, Environment and Computing, Coventry University, Coventry CV1 5FB, U.K..</t>
  </si>
  <si>
    <t xml:space="preserve">Christopoulos, S.G., Faculty of Engineering, Environment and Computing, Coventry University, Coventry CV1 5FB, U.K. He is also with the Faculty of Physics, Solid Earth Physics Institute, National and Kapodistrian University of Athens, 157 84 Athens, Greece.; Kanarachos, S., Faculty of Engineering, Environment and Computing, Coventry University, Coventry CV1 5FB, U.K.. (e-mail: ab8522@coventry.ac.uk).; Chroneos, A., Faculty of Engineering, Environment and Computing, Coventry University, Coventry CV1 5FB, U.K..</t>
  </si>
  <si>
    <t xml:space="preserve">This paper focuses on the automated learning of driver braking ``signature'' in the presence of road anomalies. Our motivation is to improve driver experience using preview information from navigation maps. Smartphones facilitate, due to their unprecedented market penetration, the large-scale deployment of advanced driver assistance systems. On the other hand, it is challenging to exploit smartphone sensor data because of the fewer and lower quality signals, compared to the ones on board. Methods for detecting braking behavior using smartphones exist, however, most of them focus only on harsh events. Additionally, only a few studies correlate longitudinal driving behavior with the road condition. In this paper, a new method, based on deep neural networks and the sliding correlation coefficient, is proposed for the spatio-temporal correlation of road anomalies and driver behavior. A unique deep neural network structure, that requires minimum tuning, is proposed. Extensive field trials were conducted and vehicle motion was recorded using smartphones and a data acquisition system, comprising an inertial measurement unit and differential GPS. The proposed method was validated using the probabilistic Receiver Operating Characteristics method. The method proves to be a robust and flexible tool for self-learning driver behavior. IEEE</t>
  </si>
  <si>
    <t xml:space="preserve">Acceleration; Accelerometers; Advanced driver assistance systems; braking behavior; Correlation; Global Positioning System; neural networks; road condition.; Roads; Smart phones; smartphones; Vehicles</t>
  </si>
  <si>
    <t xml:space="preserve">Acceleration; Accelerometers; Automobile drivers; Behavioral research; Correlation methods; Data acquisition; Deep learning; Deep neural networks; Global positioning system; Neural networks; Roads and streets; Smartphones; Units of measurement; Vehicles; Braking behavior; Data acquisition system; Inertial measurement unit; Neural network structures; Receiver operating characteristics methods; Road condition; Roads; Spatiotemporal correlation; Advanced driver assistance systems</t>
  </si>
  <si>
    <t>2-s2.0-85042191360</t>
  </si>
  <si>
    <t xml:space="preserve">Nogueira K., Dalla Mura M., Chanussot J., Schwartz W.R., Dos Santos J.A.</t>
  </si>
  <si>
    <t xml:space="preserve">Learning to semantically segment high-resolution remote sensing images</t>
  </si>
  <si>
    <t xml:space="preserve">Proceedings - International Conference on Pattern Recognition</t>
  </si>
  <si>
    <t>10.1109/ICPR.2016.7900187</t>
  </si>
  <si>
    <t>https://www.scopus.com/inward/record.uri?eid=2-s2.0-85019077911&amp;doi=10.1109%2fICPR.2016.7900187&amp;partnerID=40&amp;md5=4a3c054d5aae8ffc4d675ccc46547721</t>
  </si>
  <si>
    <t xml:space="preserve">Department of Computer Science, Universidade Federal de Minas Gerais, Brazil; GIPSA-lab, Grenoble Institute of Technology, France</t>
  </si>
  <si>
    <t xml:space="preserve">Nogueira, K., Department of Computer Science, Universidade Federal de Minas Gerais, Brazil; Dalla Mura, M., GIPSA-lab, Grenoble Institute of Technology, France; Chanussot, J., GIPSA-lab, Grenoble Institute of Technology, France; Schwartz, W.R., Department of Computer Science, Universidade Federal de Minas Gerais, Brazil; Dos Santos, J.A., Department of Computer Science, Universidade Federal de Minas Gerais, Brazil</t>
  </si>
  <si>
    <t xml:space="preserve">Land cover classification is a task that requires methods capable of learning high-level features while dealing with high volume of data. Overcoming these challenges, Convolutional Networks (ConvNets) can learn specific and adaptable features depending on the data while, at the same time, learn classifiers. In this work, we propose a novel technique to automatically perform pixel-wise land cover classification. To the best of our knowledge, there is no other work in the literature that perform pixel-wise semantic segmentation based on data-driven feature descriptors for high-resolution remote sensing images. The main idea is to exploit the power of ConvNet feature representations to learn how to semantically segment remote sensing images. First, our method learns each label in a pixel-wise manner by taking into account the spatial context of each pixel. In a predicting phase, the probability of a pixel belonging to a class is also estimated according to its spatial context and the learned patterns. We conducted a systematic evaluation of the proposed algorithm using two remote sensing datasets with very distinct properties. Our results show that the proposed algorithm provides improvements when compared to traditional and state-of-the-art methods that ranges from 5 to 15% in terms of accuracy. © 2016 IEEE.</t>
  </si>
  <si>
    <t xml:space="preserve">Deep Learning; Feature Learning; High-resolution Images; Land-cover Mapping; Pixel-wise Classification; Remote Sensing; Semantic Segmentation</t>
  </si>
  <si>
    <t xml:space="preserve">Deep learning; Image reconstruction; Image segmentation; Mapping; Pattern recognition; Pixels; Semantics; Feature learning; Feature representation; High resolution image; High resolution remote sensing images; Land cover classification; Land cover mapping; Semantic segmentation; State-of-the-art methods; Remote sensing</t>
  </si>
  <si>
    <t>PICRE</t>
  </si>
  <si>
    <t xml:space="preserve">Proc. Int. Conf. Pattern Recognit.</t>
  </si>
  <si>
    <t>2-s2.0-85019077911</t>
  </si>
  <si>
    <t xml:space="preserve">Mukherjee S., Huang X., Bhagalia R.R.</t>
  </si>
  <si>
    <t xml:space="preserve">Lung nodule segmentation using deep learned prior based graph cut</t>
  </si>
  <si>
    <t xml:space="preserve">Proceedings - International Symposium on Biomedical Imaging</t>
  </si>
  <si>
    <t>10.1109/ISBI.2017.7950733</t>
  </si>
  <si>
    <t>https://www.scopus.com/inward/record.uri?eid=2-s2.0-85023186921&amp;doi=10.1109%2fISBI.2017.7950733&amp;partnerID=40&amp;md5=cd42f0ebd600dbbfa14d1aafb42cb57d</t>
  </si>
  <si>
    <t xml:space="preserve">GE Global Research, Bangalore, India; GE Global Research, Niskayuna, United States</t>
  </si>
  <si>
    <t xml:space="preserve">Mukherjee, S., GE Global Research, Bangalore, India; Huang, X., GE Global Research, Niskayuna, United States; Bhagalia, R.R., GE Global Research, Niskayuna, United States</t>
  </si>
  <si>
    <t xml:space="preserve">We propose an automated framework for lung nodule segmentation from pulmonary CT scan using graph cut with a deep learned prior. The segmentation problem is formulated as a hybrid cost function minimization task, which combines a domain specific data term with a deep learned probability map. The proposed segmentation framework embodies the robustness of deep learning in object localization, while retaining the hallmark of traditional segmentation models in addressing the morphological intricacies of elaborate objects. The proposed solution offers more than 20% performance improvement over a contemporary data driven model, and also outperforms traditional graph cuts especially in situations where model initialization is slightly inaccurate. © 2017 IEEE.</t>
  </si>
  <si>
    <t xml:space="preserve">CNN; CT; Graph cuts; Segmentation</t>
  </si>
  <si>
    <t xml:space="preserve">Biological organs; Deep learning; Education; Graphic methods; Image segmentation; Medical imaging; Data-driven model; Graph cut; Hybrid cost functions; Lung nodule segmentation; Model initialization; Object localization; Probability maps; Segmentation models; Computerized tomography</t>
  </si>
  <si>
    <t xml:space="preserve">IEEE Computer Society</t>
  </si>
  <si>
    <t xml:space="preserve">IEEE Comput. Soc. Conf. Comput. Vis. Pattern Recogn.</t>
  </si>
  <si>
    <t>2-s2.0-85023186921</t>
  </si>
  <si>
    <t xml:space="preserve">Mathew S., Sundararaj S., Mamiya H., Banerjee I.</t>
  </si>
  <si>
    <t xml:space="preserve">Mechanistic insights into early endoderm differentiation of human embryonic stem cells using systems level analysis of signaling interactions</t>
  </si>
  <si>
    <t xml:space="preserve">Computing and Systems Technology Division 2014 - Core Programming Area at the 2014 AIChE Annual Meeting</t>
  </si>
  <si>
    <t>https://www.scopus.com/inward/record.uri?eid=2-s2.0-84955102243&amp;partnerID=40&amp;md5=2f464d362da599fefb455f0435d8b90b</t>
  </si>
  <si>
    <t xml:space="preserve">Mathew, S.; Sundararaj, S.; Mamiya, H.; Banerjee, I.</t>
  </si>
  <si>
    <t xml:space="preserve">Introduction: Human Embryonic Stem Cells (hESCs) are an attractive raw material for regenerative medicine due to their unique properties of self-renewal and lineage specific differentiation. hESCs are directed to mature cell types using various chemical cocktails that replicate signaling programs active during in vivo development. These signaling pathways employ large number of mediators that are controlled by several regulatory mechanisms. Current efforts to develop chemical modulators for controlling differentiation are purely experimental and they have successfully identified the key players. However, systems level analysis of the dynamics of this process is still under-developed. We recently demonstrated the strength of quantitative systems level approaches to uncover the role of regulatory mechanisms in the self-renewal state of hESCs [1]. Here, we present a complete systems level analysis of the dynamics of regulatory interactions in the TGF-β/SMAD and PI3K/AKT pathways, directing the early endoderm differentiation of hESCs, by integrating efficient computational tools and targeted experimental perturbations. Materials and Methods: Experimental analysis: For self-renewal, H1 hESCs were maintained on matrigel-coated plates in mTeSR1. Endoderm differentiation was performed using 100 ng/ml Activin A (to activate TGF-β/SMAD2,3) with or without modulation of PI3K/AKT pathway using PI3K inhibitor, Wortmannin. The phosphorylation dynamics of participating signaling molecules were measured using MagPix Luminex xMAP technology. The initial selection of key molecules was based on the study by Singh et al. [2]. Nucleo-cytoplasmic shuttling rates of molecules were measured using Fluorescence Recovery After Photobleaching (FRAP) analysis. Key transcription factors characterizing endoderm were measured using qRT-PCR. Mathematical and computational tools described in the next section were used to guide generation of data by in-house experiments. Mathematical analysis: We first employed data-driven modeling tools like Partial Least Squares Regression (PLSR) and Dynamic Bayesian Network Analysis (DBN) to identify key molecules, hypothesize interactions and identify most informative time points. Detailed mechanistic Ordinary Differential Equation (ODE) model for the TGF-β/SMAD2,3 pathway with crosstalk interactions of PI3K/AKT was developed for a systems level analysis. The model was calibrated using Replica Exchange Ensemble Modeling (EM) and sensitive reactions were identified using computationally efficient Global Sensitivity Approach (GSA). (Figure presented) Results and Discussion: PLSR results indicated that endoderm markers of hESCs correlate well with the early but not the late signaling events. Application of DBN on the early signaling dynamics showed that the molecules, p-SMAD2 and SMAD4 form the core interactions (± p-AKT) and, p-SMAD3 and p-ERK were only influenced by the core interactions (Fig. 1A). Interestingly, our experiments showed that the dynamics and fold-change of p-SMAD2 and p-SMAD3 diverge, a novel result seen only in hESCs. The reason for the divergence was investigated using a detailed ODE model with crosstalk interactions with AKT. We generated hESC specific model with SMAD2 and SMAD3 interactions modeled separately. EM on the detailed ODE model captured the parameter ensembles that explained the differentiating hESC system (Fig. 1B). The nucleo-cytoplasmic shuttling rates of SMAD2 and SMAD3 (separately) measured through FRAP analysis was used to constrain the parameter ensembles. From among the various hypotheses, AKT was found to primarily influence the phosphorylation rates of SMAD molecules. GSA results indicated that the sensitive parameters for p-SMAD2 and p-SMAD3 were of similar ranking but of varying strengths resulting in the divergent dynamics. Phosphorylation and de-phosphorylation of SMADs were the most sensitive reactions, while SMAD nucleo-cytoplasmic shuttling rates were associated with modulation of the aforementioned reactions. Further, negative feedback via SMAD7 constrained the propagation of parameter uncertainty as well as promoted a robust signaling response. Conclusions: Our results show that early signaling dynamics of p-SMAD, p-AKT and p-ERK encode the long-term endoderm differentiation response of hESCs. We provide mechanistic explanations for the divergence of p-SMAD2 and p-SMAD3 dynamics in hESCs. Further, our results present the importance of negative feedback via SMAD7 in controlling the long-term signal propagation and population variability in hESCs. Application of mechanistic information revealed by such an analysis will direct precise perturbations through designed small molecules, hence offering an avenue to remove xenogenic factors in current culture conditions.</t>
  </si>
  <si>
    <t xml:space="preserve">Bayesian networks; Chemical analysis; Coated materials; Computational methods; Crosstalk; Differential equations; Dynamics; Feedback; Knowledge based systems; Least squares approximations; Modulation; Molecules; Ordinary differential equations; Phosphorylation; Photobleaching; Signaling; Stem cells; Computationally efficient; Differentiation response; Fluorescence recovery after photobleaching; Human embryonic stem cells; Nucleo-cytoplasmic shuttling; Ordinary differential equation (ODE); Partial least squares regressions (PLSR); Regulatory interactions; Cell signaling</t>
  </si>
  <si>
    <t>AIChE</t>
  </si>
  <si>
    <t xml:space="preserve">Comput. Syst. Technol. Div. - Core Program. Area AIChE Annu. Meet.</t>
  </si>
  <si>
    <t>2-s2.0-84955102243</t>
  </si>
  <si>
    <t xml:space="preserve">Yazdani M.R., Zolfaghari A.A.</t>
  </si>
  <si>
    <t xml:space="preserve">Monthly river forecasting using instance-based learning methods and climatic parameters</t>
  </si>
  <si>
    <t xml:space="preserve">Journal of Hydrologic Engineering</t>
  </si>
  <si>
    <t>10.1061/(ASCE)HE.1943-5584.0001490</t>
  </si>
  <si>
    <t>https://www.scopus.com/inward/record.uri?eid=2-s2.0-85017519956&amp;doi=10.1061%2f%28ASCE%29HE.1943-5584.0001490&amp;partnerID=40&amp;md5=f7b194ac20c6988fb6644b15367afa4c</t>
  </si>
  <si>
    <t xml:space="preserve">Desert Studies College, Semnan Univ., Semnan, Iran</t>
  </si>
  <si>
    <t xml:space="preserve">Yazdani, M.R., Desert Studies College, Semnan Univ., Semnan, Iran; Zolfaghari, A.A., Desert Studies College, Semnan Univ., Semnan, Iran</t>
  </si>
  <si>
    <t xml:space="preserve">Surface water resources management relies on the river flow in the region which, in turn, depends on numerous factors, resulting in the complexity of predicting the runoff. In this study, data-driven methods have been used to identify the relation between the river flow and regional climatic parameters and the teleconnection indexes. To achieve this, three nonlinear models of artificial neural networks, namely, generalized feedforward neural networks (GFNNs), Jordan-Elman network (JEN), and k-nearest neighbor (KNN), have been used to model monthly flow in a period of 30 years. The sensitivity analysis of input data was done using gamma test, and upon determination of the effective input parameters, modeling was done in four scenarios. The results reveal that among data-driven models, Jordan-Elman neural networks, compared with the other two models, show higher capabilities. On average, the JEN model, in comparison with the KNN and GFNN models, shows 23.4 and 23.04% less errors, respectively. Applying climatic parameters with remote sources, for instance, North Atlantic Oscillation and East Pacific/North Pacific, can enhance the efficiency of GFNN and JEN models. © 2016 American Society of Civil Engineers.</t>
  </si>
  <si>
    <t xml:space="preserve">Artificial neural networks; Gamma test; k-Nearest neighbor; River flow prediction; Teleconnection index</t>
  </si>
  <si>
    <t xml:space="preserve">Atmospheric pressure; Deep neural networks; Feedforward neural networks; Flow of water; Forecasting; Membership functions; Motion compensation; Nearest neighbor search; Neural networks; Rivers; Runoff; Sensitivity analysis; Stream flow; Surface waters; Water resources; Gamma test; Instance based learning; K nearest neighbor (KNN); K-nearest neighbors; North Atlantic oscillations; River flow prediction; Teleconnection indices; Water resources management; Surface water resources; artificial neural network; learning; nearest neighbor analysis; prediction; regional climate; river flow; teleconnection</t>
  </si>
  <si>
    <t xml:space="preserve">Yazdani, M.R.; Desert Studies College, Semnan Univ.Iran; email: m_yazdani@semnan.ac.ir</t>
  </si>
  <si>
    <t xml:space="preserve">American Society of Civil Engineers (ASCE)</t>
  </si>
  <si>
    <t xml:space="preserve">J. Hydrol. Eng.</t>
  </si>
  <si>
    <t>2-s2.0-85017519956</t>
  </si>
  <si>
    <t xml:space="preserve">Lee B.-G., Chung W.-Y.</t>
  </si>
  <si>
    <t xml:space="preserve">Multi-classifier for highly reliable driver drowsiness detection in android platform</t>
  </si>
  <si>
    <t xml:space="preserve">Biomedical Engineering - Applications, Basis and Communications</t>
  </si>
  <si>
    <t>10.4015/S1016237212500159</t>
  </si>
  <si>
    <t>https://www.scopus.com/inward/record.uri?eid=2-s2.0-84861800193&amp;doi=10.4015%2fS1016237212500159&amp;partnerID=40&amp;md5=8e7dc538cf96acc0366cf0119fecdb39</t>
  </si>
  <si>
    <t xml:space="preserve">Department of Electronic Engineering, Pukyong National University, Nam-Gu, Daeyon-3-Dong, Busan, 608-737, South Korea</t>
  </si>
  <si>
    <t xml:space="preserve">Lee, B.-G., Department of Electronic Engineering, Pukyong National University, Nam-Gu, Daeyon-3-Dong, Busan, 608-737, South Korea; Chung, W.-Y., Department of Electronic Engineering, Pukyong National University, Nam-Gu, Daeyon-3-Dong, Busan, 608-737, South Korea</t>
  </si>
  <si>
    <t xml:space="preserve">For the past decade, it is well defined in the literature that fatigue is one of the most prospective factor in affecting the driver behavior. This paper presents a novel evaluation of driver fatigue condition based on multi-classifier technique and fusion of attributes approach. The process involved fusion of attributes including image of eye movement and photoplethysmography (PPG) signals that are given as inputs to multi-classifier. In order to develop the best inference classifiers, artificial neural network (ANN), dynamic bayesian network (DBN), support vector machine (SVM), independent component analysis (ICA) and genetic algorithm (GA) were tested in our study. The output from each inference classifier are scaled and product in an intervention module to indicate driver aptitude in real-time. Implementation of monitoring system is practically designed in Android-based smartphone device where it can received all the sensory information from the dedicated sensors installed at the steering wheel via a small scale wireless sensor network. Device built-in front camera was utilized to capture driver facial image. No supplementary monitor is required to be installed in the vehicle as the all the information is to be displayed on the smartphone device itself. Warning system is triggered to warn driver once fatigue is suspected. System testing statistical results revealed that the manifold used of the proposed system demonstrates the advantages of performing information fusion, particularly with discrete methods, and the multi-classifier enabled a more authentic and ample driver fatigue evaluation. © 2012 National Taiwan University.</t>
  </si>
  <si>
    <t xml:space="preserve">Android-based smartphone; Attributes fusion; Fatigue; Multi-classifier</t>
  </si>
  <si>
    <t xml:space="preserve">Capture drivers; Discrete method; Driver behavior; Driver drowsiness; Driver fatigue; Dynamic Bayesian networks; Facial images; Monitoring system; Multi-classifier; Sensory information; Small scale; Steering wheel; System testing; Eye movements; Fatigue of materials; Independent component analysis; Neural networks; Signal encoding; Smartphones; Support vector machines; Robots; Android; article; artificial neural network; Bayes theorem; classifier; computer system; disease classification; drowsiness; dynamic bayesian network; evaluation; eye movement; fatigue; genetic algorithm; independent component analysis; mobile phone; photoelectric plethysmography; reliability; sensor; support vector machine</t>
  </si>
  <si>
    <t xml:space="preserve">Chung, W.-Y.; Department of Electronic Engineering, Pukyong National University, Nam-Gu, Daeyon-3-Dong, Busan, 608-737, South Korea; email: wychung@pknu.ac.kr</t>
  </si>
  <si>
    <t>YIGOE</t>
  </si>
  <si>
    <t xml:space="preserve">Biomed. Eng. Appl. Basis Commun.</t>
  </si>
  <si>
    <t>2-s2.0-84861800193</t>
  </si>
  <si>
    <t xml:space="preserve">Yin S., Duan J., Ouyang P., Liu L., Wei S.</t>
  </si>
  <si>
    <t xml:space="preserve">Multi-CNN and decision tree based driving behavior evaluation</t>
  </si>
  <si>
    <t xml:space="preserve">Proceedings of the ACM Symposium on Applied Computing</t>
  </si>
  <si>
    <t xml:space="preserve">Part F128005</t>
  </si>
  <si>
    <t>10.1145/3019612.3019649</t>
  </si>
  <si>
    <t>https://www.scopus.com/inward/record.uri?eid=2-s2.0-85020857942&amp;doi=10.1145%2f3019612.3019649&amp;partnerID=40&amp;md5=332562d08c6eb7bc508e4c46d234da1a</t>
  </si>
  <si>
    <t xml:space="preserve">Yin, S., Institute of Microelectronics, Tsinghua University, Beijing, China; Duan, J., Institute of Microelectronics, Tsinghua University, Beijing, China; Ouyang, P., Institute of Microelectronics, Tsinghua University, Beijing, China; Liu, L., Institute of Microelectronics, Tsinghua University, Beijing, China; Wei, S., Institute of Microelectronics, Tsinghua University, Beijing, China</t>
  </si>
  <si>
    <t xml:space="preserve">Driving behavior is directly related to the lives and property safety of the drivers and others, good driving behavior can not only reduce the accident rate, but also reduce the driving risk. In this paper, an effective driving behavior evaluation method is proposed. Features integration is very important, we propose the multi-CNN architecture, it has a higher prediction accuracy. Convolutional neural network is time-consuming and computation intensive, a dynamic fixed point compression method is applied in our system, smaller model size and faster speed can be achieved while the accuracy is high. The lanes, cars and pedestrians on the road are detected, meanwhile, the distance between the host car and the nearest car in front of it is calculated. These data are predicted by a trained Gradient Boosting Decision Tree model, the prediction result is a driving score that can reect the driver's driving behavior is good or bad. The root mean square error of our model is 1.9, which has a high accuracy and is useful in practice. Copyright 2017 ACM.</t>
  </si>
  <si>
    <t xml:space="preserve">CNN; Deep learning; Driving behavior</t>
  </si>
  <si>
    <t xml:space="preserve">Decision trees; Deep learning; Mean square error; Neural networks; Computation intensives; Convolutional neural network; Decision tree modeling; Driver's driving behaviors; Driving behavior; Gradient boosting; Prediction accuracy; Root mean square errors; Trees (mathematics)</t>
  </si>
  <si>
    <t xml:space="preserve">Proc ACM Symp Appl Computing</t>
  </si>
  <si>
    <t>2-s2.0-85020857942</t>
  </si>
  <si>
    <t xml:space="preserve">Nishida N., Nakayama H.</t>
  </si>
  <si>
    <t xml:space="preserve">Multimodal gesture recognition using multi-stream recurrent neural network</t>
  </si>
  <si>
    <t>10.1007/978-3-319-29451-3_54</t>
  </si>
  <si>
    <t>https://www.scopus.com/inward/record.uri?eid=2-s2.0-84959017732&amp;doi=10.1007%2f978-3-319-29451-3_54&amp;partnerID=40&amp;md5=3a2d3feb6c96c3920f144c8a4c2d3e34</t>
  </si>
  <si>
    <t xml:space="preserve">Machine Perception Group, Graduate School of Information Science and Technology, The University of Tokyo, Tokyo, Japan</t>
  </si>
  <si>
    <t xml:space="preserve">Nishida, N., Machine Perception Group, Graduate School of Information Science and Technology, The University of Tokyo, Tokyo, Japan; Nakayama, H., Machine Perception Group, Graduate School of Information Science and Technology, The University of Tokyo, Tokyo, Japan</t>
  </si>
  <si>
    <t xml:space="preserve">In this paper, we present a novel method for multimodal gesture recognition based on neural networks. Our multi-stream recurrent neural network (MRNN) is a completely data-driven model that can be trained from end to end without domain-specific hand engineering. The MRNN extends recurrent neural networks with Long Short-Term Memory cells (LSTM-RNNs) that facilitate the handling of variable-length gestures. We propose a recurrent approach for fusing multiple temporal modalities using multiple streams of LSTM-RNNs. In addition, we propose alternative fusion architectures and empirically evaluate the performance and robustness of these fusion strategies. Experimental results demonstrate that the proposed MRNN outperforms other state-of-the-art methods in the Sheffield Kinect Gesture (SKIG) dataset, and has significantly high robustness to noisy inputs. © Springer International Publishing Switzerland 2016.</t>
  </si>
  <si>
    <t xml:space="preserve">Convolutional neural networks; Long short-term memory; Multimodal gesture recognition; Recurrent neural networks</t>
  </si>
  <si>
    <t xml:space="preserve">Brain; Gesture recognition; Neural networks; Convolutional neural network; Data-driven model; Fusion architecture; Fusion strategies; Long short term memory; Multi-modal; State-of-the-art methods; Temporal modalities; Recurrent neural networks</t>
  </si>
  <si>
    <t xml:space="preserve">Nishida, N.; Machine Perception Group, Graduate School of Information Science and Technology, The University of TokyoJapan; email: nishida@nlab.ci.i.u-tokyo.ac.jp</t>
  </si>
  <si>
    <t xml:space="preserve">Rivera M.McCane B.Yu X.Braunl T.</t>
  </si>
  <si>
    <t>2-s2.0-84959017732</t>
  </si>
  <si>
    <t xml:space="preserve">Liang Y., Lee J.D., Reyes M.L.</t>
  </si>
  <si>
    <t xml:space="preserve">Nonintrusive detection of driver cognitive distraction in real time using Bayesian networks</t>
  </si>
  <si>
    <t xml:space="preserve">Transportation Research Record</t>
  </si>
  <si>
    <t>10.3141/2018-01</t>
  </si>
  <si>
    <t>https://www.scopus.com/inward/record.uri?eid=2-s2.0-40449084536&amp;doi=10.3141%2f2018-01&amp;partnerID=40&amp;md5=db5babc482620d967b90bb50242bf096</t>
  </si>
  <si>
    <t xml:space="preserve">Department of Mechanical and Industrial Engineering, 3131 Seamans Center; Center for Computer-Aided Design, 116 Engineering Research Facility, University of Iowa, Iowa City, IA 52242, United States</t>
  </si>
  <si>
    <t xml:space="preserve">Liang, Y., Department of Mechanical and Industrial Engineering, 3131 Seamans Center; Lee, J.D., Department of Mechanical and Industrial Engineering, 3131 Seamans Center; Reyes, M.L., Center for Computer-Aided Design, 116 Engineering Research Facility, University of Iowa, Iowa City, IA 52242, United States</t>
  </si>
  <si>
    <t xml:space="preserve">Driver distraction has become an important and growing safety concern as the use of in-vehicle information systems (IVISs), such as cell phones and navigation systems, continues to increase. One approach to allowing people to benefit from IVISs without compromising safety is to create adaptive IVISs that adjust their functions according to driver and roadway state. A critical element of adaptive IVISs involves monitoring driver distraction in real time; with such a monitoring function it is possible to mitigate that distraction. This study applied Bayesian networks (BNs), a data mining method, to develop a real-time approach to detecting cognitive distraction using drivers' eye movements and driving performance. Data were collected in a simulator experiment involving 10 participants who interacted with an IVIS system while driving. BN models were trained and tested to investigate the influence of three model characteristics on distraction detection: time history of driver behavior, inclusion of hidden nodes in the model structure, and how data are summarized and the length of training sequences. Results showed that BNs could identify driver distraction reliably with an average accuracy of 80.1%. Dynamic BNs (DBNs) that consider time dependencies of driver behavior produced more sensitive models than static BNs (SBNs). Longer training sequences improved DBN model performance. Blink frequency and fixation measures were particularly indicative of distraction. These results demonstrate that BNs, especially DBNs, can detect driver cognitive distraction by extracting information from complex behavioral data. Potential applications include the design of adaptive in-vehicle systems and the evaluation of driver distraction.</t>
  </si>
  <si>
    <t xml:space="preserve">Driver cognitive distraction; Nonintrusive detection; Accident prevention; Bayesian networks; Data mining; Information systems; Real time systems; Automobile drivers</t>
  </si>
  <si>
    <t xml:space="preserve">Liang, Y.; Department of Mechanical and Industrial Engineering, 3131 Seamans CenterUnited States; email: yulliang@engineering.uiowa.edu</t>
  </si>
  <si>
    <t>TRRED</t>
  </si>
  <si>
    <t xml:space="preserve">Transp Res Rec</t>
  </si>
  <si>
    <t>2-s2.0-40449084536</t>
  </si>
  <si>
    <t xml:space="preserve">Wu Z.Y., Rahman A.</t>
  </si>
  <si>
    <t xml:space="preserve">Optimized Deep Learning Framework for Water Distribution Data-Driven Modeling</t>
  </si>
  <si>
    <t>10.1016/j.proeng.2017.03.240</t>
  </si>
  <si>
    <t>https://www.scopus.com/inward/record.uri?eid=2-s2.0-85020758506&amp;doi=10.1016%2fj.proeng.2017.03.240&amp;partnerID=40&amp;md5=4aea2f4fc54a5b0ccb5aadc799702904</t>
  </si>
  <si>
    <t xml:space="preserve">Bentley Systems, Incorprated, Watertown, CT, United States</t>
  </si>
  <si>
    <t xml:space="preserve">Wu, Z.Y., Bentley Systems, Incorprated, Watertown, CT, United States; Rahman, A., Bentley Systems, Incorprated, Watertown, CT, United States</t>
  </si>
  <si>
    <t xml:space="preserve">Deep Learning (DL), unlike conventional Artificial Neural network (ANN), is capable of self-learning data features layer by layer in unsupervised manner and creating a data-driven model with the given dataset. DL has been widely applied to big data analytics, graphics object detection, classification, voice recognition and many other problems. This paper presents an integrated data-driven modelling framework that couples DL with the well-developed evolutionary optimization tool in a scalable and heterogeneous high performance computing paradigm. The integrated framework enables modellers to effectively and efficiently construct a model with a given dataset. It is demonstrated that the framework has wide applicability including but not limited to the simulation, optimization and operation decision of water distribution systems. The paper elaborates the development of the deep learning framework with potential applications of facilitating the data fusion, system simulation and predictive analysis, anomaly detection from the time series data (pressures, flows and consumptions etc.), water usage prediction, construction of a meta-model as a surrogate to the physics-based models (hydraulic and water quality) for water distribution management. © 2016 The Authors. Published by Elsevier Ltd.</t>
  </si>
  <si>
    <t xml:space="preserve">data analysis; Deep learning; modelling; optimization; water distribution Main</t>
  </si>
  <si>
    <t xml:space="preserve">Data fusion; Data reduction; Deep learning; Information management; Models; Network function virtualization; Neural networks; Object detection; Optimization; Quality control; Time series analysis; Water distribution systems; Water quality; Water supply systems; Big data; Deep neural networks; Education; Systems analysis; Evolutionary optimizations; Heterogeneous high performance computing; Integrated frameworks; Learning frameworks; Operation decisions; Physics-based models; System simulations; Water distributions; Big data; Deep learning</t>
  </si>
  <si>
    <t xml:space="preserve">Saldarriaga J.</t>
  </si>
  <si>
    <t xml:space="preserve">Procedia Eng.</t>
  </si>
  <si>
    <t>2-s2.0-85020758506</t>
  </si>
  <si>
    <t xml:space="preserve">Rangesh A., Eshed O.-B., Yuen K., Trivedi M.M.</t>
  </si>
  <si>
    <t xml:space="preserve">Pedestrians and their phones - Detecting phone-based activities of pedestrians for autonomous vehicles</t>
  </si>
  <si>
    <t xml:space="preserve">IEEE Conference on Intelligent Transportation Systems, Proceedings, ITSC</t>
  </si>
  <si>
    <t>10.1109/ITSC.2016.7795861</t>
  </si>
  <si>
    <t>https://www.scopus.com/inward/record.uri?eid=2-s2.0-85010023430&amp;doi=10.1109%2fITSC.2016.7795861&amp;partnerID=40&amp;md5=ab086186fb7b46bc0a1132b48890ffb3</t>
  </si>
  <si>
    <t xml:space="preserve">Laboratory for Intelligent and Safe Automobiles, University of California, San Diego, CA, United States</t>
  </si>
  <si>
    <t xml:space="preserve">Rangesh, A., Laboratory for Intelligent and Safe Automobiles, University of California, San Diego, CA, United States; Eshed, O.-B., Laboratory for Intelligent and Safe Automobiles, University of California, San Diego, CA, United States; Yuen, K., Laboratory for Intelligent and Safe Automobiles, University of California, San Diego, CA, United States; Trivedi, M.M., Laboratory for Intelligent and Safe Automobiles, University of California, San Diego, CA, United States</t>
  </si>
  <si>
    <t xml:space="preserve">Over the last decade, there have been many studies that focus on modeling driver behavior, and in particular detecting and overcoming driver distraction in an effort to reduce accidents caused by driver negligence. Such studies assume that the entire onus of avoiding accidents are on the driver alone. In this study, we adopt a different stance and study the behavior of pedestrians instead. In particular, we focus on detecting pedestrians who are engaged in secondary activities involving their cellphones and similar hand-held multimedia devices from a purely vision-based standpoint. To achieve this objective, we propose a pipeline incorporating articulated human pose estimation, and the use gradient based image features to detect the presence/absence of a device in either hand of a pedestrian. Information from different streams and their dependencies on one another are encoded by a belief network. This network is then used to predict a probability score suggesting the involvement of a subject with his/her device. © 2016 IEEE.</t>
  </si>
  <si>
    <t xml:space="preserve">Computer vision; Deep learning; Highly autonomous vehicles; Human pose estimation; Panoramic camera arrays; Panoramic surround behavior analysis; Pedestrian activity recognition</t>
  </si>
  <si>
    <t xml:space="preserve">Accidents; Computer vision; Gesture recognition; Image recognition; Intelligent systems; Intelligent vehicle highway systems; Motion estimation; Palmprint recognition; Telephone sets; Transportation; Activity recognition; Autonomous Vehicles; Behavior analysis; Deep learning; Human pose estimations; Panoramic cameras; Pedestrian safety</t>
  </si>
  <si>
    <t xml:space="preserve">IEEE Conf Intell Transport Syst Proc ITSC</t>
  </si>
  <si>
    <t>2-s2.0-85010023430</t>
  </si>
  <si>
    <t xml:space="preserve">Li X., Gao J., Chang X., Mai Y., Zheng W.-S.</t>
  </si>
  <si>
    <t xml:space="preserve">Person re-identification with data-driven features</t>
  </si>
  <si>
    <t>https://www.scopus.com/inward/record.uri?eid=2-s2.0-84911910329&amp;partnerID=40&amp;md5=b2ecd5b7c81bc7a60379e28f15987e89</t>
  </si>
  <si>
    <t xml:space="preserve">School of Information Science and Technology, Sun Yat-sen University, Guangzhou, China</t>
  </si>
  <si>
    <t xml:space="preserve">Li, X., School of Information Science and Technology, Sun Yat-sen University, Guangzhou, China; Gao, J., School of Information Science and Technology, Sun Yat-sen University, Guangzhou, China; Chang, X., School of Information Science and Technology, Sun Yat-sen University, Guangzhou, China; Mai, Y., School of Information Science and Technology, Sun Yat-sen University, Guangzhou, China; Zheng, W.-S., School of Information Science and Technology, Sun Yat-sen University, Guangzhou, China</t>
  </si>
  <si>
    <t xml:space="preserve">Human-specified appearance features are widely used for person reidentification at present, such as color and texture histograms. Often, these features are limited by the subjective appearance of pedestrians. This paper presents a new representation to re-identification that incorporates data-driven features to improve the reliability and robustness in person matching. Firstly, we utilize a deep learning network, namely PCA Network, to learn data-driven features from person images. The features mine more discriminative cues from pedestrian data and compensate the drawback of human-specified features. Then the data-driven features and common human-specified features are combined to produce a final representation of each image. The so-obtained enriched Data-driven Representation (eDR) has been validated through experiments on two person reidentification datasets, demonstrating that the proposed representation is effective for person matching. That is, the data-driven features facilitate more accurate reidentification when they are fused together with the human-specified features. © Springer International Publishing Switzerland 2014.</t>
  </si>
  <si>
    <t xml:space="preserve">Data-Driven Features; PCA Network; Person Re-identification</t>
  </si>
  <si>
    <t xml:space="preserve">Bioinformatics; Color and textures; Data-Driven Features; Deep learning; Person re identifications; Re identifications; Reliability and robustness; Artificial intelligence</t>
  </si>
  <si>
    <t xml:space="preserve">Li, X.; School of Information Science and Technology, Sun Yat-sen UniversityChina</t>
  </si>
  <si>
    <t>2-s2.0-84911910329</t>
  </si>
  <si>
    <t xml:space="preserve">Su C., Li J., Zhang S., Xing J., Gao W., Tian Q.</t>
  </si>
  <si>
    <t xml:space="preserve">Pose-Driven Deep Convolutional Model for Person Re-identification</t>
  </si>
  <si>
    <t>2017-October</t>
  </si>
  <si>
    <t>10.1109/ICCV.2017.427</t>
  </si>
  <si>
    <t>https://www.scopus.com/inward/record.uri?eid=2-s2.0-85041900801&amp;doi=10.1109%2fICCV.2017.427&amp;partnerID=40&amp;md5=17e63c2c426aa3718a4cbb8f8ba53512</t>
  </si>
  <si>
    <t xml:space="preserve">School of Electronics Engineering and Computer Science, Peking University, Beijing, China; National Laboratory of Pattern Recognition, Institute of Automation, Chinese Academy of Sciences, Beijing, China; Department of Computer Science, University of Texas at San Antonio, San Antonio, TX, United States</t>
  </si>
  <si>
    <t xml:space="preserve">Su, C., School of Electronics Engineering and Computer Science, Peking University, Beijing, China; Li, J., School of Electronics Engineering and Computer Science, Peking University, Beijing, China; Zhang, S., School of Electronics Engineering and Computer Science, Peking University, Beijing, China; Xing, J., National Laboratory of Pattern Recognition, Institute of Automation, Chinese Academy of Sciences, Beijing, China; Gao, W., School of Electronics Engineering and Computer Science, Peking University, Beijing, China; Tian, Q., Department of Computer Science, University of Texas at San Antonio, San Antonio, TX, United States</t>
  </si>
  <si>
    <t xml:space="preserve">Feature extraction and matching are two crucial components in person Re-Identification (ReID). The large pose deformations and the complex view variations exhibited by the captured person images significantly increase the difficulty of learning and matching of the features from person images. To overcome these difficulties, in this work we propose a Pose-driven Deep Convolutional (PDC) model to learn improved feature extraction and matching models from end to end. Our deep architecture explicitly leverages the human part cues to alleviate the pose variations and learn robust feature representations from both the global image and different local parts. To match the features from global human body and local body parts, a pose driven feature weighting sub-network is further designed to learn adaptive feature fusions. Extensive experimental analyses and results on three popular datasets demonstrate significant performance improvements of our model over all published state-of-the-art methods. © 2017 IEEE.</t>
  </si>
  <si>
    <t xml:space="preserve">Convolution; Extraction; Feature extraction; Convolutional model; Deep architectures; Experimental analysis; Feature extraction and matching; Feature representation; Feature weighting; Person re identifications; State-of-the-art methods; Computer vision</t>
  </si>
  <si>
    <t>2-s2.0-85041900801</t>
  </si>
  <si>
    <t xml:space="preserve">Hayashi K., Kojima Y., Abe K., Oguri K.</t>
  </si>
  <si>
    <t xml:space="preserve">Prediction of stopping maneuver considering driver's state</t>
  </si>
  <si>
    <t>https://www.scopus.com/inward/record.uri?eid=2-s2.0-41849118097&amp;partnerID=40&amp;md5=da23f337a32c95699545e7f0900fd3e7</t>
  </si>
  <si>
    <t xml:space="preserve">Graduate School of Information Science and Technology, Aichi Prefectural University, Aichi, Japan; R and D Div., R and D Center Tokai Rika Co.,Ltd., Aichi, Japan</t>
  </si>
  <si>
    <t xml:space="preserve">Hayashi, K., Graduate School of Information Science and Technology, Aichi Prefectural University, Aichi, Japan; Kojima, Y., Graduate School of Information Science and Technology, Aichi Prefectural University, Aichi, Japan; Abe, K., R and D Div., R and D Center Tokai Rika Co.,Ltd., Aichi, Japan; Oguri, K., Graduate School of Information Science and Technology, Aichi Prefectural University, Aichi, Japan</t>
  </si>
  <si>
    <t xml:space="preserve">This paper presents how the difference of driving patterns affects prediction of driver's stopping maneuver. Our proposed method has two different driving models based on a driver's state, the model in normal state and the model in hasty state. One of the models is selected depending on a driver's state, and the maneuver is predicted in the selected model. The Hidden Markov Model(HMM), one of the specific form of Dynamic Bayesian Networks(DBN), was applied for modeling of each driving pattern. For estimation of driver's state, Heart Rate Variability(HRV) based index was used because the index reflects stress level which seems to relate to hasty state. We have carried out a driving experiment with a simulator. As the result of evaluating the pattern in hasty state, the proposed method predicted stopping maneuver earlier than a single model method. To predict driver's maneuver is essential to improve the human-machine interface n driver assistance technologies including a collision-warning system. Our approach is intended to enable more accurate prediction of the maneuver for these systems. © 2006 IEEE.</t>
  </si>
  <si>
    <t xml:space="preserve">Automobile drivers; Bayesian networks; Computer simulation; Hidden Markov models; Man machine systems; Dynamic Bayesian Networks(DBN); Heart Rate Variability(HRV); Single model method; Maneuverability</t>
  </si>
  <si>
    <t xml:space="preserve">Hayashi, K.; Graduate School of Information Science and Technology, Aichi Prefectural University, Aichi, Japan; email: k.hayashi@bme.ist.aichi-pu.ac.jp</t>
  </si>
  <si>
    <t xml:space="preserve">1424400945; 9781424400942</t>
  </si>
  <si>
    <t>2-s2.0-41849118097</t>
  </si>
  <si>
    <t xml:space="preserve">Lv S., Lu Y., Dong M., Wang X., Dou Y., Zhuang W.</t>
  </si>
  <si>
    <t xml:space="preserve">Qualitative Action Recognition by Wireless Radio Signals in Human-Machine Systems</t>
  </si>
  <si>
    <t xml:space="preserve">IEEE Transactions on Human-Machine Systems</t>
  </si>
  <si>
    <t>10.1109/THMS.2017.2693242</t>
  </si>
  <si>
    <t>https://www.scopus.com/inward/record.uri?eid=2-s2.0-85019018355&amp;doi=10.1109%2fTHMS.2017.2693242&amp;partnerID=40&amp;md5=2a14f90aca402b75ff5c390f7e1855c7</t>
  </si>
  <si>
    <t xml:space="preserve">National Laboratory of Parallel AndDistributed Processing, NationalUniversity of Defense Technology, Changsha, China; Department of Information and Electronic Engineering, Muroran Institute of Technology, Muroran, Japan; Department of Electrical and Computer Engineering, University of Waterloo, Waterloo, ON, Canada</t>
  </si>
  <si>
    <t xml:space="preserve">Lv, S., National Laboratory of Parallel AndDistributed Processing, NationalUniversity of Defense Technology, Changsha, China; Lu, Y., National Laboratory of Parallel AndDistributed Processing, NationalUniversity of Defense Technology, Changsha, China; Dong, M., Department of Information and Electronic Engineering, Muroran Institute of Technology, Muroran, Japan; Wang, X., National Laboratory of Parallel AndDistributed Processing, NationalUniversity of Defense Technology, Changsha, China; Dou, Y., National Laboratory of Parallel AndDistributed Processing, NationalUniversity of Defense Technology, Changsha, China; Zhuang, W., Department of Electrical and Computer Engineering, University of Waterloo, Waterloo, ON, Canada</t>
  </si>
  <si>
    <t xml:space="preserve">Human-machine systems required a deep understanding of human behaviors. Most existing research on action recognition has focused on discriminating between different actions, however, the quality of executing an action has received little attention thus far. In this paper, we study the quality assessment of driving behaviors and present WiQ, a system to assess the quality of actions based on radio signals. This system includes three key components, a deep neural network based learning engine to extract the quality information from the changes of signal strength, a gradient-based method to detect the signal boundary for an individual action, and an activity-based fusion policy to improve the recognition performance in a noisy environment. By using the quality information, WiQ can differentiate a triple body status with an accuracy of 97%, whereas for identification among 15 drivers, the average accuracy is 88%. Our results show that, via dedicated analysis of radio signals, a fine-grained action characterization can be achieved, which can facilitate a large variety of applications, such as smart driving assistants. © 2013 IEEE.</t>
  </si>
  <si>
    <t xml:space="preserve">Human-computer interaction; machine learning; neural networks</t>
  </si>
  <si>
    <t xml:space="preserve">Deep neural networks; Action recognition; Driving behavior; Gradient-based method; Network-based learning; Noisy environment; Quality assessment; Quality information; Signal strengths; Behavioral research</t>
  </si>
  <si>
    <t xml:space="preserve">Dong, M.; Department of Information and Electronic Engineering, Muroran Institute of TechnologyJapan; email: mx.dong@csse.muroran-it.ac.jp</t>
  </si>
  <si>
    <t xml:space="preserve">IEEE Trans. Human Mach. Syst.</t>
  </si>
  <si>
    <t>2-s2.0-85019018355</t>
  </si>
  <si>
    <t xml:space="preserve">Czajka A., Bowyer K.W., Krumdick M., Vidalmata R.G.</t>
  </si>
  <si>
    <t xml:space="preserve">Recognition of Image-Orientation-Based Iris Spoofing</t>
  </si>
  <si>
    <t>10.1109/TIFS.2017.2701332</t>
  </si>
  <si>
    <t>https://www.scopus.com/inward/record.uri?eid=2-s2.0-85028868374&amp;doi=10.1109%2fTIFS.2017.2701332&amp;partnerID=40&amp;md5=0eca3827e14df3798f6caffe4a91c0d8</t>
  </si>
  <si>
    <t xml:space="preserve">University of Notre Dame, Notre Dame, IN, United States; Research and Academic Computer Network (NASK), Warsaw, Poland; Warsaw University of Technology, Warsaw, Poland</t>
  </si>
  <si>
    <t xml:space="preserve">Czajka, A., University of Notre Dame, Notre Dame, IN, United States, Research and Academic Computer Network (NASK), Warsaw, Poland, Warsaw University of Technology, Warsaw, Poland; Bowyer, K.W., University of Notre Dame, Notre Dame, IN, United States; Krumdick, M., University of Notre Dame, Notre Dame, IN, United States; Vidalmata, R.G., University of Notre Dame, Notre Dame, IN, United States</t>
  </si>
  <si>
    <t xml:space="preserve">This paper presents a solution to automatically recognize the correct left/right and upright/upside-down orientation of iris images. This solution can be used to counter spoofing attacks directed to generate fake identities by rotating an iris image or the iris sensor during the acquisition. Two approaches are compared on the same data, using the same evaluation protocol: 1) feature engineering, using hand-crafted features classified by a support vector machine (SVM) and 2) feature learning, using data-driven features learned and classified by a convolutional neural network (CNN). A data set of 20 750 iris images, acquired for 103 subjects using four sensors, was used for development. An additional subject-disjoint data set of 1,939 images, from 32 additional subjects, was used for testing purposes. Both same-sensor and cross-sensor tests were carried out to investigate how the classification approaches generalize to unknown hardware. The SVM-based approach achieved an average correct classification rate above 95% (89%) for recognition of left/right (upright/upside-down) orientation when tested on subject-disjoint data and camera-disjoint data, and 99% (97%) if the images were acquired by the same sensor. The CNN-based approach performed better for same-sensor experiments, and presented slightly worse generalization capabilities to unknown sensors when compared with the SVM. We are not aware of any other papers on the automatic recognition of upright/upside-down orientation of iris images, or studying both hand-crafted and data-driven features in same-sensor and cross-sensor subject-disjoint experiments. The data sets used in this paper, along with random splits of the data used in cross-validation, are being made available. © 2005-2012 IEEE.</t>
  </si>
  <si>
    <t xml:space="preserve">Iris recognition; presentation attack detection; spoofing</t>
  </si>
  <si>
    <t xml:space="preserve">Biometrics; Neural networks; Statistical tests; Support vector machines; Attack detection; Automatic recognition; Classification approach; Classification rates; Convolutional neural network; Generalization capability; Iris recognition; spoofing; Image acquisition</t>
  </si>
  <si>
    <t xml:space="preserve">Czajka, A.; University of Notre DameUnited States; email: a.czajka@ia.pw.edu.pl</t>
  </si>
  <si>
    <t>2-s2.0-85028868374</t>
  </si>
  <si>
    <t xml:space="preserve">Liu H., Taniguchi T., Takenaka K., Tanaka Y., Bando T.</t>
  </si>
  <si>
    <t xml:space="preserve">Reducing the negative effect of defective data on driving behavior segmentation via a deep sparse autoencoder</t>
  </si>
  <si>
    <t xml:space="preserve">2016 IEEE 5th Global Conference on Consumer Electronics, GCCE 2016</t>
  </si>
  <si>
    <t>10.1109/GCCE.2016.7800355</t>
  </si>
  <si>
    <t>https://www.scopus.com/inward/record.uri?eid=2-s2.0-85010445050&amp;doi=10.1109%2fGCCE.2016.7800355&amp;partnerID=40&amp;md5=c3b7bb8c4f04dec9e15441bc7fe88570</t>
  </si>
  <si>
    <t xml:space="preserve">Ritsumeikan University, Kusatsu, Shiga, Japan; Corporate RandD Div.1, DENSO CORPORATION, Aichi, Japan; DENSO International America, Inc., San Jose, CA, United States</t>
  </si>
  <si>
    <t xml:space="preserve">Liu, H., Ritsumeikan University, Kusatsu, Shiga, Japan; Taniguchi, T., Ritsumeikan University, Kusatsu, Shiga, Japan; Takenaka, K., Corporate RandD Div.1, DENSO CORPORATION, Aichi, Japan; Tanaka, Y., Corporate RandD Div.1, DENSO CORPORATION, Aichi, Japan; Bando, T., DENSO International America, Inc., San Jose, CA, United States</t>
  </si>
  <si>
    <t xml:space="preserve">Analyzing driving behavior data is essential for developing driver assistance systems. Statistical segmentation is one of the important methods to realize the analysis. Driving behavior data actually include undesirable defects caused by external environment and sensor failures. Defects in the data cause a huge negative effect on the segmentation. In this paper, we showed that a feature extraction method based on a deep sparse autoencoder with fixed point (DSAE-FP) could reduce the negative effect of defective data in a driving behavior segmentation task. In the experiments, we used sticky hierarchical Dirichlet process hidden Markov model to segment the driving behavior. We compared the segmentation results using hidden features extracted by DSAE-FP and other comparative methods. Experimental results showed that segmentation results of non-defective dataset and defective dataset turned out most similar when DSAE-FP was used. © 2016 IEEE.</t>
  </si>
  <si>
    <t xml:space="preserve">Automobile drivers; Defects; Feature extraction; Hidden Markov models; Image segmentation; Learning systems; Markov processes; Comparative methods; Driver assistance system; Driving behavior; External environments; Feature extraction methods; Segmentation results; Statistical segmentation; Sticky hierarchical dirichlet process; Consumer electronics</t>
  </si>
  <si>
    <t xml:space="preserve">IEEE Glob. Conf. Consum. Electron., GCCE</t>
  </si>
  <si>
    <t>2-s2.0-85010445050</t>
  </si>
  <si>
    <t xml:space="preserve">Deka B., Huang Z., Franzen C., Hibschman J., Afergan D., Li Y., Nichols J., Kumar R.</t>
  </si>
  <si>
    <t xml:space="preserve">Rico: A mobile app dataset for building data-driven design applications</t>
  </si>
  <si>
    <t xml:space="preserve">UIST 2017 - Proceedings of the 30th Annual ACM Symposium on User Interface Software and Technology</t>
  </si>
  <si>
    <t>10.1145/3126594.3126651</t>
  </si>
  <si>
    <t>https://www.scopus.com/inward/record.uri?eid=2-s2.0-85041539433&amp;doi=10.1145%2f3126594.3126651&amp;partnerID=40&amp;md5=714bb039f683aa36f903dba66aab0512</t>
  </si>
  <si>
    <t xml:space="preserve">University of Illinois at Urbana-Champaign, United States; Northwestern University, United States; Google Inc., United States</t>
  </si>
  <si>
    <t xml:space="preserve">Deka, B., University of Illinois at Urbana-Champaign, United States; Huang, Z., University of Illinois at Urbana-Champaign, United States; Franzen, C., University of Illinois at Urbana-Champaign, United States; Hibschman, J., Northwestern University, United States; Afergan, D., Google Inc., United States; Li, Y., Google Inc., United States; Nichols, J., Google Inc., United States; Kumar, R., University of Illinois at Urbana-Champaign, United States</t>
  </si>
  <si>
    <t xml:space="preserve">Data-driven models help mobile app designers understand best practices and trends, and can be used to make predictions about design performance and support the creation of adaptive UIs. This paper presents Rico, the largest repository of mobile app designs to date, created to support five classes of data-driven applications: design search, UI layout generation, UI code generation, user interaction modeling, and user perception prediction. To create Rico, we built a system that combines crowdsourcing and automation to scalably mine design and interaction data from android apps at runtime. The Rico dataset contains design data from more than 9:7k android apps spanning 27 categories. It exposes visual, textual, structural, and interactive design properties of more than 72k unique UI screens. To demonstrate the kinds of applications that Rico enables, we present results from training an autoencoder for UI layout similarity, which supports queryby-example search over UIs. © 2017 Copyright held by the owner/author(s).</t>
  </si>
  <si>
    <t xml:space="preserve">App datasets; Design mining; Design search; Mobile app design</t>
  </si>
  <si>
    <t xml:space="preserve">User interfaces; Data-driven applications; Data-driven design; Data-driven model; Design performance; Interactive design; Layout generations; Mobile app; User Interaction Modeling; Android (operating system)</t>
  </si>
  <si>
    <t xml:space="preserve">UIST - Proc. Annu. ACM Symp. User Interface Softw. Technol.</t>
  </si>
  <si>
    <t>2-s2.0-85041539433</t>
  </si>
  <si>
    <t xml:space="preserve">Qian R., Zhang B., Yue Y., Wang Z., Coenen F.</t>
  </si>
  <si>
    <t xml:space="preserve">Robust Chinese traffic sign detection and recognition with deep convolutional neural network</t>
  </si>
  <si>
    <t xml:space="preserve">Proceedings - International Conference on Natural Computation</t>
  </si>
  <si>
    <t>2016-January</t>
  </si>
  <si>
    <t>10.1109/ICNC.2015.7378092</t>
  </si>
  <si>
    <t>https://www.scopus.com/inward/record.uri?eid=2-s2.0-84960430184&amp;doi=10.1109%2fICNC.2015.7378092&amp;partnerID=40&amp;md5=256aea6692d3611c7bcfd3cb67c1edcc</t>
  </si>
  <si>
    <t xml:space="preserve">Department of Computer Science, Xi'An Jiaotong-Liverpool University, Suzhou, China; Department of Computer Science, Bournemouth University, Bournemouth, United Kingdom; Department of Computer Science, University of Liverpool, Liverpool, United Kingdom</t>
  </si>
  <si>
    <t xml:space="preserve">Qian, R., Department of Computer Science, Xi'An Jiaotong-Liverpool University, Suzhou, China; Zhang, B., Department of Computer Science, Xi'An Jiaotong-Liverpool University, Suzhou, China; Yue, Y., Department of Computer Science, Xi'An Jiaotong-Liverpool University, Suzhou, China; Wang, Z., Department of Computer Science, Bournemouth University, Bournemouth, United Kingdom; Coenen, F., Department of Computer Science, University of Liverpool, Liverpool, United Kingdom</t>
  </si>
  <si>
    <t xml:space="preserve">Detection and recognition of traffic sign, including various road signs and text, play an important role in autonomous driving, mapping/navigation and traffic safety. In this paper, we proposed a traffic sign detection and recognition system by applying deep convolutional neural network (CNN), which demonstrates high performance with regard to detection rate and recognition accuracy. Compared with other published methods which are usually limited to a predefined set of traffic signs, our proposed system is more comprehensive as our target includes traffic signs, digits, English letters and Chinese characters. The system is based on a multi-task CNN trained to acquire effective features for the localization and classification of different traffic signs and texts. In addition to the public benchmarking datasets, the proposed approach has also been successfully evaluated on a field-captured Chinese traffic sign dataset, with performance confirming its robustness and suitability to real-world applications. © 2015 IEEE.</t>
  </si>
  <si>
    <t xml:space="preserve">component; convolutional neural networks; deep learning; multi task CNN; traffic sign detection; traffic sign recognition</t>
  </si>
  <si>
    <t xml:space="preserve">Benchmarking; Character recognition; Convolution; Neural networks; Pattern recognition; component; Convolutional neural network; Deep learning; Traffic sign detection; Traffic sign recognition; Traffic signs</t>
  </si>
  <si>
    <t xml:space="preserve">Tong Z.Li K.Li K.Xiao Z.Wang X.</t>
  </si>
  <si>
    <t xml:space="preserve">Proc. Int. Conf. Nat. Comput.</t>
  </si>
  <si>
    <t>2-s2.0-84960430184</t>
  </si>
  <si>
    <t xml:space="preserve">Le T.H.N., Quach K.G., Zhu C., Duong C.N., Luu K., Savvides M.</t>
  </si>
  <si>
    <t xml:space="preserve">Robust Hand Detection and Classification in Vehicles and in the Wild</t>
  </si>
  <si>
    <t xml:space="preserve">IEEE Computer Society Conference on Computer Vision and Pattern Recognition Workshops</t>
  </si>
  <si>
    <t>2017-July</t>
  </si>
  <si>
    <t>10.1109/CVPRW.2017.159</t>
  </si>
  <si>
    <t>https://www.scopus.com/inward/record.uri?eid=2-s2.0-85030231285&amp;doi=10.1109%2fCVPRW.2017.159&amp;partnerID=40&amp;md5=0b8a7e022f46e8c9ff8525640f6ba34b</t>
  </si>
  <si>
    <t xml:space="preserve">CyLab Biometrics Center, Carnegie Mellon University, United States</t>
  </si>
  <si>
    <t xml:space="preserve">Le, T.H.N., CyLab Biometrics Center, Carnegie Mellon University, United States; Quach, K.G., CyLab Biometrics Center, Carnegie Mellon University, United States; Zhu, C., CyLab Biometrics Center, Carnegie Mellon University, United States; Duong, C.N., CyLab Biometrics Center, Carnegie Mellon University, United States; Luu, K., CyLab Biometrics Center, Carnegie Mellon University, United States; Savvides, M., CyLab Biometrics Center, Carnegie Mellon University, United States</t>
  </si>
  <si>
    <t xml:space="preserve">Robust hand detection and classification is one of the most crucial pre-processing steps to support human computer interaction, driver behavior monitoring, virtual reality, etc. This problem, however, is very challenging due to numerous variations of hand images in real-world scenarios. This work presents a novel approach named Multiple Scale Region-based Fully Convolutional Networks (MSRFCN) to robustly detect and classify human hand regions under various challenging conditions, e.g. occlusions, illumination, low-resolutions. In this approach, the whole image is passed through the proposed fully convolutional network to compute score maps. Those score maps with their position-sensitive properties can help to efficiently address a dilemma between translation-invariance in classification and detection. The method is evaluated on the challenging hand databases, i.e. the Vision for Intelligent Vehicles and Applications (VIVA) Challenge, Oxford hand dataset and compared against various recent hand detection methods. The experimental results show that our proposed MS-FRCN approach consistently achieves the state-of-the-art hand detection results, i.e. Average Precision (AP) / Average Recall (AR) of 95.1% / 94.5% at level 1 and 86.0% / 83.4% at level 2, on the VIVA challenge. In addition, the proposed method achieves the state-of-the-art results for left/right hand and driver/passenger classification tasks on the VIVA database with a significant improvement on AP/AR of ~7% and ~13% for both classification tasks, respectively. The hand detection performance of MS-RFCN reaches to 75.1% of AP and 77.8% of AR on Oxford database. © 2017 IEEE.</t>
  </si>
  <si>
    <t xml:space="preserve">Classification (of information); Computer vision; Convolution; Database systems; Human computer interaction; Pattern recognition; Virtual reality; Classification tasks; Convolutional networks; Driver behavior; Position sensitive; Pre-processing step; Real-world scenario; State of the art; Translation invariance; Palmprint recognition</t>
  </si>
  <si>
    <t xml:space="preserve">IEEE Comput. Soc. Conf. Comput. Vis. Pattern Recogn. Workshops</t>
  </si>
  <si>
    <t>2-s2.0-85030231285</t>
  </si>
  <si>
    <t xml:space="preserve">Robust hand detection in Vehicles</t>
  </si>
  <si>
    <t>10.1109/ICPR.2016.7899695</t>
  </si>
  <si>
    <t>https://www.scopus.com/inward/record.uri?eid=2-s2.0-85019075167&amp;doi=10.1109%2fICPR.2016.7899695&amp;partnerID=40&amp;md5=ca9aaae2ca6299298dca7b6670881d14</t>
  </si>
  <si>
    <t xml:space="preserve">CyLab Biometrics Center, Department of Electrical and Computer Engineering, Carnegie Mellon University, Pittsburgh, PA, United States</t>
  </si>
  <si>
    <t xml:space="preserve">Le, T.H.N., CyLab Biometrics Center, Department of Electrical and Computer Engineering, Carnegie Mellon University, Pittsburgh, PA, United States; Zhu, C., CyLab Biometrics Center, Department of Electrical and Computer Engineering, Carnegie Mellon University, Pittsburgh, PA, United States; Zheng, Y., CyLab Biometrics Center, Department of Electrical and Computer Engineering, Carnegie Mellon University, Pittsburgh, PA, United States; Luu, K., CyLab Biometrics Center, Department of Electrical and Computer Engineering, Carnegie Mellon University, Pittsburgh, PA, United States; Savvides, M., CyLab Biometrics Center, Department of Electrical and Computer Engineering, Carnegie Mellon University, Pittsburgh, PA, United States</t>
  </si>
  <si>
    <t xml:space="preserve">The problems of hand detection have been widely addressed in many areas, e.g. human computer interaction environment, driver behaviors monitoring, etc. However, the detection accuracy in recent hand detection systems are still far away from the demands in practice due to a number of challenges, e.g. hand variations, highly occlusions, low-resolution and strong lighting conditions. This paper presents the Multiple Scale Faster Region-based Convolutional Neural Network (MS-FRCNN) to handle the problems of hand detection in given digital images collected under challenging conditions. Our proposed method introduces a multiple scale deep feature extraction approach in order to handle the challenging factors to provide a robust hand detection algorithm. The method is evaluated on the challenging hand database, i.e. the Vision for Intelligent Vehicles and Applications (VIVA) Challenge, and compared against various recent hand detection methods. Our proposed method achieves the state-of-the-art results with 20% of the detection accuracy higher than the second best one in the VIVA challenge. © 2016 IEEE.</t>
  </si>
  <si>
    <t xml:space="preserve">Feature extraction; Human computer interaction; Neural networks; Pattern recognition; Convolutional neural network; Detection accuracy; Driver behavior; Hand detection; Lighting conditions; Low resolution; Multiple scale; State of the art; Palmprint recognition</t>
  </si>
  <si>
    <t>2-s2.0-85019075167</t>
  </si>
  <si>
    <t xml:space="preserve">Yaqing Z., Li X., Zhao L., Zhongfei Z.</t>
  </si>
  <si>
    <t xml:space="preserve">Semantics-aware deep correspondence structure learning for robust person re-identification</t>
  </si>
  <si>
    <t>https://www.scopus.com/inward/record.uri?eid=2-s2.0-85006110890&amp;partnerID=40&amp;md5=9a557d8029eb50eadffac22192bc2d30</t>
  </si>
  <si>
    <t xml:space="preserve">Zhejiang University, Hangzhou, China</t>
  </si>
  <si>
    <t xml:space="preserve">Yaqing, Z., Zhejiang University, Hangzhou, China; Li, X., Zhejiang University, Hangzhou, China; Zhao, L., Zhejiang University, Hangzhou, China; Zhongfei, Z., Zhejiang University, Hangzhou, China</t>
  </si>
  <si>
    <t xml:space="preserve">In this paper, we propose an end-to-end deep correspondence structure learning (DCSL) approach to address the cross-camera person-matching problem in the person re-identification task. The proposed DCSL approach captures the intrinsic structural information on persons by learning a semanticsaware image representation based on convolutional neural networks, which adaptively learns discriminative features for person identification. Furthermore, the proposed DCSL approach seeks to adaptively learn a hierarchical data-driven feature matching function which outputs the matching correspondence results between the learned semantics-aware image representations for a person pair. Finally, we set up a unified end-toend deep learning scheme to jointly optimize the processes of semantics-aware image representation learning and cross-person correspondence structure learning, leading to more reliable and robust person re-identification results in complicated scenarios. Experimental results on several benchmark datasets demonstrate the effectiveness of our approach against the state-of-the-art approaches.</t>
  </si>
  <si>
    <t xml:space="preserve">Artificial intelligence; Neural networks; Semantics; Benchmark datasets; Convolutional neural network; Discriminative features; Image representations; Person identification; Person re identifications; State-of-the-art approach; Structural information; Image processing</t>
  </si>
  <si>
    <t xml:space="preserve">Kambhampati S.</t>
  </si>
  <si>
    <t>2-s2.0-85006110890</t>
  </si>
  <si>
    <t xml:space="preserve">Yuan J., Yu J.</t>
  </si>
  <si>
    <t xml:space="preserve">Semi-supervised learning with bidirectional adaptive pairwise encoding</t>
  </si>
  <si>
    <t xml:space="preserve">Proceedings - 2016 15th IEEE International Conference on Machine Learning and Applications, ICMLA 2016</t>
  </si>
  <si>
    <t>10.1109/ICMLA.2016.157</t>
  </si>
  <si>
    <t>https://www.scopus.com/inward/record.uri?eid=2-s2.0-85015394137&amp;doi=10.1109%2fICMLA.2016.157&amp;partnerID=40&amp;md5=db3f4ed664373365c2278b99a6f70328</t>
  </si>
  <si>
    <t xml:space="preserve">VipShop (US) Inc., San Jose, CA, United States; Canon USA Inc., San Jose, CA, United States</t>
  </si>
  <si>
    <t xml:space="preserve">Yuan, J., VipShop (US) Inc., San Jose, CA, United States; Yu, J., Canon USA Inc., San Jose, CA, United States</t>
  </si>
  <si>
    <t xml:space="preserve">In contrast to classic supervised learning methods that demand pre-defined class labels, pairwise encoding or sideinformation encoding merely requires pairwise similarity information to drive feature learning, which makes it very appealing for many fundamental tasks such as dimensionality reduction and semi-supervised learning. In this paper, we present a novel bimarginal pairwise encoding model, along with deep autoencoder, to learn nonlinear embedding for the aforementioned tasks. The new method learns powerful features that preserve critical pairwise information in a semi-supervised manner. It has achieved better performance on the well-known yet hard to make improvement benchmark MINIST compared with other methods in the same category, i.e. Autoencoder [4], Invariant Mapping for Dimensionality Reduction [1], Neighborhood Component Analysis [3], and Fixed Bi-Margin Pairwise Encoding [11]. © 2016 IEEE.</t>
  </si>
  <si>
    <t xml:space="preserve">Deep auto-encoder; Dimensionality reduction; Metric learning; Semi-supervised learning; Side-information</t>
  </si>
  <si>
    <t xml:space="preserve">Artificial intelligence; Benchmarking; Encoding (symbols); Learning algorithms; Learning systems; Auto encoders; Dimensionality reduction; Metric learning; Semi- supervised learning; Side information; Supervised learning</t>
  </si>
  <si>
    <t xml:space="preserve">Proc. - IEEE Int. Conf. Mach. Learn. Appl., ICMLA</t>
  </si>
  <si>
    <t>2-s2.0-85015394137</t>
  </si>
  <si>
    <t xml:space="preserve">Karlovský P., Linhart R., Lettl J.</t>
  </si>
  <si>
    <t xml:space="preserve">Sensorless determination of induction motor drive speed using MRAS method</t>
  </si>
  <si>
    <t xml:space="preserve">Proceedings of the 8th International Conference on Electronics, Computers and Artificial Intelligence, ECAI 2016</t>
  </si>
  <si>
    <t>10.1109/ECAI.2016.7861079</t>
  </si>
  <si>
    <t>https://www.scopus.com/inward/record.uri?eid=2-s2.0-85016221211&amp;doi=10.1109%2fECAI.2016.7861079&amp;partnerID=40&amp;md5=8f5693ae0ea908b90d667311d1260990</t>
  </si>
  <si>
    <t xml:space="preserve">Department of Electric Drives and Traction, Faculty of Electrical Engineering, Czech Technical University in Prague, Prague, Czech Republic</t>
  </si>
  <si>
    <t xml:space="preserve">Karlovský, P., Department of Electric Drives and Traction, Faculty of Electrical Engineering, Czech Technical University in Prague, Prague, Czech Republic; Linhart, R., Department of Electric Drives and Traction, Faculty of Electrical Engineering, Czech Technical University in Prague, Prague, Czech Republic; Lettl, J., Department of Electric Drives and Traction, Faculty of Electrical Engineering, Czech Technical University in Prague, Prague, Czech Republic</t>
  </si>
  <si>
    <t xml:space="preserve">In most cases, using of an optical sensor represents the most common solution to obtain the induction motor actual speed. As in some cases the use of the speed sensor carries number of problems, an effort to find a solution that does not require a speed sensor is obvious in recent time. The paper presents some results of employing MRAS (Model Reference Adaptive System) method for sensorless induction motor shaft speed determination. The working principles and the possible algorithm mathematical derivation are described. Results of the drive performance simulation in MatLab/Simulink environment are presented. Finally, the algorithm is verified on the real induction motor drive utilizing dSPACE platform. Obtained results demonstrate good function and performance of the system. © 2016 IEEE.</t>
  </si>
  <si>
    <t xml:space="preserve">Induction motor drive; MRAS method; Sensorless speed determination</t>
  </si>
  <si>
    <t xml:space="preserve">Adaptive optics; Artificial intelligence; Deep neural networks; Electric drives; Electric motors; MATLAB; Speed; Induction motor drive; Mathematical derivation; Model reference adaptive system; MRAS method; Performance simulation; Sensorless; Sensorless induction motors; Speed sensors; Induction motors</t>
  </si>
  <si>
    <t xml:space="preserve">Proc. Int. Conf. Electron., Comput. Artif. Intell., ECAI</t>
  </si>
  <si>
    <t>2-s2.0-85016221211</t>
  </si>
  <si>
    <t xml:space="preserve">Kanarachos S., Christopoulos S.-R.G., Chroneos A.</t>
  </si>
  <si>
    <t xml:space="preserve">Smartphones as an integrated platform for monitoring driver behaviour: The role of sensor fusion and connectivity</t>
  </si>
  <si>
    <t>10.1016/j.trc.2018.03.023</t>
  </si>
  <si>
    <t>https://www.scopus.com/inward/record.uri?eid=2-s2.0-85045024462&amp;doi=10.1016%2fj.trc.2018.03.023&amp;partnerID=40&amp;md5=d6a2d10e00a0f81e30d8fdfc8132b024</t>
  </si>
  <si>
    <t xml:space="preserve">Faculty of Engineering, Environment and Computing, Coventry University, Priory Street, Coventry, United Kingdom; Solid Earth Physics Institute, Faculty of Physics, National and Kapodistrian University of Athens, Panepistimiopolis, Zografos 157 84, Athens, Greece</t>
  </si>
  <si>
    <t xml:space="preserve">Kanarachos, S., Faculty of Engineering, Environment and Computing, Coventry University, Priory Street, Coventry, United Kingdom; Christopoulos, S.-R.G., Faculty of Engineering, Environment and Computing, Coventry University, Priory Street, Coventry, United Kingdom, Solid Earth Physics Institute, Faculty of Physics, National and Kapodistrian University of Athens, Panepistimiopolis, Zografos 157 84, Athens, Greece; Chroneos, A., Faculty of Engineering, Environment and Computing, Coventry University, Priory Street, Coventry, United Kingdom</t>
  </si>
  <si>
    <t xml:space="preserve">Nowadays, more than half of the world's web traffic comes from mobile phones, and by 2020 approximately 70 percent of the world's population will be using smartphones. The unprecedented market penetration of smartphones combined with the connectivity and embedded sensing capability of smartphones is an enabler for the large-scale deployment of Intelligent Transportation Systems (ITS). On the downside, smartphones have inherent limitations such as relatively limited energy capacity, processing power, and accuracy. These shortcomings may potentially limit their role as an integrated platform for monitoring driver behaviour in the context of ITS. This study examines this hypothesis by reviewing recent scientific contributions. The Cybernetics theoretical framework was employed to allow a systematic comparison. First, only a few studies consider the smartphone as an integrated platform. Second, a lack of consistency between the approaches and metrics used in the literature is noted. Last but not least, areas such as fusion of heterogeneous information sources, Deep Learning and sparse crowd-sensing are identified as relatively unexplored, and future research in these directions is suggested. © 2018 Elsevier Ltd</t>
  </si>
  <si>
    <t xml:space="preserve">Connectivity; Crowd-sensing; Cybernetics; Driver behaviour; Sensor fusion; Smartphones</t>
  </si>
  <si>
    <t xml:space="preserve">Cybernetics; Deep learning; Embedded systems; Intelligent systems; Intelligent vehicle highway systems; Connectivity; Crowd sensing; Driver behaviour; Heterogeneous information sources; Intelligent transportation systems; Large-scale deployment; Scientific contributions; Sensor fusion; Smartphones</t>
  </si>
  <si>
    <t xml:space="preserve">Kanarachos, S.; Faculty of Engineering, Environment and Computing, Coventry University, Priory Street, United Kingdom; email: stratis.kanarachos@coventry.ac.uk</t>
  </si>
  <si>
    <t>2-s2.0-85045024462</t>
  </si>
  <si>
    <t xml:space="preserve">Zhao Z., Song Y., Su F.</t>
  </si>
  <si>
    <t xml:space="preserve">Specific video identification via joint learning of latent semantic concept, scene and temporal structure</t>
  </si>
  <si>
    <t>Neurocomputing</t>
  </si>
  <si>
    <t>10.1016/j.neucom.2016.06.002</t>
  </si>
  <si>
    <t>https://www.scopus.com/inward/record.uri?eid=2-s2.0-84986578257&amp;doi=10.1016%2fj.neucom.2016.06.002&amp;partnerID=40&amp;md5=edc9db369e4f7a1cf43214e84562541b</t>
  </si>
  <si>
    <t xml:space="preserve">School of Information and Communication Engineering, Beijing University of Posts and Telecommunications, China; School of Computer Science, Carnegie Mellon University, United States</t>
  </si>
  <si>
    <t xml:space="preserve">Zhao, Z., School of Information and Communication Engineering, Beijing University of Posts and Telecommunications, China, School of Computer Science, Carnegie Mellon University, United States; Song, Y., School of Information and Communication Engineering, Beijing University of Posts and Telecommunications, China; Su, F., School of Information and Communication Engineering, Beijing University of Posts and Telecommunications, China</t>
  </si>
  <si>
    <t xml:space="preserve">In this paper, based on three typical characteristics of specific videos, i.e., the theme, scene and temporal structure, a novel data-driven identification architecture for the specific video is proposed. To be concrete, at the frame-level, semantic features and scene features from two independent Convolutional Neural Networks (CNNs) are extracted. At the video-level, Vector of Locally Aggregated Descriptors (VLAD) is firstly adopted to encode spatial representation, and then multiple-layer Long Short-Term Memory (LSTM) networks are introduced to represent temporal information. Additionally, a large-scale specific video dataset (SVD) is built for evaluation. The experimental results show that our method obtain impressive 98% mAP. Moreover, in order to validate generalization capability of proposed architecture, extensive experiments on two public datasets, Columbia Consumer Videos (CCV) and Unstructured Social Activity Attribute (USAA), are conducted. Comparison results indicate that our approach outperforms state-of-the-art methods on USAA, and achieves comparable results on CCV. © 2016 Elsevier B.V.</t>
  </si>
  <si>
    <t xml:space="preserve">CNN; LSTM; Specific video; VLAD</t>
  </si>
  <si>
    <t xml:space="preserve">Neural networks; Semantics; Convolutional neural network; Generalization capability; LSTM; Spatial representations; Specific video; State-of-the-art methods; Vector of locally aggregated descriptors; VLAD; Network architecture; algorithm; Article; artificial neural network; automated pattern recognition; classifier; convolutional neural network; image retrieval; long short term memory network; priority journal; support vector machine; vector of locally aggregated descriptors; videorecording</t>
  </si>
  <si>
    <t xml:space="preserve">Zhao, Z.; School of Information and Communication Engineering, Beijing University of Posts and TelecommunicationsChina; email: zhichenz@cs.cmu.edu</t>
  </si>
  <si>
    <t>NRCGE</t>
  </si>
  <si>
    <t>2-s2.0-84986578257</t>
  </si>
  <si>
    <t xml:space="preserve">Sadoughi N., Liu Y., Busso C.</t>
  </si>
  <si>
    <t xml:space="preserve">Speech-driven animation constrained by appropriate discourse functions</t>
  </si>
  <si>
    <t xml:space="preserve">ICMI 2014 - Proceedings of the 2014 International Conference on Multimodal Interaction</t>
  </si>
  <si>
    <t>10.1145/2663204.2663252</t>
  </si>
  <si>
    <t>https://www.scopus.com/inward/record.uri?eid=2-s2.0-84947243490&amp;doi=10.1145%2f2663204.2663252&amp;partnerID=40&amp;md5=8394a7aef1d6257662c55c34e17be723</t>
  </si>
  <si>
    <t xml:space="preserve">Multimodal Signal Processing (MSP) Laboratory, University of Texas at Dallas, Richardson, TX, United States; Human Language Technology Research Institute, University of Texas at Dallas, Richardson, TX, United States</t>
  </si>
  <si>
    <t xml:space="preserve">Sadoughi, N., Multimodal Signal Processing (MSP) Laboratory, University of Texas at Dallas, Richardson, TX, United States; Liu, Y., Human Language Technology Research Institute, University of Texas at Dallas, Richardson, TX, United States; Busso, C., Multimodal Signal Processing (MSP) Laboratory, University of Texas at Dallas, Richardson, TX, United States</t>
  </si>
  <si>
    <t xml:space="preserve">Conversational agents provide powerful opportunities to interact and engage with the users. The challenge is how to create naturalistic behaviors that replicate the complex gestures observed during human interactions. Previous studies have used rule-based frameworks or data-driven models to generate appropriate gestures, which are properly synchronized with the underlying discourse functions. Among these methods, speech-driven approaches are especially appealing given the rich information conveyed on speech. It captures emotional cues and prosodic patterns that are important to synthesize behaviors (i.e., modeling the variability and complexity of the timings of the behaviors). The main limitation of these models is that they fail to capture the underlying semantic and discourse functions of the message (e.g., nodding). This study proposes a speech-driven framework that explicitly model discourse functions, bridging the gap between speech-driven and rule-based models. The approach is based on dynamic Bayesian Network (DBN), where an additional node is introduced to constrain the models by specific discourse functions. We implement the approach by synthesizing head and eyebrow motion. We conduct perceptual evaluations to compare the animations generated using the constrained and unconstrained models. Copyright 2014 ACM.</t>
  </si>
  <si>
    <t xml:space="preserve">Conversational agent; Discourse function; Dynamic Bayesian network; Eyebrow movement; Head motion</t>
  </si>
  <si>
    <t xml:space="preserve">Bayesian networks; Complex networks; Interactive computer systems; Semantics; Conversational agents; Data-driven model; Dynamic Bayesian networks; Eyebrow movement; Head motion; Human interactions; Perceptual evaluation; Rule-based models; Speech</t>
  </si>
  <si>
    <t xml:space="preserve">ICMI - Proc. Int. Conf. Multimodal Interact.</t>
  </si>
  <si>
    <t>2-s2.0-84947243490</t>
  </si>
  <si>
    <t xml:space="preserve">Xie G.-S., Zhang X.-Y., Shu X., Yan S., Liu C.-L.</t>
  </si>
  <si>
    <t xml:space="preserve">Task-driven feature pooling for image classification</t>
  </si>
  <si>
    <t>10.1109/ICCV.2015.140</t>
  </si>
  <si>
    <t>https://www.scopus.com/inward/record.uri?eid=2-s2.0-84973925429&amp;doi=10.1109%2fICCV.2015.140&amp;partnerID=40&amp;md5=897f66e02dfc0bd6bc986f640beffb96</t>
  </si>
  <si>
    <t xml:space="preserve">NLPR, Institute of Automation, Chinese Academy of Sciences, China; CAS Center for Excellence in Brain Science and Intelligence Technology, CAS, China; National University of Singapore, Singapore; Nanjing University of Science and Technology, China</t>
  </si>
  <si>
    <t xml:space="preserve">Xie, G.-S., NLPR, Institute of Automation, Chinese Academy of Sciences, China; Zhang, X.-Y., NLPR, Institute of Automation, Chinese Academy of Sciences, China; Shu, X., Nanjing University of Science and Technology, China; Yan, S., National University of Singapore, Singapore; Liu, C.-L., NLPR, Institute of Automation, Chinese Academy of Sciences, China, CAS Center for Excellence in Brain Science and Intelligence Technology, CAS, China</t>
  </si>
  <si>
    <t xml:space="preserve">Feature pooling is an important strategy to achieve high performance in image classification. However, most pooling methods are unsupervised and heuristic. In this paper, we propose a novel task-driven pooling (TDP) model to directly learn the pooled representation from data in a discriminative manner. Different from the traditional methods (e.g., average and max pooling), TDP is an implicit pooling method which elegantly integrates the learning of representations into the given classification task. The optimization of TDP can equalize the similarities between the descriptors and the learned representation, and maximize the classification accuracy. TDP can be combined with the traditional BoW models (coding vectors) or the recent state-of-the-art CNN models (feature maps) to achieve a much better pooled representation. Furthermore, a self-training mechanism is used to generate the TDP representation for a new test image. A multi-task extension of TDP is also proposed to further improve the performance. Experiments on three databases (Flower-17, Indoor-67 and Caltech-101) well validate the effectiveness of our models. © 2015 IEEE.</t>
  </si>
  <si>
    <t xml:space="preserve">Computer vision; Heuristic methods; Classification accuracy; Classification tasks; Coding vectors; Feature pooling; Max-pooling; Recent state; Self training; Task-driven; Image classification</t>
  </si>
  <si>
    <t>2-s2.0-84973925429</t>
  </si>
  <si>
    <t xml:space="preserve">Li F., Zhang H., Wang J., Liu Y., Gao L., Xu X., Sanin C., Szczerbicki E.</t>
  </si>
  <si>
    <t xml:space="preserve">Toward Intelligent Vehicle Intrusion Detection Using the Neural Knowledge DNA</t>
  </si>
  <si>
    <t>10.1080/01969722.2017.1418788</t>
  </si>
  <si>
    <t>https://www.scopus.com/inward/record.uri?eid=2-s2.0-85041904967&amp;doi=10.1080%2f01969722.2017.1418788&amp;partnerID=40&amp;md5=30db4c5689fa588fbf6055e961287799</t>
  </si>
  <si>
    <t xml:space="preserve">School of Cybersecurity, Chengdu University of Information Technology, Chengdu, China; School of Mechanical Engineering, The University of Newcastle, Newcastle, NSW, Australia; Faculty of Management and Economics, Gdansk University of Technology, Gdansk, Poland</t>
  </si>
  <si>
    <t xml:space="preserve">Li, F., School of Cybersecurity, Chengdu University of Information Technology, Chengdu, China; Zhang, H., School of Cybersecurity, Chengdu University of Information Technology, Chengdu, China; Wang, J., School of Cybersecurity, Chengdu University of Information Technology, Chengdu, China; Liu, Y., School of Cybersecurity, Chengdu University of Information Technology, Chengdu, China; Gao, L., School of Cybersecurity, Chengdu University of Information Technology, Chengdu, China; Xu, X., School of Cybersecurity, Chengdu University of Information Technology, Chengdu, China; Sanin, C., School of Mechanical Engineering, The University of Newcastle, Newcastle, NSW, Australia; Szczerbicki, E., Faculty of Management and Economics, Gdansk University of Technology, Gdansk, Poland</t>
  </si>
  <si>
    <t xml:space="preserve">In this paper, we propose a novel intrusion detection approach using past driving experience and the neural knowledge DNA for in-vehicle information system security. The neural knowledge DNA is a novel knowledge representation method designed to support discovering, storing, reusing, improving, and sharing knowledge among machines and computing systems. We examine our approach for classifying malicious vehicle control commands based on learning from past valid driving behavior data on a simulator. © 2017 Taylor &amp; Francis Group, LLC</t>
  </si>
  <si>
    <t xml:space="preserve">Deep learning; knowledge representation; neural knowledge DNA; set of experience knowledge structure; vehicle intrusion detection</t>
  </si>
  <si>
    <t xml:space="preserve">Automobile drivers; Control system synthesis; Deep learning; DNA; Knowledge representation; Mercury (metal); Vehicles; Computing system; Driving behavior; Driving experiences; In-vehicle information system; Intrusion detection approaches; Knowledge representation method; Set of experience knowledge structure; Sharing knowledge; Intrusion detection</t>
  </si>
  <si>
    <t xml:space="preserve">Li, F.email: lifei@cuit.edu.cn</t>
  </si>
  <si>
    <t>2-s2.0-85041904967</t>
  </si>
  <si>
    <t xml:space="preserve">Magana V.C., Munoz-Organero M.</t>
  </si>
  <si>
    <t xml:space="preserve">Toward Safer Highways: Predicting Driver Stress in Varying Conditions on Habitual Routes</t>
  </si>
  <si>
    <t xml:space="preserve">IEEE Vehicular Technology Magazine</t>
  </si>
  <si>
    <t>10.1109/MVT.2017.2692059</t>
  </si>
  <si>
    <t>https://www.scopus.com/inward/record.uri?eid=2-s2.0-85038878405&amp;doi=10.1109%2fMVT.2017.2692059&amp;partnerID=40&amp;md5=366131640229d352c02639291a5235c7</t>
  </si>
  <si>
    <t xml:space="preserve">Telematic, University of Oviedo, Asturias, Spain; Telematics Engineering, Carlos III University of Madrid, Leganés, Spain</t>
  </si>
  <si>
    <t xml:space="preserve">Magana, V.C., Telematic, University of Oviedo, Asturias, Spain; Munoz-Organero, M., Telematics Engineering, Carlos III University of Madrid, Leganés, Spain</t>
  </si>
  <si>
    <t xml:space="preserve">Driver stress is a growing problem in the transportation industry. It causes a deterioration of cognitive skills, resulting in poor driving and an increase in the likelihood of traffic accidents. Prediction models allow us to avoid or at least minimize the negative consequences of stress. In this article, an algorithm based on deep learning is proposed to predict driver stress. This type of algorithm detects complex relationships among variables. At the same time, it avoids overfitting. The prediction of the upcoming stress level is made by taking into account driving behavior (acceleration, deceleration, speed) and the previous stress level. © 2005-2012 IEEE.</t>
  </si>
  <si>
    <t xml:space="preserve">Automotive engineering; Mobile radio systems; Cognitive skill; Complex relationships; Driving behavior; Overfitting; Prediction model; Stress levels; Transportation industry; Forecasting</t>
  </si>
  <si>
    <t xml:space="preserve">IEEE Veh. Technol. Mag.</t>
  </si>
  <si>
    <t>2-s2.0-85038878405</t>
  </si>
  <si>
    <t xml:space="preserve">Musoles C.F.</t>
  </si>
  <si>
    <t xml:space="preserve">Towards neuroimaging real-time driving using convolutional neural networks: Development of CNNs for autonomous steering in the TORCS environment</t>
  </si>
  <si>
    <t xml:space="preserve">2016 8th Computer Science and Electronic Engineering Conference, CEEC 2016 - Conference Proceedings</t>
  </si>
  <si>
    <t>10.1109/CEEC.2016.7835901</t>
  </si>
  <si>
    <t>https://www.scopus.com/inward/record.uri?eid=2-s2.0-85015317464&amp;doi=10.1109%2fCEEC.2016.7835901&amp;partnerID=40&amp;md5=92f400d583072b5276dfa5f52f59dff3</t>
  </si>
  <si>
    <t xml:space="preserve">Centre of Computational Intelligence (CCI), DeMontfort University, Leicester, United Kingdom</t>
  </si>
  <si>
    <t xml:space="preserve">Musoles, C.F., Centre of Computational Intelligence (CCI), DeMontfort University, Leicester, United Kingdom</t>
  </si>
  <si>
    <t xml:space="preserve">The majority of previous attempts to autonomous driving in the TORCS environment involve the use of pre-calculated data such as the exact distance to opponents or the actual position of the car with respect to the center of the track. As humans, we drive based on locally available information that is gathered by our senses, mainly sight. This information is not precomputed and it is left to the agent to make sense of it. This work explores and evaluates the development of autonomous steering using visual-only input in real time driving. Convolutional Neural Networks (CNNs) have been proven to excel in categorical image classification, but little has been done on how they could perform in continuous spaces such as deciding steering values. The results presented here show that CNNs are indeed capable of performing well on such spaces and can be trained from example. Various modifications proved to enhance network accuracy and hence driving performance, such as applying edge detection filters to the input image, using a weighted average method to select network outputs and including unusual situations in the training data, making the neurovisual agent much more robust and capable of higher generalization power. © 2016 IEEE.</t>
  </si>
  <si>
    <t xml:space="preserve">Autonomous driving; Convolutional neural networks; Neuroimage; TORCS; Visual input</t>
  </si>
  <si>
    <t xml:space="preserve">Automobile drivers; Convolution; Digital storage; Edge detection; Neural networks; Neuroimaging; Autonomous driving; Autonomous steering; Convolutional neural network; Driving performance; Edge detection filters; TORCS; Visual input; Weighted average method; Automobile steering equipment</t>
  </si>
  <si>
    <t xml:space="preserve">Musoles, C.F.; Centre of Computational Intelligence (CCI), DeMontfort UniversityUnited Kingdom; email: carlos.fernandez.musoles@gmail.com</t>
  </si>
  <si>
    <t xml:space="preserve">Comput. Sci. Electron. Eng. Conf., CEEC - Conf. Proc.</t>
  </si>
  <si>
    <t>2-s2.0-85015317464</t>
  </si>
  <si>
    <t xml:space="preserve">Liang P., Yang H.-D., Chen W.-S., Xiao S.-Y., Lan Z.-Z.</t>
  </si>
  <si>
    <t xml:space="preserve">Transfer learning for aluminium extrusion electricity consumption anomaly detection via deep neural networks</t>
  </si>
  <si>
    <t xml:space="preserve">International Journal of Computer Integrated Manufacturing</t>
  </si>
  <si>
    <t>4-5</t>
  </si>
  <si>
    <t>10.1080/0951192X.2017.1363410</t>
  </si>
  <si>
    <t>https://www.scopus.com/inward/record.uri?eid=2-s2.0-85028572217&amp;doi=10.1080%2f0951192X.2017.1363410&amp;partnerID=40&amp;md5=7040f04492473872381ba9cb905775d3</t>
  </si>
  <si>
    <t xml:space="preserve">School of Computer Science, Guangdong Polytechnic Normal University, Guangzhou, China; School of Mechanical Engineering, Guangdong University of Technology, Guangzhou, China; R&amp;D Center, XingFa Aluminum Holdings Limited, Foshan, China</t>
  </si>
  <si>
    <t xml:space="preserve">Liang, P., School of Computer Science, Guangdong Polytechnic Normal University, Guangzhou, China; Yang, H.-D., School of Mechanical Engineering, Guangdong University of Technology, Guangzhou, China; Chen, W.-S., R&amp;D Center, XingFa Aluminum Holdings Limited, Foshan, China; Xiao, S.-Y., School of Computer Science, Guangdong Polytechnic Normal University, Guangzhou, China; Lan, Z.-Z., School of Computer Science, Guangdong Polytechnic Normal University, Guangzhou, China</t>
  </si>
  <si>
    <t xml:space="preserve">Effective anomaly detection can reduce the electricity consumption and carbon emissions in aluminium extrusion processes. The following two steps identify anomalies: electricity consumption forecasting and anomaly detection. Data-driven modelling is typical paradigm for building an accurate forecasting model. For a new extruding machine, there is insufficient extruded data for model training. The research objective of this work is to determine whether a forecasting model can be trained by transferring knowledge from a data-sufficient domain to a data-insufficient domain. A shared connected deep neural network is proposed for electricity consumption time-series anomaly forecasting. Anomalies are detected by the difference of predicted and measured values at a confidence interval. The experimental results show that the proposed approach can identify electricity anomaly events in real time. Furthermore, it is shown that transferring learning knowledge between domains significantly improves the forecasting results. © 2017 Informa UK Limited, trading as Taylor &amp; Francis Group.</t>
  </si>
  <si>
    <t xml:space="preserve">Anomaly detection; deep neural network; electricity consumption forecasting; transfer learning</t>
  </si>
  <si>
    <t xml:space="preserve">Aluminum; Carbon; Deep learning; Electric power utilization; Extrusion; Financial data processing; Forecasting; Aluminium extrusions; Anomaly detection; Data driven modelling; Electricity consumption forecasting; Electricity-consumption; Forecasting modeling; Research objectives; Transfer learning; Deep neural networks</t>
  </si>
  <si>
    <t xml:space="preserve">Liang, P.; School of Computer Science, Guangdong Polytechnic Normal UniversityChina; email: cs_phoenix_liang@163.com</t>
  </si>
  <si>
    <t xml:space="preserve">Taylor and Francis Ltd.</t>
  </si>
  <si>
    <t>0951192X</t>
  </si>
  <si>
    <t>ICIME</t>
  </si>
  <si>
    <t xml:space="preserve">Int J Computer Integr Manuf</t>
  </si>
  <si>
    <t>2-s2.0-85028572217</t>
  </si>
  <si>
    <t xml:space="preserve">Lemley J., Bazrafkan S., Corcoran P.</t>
  </si>
  <si>
    <t xml:space="preserve">Transfer learning of temporal information for driver action classification</t>
  </si>
  <si>
    <t xml:space="preserve">28th Modern Artificial Intelligence and Cognitive Science Conference, MAICS 2017</t>
  </si>
  <si>
    <t>https://www.scopus.com/inward/record.uri?eid=2-s2.0-85031310352&amp;partnerID=40&amp;md5=fa0d1e8fb5b68cc1cba0d063ec7a0856</t>
  </si>
  <si>
    <t xml:space="preserve">National University of Ireland Galway, College of Engineering and Informatics, Galway, Ireland</t>
  </si>
  <si>
    <t xml:space="preserve">Lemley, J., National University of Ireland Galway, College of Engineering and Informatics, Galway, Ireland; Bazrafkan, S., National University of Ireland Galway, College of Engineering and Informatics, Galway, Ireland; Corcoran, P., National University of Ireland Galway, College of Engineering and Informatics, Galway, Ireland</t>
  </si>
  <si>
    <t xml:space="preserve">Correct classification of image data can depend on features learned in multiple sequential frames. We focus on the problem of learning action from video data with an emphasis on driver behavior monitoring. An insuffcient quantity of high quality labeled data is a major problem in machine learning research. This is especially true when deep neural networks are used. Although some sufficiently large, general purpose image databases exist for action recognition, most of these are limited to single frames. This kind of data requires that the action recognition task is applied regardless of the temporal information (information from previous and next frames of a video sequence). In this paper, we show that temporal information is useful for accurate classification of video and that the temporal information in lower layers of a convolutional neural network can successfully be transferred from one network to another to greatly improve performance on the driver behavior monitoring task. © 2017 Copyright retained by the authors.</t>
  </si>
  <si>
    <t xml:space="preserve">Action Recognition; Deep Learning; Transfer Learning</t>
  </si>
  <si>
    <t xml:space="preserve">Artificial intelligence; Deep learning; Deep neural networks; Learning systems; Neural networks; Video recording; Action classifications; Action recognition; Convolutional neural network; Improve performance; Learning actions; Machine learning research; Temporal information; Transfer learning; Classification (of information)</t>
  </si>
  <si>
    <t>MAICS</t>
  </si>
  <si>
    <t xml:space="preserve">Mod. Artif. Intell. Cogn. Sci. Conf., MAICS</t>
  </si>
  <si>
    <t>2-s2.0-85031310352</t>
  </si>
  <si>
    <t xml:space="preserve">Xu Y., Huang Q., Wang W., Foster P., Sigtia S., Jackson P.J.B., Plumbley M.D.</t>
  </si>
  <si>
    <t xml:space="preserve">Unsupervised Feature Learning Based on Deep Models for Environmental Audio Tagging</t>
  </si>
  <si>
    <t>10.1109/TASLP.2017.2690563</t>
  </si>
  <si>
    <t>https://www.scopus.com/inward/record.uri?eid=2-s2.0-85028306610&amp;doi=10.1109%2fTASLP.2017.2690563&amp;partnerID=40&amp;md5=1c92ce820cb342d14ab98206ba099099</t>
  </si>
  <si>
    <t xml:space="preserve">Centre for Vision, Speech and Signal Processing, University of Surrey, Guildford, United Kingdom; School of Electronic Engineering and Computer Science, Queen Mary University of London, London, United Kingdom</t>
  </si>
  <si>
    <t xml:space="preserve">Xu, Y., Centre for Vision, Speech and Signal Processing, University of Surrey, Guildford, United Kingdom; Huang, Q., Centre for Vision, Speech and Signal Processing, University of Surrey, Guildford, United Kingdom; Wang, W., Centre for Vision, Speech and Signal Processing, University of Surrey, Guildford, United Kingdom; Foster, P., School of Electronic Engineering and Computer Science, Queen Mary University of London, London, United Kingdom; Sigtia, S., School of Electronic Engineering and Computer Science, Queen Mary University of London, London, United Kingdom; Jackson, P.J.B., Centre for Vision, Speech and Signal Processing, University of Surrey, Guildford, United Kingdom; Plumbley, M.D., Centre for Vision, Speech and Signal Processing, University of Surrey, Guildford, United Kingdom</t>
  </si>
  <si>
    <t xml:space="preserve">Environmental audio tagging aims to predict only the presence or absence of certain acoustic events in the interested acoustic scene. In this paper, we make contributions to audio tagging in two parts, respectively, acoustic modeling and feature learning. We propose to use a shrinking deep neural network (DNN) framework incorporating unsupervised feature learning to handle the multilabel classification task. For the acoustic modeling, a large set of contextual frames of the chunk are fed into the DNN to perform a multilabel classification for the expected tags, considering that only chunk (or utterance) level rather than frame-level labels are available. Dropout and background noise aware training are also adopted to improve the generalization capability of the DNNs. For the unsupervised feature learning, we propose to use a symmetric or asymmetric deep denoising auto-encoder (syDAE or asyDAE) to generate new data-driven features from the logarithmic Mel-filter banks features. The new features, which are smoothed against background noise and more compact with contextual information, can further improve the performance of the DNN baseline. Compared with the standard Gaussian mixture model baseline of the DCASE 2016 audio tagging challenge, our proposed method obtains a significant equal error rate (EER) reduction from 0.21 to 0.13 on the development set. The proposed asyDAE system can get a relative 6.7% EER reduction compared with the strong DNN baseline on the development set. Finally, the results also show that our approach obtains the state-of-the-art performance with 0.15 EER on the evaluation set of the DCASE 2016 audio tagging task while EER of the first prize of this challenge is 0.17. © 2017 IEEE.</t>
  </si>
  <si>
    <t xml:space="preserve">DCASE 2016; deep de-noising auto-encoder; deep neural networks; environmental audio tagging; unsupervised feature learning</t>
  </si>
  <si>
    <t xml:space="preserve">Acoustic noise; Audio acoustics; Classification (of information); Deep learning; Gaussian distribution; Learning systems; Signal encoding; Auto encoders; DCASE 2016; environmental audio tagging; Gaussian Mixture Model; Generalization capability; Multi-label classifications; State-of-the-art performance; Unsupervised feature learning; Deep neural networks</t>
  </si>
  <si>
    <t xml:space="preserve">Xu, Y.; Centre for Vision, Speech and Signal Processing, University of SurreyUnited Kingdom; email: yx0001@surrey.ac.uk</t>
  </si>
  <si>
    <t>2-s2.0-85028306610</t>
  </si>
  <si>
    <t xml:space="preserve">Kamper H., Elsner M., Jansen A., Goldwater S.</t>
  </si>
  <si>
    <t xml:space="preserve">Unsupervised neural network based feature extraction using weak top-down constraints</t>
  </si>
  <si>
    <t>10.1109/ICASSP.2015.7179087</t>
  </si>
  <si>
    <t>https://www.scopus.com/inward/record.uri?eid=2-s2.0-84946101387&amp;doi=10.1109%2fICASSP.2015.7179087&amp;partnerID=40&amp;md5=614844723c30b1d33cc14adc3e32501c</t>
  </si>
  <si>
    <t xml:space="preserve">CSTR, School of Informatics, University of Edinburgh, United Kingdom; ILCC, School of Informatics, University of Edinburgh, United Kingdom; Department of Linguistics, Ohio State University, United States; HLTCOE, CLSP, Johns Hopkins University, United States</t>
  </si>
  <si>
    <t xml:space="preserve">Kamper, H., CSTR, School of Informatics, University of Edinburgh, United Kingdom, ILCC, School of Informatics, University of Edinburgh, United Kingdom; Elsner, M., Department of Linguistics, Ohio State University, United States; Jansen, A., HLTCOE, CLSP, Johns Hopkins University, United States; Goldwater, S., ILCC, School of Informatics, University of Edinburgh, United Kingdom</t>
  </si>
  <si>
    <t xml:space="preserve">Deep neural networks (DNNs) have become a standard component in supervised ASR, used in both data-driven feature extraction and acoustic modelling. Supervision is typically obtained from a forced alignment that provides phone class targets, requiring transcriptions and pronunciations. We propose a novel unsupervised DNN-based feature extractor that can be trained without these resources in zero-resource settings. Using unsupervised term discovery, we find pairs of isolated word examples of the same unknown type; these provide weak top-down supervision. For each pair, dynamic programming is used to align the feature frames of the two words. Matching frames are presented as input-output pairs to a deep autoencoder (AE) neural network. Using this AE as feature extractor in a word discrimination task, we achieve 64% relative improvement over a previous state-of-the-art system, 57% improvement relative to a bottom-up trained deep AE, and come to within 23% of a supervised system. © 2015 IEEE.</t>
  </si>
  <si>
    <t xml:space="preserve">deep neural networks; top-down constraints; Unsupervised feature extraction; zero-resource speech processing</t>
  </si>
  <si>
    <t>2-s2.0-84946101387</t>
  </si>
  <si>
    <t xml:space="preserve">Visualization of Driving Behavior Based on Hidden Feature Extraction by Using Deep Learning</t>
  </si>
  <si>
    <t>10.1109/TITS.2017.2649541</t>
  </si>
  <si>
    <t>https://www.scopus.com/inward/record.uri?eid=2-s2.0-85011967235&amp;doi=10.1109%2fTITS.2017.2649541&amp;partnerID=40&amp;md5=229d25c73fd3822b8f1322d3ec42a130</t>
  </si>
  <si>
    <t xml:space="preserve">Graduate School of Information Science and Engineering, Ritsumeikan University, Kusatsu, Japan; Japan Society for the Promotion of Science, Japan; College of Information Science and Engineering, Ritsumeikan University, Kusatsu, Japan; Sensing System Research and Development Department, Corporate Research and Development Division1, DENSO Corporation, Aichi, Japan; DENSO International America Inc., San Jose, CA, United States</t>
  </si>
  <si>
    <t xml:space="preserve">Liu, H., Graduate School of Information Science and Engineering, Ritsumeikan University, Kusatsu, Japan, Japan Society for the Promotion of Science, Japan; Taniguchi, T., College of Information Science and Engineering, Ritsumeikan University, Kusatsu, Japan; Tanaka, Y., Sensing System Research and Development Department, Corporate Research and Development Division1, DENSO Corporation, Aichi, Japan; Takenaka, K., Sensing System Research and Development Department, Corporate Research and Development Division1, DENSO Corporation, Aichi, Japan; Bando, T., DENSO International America Inc., San Jose, CA, United States</t>
  </si>
  <si>
    <t xml:space="preserve">In this paper, we propose a visualization method for driving behavior that helps people to recognize distinctive driving behavior patterns in continuous driving behavior data. Driving behavior can be measured using various types of sensors connected to a control area network. The measured multi-dimensional time series data are called driving behavior data. In many cases, each dimension of the time series data is not independent of each other in a statistical sense. For example, accelerator opening rate and longitudinal acceleration are mutually dependent. We hypothesize that only a small number of hidden features that are essential for driving behavior are generating the multivariate driving behavior data. Thus, extracting essential hidden features from measured redundant driving behavior data is a problem to be solved to develop an effective visualization method for driving behavior. In this paper, we propose using deep sparse autoencoder (DSAE) to extract hidden features for visualization of driving behavior. Based on the DSAE, we propose a visualization method called a driving color map by mapping the extracted 3-D hidden feature to the red green blue (RGB) color space. A driving color map is produced by placing the colors in the corresponding positions on the map. The subjective experiment shows that feature extraction method based on the DSAE is effective for visualization. In addition, its performance is also evaluated numerically by using pattern recognition method. We also provide examples of applications that use driving color maps in practical problems. In summary, it is shown the driving color map based on DSAE facilitates better visualization of driving behavior. © 2000-2011 IEEE.</t>
  </si>
  <si>
    <t xml:space="preserve">Data visualization; deep learning; driving behavior analysis; feature extraction</t>
  </si>
  <si>
    <t xml:space="preserve">Color; Data visualization; Deep learning; Extraction; Feature extraction; Pattern recognition; Three dimensional computer graphics; Time series; Visualization; Control area network; Feature extraction methods; Longitudinal acceleration; Multi-dimensional time-series data; Pattern recognition method; Practical problems; Subjective experiments; Visualization method; Behavioral research</t>
  </si>
  <si>
    <t>2-s2.0-85011967235</t>
  </si>
  <si>
    <t xml:space="preserve">Liu H., Taniguchi T., Takano T., Tanaka Y., Takenaka K., Bando T.</t>
  </si>
  <si>
    <t xml:space="preserve">Visualization of driving behavior using deep sparse autoencoder</t>
  </si>
  <si>
    <t>10.1109/IVS.2014.6856506</t>
  </si>
  <si>
    <t>https://www.scopus.com/inward/record.uri?eid=2-s2.0-84905382287&amp;doi=10.1109%2fIVS.2014.6856506&amp;partnerID=40&amp;md5=1708d0edf63c3ef61273100a38b546e1</t>
  </si>
  <si>
    <t xml:space="preserve">Graduate School of Information Science and Engineering, Ritsumeikan University, 1-1-1 Noji Higashi, Kusatsu, Shiga 525-8577, Japan; College of Information Science and Engineering, Ritsumeikan University, 1-1-1 Noji Higashi, Kusatsu, Shiga 525-8577, Japan; Technical Research Division, Toyota InfoTech-nology Center Co., Ltd, Japan; Corporate RandD Div.3, DENSO CORPORATION, Aichi, Japan</t>
  </si>
  <si>
    <t xml:space="preserve">Liu, H., Graduate School of Information Science and Engineering, Ritsumeikan University, 1-1-1 Noji Higashi, Kusatsu, Shiga 525-8577, Japan; Taniguchi, T., College of Information Science and Engineering, Ritsumeikan University, 1-1-1 Noji Higashi, Kusatsu, Shiga 525-8577, Japan; Takano, T., College of Information Science and Engineering, Ritsumeikan University, 1-1-1 Noji Higashi, Kusatsu, Shiga 525-8577, Japan; Tanaka, Y., Technical Research Division, Toyota InfoTech-nology Center Co., Ltd, Japan; Takenaka, K., Corporate RandD Div.3, DENSO CORPORATION, Aichi, Japan; Bando, T., Corporate RandD Div.3, DENSO CORPORATION, Aichi, Japan</t>
  </si>
  <si>
    <t xml:space="preserve">Driving behavioral data is too high-dimensional for people to review their driving behavior. It includes accelerator opening rate, steering angle, brake Master-Cylinder pressure and other various information. The high-dimensional data is not very intuitive for drivers to understand their driving behavior when they take a look back on their recorded driving behavior. We used a deep sparse autoencoder to extract the low-dimensional high-level representation from high-dimensional raw driving behavioral data obtained from a control area network. Based on this low-dimensional representation, we propose two visualization methods called Driving Cube and Driving Color Map. Driving Cube is a cubic representation displaying extracted three-dimensional features. Driving Color Map is a colored trajectory shown on a road map representing the extracted features. The trajectory is colored using the RGB color space, which corresponds to the extracted three-dimensional features. To evaluate the proposed method for extracting low-dimensional feature, we conducted an experiment and found several differences with recorded driving behavior by viewing the visualized Driving Color Map and that our visualization methods can help people to recognize different driving behavior. To evaluate the effectiveness of low-dimensional representation, we compared deep sparse autoencoder with other conventional methods from the viewpoint of linear separability of elemental driving behavior. As a result, our methods outperformed other conventional methods. © 2014 IEEE.</t>
  </si>
  <si>
    <t xml:space="preserve">Color; Intelligent vehicle highway systems; Learning systems; Visualization; Control area network; Conventional methods; Driving behavior; High dimensional data; High-dimensional; Linear separability; Low-dimensional representation; Visualization method; Behavioral research</t>
  </si>
  <si>
    <t>2-s2.0-84905382287</t>
  </si>
  <si>
    <t xml:space="preserve">Widdowson C., Yoon H.-J., Cichella V., Wang R.F., Hovakimyan N.</t>
  </si>
  <si>
    <t xml:space="preserve">VR environment for the study of collocated interaction between small UAVs and humans</t>
  </si>
  <si>
    <t>10.1007/978-3-319-60384-1_33</t>
  </si>
  <si>
    <t>https://www.scopus.com/inward/record.uri?eid=2-s2.0-85041054303&amp;doi=10.1007%2f978-3-319-60384-1_33&amp;partnerID=40&amp;md5=e14c28c954d57268ff3d38ccc6c0567c</t>
  </si>
  <si>
    <t xml:space="preserve">Department of Psychology, University of Illinois at Urbana-Champaign, 603 E. Daniel Street, Champaign, IL, United States; Mechanical Science and Engineering, University of Illinois at Urbana-Champaign, 1206 W. Green Street, Urbana, IL, United States</t>
  </si>
  <si>
    <t xml:space="preserve">Widdowson, C., Department of Psychology, University of Illinois at Urbana-Champaign, 603 E. Daniel Street, Champaign, IL, United States; Yoon, H.-J., Mechanical Science and Engineering, University of Illinois at Urbana-Champaign, 1206 W. Green Street, Urbana, IL, United States; Cichella, V., Mechanical Science and Engineering, University of Illinois at Urbana-Champaign, 1206 W. Green Street, Urbana, IL, United States; Wang, R.F., Department of Psychology, University of Illinois at Urbana-Champaign, 603 E. Daniel Street, Champaign, IL, United States; Hovakimyan, N., Mechanical Science and Engineering, University of Illinois at Urbana-Champaign, 1206 W. Green Street, Urbana, IL, United States</t>
  </si>
  <si>
    <t xml:space="preserve">Two issues that are crucial to the integration of flying robotic systems into human populated environments include: how humans perceive autonomous flying robots, and how to design and control flying robots to improve the level of comfort and perceived safety for collocated others. This work represents a comprehensive virtual reality test environment to explore scripted and unscripted interactions with flying robots. We employ a multimethod approach by incorporating behavioral measures, self-report questionnaires, and physiological data to characterize human arousal during a variety of predetermined and real-time scenarios in both indoor and outdoor environments. By combining complementary methodological techniques, we can converge on a data-driven model of social etiquette for flying robots; this model can then be reparametrized in terms of planning and control solutions to govern the robot’s behavior in a real-world context. © Springer International Publishing AG 2018.</t>
  </si>
  <si>
    <t xml:space="preserve">Deep learning; Electrodermal activity; Human-robot interaction; Quadrotor robot; Virtual reality</t>
  </si>
  <si>
    <t xml:space="preserve">Deep learning; Human computer interaction; Human engineering; Machine design; Robot programming; Robots; Surveys; Virtual reality; Autonomous flying robots; Behavioral measures; Collocated interactions; Electrodermal activity; Multi-method approach; Outdoor environment; Planning and control; Quad-rotor robots; Human robot interaction</t>
  </si>
  <si>
    <t xml:space="preserve">Widdowson, C.; Department of Psychology, University of Illinois at Urbana-Champaign, 603 E. Daniel Street, United States; email: widdwsn2@illinois.edu</t>
  </si>
  <si>
    <t xml:space="preserve">Chen J.</t>
  </si>
  <si>
    <t>2-s2.0-85041054303</t>
  </si>
  <si>
    <t xml:space="preserve">Wulfmeier M., Wang D.Z., Posner I.</t>
  </si>
  <si>
    <t xml:space="preserve">Watch this: Scalable cost-function learning for path planning in urban environments</t>
  </si>
  <si>
    <t xml:space="preserve">IEEE International Conference on Intelligent Robots and Systems</t>
  </si>
  <si>
    <t>2016-November</t>
  </si>
  <si>
    <t>10.1109/IROS.2016.7759328</t>
  </si>
  <si>
    <t>https://www.scopus.com/inward/record.uri?eid=2-s2.0-85006341796&amp;doi=10.1109%2fIROS.2016.7759328&amp;partnerID=40&amp;md5=5db700a8c85d15909a4f9bdf0e2f4ddb</t>
  </si>
  <si>
    <t xml:space="preserve">Mobile Robotics Group, Department of Engineering Science, University of Oxford, United Kingdom</t>
  </si>
  <si>
    <t xml:space="preserve">Wulfmeier, M., Mobile Robotics Group, Department of Engineering Science, University of Oxford, United Kingdom; Wang, D.Z., Mobile Robotics Group, Department of Engineering Science, University of Oxford, United Kingdom; Posner, I., Mobile Robotics Group, Department of Engineering Science, University of Oxford, United Kingdom</t>
  </si>
  <si>
    <t xml:space="preserve">In this work, we present an approach to learn cost maps for driving in complex urban environments from a large number of demonstrations of human driving behaviour. The learned cost maps are constructed directly from raw sensor measurements, bypassing the effort of manually designing cost maps as well as features. When deploying the cost maps, the trajectories generated not only replicate human-like driving behaviour but are also demonstrably robust against systematic errors in putative robot configuration. To achieve this we deploy a Maximum Entropy based, non-linear IRL framework which uses Fully Convolutional Neural Networks (FCNs) to represent the cost model underlying expert driving behaviour. Using a deep, parametric approach enables us to scale efficiently to large datasets and complex behaviours while being run-time independent of dataset extent during deployment. We demonstrate scalability and performance on an ambitious dataset collected over the course of one year including more than 25k demonstration trajectories extracted from over 120km of driving and 13 different drivers. We evaluate against a carefully designed cost map and, in addition, demonstrate robustness to systematic errors by learning precise cost-maps even in the presence of system calibration perturbations. © 2016 IEEE.</t>
  </si>
  <si>
    <t xml:space="preserve">Behavioral research; Complex networks; Cost functions; Costs; Motion planning; Neural networks; Robots; Systematic errors; Urban planning; Complex urban environments; Convolutional neural network; Driving behaviour; Parametric approach; Robot configurations; Scalability and performance; System calibration; Urban environments; Intelligent robots</t>
  </si>
  <si>
    <t>85RBA</t>
  </si>
  <si>
    <t xml:space="preserve">IEEE Int Conf Intell Rob Syst</t>
  </si>
  <si>
    <t>2-s2.0-85006341796</t>
  </si>
  <si>
    <t xml:space="preserve">Bosurgi G., D'Andrea A., Pellegrino O.</t>
  </si>
  <si>
    <t xml:space="preserve">What variables affect to a greater extent the driver's vision while driving?</t>
  </si>
  <si>
    <t>Transport</t>
  </si>
  <si>
    <t>10.3846/16484142.2013.864329</t>
  </si>
  <si>
    <t>https://www.scopus.com/inward/record.uri?eid=2-s2.0-84893079604&amp;doi=10.3846%2f16484142.2013.864329&amp;partnerID=40&amp;md5=32f5114dce56193fe242c711ef574c79</t>
  </si>
  <si>
    <t xml:space="preserve">Dept of Civil Engineering, University of Messina, Contrada di Dio, 98166 Messina, Italy</t>
  </si>
  <si>
    <t xml:space="preserve">Bosurgi, G., Dept of Civil Engineering, University of Messina, Contrada di Dio, 98166 Messina, Italy; D'Andrea, A., Dept of Civil Engineering, University of Messina, Contrada di Dio, 98166 Messina, Italy; Pellegrino, O., Dept of Civil Engineering, University of Messina, Contrada di Dio, 98166 Messina, Italy</t>
  </si>
  <si>
    <t xml:space="preserve">This paper deals with the analysis of the main variables involved in the visual activity of a driver of motor vehicles, in order to identify the most important quantities and implement, therefore, appropriate corrective actions to the achievement of road safety. The first step in this research was to survey a number of variables within the road environment and processing this data base with clustering techniques in order to extract useful information for purpose. In this case, a mixture of procedures based on Fuzzy Logic (FL) and Artificial Neural Network (ANN) were applied not only to extract knowledge not known a priori but, above all, to define the membership functions and rules of the fuzzy model without recourse to the skills of the analyst, not always so objective. This procedure, applied to a rural road open to traffic, showed a good performance in predicting the user's visual behavior and, especially, in identifying the most influential variables. This aspect may allow the agency to direct the maintenance operations so that to facilitate understanding of the information contained within the road environment, thus improving safety. © 2013 Copyright © 2013 Vilnius Gediminas Technical University (VGTU) Press.</t>
  </si>
  <si>
    <t xml:space="preserve">ANFIS; Driving behavior; Fuzzy logic; Road safety; Visual behavior</t>
  </si>
  <si>
    <t xml:space="preserve">Accident prevention; Behavioral research; Computer circuits; Data handling; Deep neural networks; Fuzzy inference; Membership functions; Motor transportation; Neural networks; Roads and streets; Surveys; Transportation; ANFIS; Clustering techniques; Corrective actions; Driving behavior; Maintenance operations; Road environment; Road safety; Visual behavior; Fuzzy logic</t>
  </si>
  <si>
    <t xml:space="preserve">Pellegrino, O.; Dept of Civil Engineering, University of Messina, Contrada di Dio, 98166 Messina, Italy; email: opellegrino@ingegneria.unime.it</t>
  </si>
  <si>
    <t xml:space="preserve">Taylor and Francis</t>
  </si>
  <si>
    <t>2-s2.0-84893079604</t>
  </si>
  <si>
    <t xml:space="preserve">Chen F., Fu Z., Yang Z.</t>
  </si>
  <si>
    <t xml:space="preserve">Wind power generation fault diagnosis based on deep learning model in internet of things (IoT) with clusters</t>
  </si>
  <si>
    <t xml:space="preserve">Cluster Computing</t>
  </si>
  <si>
    <t>10.1007/s10586-018-2171-6</t>
  </si>
  <si>
    <t>https://www.scopus.com/inward/record.uri?eid=2-s2.0-85045069665&amp;doi=10.1007%2fs10586-018-2171-6&amp;partnerID=40&amp;md5=fc6fec87309c497c1d5551476fea6d8a</t>
  </si>
  <si>
    <t xml:space="preserve">School of Control and Computer Engineering, North China Electric Power University, Beijing, China; School of Energy &amp; Power and Mechanical Engineering, North China Electric Power University, Beijing, China</t>
  </si>
  <si>
    <t xml:space="preserve">Chen, F., School of Control and Computer Engineering, North China Electric Power University, Beijing, China; Fu, Z., School of Energy &amp; Power and Mechanical Engineering, North China Electric Power University, Beijing, China; Yang, Z., School of Energy &amp; Power and Mechanical Engineering, North China Electric Power University, Beijing, China</t>
  </si>
  <si>
    <t xml:space="preserve">With the rapid development of wind power capacity and sustained growth in total operation time, the maintenance of wind turbines is becoming increasingly prominent, so we urgently need to develop effective wind turbine fault diagnosis and prediction system. The main fault characteristics of wind turbines are summarized from two aspects of fault diagnosis and fault prediction. Aiming at the difficult problems of fault diagnosis, we analyze and summarize the research status of fault diagnosis methods based on vibration, electrical signal analysis and pattern recognition algorithm. At the same time, we point out the technical characteristics, limitations and future trends of various methods. Based on the characteristics of mechanical structure and electronic system degradation in wind turbines, we summarize the current research progress and propose a fault prediction method based on physical failure model and data driven model fusion. In this paper, we use the deep learning model in the framework of the internet of things to predict and diagnose the faults of wind power generation. The experimental results show that the algorithm proposed in this paper can predict the fault types and make reasonable diagnosis. © 2018 Springer Science+Business Media, LLC, part of Springer Nature</t>
  </si>
  <si>
    <t xml:space="preserve">Deep learning; Environment; Fault diagnosis; Internet of things; Model; Prediction model; Wind power generation</t>
  </si>
  <si>
    <t xml:space="preserve">Deep learning; Electric power generation; Failure analysis; Internet of things; Models; Pattern recognition; Vibration analysis; Weather forecasting; Wind power; Wind turbines; Environment; Fault characteristics; Fault diagnosis method; Internet of Things (IOT); Mechanical structures; Pattern recognition algorithms; Prediction model; Wind power capacity; Fault detection</t>
  </si>
  <si>
    <t xml:space="preserve">Chen, F.; School of Control and Computer Engineering, North China Electric Power UniversityChina; email: chenfeincepu@yahoo.com</t>
  </si>
  <si>
    <t xml:space="preserve">Cluster Comput.</t>
  </si>
  <si>
    <t>2-s2.0-85045069665</t>
  </si>
  <si>
    <t xml:space="preserve">Wang L., Zhang Z., Long H., Xu J., Liu R.</t>
  </si>
  <si>
    <t xml:space="preserve">Wind Turbine Gearbox Failure Identification with Deep Neural Networks</t>
  </si>
  <si>
    <t xml:space="preserve">IEEE Transactions on Industrial Informatics</t>
  </si>
  <si>
    <t>10.1109/TII.2016.2607179</t>
  </si>
  <si>
    <t>https://www.scopus.com/inward/record.uri?eid=2-s2.0-85027729414&amp;doi=10.1109%2fTII.2016.2607179&amp;partnerID=40&amp;md5=ffdd7ed024bfdbab1dfe527c3545a4ff</t>
  </si>
  <si>
    <t xml:space="preserve">Dept. of Syst. Eng. and Eng. Manage., City Univ. of Hong Kong, Kowloon, Hong Kong; Centre of Wind Farm Data Anal. and Performance Optimization, China Longyuan Power Group Corp. Ltd., Beijing, China</t>
  </si>
  <si>
    <t xml:space="preserve">Wang, L., Dept. of Syst. Eng. and Eng. Manage., City Univ. of Hong Kong, Kowloon, Hong Kong; Zhang, Z., Dept. of Syst. Eng. and Eng. Manage., City Univ. of Hong Kong, Kowloon, Hong Kong; Long, H., Dept. of Syst. Eng. and Eng. Manage., City Univ. of Hong Kong, Kowloon, Hong Kong; Xu, J., Centre of Wind Farm Data Anal. and Performance Optimization, China Longyuan Power Group Corp. Ltd., Beijing, China; Liu, R., Centre of Wind Farm Data Anal. and Performance Optimization, China Longyuan Power Group Corp. Ltd., Beijing, China</t>
  </si>
  <si>
    <t xml:space="preserve">The feasibility of monitoring the health of wind turbine (WT) gearboxes based on the lubricant pressure data in the supervisory control and data acquisition system is investigated in this paper. A deep neural network (DNN)-based framework is developed to monitor conditions of WT gearboxes and identify their impending failures. Six data-mining algorithms, the k-nearest neighbors, least absolute shrinkage and selection operator, ridge regression (Ridge), support vector machines, shallow neural network, as well as DNN, are applied to model the lubricant pressure. A comparative analysis of developed data-driven models is conducted and the DNN model is the most accurate. To prevent the overfitting of the DNN model, a dropout algorithm is applied into the DNN training process. Computational results show that the prediction error will shift before the occurrences of gearbox failures. An exponentially weighted moving average control chart is deployed to derive criteria for detecting the shifts. The effectiveness of the proposed monitoring approach is demonstrated by examining real cases from wind farms in China and benchmarked against the gearbox monitoring based on the oil temperature data. © 2005-2012 IEEE.</t>
  </si>
  <si>
    <t xml:space="preserve">Condition monitoring; data mining; deep neural network (DNN); lubricant pressure; wind turbine gearbox</t>
  </si>
  <si>
    <t xml:space="preserve">Condition monitoring; Data acquisition; Data mining; Gears; Nearest neighbor search; Regression analysis; Wind power; Wind turbines; Comparative analysis; Computational results; Data mining algorithm; Exponentially weighted moving average control charts; Failure identification; K-nearest neighbors; Least absolute shrinkage and selection operators; Wind turbine gearboxes; Deep neural networks</t>
  </si>
  <si>
    <t xml:space="preserve">Zhang, Z.; Dept. of Syst. Eng. and Eng. Manage., City Univ. of Hong KongHong Kong; email: zijzhang@cityu.edu.hk</t>
  </si>
  <si>
    <t xml:space="preserve">IEEE Trans. Ind. Inf.</t>
  </si>
  <si>
    <t>2-s2.0-85027729414</t>
  </si>
  <si>
    <t>PT</t>
  </si>
  <si>
    <t>AU</t>
  </si>
  <si>
    <t>BA</t>
  </si>
  <si>
    <t>BE</t>
  </si>
  <si>
    <t>GP</t>
  </si>
  <si>
    <t>AF</t>
  </si>
  <si>
    <t>BF</t>
  </si>
  <si>
    <t>CA</t>
  </si>
  <si>
    <t>TI</t>
  </si>
  <si>
    <t>SO</t>
  </si>
  <si>
    <t>SE</t>
  </si>
  <si>
    <t>BS</t>
  </si>
  <si>
    <t>LA</t>
  </si>
  <si>
    <t>DT</t>
  </si>
  <si>
    <t>CT</t>
  </si>
  <si>
    <t>CY</t>
  </si>
  <si>
    <t>CL</t>
  </si>
  <si>
    <t>SP</t>
  </si>
  <si>
    <t>HO</t>
  </si>
  <si>
    <t>DE</t>
  </si>
  <si>
    <t>ID</t>
  </si>
  <si>
    <t>AB</t>
  </si>
  <si>
    <t>C1</t>
  </si>
  <si>
    <t>RP</t>
  </si>
  <si>
    <t>EM</t>
  </si>
  <si>
    <t>RI</t>
  </si>
  <si>
    <t>OI</t>
  </si>
  <si>
    <t>FU</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</si>
  <si>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</si>
  <si>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</si>
  <si>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</si>
  <si>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</si>
  <si>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</si>
  <si>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</si>
  <si>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</si>
  <si>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</si>
  <si>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</si>
  <si>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</si>
  <si>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</si>
  <si>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</si>
  <si>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</si>
  <si>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</si>
  <si>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</si>
  <si>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</si>
  <si>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</si>
  <si>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</si>
  <si>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</si>
  <si>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</si>
  <si>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</si>
  <si>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</si>
  <si>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</si>
  <si>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</si>
  <si>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</si>
  <si>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</si>
  <si>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</si>
  <si>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D2</t>
  </si>
  <si>
    <t>EA</t>
  </si>
  <si>
    <t>EY</t>
  </si>
  <si>
    <t>PG</t>
  </si>
  <si>
    <t>WC</t>
  </si>
  <si>
    <t>SC</t>
  </si>
  <si>
    <t>GA</t>
  </si>
  <si>
    <t>UT</t>
  </si>
  <si>
    <t>PM</t>
  </si>
  <si>
    <t>OA</t>
  </si>
  <si>
    <t>HC</t>
  </si>
  <si>
    <t>HP</t>
  </si>
  <si>
    <t>DA</t>
  </si>
  <si>
    <t>S</t>
  </si>
  <si>
    <t xml:space="preserve">Cheng, ZY; Chow, MY; Jung, D; Jeon, J</t>
  </si>
  <si>
    <t>IEEE</t>
  </si>
  <si>
    <t xml:space="preserve">Cheng, Zheyuan; Chow, Mo-Yuen; Jung, Daebong; Jeon, Jinyong</t>
  </si>
  <si>
    <t xml:space="preserve">A Big Data Based Deep Learning Approach for Vehicle Speed Prediction</t>
  </si>
  <si>
    <t xml:space="preserve">2017 IEEE 26TH INTERNATIONAL SYMPOSIUM ON INDUSTRIAL ELECTRONICS (ISIE)</t>
  </si>
  <si>
    <t xml:space="preserve">Proceedings of the IEEE International Symposium on Industrial Electronics</t>
  </si>
  <si>
    <t xml:space="preserve">26th IEEE International Symposium on Industrial Electronics (ISIE)</t>
  </si>
  <si>
    <t xml:space="preserve">JUN 18-21, 2017</t>
  </si>
  <si>
    <t xml:space="preserve">Edinburgh, SCOTLAND</t>
  </si>
  <si>
    <t xml:space="preserve">Big data; deep learning; vehicle speed prediction; adaptive neuro-fuzzy inference system (ANFIS)</t>
  </si>
  <si>
    <t xml:space="preserve">HEURISTIC CONSTRAINTS ENFORCEMENT; NEURAL FUZZY SYSTEM; FUZZY/NEURAL ARCHITECTURE; INDUCTION-MOTORS; INCIPIENT FAULTS; PART I; KNOWLEDGE; EXTRACTION; FORECAST</t>
  </si>
  <si>
    <t xml:space="preserve">Vehicle speed prediction plays an important role in Data-Driven Intelligent Transportation System (D2ITS) and electric vehicle energy management. Accurately predicting vehicle speed for an individual trip is a challenging topic because vehicle speed is subjected to various factors such as route types, route curvature, driver behavior, weather and traffic condition. A big data based deep learning vehicle speed prediction algorithm featuring big data analytics and Adaptive Neuro-Fuzzy Inference System (ANFIS) is presented in this paper. Big data analytics examines copious amounts of speed related data to identify the pattern and correlation between input factors and vehicle speed. ANFIS model is constructed and configured, based on the analytics. The proposed speed prediction algorithm is trained and evaluated using the actual driving data collected by one test driver. Experiment results indicate that the proposed algorithm is capable of accurately predicting vehicle speed for both freeway and urban traffic networks.</t>
  </si>
  <si>
    <t>2163-5137</t>
  </si>
  <si>
    <t>978-1-5090-1412-5</t>
  </si>
  <si>
    <t xml:space="preserve">Engineering, Electrical &amp; Electronic</t>
  </si>
  <si>
    <t>WOS:000426794000060</t>
  </si>
  <si>
    <t>J</t>
  </si>
  <si>
    <t xml:space="preserve">Di Giorgi, B; Dixon, S; Zanoni, M; Sarti, A</t>
  </si>
  <si>
    <t xml:space="preserve">Di Giorgi, Bruno; Dixon, Simon; Zanoni, Massimiliano; Sarti, Augusto</t>
  </si>
  <si>
    <t xml:space="preserve">IEEE-ACM TRANSACTIONS ON AUDIO SPEECH AND LANGUAGE PROCESSING</t>
  </si>
  <si>
    <t xml:space="preserve">Harmonic complexity; chord sequences; language models</t>
  </si>
  <si>
    <t xml:space="preserve">COMPRESSION; FREQUENCY; CONTEXT; AUDIO; TIME</t>
  </si>
  <si>
    <t xml:space="preserve">We present a compound language model of tonal chord sequences, and evaluate its capability to estimate perceived harmonic complexity. In order to build the compound model, we trained three different models: prediction by partial matching, a hidden Markov model and a deep recurrent neural network on a novel large dataset containing half a million annotated chord sequences. We describe the training process and propose an interpretation of the harmonic patterns that are learned by the hidden states of these models. We use the compound model to generate new chord sequences and estimate their probability, which we then relate to perceived harmonic complexity. In order to collect subjective ratings of complexity, we devised a listening test comprising two different experiments. In the first, subjects choose the more complex chord sequence between two. In the second, subjects rate with a continuous scale the complexity of a single chord sequence. The results of both experiments show a strong relation between negative log probability, given by our language model, and the perceived complexity ratings. The relation is stronger for subjects with high musical sophistication index, acquired through the GoldMSI standard questionnaire. The analysis of the results also includes the preference ratings that have been collected along with the complexity ratings; a weak negative correlation emerged between preference and log probability.</t>
  </si>
  <si>
    <t>2329-9290</t>
  </si>
  <si>
    <t>NOV</t>
  </si>
  <si>
    <t xml:space="preserve">Acoustics; Engineering, Electrical &amp; Electronic</t>
  </si>
  <si>
    <t>WOS:000413073200002</t>
  </si>
  <si>
    <t xml:space="preserve">Torres, R; Ohashi, O; Carvalho, E; Pessin, G</t>
  </si>
  <si>
    <t xml:space="preserve">Lintas, A; Rovetta, S; Verschure, PFMJ; Villa, AEP</t>
  </si>
  <si>
    <t xml:space="preserve">Torres, Renato; Ohashi, Orlando; Carvalho, Eduardo; Pessin, Gustavo</t>
  </si>
  <si>
    <t xml:space="preserve">A Deep Learning Approach to Detect Distracted Drivers Using a Mobile Phone</t>
  </si>
  <si>
    <t xml:space="preserve">ARTIFICIAL NEURAL NETWORKS AND MACHINE LEARNING, PT II</t>
  </si>
  <si>
    <t xml:space="preserve">Lecture Notes in Computer Science</t>
  </si>
  <si>
    <t xml:space="preserve">26th International Conference on Artificial Neural Networks (ICANN)</t>
  </si>
  <si>
    <t xml:space="preserve">SEP 11-14, 2017</t>
  </si>
  <si>
    <t xml:space="preserve">Alghero, ITALY</t>
  </si>
  <si>
    <t xml:space="preserve">Convolutional neural network (CNN); Driver behavior; Driver distraction; Driver's monitoring</t>
  </si>
  <si>
    <t xml:space="preserve">Detect distracted driver is an essential factor to maintain road safety and avoid the risk of accidents and deaths. Studies of the World Health Organization shows that the distraction caused by mobile phones can increase the crash risk by up to 400%. This paper proposes a convolutional neural network that is able to monitor drivers video surveillance, more specifically detect and classify when the driver is using a cell phone. The experiments show an impressive accuracy, achieving up 99% of accuracy detecting distracted driver.</t>
  </si>
  <si>
    <t>0302-9743</t>
  </si>
  <si>
    <t>1611-3349</t>
  </si>
  <si>
    <t xml:space="preserve">978-3-319-68612-7; 978-3-319-68611-0</t>
  </si>
  <si>
    <t xml:space="preserve">Computer Science, Artificial Intelligence; Computer Science, Theory &amp; Methods</t>
  </si>
  <si>
    <t>WOS:000426415100009</t>
  </si>
  <si>
    <t xml:space="preserve">Zhang, T; Zheng, WM; Cui, Z; Zong, Y; Yan, JW; Yan, KY</t>
  </si>
  <si>
    <t xml:space="preserve">Zhang, Tong; Zheng, Wenming; Cui, Zhen; Zong, Yuan; Yan, Jingwei; Yan, Keyu</t>
  </si>
  <si>
    <t xml:space="preserve">IEEE TRANSACTIONS ON MULTIMEDIA</t>
  </si>
  <si>
    <t xml:space="preserve">In this paper, a novel deep neural network (DNN)driven feature learning method is proposed and applied to multi-view facial expression recognition (FER). In this method, scale invariant feature transform (SIFT) features corresponding to a set of landmark points are first extracted from each facial image. Then, a feature matrix consisting of the extracted SIFT feature vectors is used as input data and sent to a well-designed DNN model for learning optimal discriminative features for expression classification. The proposed DNN model employs several layers to characterize the corresponding relationship between the SIFT feature vectors and their corresponding high-level semantic information. By training the DNN model, we are able to learn a set of optimal features that are well suitable for classifying the facial expressions across different facial views. To evaluate the effectiveness of the proposed method, two nonfrontal facial expression databases, namely BU-3DFE and Multi-PIE, are respectively used to testify our method and the experimental results show that our algorithm outperforms the state-of-the-art methods.</t>
  </si>
  <si>
    <t>1520-9210</t>
  </si>
  <si>
    <t>1941-0077</t>
  </si>
  <si>
    <t>DEC</t>
  </si>
  <si>
    <t xml:space="preserve">Computer Science, Information Systems; Computer Science, Software Engineering; Telecommunications</t>
  </si>
  <si>
    <t>WOS:000388920200018</t>
  </si>
  <si>
    <t xml:space="preserve">Deng, Y; Ren, ZQ; Kong, YY; Bao, F; Dai, QH</t>
  </si>
  <si>
    <t xml:space="preserve">Deng, Yue; Ren, Zhiquan; Kong, Youyong; Bao, Feng; Dai, Qionghai</t>
  </si>
  <si>
    <t xml:space="preserve">IEEE TRANSACTIONS ON FUZZY SYSTEMS</t>
  </si>
  <si>
    <t xml:space="preserve">BRAIN MRI; SEGMENTATION; ALGORITHM; SYSTEM</t>
  </si>
  <si>
    <t xml:space="preserve">Deep learning (DL) is an emerging and powerful paradigm that allows large-scale task-driven feature learning from big data. However, typical DL is a fully deterministic model that sheds no light on data uncertainty reductions. In this paper, we show how to introduce the concepts of fuzzy learning into DL to overcome the shortcomings of fixed representation. The bulk of the proposed fuzzy system is a hierarchical deep neural network that derives information from both fuzzy and neural representations. Then, the knowledge learnt from these two respective views are fused altogether forming the final data representation to be classified. The effectiveness of the model is verified on three practical tasks of image categorization, high-frequency financial data prediction and brain MRI segmentation that all contain high level of uncertainties in the raw data. The fuzzy dDL paradigm greatly outperforms other nonfuzzy and shallow learning approaches on these tasks.</t>
  </si>
  <si>
    <t>1063-6706</t>
  </si>
  <si>
    <t>1941-0034</t>
  </si>
  <si>
    <t>AUG</t>
  </si>
  <si>
    <t xml:space="preserve">Computer Science, Artificial Intelligence; Engineering, Electrical &amp; Electronic</t>
  </si>
  <si>
    <t>WOS:000406840500023</t>
  </si>
  <si>
    <t>B</t>
  </si>
  <si>
    <t xml:space="preserve">Rubio-Herrero, J; Chandan, V; Siegel, CM; Vishnu, A; Vrabie, DL</t>
  </si>
  <si>
    <t xml:space="preserve">Chen, X; Luo, B; Luo, F; Palade, V; Wani, MA</t>
  </si>
  <si>
    <t xml:space="preserve">Rubio-Herrero, Javier; Chandan, Vikas; Siegel, Charles M.; Vishnu, Abhinav; Vrabie, Draguna L.</t>
  </si>
  <si>
    <t xml:space="preserve">A Learning Framework for Control-Oriented Modeling of Buildings</t>
  </si>
  <si>
    <t xml:space="preserve">2017 16TH IEEE INTERNATIONAL CONFERENCE ON MACHINE LEARNING AND APPLICATIONS (ICMLA)</t>
  </si>
  <si>
    <t xml:space="preserve">16th IEEE International Conference on Machine Learning and Applications (ICMLA)</t>
  </si>
  <si>
    <t xml:space="preserve">DEC 18-21, 2017</t>
  </si>
  <si>
    <t xml:space="preserve">Cancun, MEXICO</t>
  </si>
  <si>
    <t>ENERGY-CONSUMPTION</t>
  </si>
  <si>
    <t xml:space="preserve">Buildings consume almost 40% of energy in the US. In order to optimize the operation of buildings, models that describe the relationship between energy consumption and control knobs such as set-points with high predictive capability are required. Data driven modeling techniques have been investigated to a somewhat limited extent for optimizing the operation and control of buildings. In this context, deep learning techniques such as Recurrent Neural Networks (RNNs) hold promise, empowered by advanced computational capabilities and big data opportunities. This paper investigates the use of deep learning for modeling the power consumption of building heating, ventilation and air-conditioning (HVAC) systems. A preliminary analysis of the performance of the methodology for different architectures is conducted. Results show that the proposed methodology outperforms other data driven modeling techniques significantly.</t>
  </si>
  <si>
    <t>978-1-5386-1417-4</t>
  </si>
  <si>
    <t>10.1109/ICMLA.2017.00079</t>
  </si>
  <si>
    <t>WOS:000425853000071</t>
  </si>
  <si>
    <t xml:space="preserve">Han, T; Hao, KR; Ding, YS; Tang, XS</t>
  </si>
  <si>
    <t xml:space="preserve">Han, Tao; Hao, Kuangrong; Ding, Yongsheng; Tang, Xuesong</t>
  </si>
  <si>
    <t xml:space="preserve">A New Multilayer LSTM Method of Reconstruction for Compressed Sensing in Acquiring Human Pressure Data</t>
  </si>
  <si>
    <t xml:space="preserve">2017 11TH ASIAN CONTROL CONFERENCE (ASCC)</t>
  </si>
  <si>
    <t xml:space="preserve">11th Asian Control Conference (ASCC)</t>
  </si>
  <si>
    <t xml:space="preserve">DEC 17-20, 2017</t>
  </si>
  <si>
    <t xml:space="preserve">Gold Coast, AUSTRALIA</t>
  </si>
  <si>
    <t xml:space="preserve">deep learning; compressed sensing; long short-term memory; reconstruction algorithm</t>
  </si>
  <si>
    <t xml:space="preserve">ORTHOGONAL MATCHING PURSUIT; SIGNAL RECOVERY; NETWORKS</t>
  </si>
  <si>
    <t xml:space="preserve">According to the idea of deep learning, this paper designs a new multilayer long short-term memory (LSTM) network method, a data driven model for sequence modeling. We use this deep neural network to solve the reconstruction problem of Single Measurement Vector (SMV) in compressed sensing (CS) theory. We take the measurement vector of CS as the input of the multilayer LSTM network, and the data to be reconstructed as the output of the network. We investigate the effectiveness of the LSTM network by using acquired pressure data from human body model. Experimental results demonstrate that, in comparison with the state-of-the-art methods for reconstruction accuracy, our multilayer LSTM method approach can effectively improve the accuracy of recovery in acquiring the short measurement vector of human body.</t>
  </si>
  <si>
    <t>978-1-5090-1573-3</t>
  </si>
  <si>
    <t xml:space="preserve">Automation &amp; Control Systems; Engineering, Electrical &amp; Electronic</t>
  </si>
  <si>
    <t>WOS:000426957300350</t>
  </si>
  <si>
    <t xml:space="preserve">Chang, R; Shoemaker, R; Wang, W</t>
  </si>
  <si>
    <t xml:space="preserve">Chang, Rui; Shoemaker, Robert; Wang, Wei</t>
  </si>
  <si>
    <t xml:space="preserve">A Novel Knowledge-Driven Systems Biology Approach for Phenotype Prediction upon Genetic Intervention</t>
  </si>
  <si>
    <t xml:space="preserve">IEEE-ACM TRANSACTIONS ON COMPUTATIONAL BIOLOGY AND BIOINFORMATICS</t>
  </si>
  <si>
    <t xml:space="preserve">Dynamic Bayesian network; genetic network; phenotype prediction; genetic intervention; systems biology; breast cancer; cell proliferation</t>
  </si>
  <si>
    <t xml:space="preserve">BREAST-CANCER CELLS; GROWTH-FACTOR-BETA; TGF-BETA; REGULATORY NETWORKS; TRANSCRIPTIONAL NETWORK; EXPRESSION DATA; CYCLE ARREST; C-MYC; RECONSTRUCTION; REPRESSION</t>
  </si>
  <si>
    <t xml:space="preserve">Deciphering the biological networks underlying complex phenotypic traits, e. g., human disease is undoubtedly crucial to understand the underlying molecular mechanisms and to develop effective therapeutics. Due to the network complexity and the relatively small number of available experiments, data-driven modeling is a great challenge for deducing the functions of genes/proteins in the network and in phenotype formation. We propose a novel knowledge-driven systems biology method that utilizes qualitative knowledge to construct a Dynamic Bayesian network (DBN) to represent the biological network underlying a specific phenotype. Edges in this network depict physical interactions between genes and/or proteins. A qualitative knowledge model first translates typical molecular interactions into constraints when resolving the DBN structure and parameters. Therefore, the uncertainty of the network is restricted to a subset of models which are consistent with the qualitative knowledge. All models satisfying the constraints are considered as candidates for the underlying network. These consistent models are used to perform quantitative inference. By in silico inference, we can predict phenotypic traits upon genetic interventions and perturbing in the network. We applied our method to analyze the puzzling mechanism of breast cancer cell proliferation network and we accurately predicted cancer cell growth rate upon manipulating (anti) cancerous marker genes/proteins.</t>
  </si>
  <si>
    <t xml:space="preserve">chang, rui/H-2787-2012</t>
  </si>
  <si>
    <t>1545-5963</t>
  </si>
  <si>
    <t>SEP-OCT</t>
  </si>
  <si>
    <t xml:space="preserve">Biochemical Research Methods; Computer Science, Interdisciplinary Applications; Mathematics, Interdisciplinary Applications; Statistics &amp; Probability</t>
  </si>
  <si>
    <t>WOS:000292681800002</t>
  </si>
  <si>
    <t xml:space="preserve">Zhang, HX; Li, F; Wang, J; Wang, ZL; Shi, L; Zhao, J; Sanin, C; Szczerbicki, E</t>
  </si>
  <si>
    <t xml:space="preserve">Zhang, Haoxi; Li, Fei; Wang, Juan; Wang, Zuli; Shi, Lei; Zhao, Jun; Sanin, Cesar; Szczerbicki, Edward</t>
  </si>
  <si>
    <t xml:space="preserve">CYBERNETICS AND SYSTEMS</t>
  </si>
  <si>
    <t xml:space="preserve">DECISIONAL DNA; CLASSIFICATION</t>
  </si>
  <si>
    <t xml:space="preserve">In this paper, we propose a Neural Knowledge DNA (NK-DNA)-based framework that is capable of learning from the car's daily operations and reusing such learned knowledge in future tasks. The NK-DNA is a novel knowledge representation and reasoning approach designed to support discovering, storing, reusing, improving, and sharing knowledge among machines and computing devices. We examine our framework for drivers' classification based on their driving behaviors. The experimental data are collected via smartphone sensors. The initial results are presented, and the direction for our future research is defined.</t>
  </si>
  <si>
    <t>0196-9722</t>
  </si>
  <si>
    <t>1087-6553</t>
  </si>
  <si>
    <t xml:space="preserve">Computer Science, Cybernetics</t>
  </si>
  <si>
    <t>WOS:000396885200009</t>
  </si>
  <si>
    <t xml:space="preserve">Iqbal, A; Busso, C; Gans, NR</t>
  </si>
  <si>
    <t>ACM</t>
  </si>
  <si>
    <t xml:space="preserve">Iqbal, Asif; Busso, Carlos; Gans, Nicholas R.</t>
  </si>
  <si>
    <t xml:space="preserve">Adjacent Vehicle Collision Warning System using Image Sensor and Inertial Measurement Unit</t>
  </si>
  <si>
    <t xml:space="preserve">ICMI'15: PROCEEDINGS OF THE 2015 ACM INTERNATIONAL CONFERENCE ON MULTIMODAL INTERACTION</t>
  </si>
  <si>
    <t xml:space="preserve">2015 ACM International Conference on Multimodal Interaction</t>
  </si>
  <si>
    <t xml:space="preserve">NOV 09-13, 2015</t>
  </si>
  <si>
    <t xml:space="preserve">Seattle, WA</t>
  </si>
  <si>
    <t xml:space="preserve">Driver Assistance System; dynamic Bayesian network; Expectation Maximization; inertial measurement unit; vehicle detection</t>
  </si>
  <si>
    <t xml:space="preserve">DRIVER BEHAVIOR; FEATURES; ROAD</t>
  </si>
  <si>
    <t xml:space="preserve">Advanced driver assistance systems are the newest addition to vehicular technology. Such systems use a wide array of sensors to provide a superior driving experience. Vehicle safety and driver alert are important parts of these system. This paper proposes a driver alert system to prevent and mitigate adjacent vehicle collisions by proving warning information of on-road vehicles and possible collisions. A dynamic Bayesian network (DBN) is utilized to fuse multiple sensors to provide driver awareness. It detects oncoming adjacent vehicles and gathers ego vehicle motion characteristics using an on-board camera and inertial measurement unit (IMU). A histogram of oriented gradient feature based classifier is used to detect any adjacent vehicles. Vehicles front-rear end and side faces were considered in training the classifier. Ego vehicles heading, speed and acceleration are captured from the IMU and feed into the DBN. The network parameters were learned from data via expectation maximization(EM) algorithm. The DBN is designed to provide two type of warning to the driver, a cautionary warning and a brake alert for possible collision with other vehicles. Experiments were completed on multiple public databases, demonstrating successful warnings and brake alerts in most situations.</t>
  </si>
  <si>
    <t>978-1-4503-3912-4</t>
  </si>
  <si>
    <t>10.1145/2818346.2820741</t>
  </si>
  <si>
    <t xml:space="preserve">Computer Science, Theory &amp; Methods; Engineering, Electrical &amp; Electronic</t>
  </si>
  <si>
    <t>WOS:000380609500044</t>
  </si>
  <si>
    <t xml:space="preserve">Kagawa, T; Chandrasiri, NP</t>
  </si>
  <si>
    <t xml:space="preserve">Riyadi, MA; Facta, M; Stiawan, D; Rahmawan, H</t>
  </si>
  <si>
    <t xml:space="preserve">Kagawa, Takuya; Chandrasiri, Naiwala P.</t>
  </si>
  <si>
    <t xml:space="preserve">Analysis of Driving Skills based on Deep Learning using Stacked Autoencoders</t>
  </si>
  <si>
    <t xml:space="preserve">2017 4TH INTERNATIONAL CONFERENCE ON ELECTRICAL ENGINEERING, COMPUTER SCIENCE AND INFORMATICS (EECSI)</t>
  </si>
  <si>
    <t xml:space="preserve">4th International Conference on Electrical Engineering, Computer Science and Informatics (EECSI)</t>
  </si>
  <si>
    <t xml:space="preserve">SEP 19-21, 2017</t>
  </si>
  <si>
    <t xml:space="preserve">Univ Ahmad Dahlan, Yogyakarta, INDONESIA</t>
  </si>
  <si>
    <t xml:space="preserve">Univ Ahmad Dahlan</t>
  </si>
  <si>
    <t xml:space="preserve">Neural network; Deep learning; Stacked autoencoderes; Driving behavior; Driving skill</t>
  </si>
  <si>
    <t xml:space="preserve">Due to the advancement of automobile technology and increasing consumers demands, it is expected that automatic driving vehicles and manual driving vehicles will coexist in future automobile society. There are a number of people who are interested in driving and, they may think that the automatic driving vehicles are unnecessary. However, if the vehicle is operated manually, there is a possibility for driving skills of a driver to fluctuate due to drowsiness and fatigue and that may lead to accidents. In such a situation, it is important for vehicle to monitor the driver's driving conditions and provide with a driving support system or automatic driving options. In this research, we propose a method to classify driving skills of an individual driver with high precision based on deep learning (stacked autoencoders). In the experiments, driver's driving skills were classified by combining sensor signals of curve driving data acquired from a driving simulator. As a result, a maximum driving skill recognition rate of 98.1% was achieved. In addition, the recognition rate was improved compared to the previous researches.</t>
  </si>
  <si>
    <t>978-1-5386-0549-3</t>
  </si>
  <si>
    <t xml:space="preserve">Computer Science, Information Systems; Computer Science, Theory &amp; Methods; Engineering, Electrical &amp; Electronic</t>
  </si>
  <si>
    <t>WOS:000427670800128</t>
  </si>
  <si>
    <t xml:space="preserve">Morton, J; Wheeler, TA; Kochenderfer, MJ</t>
  </si>
  <si>
    <t xml:space="preserve">Morton, Jeremy; Wheeler, Tim A.; Kochenderfer, Mykel J.</t>
  </si>
  <si>
    <t xml:space="preserve">IEEE TRANSACTIONS ON INTELLIGENT TRANSPORTATION SYSTEMS</t>
  </si>
  <si>
    <t xml:space="preserve">Recurrent neural networks; car-following models; prediction methods; autonomous vehicles; deep learning</t>
  </si>
  <si>
    <t>DYNAMICS</t>
  </si>
  <si>
    <t xml:space="preserve">The validity of any traffic simulation model depends on its ability to generate representative driver acceleration profiles. This paper studies the effectiveness of recurrent neural networks in predicting the acceleration distributions for car following on highways. The long short-term memory recurrent networks are trained and used to propagate the simulated vehicle trajectories over 10-s horizons. On the basis of several performance metrics, the recurrent networks are shown to generally match or outperform baseline methods in replicating driver behavior, including smoothness and oscillatory characteristics present in real trajectories. This paper reveals that the strong performance is due to the ability of the recurrent network to identify recent trends in the ego-vehicle's state, and recurrent networks are shown to perform as, well as feedforward networks with longer histories as inputs.</t>
  </si>
  <si>
    <t>1524-9050</t>
  </si>
  <si>
    <t>1558-0016</t>
  </si>
  <si>
    <t>MAY</t>
  </si>
  <si>
    <t xml:space="preserve">Engineering, Civil; Engineering, Electrical &amp; Electronic; Transportation Science &amp; Technology</t>
  </si>
  <si>
    <t>WOS:000400901400023</t>
  </si>
  <si>
    <t xml:space="preserve">de Penning, L; Garcez, ASD; Lamb, LC; Stuiver, A; Meyer, JJC</t>
  </si>
  <si>
    <t xml:space="preserve">de Penning, Leo; Garcez, Artur S. d'Avila; Lamb, Luis C.; Stuiver, Arjan; Meyer, John-Jules Ch</t>
  </si>
  <si>
    <t xml:space="preserve">Applying Neural-Symbolic Cognitive Agents in Intelligent Transport Systems to reduce CO2 emissions</t>
  </si>
  <si>
    <t xml:space="preserve">PROCEEDINGS OF THE 2014 INTERNATIONAL JOINT CONFERENCE ON NEURAL NETWORKS (IJCNN)</t>
  </si>
  <si>
    <t xml:space="preserve">IEEE International Joint Conference on Neural Networks (IJCNN)</t>
  </si>
  <si>
    <t xml:space="preserve">International Joint Conference on Neural Networks (IJCNN)</t>
  </si>
  <si>
    <t xml:space="preserve">JUL 06-11, 2014</t>
  </si>
  <si>
    <t xml:space="preserve">Beijing, PEOPLES R CHINA</t>
  </si>
  <si>
    <t xml:space="preserve">Neural-Symbolic Learning and Reasoning; Driver modelling; Deep Learning; Restricted Boltzmann Machines (RBM)</t>
  </si>
  <si>
    <t xml:space="preserve">Providing personalized feedback in Intelligent Transport Systems is a powerful tool for instigating a change in driving behaviour and the reduction of CO2 emissions. This requires a system that is capable of detecting driver characteristics from real-time vehicle data. In this paper, we apply the architecture and theory of a Neural-Symbolic Cognitive Agent (NSCA) to effectively learn and reason about observed driving behaviour and related driver characteristics. The NSCA architecture combines neural learning and reasoning with symbolic temporal knowledge representation and is capable of encoding background knowledge, learning new hypotheses from observed data, and inferring new beliefs based on these hypotheses. Furthermore, it deals with uncertainty and errors in the data using a Bayesian inference model, and it scales well to hundreds of thousands of data samples as in the application reported in this paper. We have applied the NSCA in an Intelligent Transport System to reduce CO2 emissions as part of an European Union project, called EcoDriver. Results reported in this paper show that the NSCA outperforms the state-of-the-art in this application area, and is applicable to very large data.</t>
  </si>
  <si>
    <t>2161-4393</t>
  </si>
  <si>
    <t>978-1-4799-1484-5</t>
  </si>
  <si>
    <t xml:space="preserve">Computer Science, Artificial Intelligence; Engineering, Electrical &amp; Electronic; Telecommunications</t>
  </si>
  <si>
    <t>WOS:000371465700009</t>
  </si>
  <si>
    <t xml:space="preserve">Wang, S; Zhou, M; Liu, ZY; Liu, ZY; Gu, DS; Zang, YL; Dong, D; Gevaert, O; Tian, J</t>
  </si>
  <si>
    <t xml:space="preserve">Wang, Shuo; Zhou, Mu; Liu, Zaiyi; Liu, Zhenyu; Gu, Dongsheng; Zang, Yali; Dong, Di; Gevaert, Olivier; Tian, Jie</t>
  </si>
  <si>
    <t xml:space="preserve">MEDICAL IMAGE ANALYSIS</t>
  </si>
  <si>
    <t xml:space="preserve">Lung nodule segmentation; Convolutional neural networks; Deep learning; Computer-aided diagnosis</t>
  </si>
  <si>
    <t xml:space="preserve">THORACIC CT SCANS; MR BRAIN IMAGES; PULMONARY NODULES; AUTOMATIC SEGMENTATION; CONSORTIUM; LESIONS</t>
  </si>
  <si>
    <t xml:space="preserve">Accurate lung nodule segmentation from computed tomography (CT) images is of great importance for image-driven lung cancer analysis. However, the heterogeneity of lung nodules and the presence of similar visual characteristics between nodules and their surroundings make it difficult for robust nodule segmentation. In this study, we propose a data-driven model, termed the Central Focused Convolutional Neural Networks (CF-CNN), to segment lung nodules from heterogeneous CT images. Our approach combines two key insights: 1) the proposed model captures a diverse set of nodule-sensitive features from both 3-D and 2-D CT images simultaneously; 2) when classifying an image voxel, the effects of its neighbor voxels can vary according to their spatial locations. We describe this phenomenon by proposing a novel central pooling layer retaining much information on voxel patch center, followed by a multi-scale patch learning strategy. Moreover, we design a weighted sampling to facilitate the model training, where training samples are selected according to their degree of segmentation difficulty. The proposed method has been extensively evaluated on the public LIDC dataset including 893 nodules and an independent dataset with 74 nodules from Guangdong General Hospital (GDGH). We showed that CF-CNN achieved superior segmentation performance with average dice scores of 82.15% and 80.02% for the two datasets respectively. Moreover, we compared our results with the inter-radiologists consistency on LIDC dataset, showing a difference in average dice score of only 1.98%. (C) 2017 Published by Elsevier B.V.</t>
  </si>
  <si>
    <t xml:space="preserve">Tian, Jie/H-1190-2011; Zang, Yali/L-7018-2016</t>
  </si>
  <si>
    <t xml:space="preserve">Tian, Jie/0000-0001-7559-8519; Zang, Yali/0000-0002-3010-6549</t>
  </si>
  <si>
    <t>1361-8415</t>
  </si>
  <si>
    <t>1361-8423</t>
  </si>
  <si>
    <t xml:space="preserve">Computer Science, Artificial Intelligence; Computer Science, Interdisciplinary Applications; Engineering, Biomedical; Radiology, Nuclear Medicine &amp; Medical Imaging</t>
  </si>
  <si>
    <t>WOS:000407538000011</t>
  </si>
  <si>
    <t xml:space="preserve">Takaki, S; Yamagishi, J</t>
  </si>
  <si>
    <t xml:space="preserve">Esposito, A; FaundezZanuy, M; Esposito, AM; Cordasco, G; Drugman, T; SoleCasals, J; Morabito, FC</t>
  </si>
  <si>
    <t xml:space="preserve">Takaki, Shinji; Yamagishi, Junichi</t>
  </si>
  <si>
    <t xml:space="preserve">Constructing a Deep Neural Network Based Spectral Model for Statistical Speech Synthesis</t>
  </si>
  <si>
    <t xml:space="preserve">RECENT ADVANCES IN NONLINEAR SPEECH PROCESSING</t>
  </si>
  <si>
    <t xml:space="preserve">Smart Innovation Systems and Technologies</t>
  </si>
  <si>
    <t xml:space="preserve">7th International Workshop on Nonlinear Speech Processing (NOLISP)</t>
  </si>
  <si>
    <t xml:space="preserve">MAY 18-20, 2015</t>
  </si>
  <si>
    <t xml:space="preserve">Vietri sul Mare, ITALY</t>
  </si>
  <si>
    <t xml:space="preserve">This paper presents a technique for spectral modeling using a deep neural network (DNN) for statistical parametric speech synthesis. In statistical parametric speech synthesis systems, spectrum is generally represented by low-dimensional spectral envelope parameters such as cepstrum and LSP, and the parameters are statistically modeled using hidden Markov models (HMMs) or DNNs. In this paper, we propose a statistical parametric speech synthesis system that models high-dimensional spectral amplitudes directly using the DNN framework to improve modelling of spectral fine structures. We combine two DNNs, i.e. one for data-driven feature extraction from the spectral amplitudes pre-trained using an auto-encoder and another for acoustic modeling into a large network and optimize the networks together to construct a single DNN that directly synthesizes spectral amplitude information from linguistic features. Experimental results show that the proposed technique increases the quality of synthetic speech.</t>
  </si>
  <si>
    <t>2190-3018</t>
  </si>
  <si>
    <t xml:space="preserve">978-3-319-28109-4; 978-3-319-28107-0</t>
  </si>
  <si>
    <t>10.1007/978-3-319-28109-4_12</t>
  </si>
  <si>
    <t xml:space="preserve">Computer Science, Artificial Intelligence; Computer Science, Theory &amp; Methods; Engineering, Electrical &amp; Electronic</t>
  </si>
  <si>
    <t>WOS:000417253600012</t>
  </si>
  <si>
    <t xml:space="preserve">Zeng, K; Yu, J; Wang, RX; Li, CH; Tao, DC</t>
  </si>
  <si>
    <t xml:space="preserve">Zeng, Kun; Yu, Jun; Wang, Ruxin; Li, Cuihua; Tao, Dacheng</t>
  </si>
  <si>
    <t xml:space="preserve">Coupled Deep Autoencoder for Single Image Super-Resolution</t>
  </si>
  <si>
    <t xml:space="preserve">IEEE TRANSACTIONS ON CYBERNETICS</t>
  </si>
  <si>
    <t xml:space="preserve">Autoencoder; deep learning; single image super-resolution (SR)</t>
  </si>
  <si>
    <t xml:space="preserve">SPARSE REPRESENTATION; SUPER RESOLUTION; DICTIONARY; RECONSTRUCTION; REGRESSION; FRAMEWORK; OPERATOR; COLOR</t>
  </si>
  <si>
    <t xml:space="preserve">Sparse coding has been widely applied to learning-based single image super-resolution (SR) and has obtained promising performance by jointly learning effective representations for low-resolution (LR) and high-resolution (HR) image patch pairs. However, the resulting HR images often suffer from ringing, jaggy, and blurring artifacts due to the strong yet ad hoc assumptions that the LR image patch representation is equal to, is linear with, lies on a manifold similar to, or has the same support set as the corresponding HR image patch representation. Motivated by the success of deep learning, we develop a data-driven model coupled deep autoencoder (CDA) for single image SR. CDA is based on a new deep architecture and has high representational capability. CDA simultaneously learns the intrinsic representations of LR and HR image patches and a big-data-driven function that precisely maps these LR representations to their corresponding HR representations. Extensive experimentation demonstrates the superior effectiveness and efficiency of CDA for single image SR compared to other state-of-the-art methods on Set5 and Set14 datasets.</t>
  </si>
  <si>
    <t>2168-2267</t>
  </si>
  <si>
    <t>2168-2275</t>
  </si>
  <si>
    <t>JAN</t>
  </si>
  <si>
    <t xml:space="preserve">Automation &amp; Control Systems; Computer Science, Artificial Intelligence; Computer Science, Cybernetics</t>
  </si>
  <si>
    <t>WOS:000391481400003</t>
  </si>
  <si>
    <t xml:space="preserve">Ferreira, A; Bondi, L; Baroffio, L; Bestagini, P; Huang, JW; dos Santos, JA; Tubaro, S; Rocha, A</t>
  </si>
  <si>
    <t xml:space="preserve">Ferreira, Anselmo; Bondi, Luca; Baroffio, Luca; Bestagini, Paolo; Huang, Jiwu; dos Santos, Jefersson A.; Tubaro, Stefano; Rocha, Anderson</t>
  </si>
  <si>
    <t xml:space="preserve">IEEE TRANSACTIONS ON INFORMATION FORENSICS AND SECURITY</t>
  </si>
  <si>
    <t xml:space="preserve">Laser printer attribution; deep learning-based document provenance analysis; convolutional neural networks; multiple representation; multiple data</t>
  </si>
  <si>
    <t xml:space="preserve">SOURCE IDENTIFICATION; FORENSIC ANALYSIS; CLASSIFICATION; HISTOGRAMS; ALGORITHMS</t>
  </si>
  <si>
    <t xml:space="preserve">Laser printer attribution is an increasing problem with several applications, such as pointing out the ownership of crime proofs and authentication of printed documents. However, as commonly proposed methods for this task are based on custom-tailored features, they are limited by modeling assumptions about printing artifacts. In this paper, we explore solutions able to learn discriminant-printing patterns directly from the available data during an investigation, without any further feature engineering, proposing the first approach based on deep learning to laser printer attribution. This allows us to avoid any prior assumption about printing artifacts that characterize each printer, thus highlighting almost invisible and difficult printer footprints generated during the printing process. The proposed approach merges, in a synergistic fashion, convolutional neural networks (CNNs) applied on multiple representations of multiple data. Multiple representations, generated through different pre-processing operations, enable the use of the small and lightweight CNNs whilst the use of multiple data enable the use of aggregation procedures to better determine the provenance of a document. Experimental results show that the proposed method is robust to noisy data and outperforms existing counterparts in the literature for this problem.</t>
  </si>
  <si>
    <t xml:space="preserve">Bondi, Luca/0000-0003-3974-7542; Ferreira, Anselmo/0000-0002-2196-7232</t>
  </si>
  <si>
    <t>1556-6013</t>
  </si>
  <si>
    <t>1556-6021</t>
  </si>
  <si>
    <t>WOS:000401340500008</t>
  </si>
  <si>
    <t xml:space="preserve">Ding, SY; Lin, L; Wang, GR; Chao, HY</t>
  </si>
  <si>
    <t xml:space="preserve">Ding, Shengyong; Lin, Liang; Wang, Guangrun; Chao, Hongyang</t>
  </si>
  <si>
    <t xml:space="preserve">PATTERN RECOGNITION</t>
  </si>
  <si>
    <t xml:space="preserve">Person re-identification; Deep learning; Distance comparison</t>
  </si>
  <si>
    <t>RECOGNITION</t>
  </si>
  <si>
    <t xml:space="preserve">Identifying the same individual across different scenes is an important yet difficult task in intelligent video surveillance. Its main difficulty lies in how to preserve similarity of the same person against large appearance and structure variation while discriminating different individuals. In this paper, we present a scalable distance driven feature learning framework based on the deep neural network for person re-identification, and demonstrate its effectiveness to handle the existing challenges. Specifically, given the training images with the class labels (person IDs), we first produce a large number of triplet units, each of which contains three images, i.e. one person with a matched reference and a mismatched reference. Treating the units as the input, we build the convolutional neural network to generate the layered representations, and follow with the L2 distance metric. By means of parameter optimization, our framework tends to maximize the relative distance between the matched pair and the mismatched pair for each triplet unit. Moreover, a nontrivial issue arising with the framework is that the triplet organization cubically enlarges the number of training triplets, as one image can be involved into several triplet units. To overcome this problem, we develop an effective triplet generation scheme and an optimized gradient descent algorithm, making the computational load mainly depend on the number of original images instead of the number of triplets. On several challenging databases, our approach achieves very promising results and outperforms other state-of-the-art approaches. (C) 2015 Elsevier Ltd. All rights reserved.</t>
  </si>
  <si>
    <t>0031-3203</t>
  </si>
  <si>
    <t>1873-5142</t>
  </si>
  <si>
    <t>OCT</t>
  </si>
  <si>
    <t>WOS:000357246100004</t>
  </si>
  <si>
    <t xml:space="preserve">Karaduman, M; Eren, H</t>
  </si>
  <si>
    <t xml:space="preserve">Adali, E</t>
  </si>
  <si>
    <t xml:space="preserve">Karaduman, Mucahit; Eren, Haluk</t>
  </si>
  <si>
    <t xml:space="preserve">Deep Learning based Traffic Direction Sign Detection and Determining Driving Style</t>
  </si>
  <si>
    <t xml:space="preserve">2017 INTERNATIONAL CONFERENCE ON COMPUTER SCIENCE AND ENGINEERING (UBMK)</t>
  </si>
  <si>
    <t xml:space="preserve">2017 International Conference on Computer Science and Engineering (UBMK)</t>
  </si>
  <si>
    <t xml:space="preserve">OCT 05-08, 2017</t>
  </si>
  <si>
    <t xml:space="preserve">Antalya, TURKEY</t>
  </si>
  <si>
    <t xml:space="preserve">Driver behavior; convolution neural network; deep learning; traffic sign detection</t>
  </si>
  <si>
    <t xml:space="preserve">RECOGNITION; BEHAVIOR</t>
  </si>
  <si>
    <t xml:space="preserve">Intelligent automobiles and advanced driver assistance systems (ADAS) are some of the major technological developments that affect human daily life. Today, many studies are being generated to develop state of the art transportation systems. The general objective in these studies is to cope with negative effects of traffic. In this work, our aim is to contribute to the development of ADAS by determining driver behavior and traffic direction sign detection. The data employed are acquired by smartphone sensors, which are accelerometer, gyroscope, GPS, and camera, while the subject car moves between two specific points. The proposed method consists of two simultaneously running algorithms. The first one determines driver maneuvers, and the second one is the deep learning based algorithm that detects traffic direction sign using Convolution Neural Network (CNN). Here, the results of these two simultaneously running algorithms are assessed, and driving type is determined. GPS data is used for synchronization. Consequently, it is determined whether riding style is safe or aggressive, involving in traffic direction sign detection.</t>
  </si>
  <si>
    <t>978-1-5386-0930-9</t>
  </si>
  <si>
    <t xml:space="preserve">Computer Science, Software Engineering; Computer Science, Theory &amp; Methods</t>
  </si>
  <si>
    <t>WOS:000426856900197</t>
  </si>
  <si>
    <t xml:space="preserve">Ravi, D; Wong, C; Deligianni, F; Berthelot, M; Andreu-Perez, J; Lo, B; Yang, GZ</t>
  </si>
  <si>
    <t xml:space="preserve">Ravi, Daniele; Wong, Charence; Deligianni, Fani; Berthelot, Melissa; Andreu-Perez, Javier; Lo, Benny; Yang, Guang-Zhong</t>
  </si>
  <si>
    <t xml:space="preserve">IEEE JOURNAL OF BIOMEDICAL AND HEALTH INFORMATICS</t>
  </si>
  <si>
    <t xml:space="preserve">CONVOLUTIONAL NEURAL-NETWORKS; BIG DATA; RECOGNITION; ARCHITECTURE; SEGMENTATION; MODEL; BIOINFORMATICS; CLASSIFICATION; DIAGNOSIS; FRAMEWORK</t>
  </si>
  <si>
    <t xml:space="preserve">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t>
  </si>
  <si>
    <t xml:space="preserve">Ravi, Daniele/0000-0003-0372-2677; Lo, Benny/0000-0002-5080-108X; Andreu Perez, Javier/0000-0002-7421-4808</t>
  </si>
  <si>
    <t>2168-2194</t>
  </si>
  <si>
    <t xml:space="preserve">Computer Science, Information Systems; Computer Science, Interdisciplinary Applications; Mathematical &amp; Computational Biology; Medical Informatics</t>
  </si>
  <si>
    <t>WOS:000395538500002</t>
  </si>
  <si>
    <t xml:space="preserve">Nakada, M; Terzopoulos, D</t>
  </si>
  <si>
    <t xml:space="preserve">Bebis, G; Boyle, R; Parvin, B; Koracin, D; Pavlidis, I; Feris, R; McGraw, T; Elendt, M; Kopper, R; Ragan, E; Ye, Z; Weber, G</t>
  </si>
  <si>
    <t xml:space="preserve">Nakada, Masaki; Terzopoulos, Demetri</t>
  </si>
  <si>
    <t xml:space="preserve">Deep Learning of Neuromuscular Control for Biomechanical Human Animation</t>
  </si>
  <si>
    <t xml:space="preserve">ADVANCES IN VISUAL COMPUTING, PT I (ISVC 2015)</t>
  </si>
  <si>
    <t xml:space="preserve">11th International Symposium on Visual Computing (ISVC)</t>
  </si>
  <si>
    <t xml:space="preserve">DEC 14-16, 2015</t>
  </si>
  <si>
    <t xml:space="preserve">Las Vegas, NV</t>
  </si>
  <si>
    <t xml:space="preserve">Increasingly complex physics-based models enhance the realism of character animation in computer graphics, but they pose difficult motor control challenges. This is especially the case when controlling a biomechanically simulated virtual human with an anatomically realistic structure that is actuated in a natural manner by a multitude of contractile muscles. Graphics researchers have pursued machine learning approaches to neuromuscular control, but traditional neural network learning methods suffer limitations when applied to complex biomechanical models and their associated high-dimensional training datasets. We demonstrate that "deep learning" is a useful approach to training neuromuscular controllers for biomechanical character animation. In particular, we propose a deep neural network architecture that can effectively and efficiently control (online) a dynamic musculoskeletal model of the human neck-head-face complex after having learned (offline) a high-dimensional map relating head orientation changes to neck muscle activations. To our knowledge, this is the first application of deep learning to biomechanical human animation with a muscle-driven model.</t>
  </si>
  <si>
    <t xml:space="preserve">Koracin, Darko/E-2892-2017</t>
  </si>
  <si>
    <t xml:space="preserve">978-3-319-27857-5; 978-3-319-27856-8</t>
  </si>
  <si>
    <t xml:space="preserve">Computer Science, Artificial Intelligence; Computer Science, Interdisciplinary Applications; Computer Science, Theory &amp; Methods; Imaging Science &amp; Photographic Technology</t>
  </si>
  <si>
    <t>WOS:000376400300031</t>
  </si>
  <si>
    <t xml:space="preserve">Wang, ZW; Liu, D; Yang, JC; Han, W; Huang, T</t>
  </si>
  <si>
    <t xml:space="preserve">Wang, Zhaowen; Liu, Ding; Yang, Jianchao; Han, Wei; Huang, Thomas</t>
  </si>
  <si>
    <t xml:space="preserve">Deep Networks for Image Super-Resolution with Sparse Prior</t>
  </si>
  <si>
    <t xml:space="preserve">2015 IEEE INTERNATIONAL CONFERENCE ON COMPUTER VISION (ICCV)</t>
  </si>
  <si>
    <t xml:space="preserve">IEEE International Conference on Computer Vision</t>
  </si>
  <si>
    <t xml:space="preserve">DEC 11-18, 2015</t>
  </si>
  <si>
    <t xml:space="preserve">Santiago, CHILE</t>
  </si>
  <si>
    <t xml:space="preserve">REGRESSION; LIMITS</t>
  </si>
  <si>
    <t xml:space="preserve">Deep learning techniques have been successfully applied in many areas of computer vision, including low-level image restoration problems. For image super-resolution, several models based on deep neural networks have been recently proposed and attained superior performance that overshadows all previous handcrafted models. The question then arises whether large-capacity and data-driven models have become the dominant solution to the ill-posed super-resolution problem. In this paper, we argue that domain expertise represented by the conventional sparse coding model is still valuable, and it can be combined with the key ingredients of deep learning to achieve further improved results. We show that a sparse coding model particularly designed for super-resolution can be incarnated as a neural network, and trained in a cascaded structure from end to end. The interpretation of the network based on sparse coding leads to much more efficient and effective training, as well as a reduced model size. Our model is evaluated on a wide range of images, and shows clear advantage over existing state-of-the-art methods in terms of both restoration accuracy and human subjective quality.</t>
  </si>
  <si>
    <t>1550-5499</t>
  </si>
  <si>
    <t>978-1-4673-8390-5</t>
  </si>
  <si>
    <t xml:space="preserve">Computer Science, Artificial Intelligence</t>
  </si>
  <si>
    <t>WOS:000380414100042</t>
  </si>
  <si>
    <t xml:space="preserve">Thomas, S; Seltzer, ML; Church, K; Hermansky, H</t>
  </si>
  <si>
    <t xml:space="preserve">Thomas, Samuel; Seltzer, Michael L.; Church, Kenneth; Hermansky, Hynek</t>
  </si>
  <si>
    <t xml:space="preserve">DEEP NEURAL NETWORK FEATURES AND SEMI-SUPERVISED TRAINING FOR LOW RESOURCE SPEECH RECOGNITION</t>
  </si>
  <si>
    <t xml:space="preserve">2013 IEEE INTERNATIONAL CONFERENCE ON ACOUSTICS, SPEECH AND SIGNAL PROCESSING (ICASSP)</t>
  </si>
  <si>
    <t xml:space="preserve">International Conference on Acoustics Speech and Signal Processing ICASSP</t>
  </si>
  <si>
    <t xml:space="preserve">IEEE International Conference on Acoustics, Speech, and Signal Processing (ICASSP)</t>
  </si>
  <si>
    <t xml:space="preserve">MAY 26-31, 2013</t>
  </si>
  <si>
    <t xml:space="preserve">Vancouver, CANADA</t>
  </si>
  <si>
    <t xml:space="preserve">Low resource; speech recognition; deep neural networks; semi-supervised training; bottleneck features</t>
  </si>
  <si>
    <t xml:space="preserve">We propose a new technique for training deep neural networks (DNNs) as data-driven feature front-ends for large vocabulary continuous speech recognition (LVCSR) in low resource settings. To circumvent the lack of sufficient training data for acoustic modeling in these scenarios, we use transcribed multilingual data and semi-supervised training to build the proposed feature front-ends. In our experiments, the proposed features provide an absolute improvement of 16% in a low-resource LVCSR setting with only one hour of in-domain training data. While close to three-fourths of these gains come from DNN-based features, the remaining are from semi-supervised training.</t>
  </si>
  <si>
    <t>1520-6149</t>
  </si>
  <si>
    <t>978-1-4799-0356-6</t>
  </si>
  <si>
    <t>WOS:000329611506174</t>
  </si>
  <si>
    <t xml:space="preserve">Banaeeyan, R; Lye, MH; Fauzi, MFA; Karim, HA; See, J</t>
  </si>
  <si>
    <t xml:space="preserve">Chen, CS; Lu, J; Ma, KK</t>
  </si>
  <si>
    <t xml:space="preserve">Banaeeyan, Rasoul; Lye, Mohd Haris; Fauzi, Mohammad Faizal Ahmad; Karim, Hezerul Abdul; See, John</t>
  </si>
  <si>
    <t xml:space="preserve">Deep or Shallow Facial Descriptors? A Case for Facial Attribute Classification and Face Retrieval</t>
  </si>
  <si>
    <t xml:space="preserve">COMPUTER VISION - ACCV 2016 WORKSHOPS, PT II</t>
  </si>
  <si>
    <t xml:space="preserve">13th Asian Conference on Computer Vision (ACCV)</t>
  </si>
  <si>
    <t xml:space="preserve">NOV 20-24, 2016</t>
  </si>
  <si>
    <t xml:space="preserve">Taipei, TAIWAN</t>
  </si>
  <si>
    <t xml:space="preserve">SCALE IMAGE RETRIEVAL; ANNOTATION</t>
  </si>
  <si>
    <t xml:space="preserve">With the largely growing quantity of face images in the social networks and media, different face analyzing systems are developed to be employed in real-world situations such as face recognition, facial expression detection, or automated face tagging. Two demanding face-related applications are studied in this paper: facial attribute classification and face image retrieval. The main common issue with most of the attribute classifiers and face retrieval systems is that they fail to perform well under various facial expressions, pose variations, geometrical deformation, and photometric alterations. On one hand, the emerging role of deep CNNs (convolutional neural networks) has shown superior results in tasks like object recognition, face recognition, etc. On the other hand, their applications are yet to be more investigated in facial attribute classification and face retrieval. In this study, we compare the performance of shallow and deep facial descriptors in the two mentioned applications by proposing to exploit distinctive facial features from a very deep pre-trained CNN for attribute classification as well as constructing deep attribute-driven feature vectors for face retrieval. According to the results, the higher accuracy of the attribute classifiers and superior performance of the face retrieval system is demonstrated.</t>
  </si>
  <si>
    <t xml:space="preserve">978-3-319-54427-4; 978-3-319-54426-7</t>
  </si>
  <si>
    <t>10.1007/978-3-319-54427-4_32</t>
  </si>
  <si>
    <t xml:space="preserve">Computer Science, Interdisciplinary Applications; Computer Science, Theory &amp; Methods; Imaging Science &amp; Photographic Technology</t>
  </si>
  <si>
    <t>WOS:000426193700032</t>
  </si>
  <si>
    <t xml:space="preserve">Le, THN; Zhu, CC; Zheng, YT; Luu, K; Savvides, M</t>
  </si>
  <si>
    <t xml:space="preserve">Le, T. Hoang Ngan; Zhu, ChenChen; Zheng, Yutong; Luu, Khoa; Savvides, Marios</t>
  </si>
  <si>
    <t xml:space="preserve">Driver parsing; Pictorial structure; Deep features; Region with Convolutional Neural Networks; (R-CNN); Structure based N-cuts</t>
  </si>
  <si>
    <t>SEGMENTATION</t>
  </si>
  <si>
    <t xml:space="preserve">This paper presents a Grammar-aware Driver Parsing (GDP) algorithm, with deep features, to provide a novel driver behavior situational awareness system (DB-SAW). A deep model is first trained to extract highly discriminative features of the driver. Then, a grammatical structure on the deep features is defined to be used as prior knowledge for a semi-supervised proposal candidate generation. The Region with Convolutional Neural Networks (R-CNN) method is ultimately utilized to precisely segment parts of the driver. The proposed method not only aims to automatically find parts of the driver in challenging "drivers in the wild" databases, i.e. the standardized Strategic Highway Research Program (SHRP-2) and the challenging Vision for Intelligent Vehicles and Application (VIVA), but is also able to investigate seat belt usage and the position of the driver's hands (on a phone vs on a steering wheel). We conduct experiments on various applications and compare our GDP method against other state-of-the-art detection and segmentation approaches, i.e. SDS [1], CRF-RNN [2], DJTL [3], and R-CNN [4] on SHRP-2 and VIVA databases.</t>
  </si>
  <si>
    <t>JUN</t>
  </si>
  <si>
    <t>WOS:000397371800022</t>
  </si>
  <si>
    <t xml:space="preserve">Magana, VC; Organero, MM; Alvarez-Garcia, JA; Rodriguez, JYF</t>
  </si>
  <si>
    <t xml:space="preserve">Corcoba Magana, Victor; Munoz Organero, Mario; Antonio Alvarez-Garcia, Juan; Fernandez Rodriguez, Jorge Yago</t>
  </si>
  <si>
    <t xml:space="preserve">Design of a Speed Assistant to Minimize the Driver Stress</t>
  </si>
  <si>
    <t xml:space="preserve">ADCAIJ-ADVANCES IN DISTRIBUTED COMPUTING AND ARTIFICIAL INTELLIGENCE JOURNAL</t>
  </si>
  <si>
    <t xml:space="preserve">Intelligent Transport System; Driver Stress; Driving Assistant, Deep Learning; Particle Swarm Optimization; Android; Mobile Computing</t>
  </si>
  <si>
    <t xml:space="preserve">Stress is one of the most important factors in traffic accidents. When the driver is in this mental state, their skills and abilities are reduced. In this paper, we propose an algorithm to estimate the optimal speed to minimize stress levels on upcoming road segments when driving. The prediction model is based on deep learning. The stress level estimation considers the previous driver's driving behavior before reaching the road section to be assessed, the road state (weather and traffic), and the previous drives made by the driver. We use this algorithm to build a speed assistant. The solution provides an optimum average speed for each road segment that minimizes the stress. A validation experiment has been conducted in a real setting using two different types of vehicles. The proposal is able to predict the stress levels given the average speed by 84.20% on average. On the other hand, the speed assistant reduces the stress levels (estimated from the driver's heart rate signal) and the aggressiveness of driving regardless of the vehicle type. The proposed solution is implemented on Android mobile devices and uses a heart rate chest strap.</t>
  </si>
  <si>
    <t xml:space="preserve">Munoz-Organero, Mario/F-6891-2016</t>
  </si>
  <si>
    <t xml:space="preserve">Munoz-Organero, Mario/0000-0003-4199-2002</t>
  </si>
  <si>
    <t>2255-2863</t>
  </si>
  <si>
    <t>10.14201/ADCAIJ2017634556</t>
  </si>
  <si>
    <t>WOS:000424382800004</t>
  </si>
  <si>
    <t xml:space="preserve">Palangi, H; Ward, R; Deng, L</t>
  </si>
  <si>
    <t xml:space="preserve">Palangi, Hamid; Ward, Rabab; Deng, Li</t>
  </si>
  <si>
    <t xml:space="preserve">IEEE TRANSACTIONS ON SIGNAL PROCESSING</t>
  </si>
  <si>
    <t xml:space="preserve">SIMULTANEOUS SPARSE APPROXIMATION; SHORT-TERM-MEMORY; SPEECH RECOGNITION; CONVEX RELAXATION; NEURAL-NETWORKS; RECOVERY; ALGORITHMS; MODEL; TIME</t>
  </si>
  <si>
    <t xml:space="preserve">Several recent studies on the compressed sensing problem with Multiple Measurement Vectors (MMVs) under the condition that the vectors in the different channels are jointly sparse have been recently carried. In this paper, this condition is relaxed. Instead, these sparse vectors are assumed to depend on each other but this dependency is assumed unknown. We capture this dependency by computing the conditional probability of each entry in each vector being non-zero, given the "residuals" of all previous vectors. To estimate these probabilities, we propose the use of the long short-term memory (LSTM), a data-driven model for sequence modeling that is deep in time. To learn the model parameters, we minimize a cross-entropy cost function. To reconstruct the sparse vectors at the decoder, we propose a greedy solver that uses the above model to estimate the conditional probabilities. By performing extensive experiments on two real world datasets, we show that the proposed method significantly outperforms the general MMV solver (the Simultaneous Orthogonal Matching Pursuit (SOMP)) and a number of the model-based Bayesian methods. The proposed method does not add any complexity to the general compressive sensing encoder. The trained model is used at the decoder only. As the proposed method is a data-driven method, it is only applicable when training data is available. In many applications however, training data is indeed available, e.g., in recorded images for which our method is successfully applied as to be reported in this paper.</t>
  </si>
  <si>
    <t>1053-587X</t>
  </si>
  <si>
    <t>1941-0476</t>
  </si>
  <si>
    <t>WOS:000381434700010</t>
  </si>
  <si>
    <t xml:space="preserve">Yan, SY; Teng, YX; Smith, JS; Zhang, BL</t>
  </si>
  <si>
    <t xml:space="preserve">Li, MZ; Xiong, N; Tong, Z; Du, J; Liu, C; Li, KL; Wang, L</t>
  </si>
  <si>
    <t xml:space="preserve">Yan, Shiyang; Teng, Yuxuan; Smith, Jeremy S.; Zhang, Bailing</t>
  </si>
  <si>
    <t xml:space="preserve">Driver Behavior Recognition Based on Deep Convolutional Neural Networks</t>
  </si>
  <si>
    <t xml:space="preserve">2016 12TH INTERNATIONAL CONFERENCE ON NATURAL COMPUTATION, FUZZY SYSTEMS AND KNOWLEDGE DISCOVERY (ICNC-FSKD)</t>
  </si>
  <si>
    <t xml:space="preserve">12th International Conference on Natural Computation, Fuzzy Systems and Knowledge Discovery (ICNC-FSKD)</t>
  </si>
  <si>
    <t xml:space="preserve">AUG 13-15, 2016</t>
  </si>
  <si>
    <t xml:space="preserve">Changsha, PEOPLES R CHINA</t>
  </si>
  <si>
    <t xml:space="preserve">Driver's Behavior Recognition; Skin-color Modeling; Gaussian Mixture Model; Convolutional Neural Networks; R*CNN</t>
  </si>
  <si>
    <t>FEATURES</t>
  </si>
  <si>
    <t xml:space="preserve">Traffic safety is a severe problem around the world. Many road accidents are normally related with the driver's unsafe driving behavior, e.g. eating while driving. In this work, we propose a vision-based solution to recognize the driver's behavior based on convolutional neural networks. Specifically, given an image, skin-like regions are extracted by Gaussian Mixture Model, which are passed to a deep convolutional neural networks model, namely R*CNN, to generate action labels. The skin-like regions are able to provide abundant semantic information with sufficient discriminative capability. Also, R*CNN is able to select the most informative regions from candidates to facilitate the final action recognition. We tested the proposed methods on Southeast University Driving-posture Dataset and achieve mean Average Precision(mAP) of 97.76% on the dataset which prove the proposed method is effective in drivers's action recognition.</t>
  </si>
  <si>
    <t>978-1-5090-4093-3</t>
  </si>
  <si>
    <t>WOS:000386658300108</t>
  </si>
  <si>
    <t xml:space="preserve">Miyajima, C; Takeda, K</t>
  </si>
  <si>
    <t xml:space="preserve">Miyajima, Chiyomi; Takeda, Kazuya</t>
  </si>
  <si>
    <t xml:space="preserve">Driver-Behavior Modeling Using On-Road Driving Data A new application for behavior signal processing</t>
  </si>
  <si>
    <t xml:space="preserve">IEEE SIGNAL PROCESSING MAGAZINE</t>
  </si>
  <si>
    <t>GAZE</t>
  </si>
  <si>
    <t xml:space="preserve">This article reviews data-centric approaches for statistical modeling of driver behavior. Modeling driver behavior is challenging due to its stochastic nature and the high degree of inter-and intradriver variability. One way to deal with the highly variable nature of driving behavior is to employ a data-centric approach that models driver behavior using large amounts of driving data collected from numerous drivers in a variety of traffic conditions. To obtain large amounts of realistic driving data, several projects have collected real-world driving data. Statistical machine-learning techniques, such as hidden Markov models (HMMs) and deep learning, have been successfully applied to model driver behavior using large amounts of driving data. We have also collected on-road data recording hundreds of drivers over more than 15 years. We have applied statistical signal processing and machine-learning techniques to this data to model various aspects of driver behavior, e.g., driver pedal-operation, car-following, and lane-change behaviors for predicting driver behavior and detecting risky driver behavior and driver frustration. By reviewing related studies and providing concrete examples of our own research, this article is intended to illustrate the usefulness of such data-centric approaches for statistical driver-behavior modeling.</t>
  </si>
  <si>
    <t>1053-5888</t>
  </si>
  <si>
    <t>1558-0792</t>
  </si>
  <si>
    <t>WOS:000388220200004</t>
  </si>
  <si>
    <t xml:space="preserve">Hajinoroozi, M; Mao, ZJ; Jung, TP; Lin, CT; Huang, YF</t>
  </si>
  <si>
    <t xml:space="preserve">Hajinoroozi, Mehdi; Mao, Zijing; Jung, Tzyy-Ping; Lin, Chin-Teng; Huang, Yufei</t>
  </si>
  <si>
    <t xml:space="preserve">SIGNAL PROCESSING-IMAGE COMMUNICATION</t>
  </si>
  <si>
    <t xml:space="preserve">Deep neural network; Convolutional neural network; Cognitive states</t>
  </si>
  <si>
    <t xml:space="preserve">INDEPENDENT COMPONENT ANALYSIS; RECOGNITION; DROWSINESS</t>
  </si>
  <si>
    <t xml:space="preserve">We considered the prediction of driver's cognitive states related to driving performance using EEG signals. We proposed a novel channel-wise convolutional neural network (CCNN) whose architecture considers the unique characteristics of EEG data. We also discussed CCNN-R, a CCNN variation that uses Restricted Boltzmann Machine to replace the convolutional filter, and derived the detailed algorithm. To test the performance of CCNN and CCNN-R, we assembled a large EEG dataset from 3 studies of driver fatigue that includes samples from 37 subjects. Using this dataset, we investigated the new CCNN and CCNN-R on raw EEG data and also Independent Component Analysis (ICA) decomposition. We tested both within-subject and cross-subject predictions and the results showed CCNN and CCNN-R achieved robust and improved performance over conventional DNN and CNN as well as other non-DL algorithms. (C) 2016 Elsevier B.V. All rights reserved.</t>
  </si>
  <si>
    <t xml:space="preserve">Lin, Chin-Teng (CT)/0000-0001-8371-8197</t>
  </si>
  <si>
    <t>0923-5965</t>
  </si>
  <si>
    <t>1879-2677</t>
  </si>
  <si>
    <t>SEP</t>
  </si>
  <si>
    <t>WOS:000385601600046</t>
  </si>
  <si>
    <t xml:space="preserve">Liu, HL; Taniguchi, T; Tanaka, Y; Takenaka, K; Bando, T</t>
  </si>
  <si>
    <t xml:space="preserve">Liu, HaiLong; Taniguchi, Tadahiro; Tanaka, Yusuke; Takenaka, Kazhuito; Bando, Takashi</t>
  </si>
  <si>
    <t xml:space="preserve">Essential Feature Extraction of Driving Behavior Using a Deep Learning Method</t>
  </si>
  <si>
    <t xml:space="preserve">2015 IEEE INTELLIGENT VEHICLES SYMPOSIUM (IV)</t>
  </si>
  <si>
    <t xml:space="preserve">IEEE Intelligent Vehicles Symposium</t>
  </si>
  <si>
    <t xml:space="preserve">JUN 28-JUL 01, 2015</t>
  </si>
  <si>
    <t xml:space="preserve">Seoul, SOUTH KOREA</t>
  </si>
  <si>
    <t xml:space="preserve">Driving behavior can be represented by many different types of measured sensor information obtained through a control area network. We assume that the measured sensor information is generated from several hidden time-series data through multiple nonlinear transformations. These hidden time-series data are statistically independent of each other and capture essential driving behavior. Driving behavior information is usually generated by multiple nonlinear transformations that fuse essential features, e.g., "Yaw rate" is generated by fusing the velocity of the vehicle and the change of driving direction. However, driving behavior data is often redundant because such data includes multivariate information and involves duplicated essential features. In this paper, we propose a feature extraction method to extract essential features from redundant driving behavior data using a deep sparse autoencoder (DSAE), which is a deep learning method. Two-dimensional features are extracted from seven-dimensional artificial data using a DSAE and are determined experimentally to be highly correlated with the prepared essential features. DSAEs are also used to extract features from an actual driving behavior data set. To verify a DSAE's ability to extract essential driving behavior features and filter out redundant information, we prepare twelve data sets that include some or all of the driving behavior information. Twelve DSAEs are used to independently extract features from the twelve prepared data sets, and canonical correlation analysis is used to analyze the canonical correlation coefficients between extracted features. Furthermore, we verify DSAEs' ability to extract essential driving behavior features from the redundant driving behavior data sets.</t>
  </si>
  <si>
    <t>1931-0587</t>
  </si>
  <si>
    <t>978-1-4673-7266-4</t>
  </si>
  <si>
    <t xml:space="preserve">Computer Science, Artificial Intelligence; Robotics</t>
  </si>
  <si>
    <t>WOS:000380565800172</t>
  </si>
  <si>
    <t xml:space="preserve">Lindgren, H; DePaz, JF; Novais, P; FernandezCaballero, A; Yoe, H; Ramirez, AJ; Villarrubia, G</t>
  </si>
  <si>
    <t xml:space="preserve">Estimation of the Optimum Speed to Minimize the Driver Stress Based on the Previous Behavior</t>
  </si>
  <si>
    <t xml:space="preserve">AMBIENT INTELLIGENCE - SOFTWARE AND APPLICATIONS (ISAMI 2016)</t>
  </si>
  <si>
    <t xml:space="preserve">7th International Symposium on Ambient Intelligence (ISAmI)</t>
  </si>
  <si>
    <t xml:space="preserve">JUN 01-03, 2016</t>
  </si>
  <si>
    <t xml:space="preserve">Univ Seville, Seville, SPAIN</t>
  </si>
  <si>
    <t xml:space="preserve">Univ Seville</t>
  </si>
  <si>
    <t xml:space="preserve">Intelligent transport system; Stress driver; Driving assistant; Deep learning; Particle Swarm Optimization; Android; Mobile computing</t>
  </si>
  <si>
    <t xml:space="preserve">Stress is one of the most important factors in car accidents. When the driver is in this mental state, their skills and abilities are reduced. In this paper, we propose an algorithm to predict stress level on a road. Prediction model is based on deep learning. The stress level estimation considers the previous driver's driving behavior before reaching the road section, the road state (weather and traffic), and the previous driving made by the driver. We employ this algorithm to build a speed assistant. The solution provides an optimum average speed for each road stage that minimizes the stress. Validation experiment has been conducted using five different datasets with 100 samples. The proposal is able to predict the stress level given the average speed by 84.20% on average. The system reduces the heart rate (15.22%) and the aggressiveness of driving. The proposed solution is implemented on Android mobile devices and uses a heart rate chest strap.</t>
  </si>
  <si>
    <t xml:space="preserve">Alvarez-Garcia, Juan Antonio/A-6223-2008; Munoz-Organero, Mario/F-6891-2016</t>
  </si>
  <si>
    <t xml:space="preserve">Alvarez-Garcia, Juan Antonio/0000-0002-4106-6044; Munoz-Organero, Mario/0000-0003-4199-2002</t>
  </si>
  <si>
    <t>2194-5357</t>
  </si>
  <si>
    <t xml:space="preserve">978-3-319-40114-0; 978-3-319-40113-3</t>
  </si>
  <si>
    <t xml:space="preserve">Computer Science, Artificial Intelligence; Computer Science, Software Engineering; Computer Science, Theory &amp; Methods</t>
  </si>
  <si>
    <t>WOS:000382645900004</t>
  </si>
  <si>
    <t xml:space="preserve">Xu, XQ; Yin, SY; Ouyang, P</t>
  </si>
  <si>
    <t xml:space="preserve">Xu, Xiaoqing; Yin, Shouyi; Ouyang, Peng</t>
  </si>
  <si>
    <t xml:space="preserve">Fast and Low-Power Behavior Analysis on Vehicles Using Smartphones</t>
  </si>
  <si>
    <t xml:space="preserve">2017 6TH INTERNATIONAL SYMPOSIUM ON NEXT GENERATION ELECTRONICS (ISNE)</t>
  </si>
  <si>
    <t xml:space="preserve">International Symposium on Next-Generation Electronics</t>
  </si>
  <si>
    <t xml:space="preserve">6th International Symposium on Next Generation Electronics (ISNE)</t>
  </si>
  <si>
    <t xml:space="preserve">MAY 23-25, 2017</t>
  </si>
  <si>
    <t xml:space="preserve">Keelung, TAIWAN</t>
  </si>
  <si>
    <t xml:space="preserve">deep learning; drivers' behavior analysis; algorithm optimization</t>
  </si>
  <si>
    <t xml:space="preserve">More and more deep learning methods are applied in unmanned or assisted driving, and have achieved very excellent performance. This paper describes long short-term memory recurrent neural networks used in assisted driving, which can capture the long temporal dependencies of multiple vehicles sensors' data, supporting drivers' behavior analysis on vehicles. Some optimization methods, such as model compression, weight quantization, adaptive window segmentation, are applied to make the deep network faster and less power. Therefore, it can be easily deployed on smart-phones and other embedded devices due to its moderate energy consumption and low latency. The architecture was trained in a sequence-to-sequence prediction manner, and it explicitly learns to predict the driving patterns given the temporal context. The experiment is executed on the smart-phone. Experimental results for different parameters are also presented in the paper. At last, we reduce the model size to 77 KB, the processing time to 4.27 ms, and the power overhead is 7.7 mW, the percentage of improved performance by our optimizations is over 60%.</t>
  </si>
  <si>
    <t>2378-8593</t>
  </si>
  <si>
    <t>978-1-5386-3096-9</t>
  </si>
  <si>
    <t>WOS:000426651000046</t>
  </si>
  <si>
    <t xml:space="preserve">Lee, ES; Kum, D</t>
  </si>
  <si>
    <t xml:space="preserve">Lee, Elijah S.; Kum, Dongsuk</t>
  </si>
  <si>
    <t xml:space="preserve">Feature-based Lateral Position Estimation of Surrounding Vehicles Using Stereo Vision</t>
  </si>
  <si>
    <t xml:space="preserve">2017 28TH IEEE INTELLIGENT VEHICLES SYMPOSIUM (IV 2017)</t>
  </si>
  <si>
    <t xml:space="preserve">28th IEEE Intelligent Vehicles Symposium (IV)</t>
  </si>
  <si>
    <t xml:space="preserve">JUN 11-14, 2017</t>
  </si>
  <si>
    <t xml:space="preserve">Redondo Beach, CA</t>
  </si>
  <si>
    <t>ROAD</t>
  </si>
  <si>
    <t xml:space="preserve">Driver behavior Prediction has become an important topic in the recent development of Advanced Driver Assistance Systems (ADAS). To predict future behavior and potential risks associated with surrounding vehicles, their lateral position information is required. However, existing computer vision algorithms tend to either focus on longitudinal measurements or provide lateral position information with limited performance for limited scenes (i.e no viewpoint change and occlusion). In this paper, feature-based lateral position estimation algorithm is proposed using stereo vision and provides lateral position regardless of viewpoint change and occlusion by extracting a pixel-wise feature. In the preprocessing step, v-disparity from stereo depth map is calculated and used for ground detection. Then, vehicle candidates are created based on image thresholding and filtering, removing the ground portion from the camera image. These generated candidates are verified as vehicles by using deep convolutional neural network. In order to track and estimate the lateral position of the detected vehicles, speeded up robust feature (SURF) points are matched in consecutive image frames, and the feature point is projected onto the ground; defined as the grounded feature point. Finally, inverse perspective mapping (IPM) is applied on the original image to estimate the lateral position of the grounded feature point. The proposed algorithm successfully detects a feature point of neighboring vehicle and estimates its lateral position by tracking the grounded feature point. For testing the algorithm, the datasets in a highway and an urban setting are used and provide zero mean error and 0.25m standard deviation error in lateral position estimation.</t>
  </si>
  <si>
    <t>978-1-5090-4804-5</t>
  </si>
  <si>
    <t xml:space="preserve">Computer Science, Artificial Intelligence; Robotics; Transportation Science &amp; Technology</t>
  </si>
  <si>
    <t>WOS:000425212700122</t>
  </si>
  <si>
    <t xml:space="preserve">Thirukovalluru, R; Dixit, S; Sevakula, RK; Verma, NK; Salour, A</t>
  </si>
  <si>
    <t xml:space="preserve">Thirukovalluru, Raghuveer; Dixit, Sonal; Sevakula, Rahul K.; Verma, Nishchal K.; Salour, Al</t>
  </si>
  <si>
    <t xml:space="preserve">Generating Feature Sets for Fault Diagnosis using Denoising Stacked Auto-encoder</t>
  </si>
  <si>
    <t xml:space="preserve">2016 IEEE INTERNATIONAL CONFERENCE ON PROGNOSTICS AND HEALTH MANAGEMENT (ICPHM)</t>
  </si>
  <si>
    <t xml:space="preserve">IEEE International Conference on Prognostics and Health Management (ICPHM)</t>
  </si>
  <si>
    <t xml:space="preserve">JUN 20-22, 2016</t>
  </si>
  <si>
    <t xml:space="preserve">Carleton Univ, Ottawa, CANADA</t>
  </si>
  <si>
    <t xml:space="preserve">Carleton Univ</t>
  </si>
  <si>
    <t xml:space="preserve">deep learning; stacked auto-encoders; fault diagnosis; features analysis</t>
  </si>
  <si>
    <t xml:space="preserve">HILBERT-HUANG TRANSFORM; FEATURE-EXTRACTION; WAVELET TRANSFORM; ROLLING BEARING; DECOMPOSITION</t>
  </si>
  <si>
    <t xml:space="preserve">Recent advancements in sensor technologies and data driven model based techniques have made intelligent diagnostic systems prominent in machine maintenance frameworks of industries. The performance of such systems immensely relies upon the quality of features extracted and the classifier model learned. Traditionally features were handcrafted, where engineers would manually design them with statistical parameters and signal transforms based energy distribution analysis. Recently, deep learning techniques have shown new ways of obtaining useful feature representation that provide state of the art results in image and speech processing applications. This paper first presents a brief survey of traditional handcrafted features and later presents a short analysis of handcrafted features v/s features learned by deep neural networks (DNN), for doing fault diagnosis. The DNN based features in this paper were generated in 3 phases: 1) extracted handcrafted features using traditional techniques 2) initialized the weights of DNN by learning de-noising sparse auto-encoders with the handcrafted features in unsupervised fashion and 3) applied two generic fine tuning heuristics that tailor DNN's weights to give good classification performance. The experimentation and analysis were performed on 5 datasets: one each on Air compressor monitoring, Drill bit monitoring and Steel plate monitoring, and two on bearing fault monitoring data. The results clearly show the prospects of DNN obtaining good feature representations and good classification performance. Further, it also finds that Fast Fourier Transform based features with DNN are more suited for Support Vector Machine as classifier than Random Forest.</t>
  </si>
  <si>
    <t>978-1-5090-0381-5</t>
  </si>
  <si>
    <t>WOS:000390707700052</t>
  </si>
  <si>
    <t xml:space="preserve">Mariooryad, S; Busso, C</t>
  </si>
  <si>
    <t xml:space="preserve">Mariooryad, Soroosh; Busso, Carlos</t>
  </si>
  <si>
    <t xml:space="preserve">Generating Human-Like Behaviors Using Joint, Speech-Driven Models for Conversational Agents</t>
  </si>
  <si>
    <t xml:space="preserve">IEEE TRANSACTIONS ON AUDIO SPEECH AND LANGUAGE PROCESSING</t>
  </si>
  <si>
    <t xml:space="preserve">TO-VISUAL CONVERSION; FACIAL ANIMATION; HEAD MOTION; COMMUNICATION; EMOTION; PROSODY</t>
  </si>
  <si>
    <t xml:space="preserve">During human communication, every spoken message is intrinsically modulated within different verbal and nonverbal cues that are externalized through various aspects of speech and facial gestures. These communication channels are strongly interrelated, which suggests that generating human-like behavior requires a careful study of their relationship. Neglecting the mutual influence of different communicative channels in the modeling of natural behavior for a conversational agent may result in unrealistic behaviors that can affect the intended visual perception of the animation. This relationship exists both between audiovisual information and within different visual aspects. This paper explores the idea of using joint models to preserve the coupling not only between speech and facial expression, but also within facial gestures. As a case study, the paper focuses on building a speech-driven facial animation framework to generate natural head and eyebrow motions. We propose three dynamic Bayesian networks (DBNs), which make different assumptions about the coupling between speech, eyebrow and head motion. Synthesized animations are produced based on the MPEG-4 facial animation standard, using the audiovisual IEMOCAP database. The experimental results based on perceptual evaluations reveal that the proposed joint models (speech/eyebrow/head) outperform audiovisual models that are separately trained (speech/head and speech/eyebrow).</t>
  </si>
  <si>
    <t>1558-7916</t>
  </si>
  <si>
    <t>1558-7924</t>
  </si>
  <si>
    <t>WOS:000307840300006</t>
  </si>
  <si>
    <t xml:space="preserve">Elena, V; Anastasiya, S</t>
  </si>
  <si>
    <t xml:space="preserve">Elena, Vorontsova; Anastasiya, Solovieva</t>
  </si>
  <si>
    <t xml:space="preserve">Image Analysis Methods in High-content Screening for Phenotypic Drug Discovery</t>
  </si>
  <si>
    <t xml:space="preserve">2017 INTERNATIONAL MULTI-CONFERENCE ON ENGINEERING, COMPUTER AND INFORMATION SCIENCES (SIBIRCON)</t>
  </si>
  <si>
    <t xml:space="preserve">2017 International Multi-Conference on Engineering, Computer and Information Sciences (SIBIRCON)</t>
  </si>
  <si>
    <t xml:space="preserve">SEP 18-22, 2017</t>
  </si>
  <si>
    <t xml:space="preserve">Novosibirsk, RUSSIA</t>
  </si>
  <si>
    <t xml:space="preserve">High content screening; machine learning; drug discovery</t>
  </si>
  <si>
    <t xml:space="preserve">High content screening (HCS) of microscopic images is a very active field in computational cell biology and a powerful technique to reveal how chemical, genetic, and environmental perturbations affect cellular state. HCS has been effectively used to study organelle morphology, drug discovery, signaling pathways, sub-cellular protein localization, and functional genomics. Hence, high content screening is a type of phenotypic screen conducted in cells. The increased throughput characteristic of HCS experiments is due to automation of sample handling and microscopy; the development of robotic controlled stage positioning, fluorescence filters, camera acquisition and autofocusing. High -content screening microscopy experiments generally require some steps: sample preparation, image acquisition, image analysis, image data management and image analysis. Each processing stage poses a number of computational challenges. The success of any high -content screening imaging experiment relies on thoughtful assay design and appropriate image analysis approaches. We have created a number of methods for evaluating cell toxicity to determine nuclear area and cell number, and plasma membrane permeability. Methods developed for the characterization of bone marrow fractions obtained by density gradient centrifugation, comprising determining cell size, toxicity, assessment of the Hoechst dynamics absorption by living bone marrow cells. To investigate the influence of various factors on cell migration and cell -cell interaction we developed high content analysis wound healing assay leading to increased assay precision and accuracy. Methods for the intracellular reactive oxygen species dynamic have evaluated for drug screening procedure for photosensitizing agents used in photodynamic therapy. HCS experiments can contain tens of thousands of images including millions of cells and researchers must utilize machine -learning algorithms to translate morphological features into meaningful biological information. Machine learning is widely used in image-based screening to classify cell morphologies. The principal objective of the screening is to determine whether an experimental perturbation leads to a cellular phenotype. The most commonly used machine-learning method, classification, is based on the definition of phenotypes by representative examples. Thus, before a screen can be conducted, for negative controls as well as for expected classes of phenotypes. If representative examples for phenotypes cannot be obtained, supervised machine learning is not applicable and unsupervised methods need to be used instead. Also among these analyses are machine-learning methods that encompass data-driven models for deep learning. By further improving the usability of software interfaces, machine learning could eventually facilitate assay development and increase processing throughput, accuracy and objectivity.</t>
  </si>
  <si>
    <t>978-1-5386-1596-6</t>
  </si>
  <si>
    <t xml:space="preserve">Engineering, Multidisciplinary</t>
  </si>
  <si>
    <t>WOS:000426816500133</t>
  </si>
  <si>
    <t xml:space="preserve">Hashemi, J; Qiu, Q; Sapiro, G</t>
  </si>
  <si>
    <t xml:space="preserve">Hashemi, Jordan; Qiu, Qiang; Sapiro, Guillermo</t>
  </si>
  <si>
    <t xml:space="preserve">Intelligent Synthesis Driven Model Calibration: Framework and Face Recognition Application</t>
  </si>
  <si>
    <t xml:space="preserve">2017 IEEE INTERNATIONAL CONFERENCE ON COMPUTER VISION WORKSHOPS (ICCVW 2017)</t>
  </si>
  <si>
    <t xml:space="preserve">IEEE International Conference on Computer Vision Workshops</t>
  </si>
  <si>
    <t xml:space="preserve">16th IEEE International Conference on Computer Vision (ICCV)</t>
  </si>
  <si>
    <t xml:space="preserve">OCT 22-29, 2017</t>
  </si>
  <si>
    <t xml:space="preserve">Venice, ITALY</t>
  </si>
  <si>
    <t>CLASSIFICATION</t>
  </si>
  <si>
    <t xml:space="preserve">Deep Neural Networks (DNNs) that achieve state-of-th-art results are still prone to suffer performance degradation when deployed in many real-world scenarios due to shifts between the training and deployment domains. Limited data from a given setting can be enriched through synthesis, then used to calibrate a pre-trained DNN to improve the performance in the setting. Most enrichment approaches try to generate as much data as possible; however, this blind approach is computationally expensive and can lead to generating redundant data. Contrary to this, we develop synthesis, here exemplified for faces, methods and propose information-driven approaches to exploit and optimally select face synthesis types both at training and testing. We show that our approaches, without re-designing a new DNN, lead to more efficient training and improved performance. We demonstrate the effectiveness of our approaches by calibrating a state-of-the-art DNN to two challenging face recognition datasets.</t>
  </si>
  <si>
    <t>2473-9936</t>
  </si>
  <si>
    <t>978-1-5386-1034-3</t>
  </si>
  <si>
    <t>10.1109/ICCVW.2017.301</t>
  </si>
  <si>
    <t>WOS:000425239602073</t>
  </si>
  <si>
    <t xml:space="preserve">Malki, S; Hansson, A; Spaanenburg, L; Akesson, B</t>
  </si>
  <si>
    <t xml:space="preserve">Carmona, RA; LinanCembrano, G</t>
  </si>
  <si>
    <t xml:space="preserve">ISO/OSI compliant network-on-chip implementation for CNN applications</t>
  </si>
  <si>
    <t xml:space="preserve">BIOENGINEERED AND BIOINSPIRED SYSTEMS II</t>
  </si>
  <si>
    <t xml:space="preserve">Proceedings of SPIE</t>
  </si>
  <si>
    <t xml:space="preserve">Conference on Bioengineered and Bioinspired Systems II</t>
  </si>
  <si>
    <t xml:space="preserve">MAY 09-11, 2005</t>
  </si>
  <si>
    <t xml:space="preserve">Seville, SPAIN</t>
  </si>
  <si>
    <t xml:space="preserve">cellular neural network; image processing; packet switching; network; system on chip; field-programmable gate-array</t>
  </si>
  <si>
    <t xml:space="preserve">CELLULAR NEURAL NETWORKS</t>
  </si>
  <si>
    <t xml:space="preserve">The paper investigates the potential for a packet switching network for real-time image processing by a Cellular Neural Network (CNN) implemented on a Field-Programmable Gate-Array (FPGA). The implementation of a CNN requires several parameter restrictions with respect to the universal concept. For instance, the number representation and the cloning template are often confined to respectively 8 bits and a neighborhood of 1. It has been shown that optimal (i.e. minimal level) CNN architectures as derived from a morphological specification of the desired operation lead to arbitrarily large templates. A subsequent transformation step can turn this into a sequence of smaller templates for a specified hardware platform. The existence of a generic platform that can already handle the universal CNN architecture for prototyping and verification eliminates this need for technology-driven performance degradation. The proposed packet switcher consists of a physical layer where the CNN nodal function is performed, a data-link layer where the nodal data are maintained, a network layer with the packet receiver and sender and the actual switch as element of the transport layer. This ISO/OSI compliant level-wise structure monitors the network parameters and autonomously adjusts for the size of the neighborhood. It separates the broadcast of the network variables from the actual computation, allowing each to be executed at its own speed. The concept is tested on a re-design of the ILVA architecture and has been shown to handle arbitrary neighborhoods and precision at a comparable size and speed (I node per BlockRAM/multiplier module @220 MHz clock).</t>
  </si>
  <si>
    <t xml:space="preserve">Akesson, Benny/D-6528-2013</t>
  </si>
  <si>
    <t xml:space="preserve">Akesson, Benny/0000-0003-2949-2080</t>
  </si>
  <si>
    <t>0277-786X</t>
  </si>
  <si>
    <t>0-8194-5834-1</t>
  </si>
  <si>
    <t xml:space="preserve">Computer Science, Artificial Intelligence; Computer Science, Interdisciplinary Applications; Engineering, Biomedical</t>
  </si>
  <si>
    <t>WOS:000231788300035</t>
  </si>
  <si>
    <t xml:space="preserve">Gindele, T; Brechtel, S; Dillmann, R</t>
  </si>
  <si>
    <t xml:space="preserve">Gindele, Tobias; Brechtel, Sebastian; Dillmann, Ruediger</t>
  </si>
  <si>
    <t xml:space="preserve">Learning Driver Behavior Models from Traffic Observations for Decision Making and Planning</t>
  </si>
  <si>
    <t xml:space="preserve">IEEE INTELLIGENT TRANSPORTATION SYSTEMS MAGAZINE</t>
  </si>
  <si>
    <t xml:space="preserve">EM ALGORITHM</t>
  </si>
  <si>
    <t xml:space="preserve">Estimating and predicting traffic situations over time is an essential capability for sophisticated driver assistance systems and autonomous driving. When longer prediction horizons are needed, e.g., in decision making or motion planning, the uncertainty induced by incomplete environment perception and stochastic situation development over time cannot be neglected without sacrificing robustness and safety. Building consistent probabilistic models of drivers interactions with the environment, the road network and other traffic participants poses a complex problem. In this paper, we model the decision making process of drivers by building a hierarchical Dynamic Bayesian Model that describes physical relationships as well as the driver's behaviors and plans. This way, the uncertainties in the process on all abstraction levels can be handled in a mathematically consistent way. As drivers behaviors are difficult to model, we present an approach for learning continuous, non-linear, context-dependent models for the behavior of traffic participants. We propose an Expectation Maximization (EM) approach for learning the models integrated in the DBN from unlabeled observations. Experiments show a significant improvement in estimation and prediction accuracy over standard models which only consider vehicle dynamics. Finally, a novel approach to tactical decision making for autonomous driving is outlined. It is based on a continuous Partially Observable Markov Decision Process (POMDP) that uses the presented model for prediction.</t>
  </si>
  <si>
    <t>1939-1390</t>
  </si>
  <si>
    <t>SPR</t>
  </si>
  <si>
    <t xml:space="preserve">Engineering, Electrical &amp; Electronic; Transportation Science &amp; Technology</t>
  </si>
  <si>
    <t>WOS:000351012900010</t>
  </si>
  <si>
    <t xml:space="preserve">Nogueira, K; Dalla Mura, M; Chanussot, J; Schwartz, WR; dos Santos, JA</t>
  </si>
  <si>
    <t xml:space="preserve">Nogueira, Keiller; Dalla Mura, Mauro; Chanussot, Jocelyn; Schwartz, William Robson; dos Santos, Jefersson A.</t>
  </si>
  <si>
    <t xml:space="preserve">Learning to Semantically Segment High-Resolution Remote Sensing Images</t>
  </si>
  <si>
    <t xml:space="preserve">2016 23RD INTERNATIONAL CONFERENCE ON PATTERN RECOGNITION (ICPR)</t>
  </si>
  <si>
    <t xml:space="preserve">International Conference on Pattern Recognition</t>
  </si>
  <si>
    <t xml:space="preserve">23rd International Conference on Pattern Recognition (ICPR)</t>
  </si>
  <si>
    <t xml:space="preserve">DEC 04-08, 2016</t>
  </si>
  <si>
    <t xml:space="preserve">Mexican Assoc Comp Vis Robot &amp; Neural Comp, Cancun, MEXICO</t>
  </si>
  <si>
    <t xml:space="preserve">Mexican Assoc Comp Vis Robot &amp; Neural Comp</t>
  </si>
  <si>
    <t xml:space="preserve">Land-cover Mapping; Pixel-wise Classification; Semantic Segmentation; Deep Learning; Remote Sensing; Feature Learning; High-resolution Images</t>
  </si>
  <si>
    <t xml:space="preserve">Land cover classification is a task that requires methods capable of learning high-level features while dealing with high volume of data. Overcoming these challenges, Convolutional Networks (ConvNets) can learn specific and adaptable features depending on the data while, at the same time, learn classifiers. In this work, we propose a novel technique to automatically perform pixel-wise land cover classification. To the best of our knowledge, there is no other work in the literature that perform pixel-wise semantic segmentation based on data-driven feature descriptors for high-resolution remote sensing images. The main idea is to exploit the power of ConvNet feature representations to learn how to semantically segment remote sensing images. First, our method learns each label in a pixel-wise manner by taking into account the spatial context of each pixel. In a predicting phase, the probability of a pixel belonging to a class is also estimated according to its spatial context and the learned patterns. We conducted a systematic evaluation of the proposed algorithm using two remote sensing datasets with very distinct properties. Our results show that the proposed algorithm provides improvements when compared to traditional and state-of-the-art methods that ranges from 5 to 15% in terms of accuracy.</t>
  </si>
  <si>
    <t>1051-4651</t>
  </si>
  <si>
    <t>978-1-5090-4847-2</t>
  </si>
  <si>
    <t>WOS:000406771303091</t>
  </si>
  <si>
    <t xml:space="preserve">Su, C; Li, JN; Zhang, SL; Xing, JL; Gao, W; Tian, Q</t>
  </si>
  <si>
    <t xml:space="preserve">Su, Chi; Li, Jianing; Zhang, Shiliang; Xing, Junliang; Gao, Wen; Tian, Qi</t>
  </si>
  <si>
    <t xml:space="preserve">Pose-driven Deep Convolutional Model for Person Re-identification</t>
  </si>
  <si>
    <t xml:space="preserve">2017 IEEE INTERNATIONAL CONFERENCE ON COMPUTER VISION (ICCV)</t>
  </si>
  <si>
    <t xml:space="preserve">Feature extraction and matching are two crucial components in person Re-Identification (ReID). The large pose deformations and the complex view variations exhibited by the captured person images significantly increase the difficulty of learning and matching of the features from person images. To overcome these difficulties, in this work we propose a Pose-driven Deep Convolutional (PDC) model to learn improved feature extraction and matching models from end to end. Our deep architecture explicitly leverages the human part cues to alleviate the pose variations and learn robust feature representations from both the global image and different local parts. To match the features from global human body and local body parts, a pose driven feature weighting sub-network is further designed to learn adaptive feature fusions. Extensive experimental analyses and results on three popular datasets demonstrate significant performance improvements of our model over all published state-of-the-art methods.</t>
  </si>
  <si>
    <t>978-1-5386-1032-9</t>
  </si>
  <si>
    <t>WOS:000425498404006</t>
  </si>
  <si>
    <t xml:space="preserve">Corcoba-Magana, V; Munoz-Organero, M; Paneda, XG</t>
  </si>
  <si>
    <t xml:space="preserve">Corcoba-Magana, Victor; Munoz-Organero, Mario; Paneda, Xabiel G.</t>
  </si>
  <si>
    <t xml:space="preserve">Prediction of motorcyclist stress using a heartrate strap, the vehicle telemetry and road information</t>
  </si>
  <si>
    <t xml:space="preserve">JOURNAL OF AMBIENT INTELLIGENCE AND SMART ENVIRONMENTS</t>
  </si>
  <si>
    <t xml:space="preserve">Stress prediction; motorbike driving; machine learning; road safety; recommender systems</t>
  </si>
  <si>
    <t xml:space="preserve">The number of motorcycles on the road has increased in almost all European countries according to Eurostat. Although the total number of motorcycles is lower than the number of cars, the accident rate is much higher. A large number of these accidents are due to human errors. Stress is one of the main reasons behind human errors while driving. In this paper, we present a novel mechanism to predict upcoming values for stress levels based on current and past values for both the driving behavior and environmental factors. First, we analyze the relationship between stress levels and different variables that model the driving behavior (accelerations, decelerations, positive kinetic energy, standard deviation of speed, and road shape). Stress levels are obtained utilizing a Polar H7 heart rate strap. Vehicle telemetry is captured using a smartphone. Second, we study the accuracy of several machine learning algorithms (Support Vector Machine, Multilayer Perceptron, Naive Bayes, J48, and Deep Belief Network) when used to estimate the stress based on our input data. Finally, an experiment was conducted in a real environment. We considered three different scenarios: home-workplace route, workplace-home route, and driving under heavy traffic. The results show that the proposal can estimate the upcoming stress with high accuracy. This algorithm could be used to develop driving assistants that recommend actions to prevent the stress.</t>
  </si>
  <si>
    <t>1876-1364</t>
  </si>
  <si>
    <t>1876-1372</t>
  </si>
  <si>
    <t>10.3233/AIS-170452</t>
  </si>
  <si>
    <t xml:space="preserve">Computer Science, Artificial Intelligence; Computer Science, Information Systems; Telecommunications</t>
  </si>
  <si>
    <t>WOS:000407718500005</t>
  </si>
  <si>
    <t xml:space="preserve">Lv, SH; Lu, Y; Dong, MX; Wang, XD; Dou, Y; Zhuang, WH</t>
  </si>
  <si>
    <t xml:space="preserve">Lv, Shaohe; Lu, Yong; Dong, Mianxiong; Wang, Xiaodong; Dou, Yong; Zhuang, Weihua</t>
  </si>
  <si>
    <t xml:space="preserve">IEEE TRANSACTIONS ON HUMAN-MACHINE SYSTEMS</t>
  </si>
  <si>
    <t xml:space="preserve">Human-machine systems required a deep understanding of human behaviors. Most existing research on action recognition has focused on discriminating between different actions, however, the quality of executing an action has received little attention thus far. In this paper, we study the quality assessment of driving behaviors and present WiQ, a system to assess the quality of actions based on radio signals. This system includes three key components, a deep neural network based learning engine to extract the quality information from the changes of signal strength, a gradient-based method to detect the signal boundary for an individual action, and an activity-based fusion policy to improve the recognition performance in a noisy environment. By using the quality information, WiQ can differentiate a triple body status with an accuracy of 97%, whereas for identification among 15 drivers, the average accuracy is 88%. Our results show that, via dedicated analysis of radio signals, a fine-grained action characterization can be achieved, which can facilitate a large variety of applications, such as smart driving assistants.</t>
  </si>
  <si>
    <t xml:space="preserve">Dong, Mianxiong/0000-0002-2788-3451</t>
  </si>
  <si>
    <t>2168-2291</t>
  </si>
  <si>
    <t>2168-2305</t>
  </si>
  <si>
    <t xml:space="preserve">Computer Science, Artificial Intelligence; Computer Science, Cybernetics</t>
  </si>
  <si>
    <t>WOS:000415153100004</t>
  </si>
  <si>
    <t xml:space="preserve">Liu, HL; Taniguchi, T; Takenaka, K; Tanaka, Y; Bando, T</t>
  </si>
  <si>
    <t xml:space="preserve">Liu, HaiLong; Taniguchi, Tadahiro; Takenaka, Kazuhito; Tanaka, Yuusuke; Bando, Takashi</t>
  </si>
  <si>
    <t xml:space="preserve">Reducing the Negative Effect of Defective Data on Driving Behavior Segmentation via a Deep Sparse Autoencoder</t>
  </si>
  <si>
    <t xml:space="preserve">2016 IEEE 5TH GLOBAL CONFERENCE ON CONSUMER ELECTRONICS</t>
  </si>
  <si>
    <t xml:space="preserve">5th IEEE Global Conference on Consumer Electronics</t>
  </si>
  <si>
    <t xml:space="preserve">OCT 11-14, 2016</t>
  </si>
  <si>
    <t xml:space="preserve">Kyoto, JAPAN</t>
  </si>
  <si>
    <t xml:space="preserve">Analyzing driving behavior data is essential for developing driver assistance systems. Statistical segmentation is one of the important methods to realize the analysis. Driving behavior data actually include undesirable defects caused by external environment and sensor failures. Defects in the data cause a huge negative effect on the segmentation. In this paper, we showed that a feature extraction method based on a deep sparse autoencoder with fixed point (DSAE-FP) could reduce the negative effect of defective data in a driving behavior segmentation task. In the experiments, we used sticky hierarchical Dirichlet process hidden Markov model to segment the driving behavior. We compared the segmentation results using hidden features extracted by DSAE-FP and other comparative methods. Experimental results showed that segmentation results of non-defective dataset and defective dataset turned out most similar when DSAE-FP was used.</t>
  </si>
  <si>
    <t>978-1-5090-2333-2</t>
  </si>
  <si>
    <t xml:space="preserve">Computer Science, Interdisciplinary Applications; Engineering, Electrical &amp; Electronic</t>
  </si>
  <si>
    <t>WOS:000392288200045</t>
  </si>
  <si>
    <t xml:space="preserve">Qian, RQ; Zhang, BL; Yue, Y; Wang, Z; Coenen, F</t>
  </si>
  <si>
    <t xml:space="preserve">Xiao, Z; Tong, Z; Li, K; Wang, X; Li, K</t>
  </si>
  <si>
    <t xml:space="preserve">Qian, Rongqiang; Zhang, Bailing; Yue, Yong; Wang, Zhao; Coenen, Frans</t>
  </si>
  <si>
    <t xml:space="preserve">Robust Chinese Traffic Sign Detection and Recognition with Deep Convolutional Neural Network</t>
  </si>
  <si>
    <t xml:space="preserve">2015 11TH INTERNATIONAL CONFERENCE ON NATURAL COMPUTATION (ICNC)</t>
  </si>
  <si>
    <t xml:space="preserve">11th International Conference on Natural Computation (ICNC) / 12th International Conference on Fuzzy Systems and Knowledge Discovery (FSKD)</t>
  </si>
  <si>
    <t xml:space="preserve">AUG 15-17, 2015</t>
  </si>
  <si>
    <t xml:space="preserve">Zhangjiajie, PEOPLES R CHINA</t>
  </si>
  <si>
    <t xml:space="preserve">component; traffic sign detection; traffic sign recognition; deep learning; convolutional neural networks; multi task CNN</t>
  </si>
  <si>
    <t xml:space="preserve">Detection and recognition of traffic sign, including various road signs and text, play an important role in autonomous driving, mapping/navigation and traffic safety. In this paper, we proposed a traffic sign detection and recognition system by applying deep convolutional neural network (CNN), which demonstrates high performance with regard to detection rate and recognition accuracy. Compared with other published methods which are usually limited to a predefined set of traffic signs, our proposed system is more comprehensive as our target includes traffic signs, digits, English letters and Chinese characters. The system is based on a multi-task CNN trained to acquire effective features for the localization and classification of different traffic signs and texts. In addition to the public benchmarking datasets, the proposed approach has also been successfully evaluated on a field-captured Chinese traffic sign dataset, with performance confirming its robustness and suitability to real-world applications.</t>
  </si>
  <si>
    <t>978-1-4673-7679-2</t>
  </si>
  <si>
    <t xml:space="preserve">Computer Science, Theory &amp; Methods</t>
  </si>
  <si>
    <t>WOS:000380617000137</t>
  </si>
  <si>
    <t xml:space="preserve">Le, THN; Quach, KG; Zhu, CC; Duong, CN; Luu, K; Savvides, M</t>
  </si>
  <si>
    <t xml:space="preserve">Le, T. Hoang Ngan; Kha Gia Quach; Zhu, Chenchen; Chi Nhan Duong; Luu, Khoa; Savvides, Marios</t>
  </si>
  <si>
    <t xml:space="preserve">2017 IEEE CONFERENCE ON COMPUTER VISION AND PATTERN RECOGNITION WORKSHOPS (CVPRW)</t>
  </si>
  <si>
    <t xml:space="preserve">30th IEEE/CVF Conference on Computer Vision and Pattern Recognition Workshops (CVPRW)</t>
  </si>
  <si>
    <t xml:space="preserve">JUL 21-26, 2017</t>
  </si>
  <si>
    <t xml:space="preserve">Honolulu, HI</t>
  </si>
  <si>
    <t xml:space="preserve">Robust hand detection and classification is one of the most crucial pre-processing steps to support human computer interaction, driver behavior monitoring, virtual reality, etc. This problem, however, is very challenging due to numerous variations of hand images in real-world scenarios. This work presents a novel approach named Multiple Scale Region-based Fully Convolutional Networks (MS-RFCN) to robustly detect and classify human hand regions under various challenging conditions, e.g. occlusions, illumination, low-resolutions. In this approach, the whole image is passed through the proposed fully convolutional network to compute score maps. Those score maps with their position-sensitive properties can help to efficiently address a dilemma between translation-invariance in classification and detection. The method is evaluated on the challenging hand databases, i.e. the Vision for Intelligent Vehicles and Applications (VIVA) Challenge, Oxford hand dataset and compared against various recent hand detection methods. The experimental results show that our proposed MS-FRCN approach consistently achieves the state-of-the-art hand detection results, i.e. Average Precision (AP) / Average Recall (AR) of 95.1% / 94.5% at level 1 and 86.0% / 83.4% at level 2, on the VIVA challenge. In addition, the proposed method achieves the state-of-the-art results for left/right hand and driver/passenger classification tasks on the VIVA database with a significant improvement on AP/AR of 7% and 13% for both classification tasks, respectively. The hand detection performance of MS-RFCN reaches to 75.1% of AP and 77.8% of AR on Oxford database.</t>
  </si>
  <si>
    <t>2160-7508</t>
  </si>
  <si>
    <t>978-1-5386-0733-6</t>
  </si>
  <si>
    <t>WOS:000426448300152</t>
  </si>
  <si>
    <t xml:space="preserve">Le, T. Hoang Ngan; Zhu, Chenchen; Zheng, Yutong; Luu, Khoa; Savvides, Marios</t>
  </si>
  <si>
    <t xml:space="preserve">Robust Hand Detection in Vehicles</t>
  </si>
  <si>
    <t xml:space="preserve">The problems of hand detection have been widely addressed in many areas, e.g. human computer interaction environment, driver behaviors monitoring, etc. However, the detection accuracy in recent hand detection systems are still far away from the demands in practice due to a number of challenges, e.g. hand variations, highly occlusions, low-resolution and strong lighting conditions. This paper presents the Multiple Scale Faster Region-based Convolutional Neural Network (MS-FRCNN) to handle the problems of hand detection in given digital images collected under challenging conditions. Our proposed method introduces a multiple scale deep feature extraction approach in order to handle the challenging factors to provide a robust hand detection algorithm. The method is evaluated on the challenging hand database, i.e. the Vision for Intelligent Vehicles and Applications (VIVA) Challenge, and compared against various recent hand detection methods. Our proposed method achieves the state-of-the-art results with 20% of the detection accuracy higher than the second best one in the VIVA challenge.</t>
  </si>
  <si>
    <t>WOS:000406771300098</t>
  </si>
  <si>
    <t xml:space="preserve">Yuan, JB; Yu, J</t>
  </si>
  <si>
    <t xml:space="preserve">Yuan, Jiangbo; Yu, Jie</t>
  </si>
  <si>
    <t xml:space="preserve">SEMI-SUPERVISED LEARNING WITH BIDIRECTIONAL ADAPTIVE PAIRWISE ENCODING</t>
  </si>
  <si>
    <t xml:space="preserve">2016 15TH IEEE INTERNATIONAL CONFERENCE ON MACHINE LEARNING AND APPLICATIONS (ICMLA 2016)</t>
  </si>
  <si>
    <t xml:space="preserve">15th IEEE International Conference on Machine Learning and Applications (ICMLA)</t>
  </si>
  <si>
    <t xml:space="preserve">DEC 18-20, 2016</t>
  </si>
  <si>
    <t xml:space="preserve">Anaheim, CA</t>
  </si>
  <si>
    <t xml:space="preserve">Side-information; deep auto-encoder; metric learning; dimensionality reduction; semi-supervised learning</t>
  </si>
  <si>
    <t xml:space="preserve">In contrast to classic supervised learning methods that demand pre-defined class labels, pairwise encoding or side-information encoding merely requires pairwise similarity information to drive feature learning, which makes it very appealing for many fundamental tasks such as dimensionality reduction and semi-supervised learning. In this paper, we present a novel bimarginal pairwise encoding model, along with deep autoencoder, to learn nonlinear embedding for the aforementioned tasks. The new method learns powerful features that preserve critical pairwise information in a semi-supervised manner. It has achieved better performance on the well-known yet hard to make improvement benchmark MINIST compared with other methods in the same category, i.e. Autoencoder [4], Invariant Mapping for Dimensionality Reduction [1], Neighborhood Component Analysis [3], and Fixed Bi-Margin Pairwise Encoding [11].</t>
  </si>
  <si>
    <t xml:space="preserve">Yuan, Jiangbo/O-6941-2017</t>
  </si>
  <si>
    <t>978-1-5090-6167-9</t>
  </si>
  <si>
    <t>WOS:000399100100110</t>
  </si>
  <si>
    <t xml:space="preserve">Zhao, ZC; Song, YF; Su, F</t>
  </si>
  <si>
    <t xml:space="preserve">Zhao, Zhicheng; Song, Yifan; Su, Fei</t>
  </si>
  <si>
    <t>NEUROCOMPUTING</t>
  </si>
  <si>
    <t xml:space="preserve">Specific video; CNN; VLAD; LSTM</t>
  </si>
  <si>
    <t xml:space="preserve">EVENT RECOGNITION; VISUAL RECOGNITION; FUSION</t>
  </si>
  <si>
    <t xml:space="preserve">In this paper, based on three typical characteristics of specific videos, i.e., the theme, scene and temporal structure, a novel data-driven identification architecture for the specific video is proposed. To be concrete, at the frame-level, semantic features and scene features from two independent Convolutional Neural Networks (CNNs) are extracted. At the video-level, Vector of Locally Aggregated Descriptors (VLAD) is firstly adopted to encode spatial representation, and then multiple-layer Long Short-Term Memory (LSTM) networks are introduced to represent temporal information. Additionally, a large-scale specific video dataset (SVD) is built for evaluation. The experimental results show that our method obtain impressive 98% mAP. Moreover, in order to validate generalization capability of proposed architecture, extensive experiments on two public datasets, Columbia Consumer Videos (CCV) and Unstructured Social Activity Attribute (USAA), are conducted. Comparison results indicate that our approach outperforms state-of-the-art methods on USAA, and achieves comparable results on CCV. (C) 2016 Elsevier B.V. All rights reserved.</t>
  </si>
  <si>
    <t>0925-2312</t>
  </si>
  <si>
    <t>1872-8286</t>
  </si>
  <si>
    <t>WOS:000382794300039</t>
  </si>
  <si>
    <t xml:space="preserve">Xie, GS; Zhang, XY; Shu, XB; Yan, SC; Liu, CL</t>
  </si>
  <si>
    <t xml:space="preserve">Xie, Guo-Sen; Zhang, Xu-Yao; Shu, Xiangbo; Yan, Shuicheng; Liu, Cheng-Lin</t>
  </si>
  <si>
    <t xml:space="preserve">Task-Driven Feature Pooling for Image Classification</t>
  </si>
  <si>
    <t xml:space="preserve">Feature pooling is an important strategy to achieve high performance in image classification. However, most pooling methods are unsupervised and heuristic. In this paper, we propose a novel task-driven pooling (TDP) model to directly learn the pooled representation from data in a discriminative manner. Different from the traditional methods (e.g., average and max pooling), TDP is an implicit pooling method which elegantly integrates the learning of representations into the given classification task. The optimization of TDP can equalize the similarities between the descriptors and the learned representation, and maximize the classification accuracy. TDP can be combined with the traditional BoW models (coding vectors) or the recent state-of-the-art CNN models (feature maps) to achieve a much better pooled representation. Furthermore, a self-training mechanism is used to generate the TDP representation for a new test image. A multi-task extension of TDP is also proposed to further improve the performance. Experiments on three databases (Flower-17, Indoor-67 and Caltech-101) well validate the effectiveness of our models.</t>
  </si>
  <si>
    <t>WOS:000380414100132</t>
  </si>
  <si>
    <t xml:space="preserve">Liang, P; Yang, HD; Chen, WS; Xiao, SY; Lan, ZZ</t>
  </si>
  <si>
    <t xml:space="preserve">Liang, Peng; Yang, Hai-Dong; Chen, Wen-Si; Xiao, Si-Yuan; Lan, Zhao-Ze</t>
  </si>
  <si>
    <t xml:space="preserve">INTERNATIONAL JOURNAL OF COMPUTER INTEGRATED MANUFACTURING</t>
  </si>
  <si>
    <t xml:space="preserve">Anomaly detection; electricity consumption forecasting; deep neural network; transfer learning</t>
  </si>
  <si>
    <t xml:space="preserve">WIND-SPEED PREDICTION; ARIMA-ANN; LEAKAGE DETECTION; HYBRID ARIMA; MODEL</t>
  </si>
  <si>
    <t xml:space="preserve">Effective anomaly detection can reduce the electricity consumption and carbon emissions in aluminium extrusion processes. The following two steps identify anomalies: electricity consumption forecasting and anomaly detection. Data-driven modelling is typical paradigm for building an accurate forecasting model. For a new extruding machine, there is insufficient extruded data for model training. The research objective of this work is to determine whether a forecasting model can be trained by transferring knowledge from a data-sufficient domain to a data-insufficient domain. A shared connected deep neural network is proposed for electricity consumption time-series anomaly forecasting. Anomalies are detected by the difference of predicted and measured values at a confidence interval. The experimental results show that the proposed approach can identify electricity anomaly events in real time. Furthermore, it is shown that transferring learning knowledge between domains significantly improves the forecasting results.</t>
  </si>
  <si>
    <t>0951-192X</t>
  </si>
  <si>
    <t>1362-3052</t>
  </si>
  <si>
    <t xml:space="preserve">Computer Science, Interdisciplinary Applications; Engineering, Manufacturing; Operations Research &amp; Management Science</t>
  </si>
  <si>
    <t>WOS:000423758600006</t>
  </si>
  <si>
    <t xml:space="preserve">Kamper, H; Elsner, M; Jansen, A; Goldwater, S</t>
  </si>
  <si>
    <t xml:space="preserve">Kamper, Herman; Elsner, Micha; Jansen, Aren; Goldwater, Sharon</t>
  </si>
  <si>
    <t xml:space="preserve">UNSUPERVISED NEURAL NETWORK BASED FEATURE EXTRACTION USING WEAK TOP-DOWN CONSTRAINTS</t>
  </si>
  <si>
    <t xml:space="preserve">2015 IEEE INTERNATIONAL CONFERENCE ON ACOUSTICS, SPEECH, AND SIGNAL PROCESSING (ICASSP)</t>
  </si>
  <si>
    <t xml:space="preserve">40th IEEE International Conference on Acoustics, Speech, and Signal Processing (ICASSP)</t>
  </si>
  <si>
    <t xml:space="preserve">APR 19-24, 2015</t>
  </si>
  <si>
    <t xml:space="preserve">Brisbane, AUSTRALIA</t>
  </si>
  <si>
    <t xml:space="preserve">Unsupervised feature extraction; deep neural networks; zero-resource speech processing; top-down constraints</t>
  </si>
  <si>
    <t xml:space="preserve">Deep neural networks (DNNs) have become a standard component in supervised ASR, used in both data-driven feature extraction and acoustic modelling. Supervision is typically obtained from a forced alignment that provides phone class targets, requiring transcriptions and pronunciations. We propose a novel unsupervised DNN-based feature extractor that can be trained without these resources in zero-resource settings. Using unsupervised term discovery, we find pairs of isolated word examples of the same unknown type; these provide weak top-down supervision. For each pair, dynamic programming is used to align the feature frames of the two words. Matching frames are presented as input-output pairs to a deep autoencoder (AE) neural network. Using this AE as feature extractor in a word discrimination task, we achieve 64% relative improvement over a previous state-of-the-art system, 57% improvement relative to a bottom-up trained deep AE, and come to within 23% of a supervised system.</t>
  </si>
  <si>
    <t>978-1-4673-6997-8</t>
  </si>
  <si>
    <t>WOS:000427402905188</t>
  </si>
  <si>
    <t xml:space="preserve">Liu, HaiLong; Taniguchi, Tadahiro; Tanaka, Yusuke; Takenaka, Kazuhito; Bando, Takashi</t>
  </si>
  <si>
    <t xml:space="preserve">COMPONENT ANALYSIS; VEHICLES; DESIGN</t>
  </si>
  <si>
    <t xml:space="preserve">In this paper, we propose a visualization method for driving behavior that helps people to recognize distinctive driving behavior patterns in continuous driving behavior data. Driving behavior can be measured using various types of sensors connected to a control area network. The measured multi-dimensional time series data are called driving behavior data. In many cases, each dimension of the time series data is not independent of each other in a statistical sense. For example, accelerator opening rate and longitudinal acceleration are mutually dependent. We hypothesize that only a small number of hidden features that are essential for driving behavior are generating the multivariate driving behavior data. Thus, extracting essential hidden features from measured redundant driving behavior data is a problem to be solved to develop an effective visualization method for driving behavior. In this paper, we propose using deep sparse autoencoder (DSAE) to extract hidden features for visualization of driving behavior. Based on the DSAE, we propose a visualization method called a driving color map by mapping the extracted 3-D hidden feature to the red green blue (RGB) color space. A driving color map is produced by placing the colors in the corresponding positions on the map. The subjective experiment shows that feature extraction method based on the DSAE is effective for visualization. In addition, its performance is also evaluated numerically by using pattern recognition method. We also provide examples of applications that use driving color maps in practical problems. In summary, it is shown the driving color map based on DSAE facilitates better visualization of driving behavior.</t>
  </si>
  <si>
    <t>WOS:000408755500018</t>
  </si>
  <si>
    <t xml:space="preserve">Liu, HL; Taniguchi, T; Takano, T; Tanaka, Y; Takenaka, K; Bando, T</t>
  </si>
  <si>
    <t xml:space="preserve">Liu, HaiLong; Taniguchi, Tadahiro; Takano, Tosiaki; Tanaka, Yusuke; Takenaka, Kazuhito; Bando, Takashi</t>
  </si>
  <si>
    <t xml:space="preserve">Visualization of driving behavior using Deep Sparse Autoencoder</t>
  </si>
  <si>
    <t xml:space="preserve">2014 IEEE INTELLIGENT VEHICLES SYMPOSIUM PROCEEDINGS</t>
  </si>
  <si>
    <t xml:space="preserve">IEEE Intelligent Vehicles Symposium (IV)</t>
  </si>
  <si>
    <t xml:space="preserve">JUN 08-11, 2014</t>
  </si>
  <si>
    <t xml:space="preserve">Dearborn, MI</t>
  </si>
  <si>
    <t xml:space="preserve">Driving behavioral data is too high-dimensional for people to review their driving behavior. It includes accelerator opening rate, steering angle, brake Master-Cylinder pressure and other various information. The high-dimensional data is not very intuitive for drivers to understand their driving behavior when they take a look back on their recorded driving behavior. We used a deep sparse autoencoder to extract the low-dimensional high-level representation from high-dimensional raw driving behavioral data obtained from a control area network. Based on this low-dimensional representation, we propose two visualization methods called Driving Cube and Driving Color Map. Driving Cube is a cubic representation displaying extracted three-dimensional features. Driving Color Map is a colored trajectory shown on a road map representing the extracted features. The trajectory is colored using the RGB color space, which corresponds to the extracted three-dimensional features. To evaluate the proposed method for extracting low-dimensional feature, we conducted an experiment and found several differences with recorded driving behavior by viewing the visualized Driving Color Map and that our visualization methods can help people to recognize different driving behavior. To evaluate the effectiveness of low-dimensional representation, we compared deep sparse autoencoder with other conventional methods from the viewpoint of linear separability of elemental driving behavior. As a result, our methods outperformed other conventional methods.</t>
  </si>
  <si>
    <t>978-1-4799-3637-3</t>
  </si>
  <si>
    <t xml:space="preserve">Computer Science, Artificial Intelligence; Transportation Science &amp; Technology</t>
  </si>
  <si>
    <t>WOS:000346153100227</t>
  </si>
  <si>
    <t xml:space="preserve">Wang, L; Zhang, ZJ; Long, H; Xu, J; Liu, RH</t>
  </si>
  <si>
    <t xml:space="preserve">Wang, Long; Zhang, Zijun; Long, Huan; Xu, Jia; Liu, Ruihua</t>
  </si>
  <si>
    <t xml:space="preserve">Wind Turbine Gearbox Failure Identification With Deep Neural Networks</t>
  </si>
  <si>
    <t xml:space="preserve">IEEE TRANSACTIONS ON INDUSTRIAL INFORMATICS</t>
  </si>
  <si>
    <t xml:space="preserve">STOCHASTIC RESONANCE METHOD; TIME-FREQUENCY ANALYSIS; FAULT-DIAGNOSIS; PLANETARY GEARBOX; MAINTENANCE; REGRESSION; KERNEL</t>
  </si>
  <si>
    <t xml:space="preserve">The feasibility of monitoring the health of wind turbine (WT) gearboxes based on the lubricant pressure data in the supervisory control and data acquisition system is investigated in this paper. A deep neural network (DNN)-based framework is developed to monitor conditions of WT gearboxes and identify their impending failures. Six data-mining algorithms, the k-nearest neighbors, least absolute shrinkage and selection operator, ridge regression (Ridge), support vector machines, shallow neural network, as well as DNN, are applied to model the lubricant pressure. A comparative analysis of developed data-driven models is conducted and the DNN model is the most accurate. To prevent the overfitting of the DNN model, a dropout algorithm is applied into the DNN training process. Computational results show that the prediction error will shift before the occurrences of gearbox failures. An exponentially weighted moving average control chart is deployed to derive criteria for detecting the shifts. The effectiveness of the proposed monitoring approach is demonstrated by examining real cases from wind farms in China and bench-marked against the gearbox monitoring based on the oil temperature data.</t>
  </si>
  <si>
    <t xml:space="preserve">Wang, Long/0000-0001-6695-6054; ZHANG, Zijun/0000-0002-2717-5033</t>
  </si>
  <si>
    <t>1551-3203</t>
  </si>
  <si>
    <t>1941-0050</t>
  </si>
  <si>
    <t xml:space="preserve">Automation &amp; Control Systems; Computer Science, Interdisciplinary Applications; Engineering, Industrial</t>
  </si>
  <si>
    <t>WOS:000402929700043</t>
  </si>
  <si>
    <t>Artigo</t>
  </si>
  <si>
    <t>WoS</t>
  </si>
  <si>
    <t xml:space="preserve">Técnicas de deep learning</t>
  </si>
  <si>
    <t xml:space="preserve">Comportamento do motorista</t>
  </si>
  <si>
    <t xml:space="preserve">Sesores automotivos</t>
  </si>
  <si>
    <t>Selecionado</t>
  </si>
  <si>
    <t>Justificativa</t>
  </si>
  <si>
    <t>SIM</t>
  </si>
  <si>
    <t>NÃO</t>
  </si>
  <si>
    <t xml:space="preserve">Não aborda todos os pré-requisitos da seção "Base de pesquisa"</t>
  </si>
  <si>
    <t>INCERTO</t>
  </si>
  <si>
    <t xml:space="preserve">Entender qual rede neural é utilizada</t>
  </si>
  <si>
    <t xml:space="preserve">Aplica redes neurais para aprender o comportamento do motorista através de dados coletados com o celular. Entender quais dados são estes e se o celular também é responsável pela captação; também é necessário identificar qual a rede neural foi utilizada</t>
  </si>
  <si>
    <t xml:space="preserve">Entender se usa deep learning e como os dados do veículo são utilizados para o comportamento do motorista</t>
  </si>
  <si>
    <t xml:space="preserve">Entender se usa deep learning e como os dados do veículo são utilizados para o comportamento do motorista </t>
  </si>
  <si>
    <t xml:space="preserve">Verificar se utiliza deep learning e se também utiliza dados sensoriados do veículo para a inferência</t>
  </si>
  <si>
    <t xml:space="preserve">Verificar dados do Abstract</t>
  </si>
  <si>
    <t xml:space="preserve">Verificar se usa dados sensoriados do veículo</t>
  </si>
  <si>
    <t xml:space="preserve">Verificar se faz uso de sensores automobilísticos e como é realizada a análise comportamental do motorista</t>
  </si>
  <si>
    <t xml:space="preserve">Verificar quais variáveis automobilísticas foram medidas e com quais sensores
Verificar se o comportamento ao volante também foi avaliado ou somente houve validação ocular</t>
  </si>
  <si>
    <t xml:space="preserve">Verificar qual a fonte de dados foi usada para testar a rede</t>
  </si>
  <si>
    <t xml:space="preserve">Não foi possível baixar o artigo
Verificar como os dados do simulador são coletados</t>
  </si>
  <si>
    <t xml:space="preserve">Verificar se utiliza sensores</t>
  </si>
  <si>
    <t xml:space="preserve">Verificar se analisa o comportamento do motorista
Verificar se utiliza algum dado sensoriado do veículo</t>
  </si>
  <si>
    <t xml:space="preserve">Não aborda todos os pré-requisitos da seção "Base de pesquisa" </t>
  </si>
  <si>
    <t xml:space="preserve">Verificar se utiliza sensores para coletar os dadoss do veículo</t>
  </si>
  <si>
    <t>Autores</t>
  </si>
  <si>
    <t>Ano</t>
  </si>
  <si>
    <t>Fonte</t>
  </si>
  <si>
    <t xml:space="preserve">Categorias: Ciência da Computação</t>
  </si>
  <si>
    <t xml:space="preserve">Categorias: Engenharia</t>
  </si>
  <si>
    <t xml:space="preserve">Categorias: Matemática</t>
  </si>
  <si>
    <t xml:space="preserve">Categorias: Física e Astronomia</t>
  </si>
  <si>
    <t xml:space="preserve">Categorias: Química</t>
  </si>
  <si>
    <t xml:space="preserve">Categorias: Bioquímica, Genética e Biologia Molecular</t>
  </si>
  <si>
    <t xml:space="preserve">Categorias: Psicologia</t>
  </si>
  <si>
    <t xml:space="preserve">Categorias: Ciências Sociais</t>
  </si>
  <si>
    <t xml:space="preserve">Palavras-chaves Autoriais</t>
  </si>
  <si>
    <t xml:space="preserve">Palavras-chaves Indexadas</t>
  </si>
  <si>
    <t>Citações</t>
  </si>
  <si>
    <t xml:space="preserve">Teste Estatístico</t>
  </si>
  <si>
    <t xml:space="preserve">Dados Sintéticos /  Dados Reais</t>
  </si>
  <si>
    <t xml:space="preserve">Comparação Direta /  Comparação Indireta</t>
  </si>
  <si>
    <t xml:space="preserve">Código Disponível</t>
  </si>
  <si>
    <t xml:space="preserve">Dataset Disponível</t>
  </si>
  <si>
    <t xml:space="preserve">Leituras Relacionadas</t>
  </si>
  <si>
    <t>Observação</t>
  </si>
  <si>
    <t>-</t>
  </si>
  <si>
    <t xml:space="preserve">Engenharia Automotiva</t>
  </si>
  <si>
    <t xml:space="preserve">Psicologia Aplicada</t>
  </si>
  <si>
    <t xml:space="preserve">Meio de Transporte</t>
  </si>
  <si>
    <t xml:space="preserve">Aplicações de Ciência da Computação</t>
  </si>
  <si>
    <t xml:space="preserve">Engenharia Geral</t>
  </si>
  <si>
    <t xml:space="preserve">Artigo disponível somente em língua chinesa</t>
  </si>
  <si>
    <t xml:space="preserve">Não utiliza técnicas de deep learning, mas sim de fuzzy</t>
  </si>
  <si>
    <t xml:space="preserve">Sistemas de Informação
Inteligência Artificial
Software</t>
  </si>
  <si>
    <t>Escroto</t>
  </si>
  <si>
    <t xml:space="preserve">Software
Inteligência Artificial</t>
  </si>
  <si>
    <t>Sim</t>
  </si>
  <si>
    <t xml:space="preserve">Artigo descreve a criação de framework para controle de carros autônomos e não trata específicamente do comportamento do condutor</t>
  </si>
  <si>
    <t xml:space="preserve">Artigo trata da correlação entre acidentes e a performance no teste de condução</t>
  </si>
  <si>
    <t xml:space="preserve">Engenharia Aeroespacial
Engenharia Automotiva
Engenharia Elétrica e Eletrônica</t>
  </si>
  <si>
    <t xml:space="preserve">Matemática Aplicada</t>
  </si>
  <si>
    <t xml:space="preserve">O artigo aborda o desenvolvimento de um framework capaz de inferir a condição física do motorista utilizando dados sensoriados do veículo e do condutor. Entretamento no trabalho, não são apresentados quais dados veiculares são coletados e nem quais equipamentos são utilizando para a coleta</t>
  </si>
  <si>
    <t xml:space="preserve">Apesar de fazer uso de técnicas de aprendizado profundo, os dados são captados através do celular</t>
  </si>
  <si>
    <t xml:space="preserve">Apesar de fazer uso de técnicas de aprendizado profundo, os dados são captados através do celular </t>
  </si>
  <si>
    <t xml:space="preserve">Software
Inteligência Artificial
Processamento de Sinais
Visão Computacional e Reconhecimento de Padrões</t>
  </si>
  <si>
    <t xml:space="preserve">Apesar de fazer uso de técnicas de aprendizado profundo, não há captação dos dados do veículo, somente do motorista e com câmera</t>
  </si>
  <si>
    <t xml:space="preserve">Engenharia Elétrica e Eletrônica</t>
  </si>
  <si>
    <t xml:space="preserve">Física Molecular e Atômica, e Óptica</t>
  </si>
  <si>
    <t xml:space="preserve">Química Analítica</t>
  </si>
  <si>
    <t>Bioquímica</t>
  </si>
  <si>
    <t xml:space="preserve">Os dados do veículo são obtidos através do celular</t>
  </si>
  <si>
    <t xml:space="preserve">Processamento de Sinais</t>
  </si>
  <si>
    <t xml:space="preserve">Trata-se de um resumo sobre data-centric methods e não há extração de dados nem análise de perfil comportamental</t>
  </si>
  <si>
    <t xml:space="preserve">Simulação e Modelagem</t>
  </si>
  <si>
    <t xml:space="preserve">Engenharia Automotiva
Engenharia Mecânica</t>
  </si>
  <si>
    <t xml:space="preserve">Não aborda captura de dados do veículo via sensores, invés disso cria um framework, com deep learning, para traçar percursos</t>
  </si>
  <si>
    <t xml:space="preserve">Não há extração e nem análise de dados veiculares para se estudar o comportamento do motorista</t>
  </si>
  <si>
    <t xml:space="preserve">Engenharia Civil e Estrutural
Engenharia Mecânica</t>
  </si>
  <si>
    <t xml:space="preserve">Não aborda a extração de dados automobilísticos</t>
  </si>
  <si>
    <t xml:space="preserve">Não informa quais dados são extraídos do veículo e nem como são obtidos. Não há análise comportamental do motorista</t>
  </si>
  <si>
    <t xml:space="preserve">Utiliza o smartphone para capturar os dados do veículo</t>
  </si>
  <si>
    <t xml:space="preserve">Utiliza CNN para analisar imagens do simulador com o intuito de controlar o quanto um volante precisa ser virado. Não há extração de dados do veiculo e nem análise de comportamentos no motorista</t>
  </si>
  <si>
    <t xml:space="preserve">Aderência do artigo</t>
  </si>
  <si>
    <t xml:space="preserve">Análise de comportamento</t>
  </si>
  <si>
    <t xml:space="preserve">Dados sensoriados</t>
  </si>
  <si>
    <t xml:space="preserve">Origem Scopus</t>
  </si>
  <si>
    <t xml:space="preserve">Origem Web of Science</t>
  </si>
  <si>
    <t xml:space="preserve">Artigo Selecionado</t>
  </si>
  <si>
    <t xml:space="preserve">Artigo aderente</t>
  </si>
  <si>
    <t xml:space="preserve">Artigo inaderente</t>
  </si>
  <si>
    <t>Incerto</t>
  </si>
  <si>
    <t>Rejeicao</t>
  </si>
  <si>
    <t>#</t>
  </si>
  <si>
    <t>Atividade</t>
  </si>
  <si>
    <t xml:space="preserve">Procurar definição de "driver behaviour"</t>
  </si>
  <si>
    <t xml:space="preserve">Procurar definição de "bioassinatura" e/ou "fingerprint"</t>
  </si>
  <si>
    <t xml:space="preserve">Procurar canonical correlation analysis (CCA)</t>
  </si>
  <si>
    <t xml:space="preserve">Pesquisar Liu, H.; Taniguchi, T.; Tanaka, Y.; Takenaka, K.; Bando, T. Visualization of driving behavior based on hidden feature extraction by using deep learning.IEEE Trans. Intell. Transport. Syst.2017,18 , 2477–2489.</t>
  </si>
  <si>
    <t xml:space="preserve">Quais campos devem ser combinados para se extrair informações relevantes da relação veículo x motorista? &lt;&lt;&lt; --- questão</t>
  </si>
  <si>
    <t xml:space="preserve">Pesquisar processos markovianos</t>
  </si>
  <si>
    <t xml:space="preserve">Pesquisar Advanced Driver Assistance Systems (ADAS)</t>
  </si>
  <si>
    <r>
      <rPr>
        <color theme="1"/>
        <rFont val="Calibri"/>
        <scheme val="minor"/>
        <sz val="11"/>
      </rPr>
      <t xml:space="preserve">Como são tratados </t>
    </r>
    <r>
      <rPr>
        <color theme="1"/>
        <i/>
        <rFont val="Calibri"/>
        <scheme val="minor"/>
        <sz val="11"/>
      </rPr>
      <t>outliers</t>
    </r>
    <r>
      <rPr>
        <color theme="1"/>
        <rFont val="Calibri"/>
        <scheme val="minor"/>
        <sz val="11"/>
      </rPr>
      <t xml:space="preserve"> e medições realizadas por sensores deituosos? &lt;&lt;&lt; --- questão  </t>
    </r>
  </si>
  <si>
    <t xml:space="preserve">Quais sao as arquiteturas de deep lernin aplicadas na area de reconhecimento de compoartamento dos motoriaistas atraes de sensores; como se organizam? &lt;&lt;&lt; --- questão</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</si>
</sst>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name val="Calibri"/>
      <color theme="1"/>
      <sz val="11"/>
      <scheme val="minor"/>
    </font>
    <font>
      <name val="Calibri"/>
      <color rgb="FF006100"/>
      <sz val="11"/>
      <scheme val="minor"/>
    </font>
    <font>
      <name val="Calibri"/>
      <color rgb="FF9C0006"/>
      <sz val="11"/>
      <scheme val="minor"/>
    </font>
    <font>
      <name val="Calibri"/>
      <color rgb="FF9C6500"/>
      <sz val="11"/>
      <scheme val="minor"/>
    </font>
    <font>
      <color theme="8" tint="-0.249977111117893"/>
    </font>
    <font/>
    <font>
      <name val="Calibri"/>
      <b/>
      <color theme="0" tint="-0.049989318521683403"/>
      <sz val="11"/>
      <scheme val="minor"/>
    </font>
    <font>
      <b/>
    </font>
    <font>
      <name val="Calibri"/>
      <b/>
      <color theme="0"/>
      <sz val="11"/>
      <scheme val="minor"/>
    </font>
    <font>
      <b/>
      <color theme="0"/>
    </font>
    <font>
      <name val="Calibri"/>
      <b/>
      <color rgb="FF9C0006"/>
      <sz val="11"/>
      <scheme val="minor"/>
    </font>
    <font>
      <color theme="1"/>
    </font>
  </fonts>
  <fills count="6">
    <fill>
      <patternFill patternType="none"/>
    </fill>
    <fill>
      <patternFill patternType="none"/>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3" tint="0.59999389629810485"/>
        <bgColor theme="3" tint="0.59999389629810485"/>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tint="0"/>
      </left>
      <right style="thin">
        <color theme="1" tint="0"/>
      </right>
      <top style="thin">
        <color theme="1" tint="0"/>
      </top>
      <bottom style="thin">
        <color theme="1" tint="0"/>
      </bottom>
      <diagonal/>
    </border>
  </borders>
  <cellStyleXfs count="5">
    <xf fontId="0" fillId="0" borderId="0" numFmtId="0"/>
    <xf fontId="1" fillId="2" borderId="0" numFmtId="0" applyFont="1" applyFill="1"/>
    <xf fontId="2" fillId="3" borderId="0" numFmtId="0" applyFont="1" applyFill="1"/>
    <xf fontId="3" fillId="4" borderId="0" numFmtId="0" applyFont="1" applyFill="1"/>
    <xf fontId="0" fillId="0" borderId="0" numFmtId="9" applyNumberFormat="1"/>
  </cellStyleXfs>
  <cellXfs count="44">
    <xf fontId="0" fillId="0" borderId="0" numFmtId="0" xfId="0"/>
    <xf fontId="0" fillId="0" borderId="0" numFmtId="0" xfId="0" applyAlignment="1">
      <alignment wrapText="1"/>
    </xf>
    <xf fontId="4" fillId="0" borderId="0" numFmtId="0" xfId="0" applyFont="1"/>
    <xf fontId="5" fillId="0" borderId="0" numFmtId="0" xfId="0" applyFont="1"/>
    <xf fontId="5" fillId="0" borderId="0" numFmtId="0" xfId="0" applyFont="1" applyAlignment="1">
      <alignment wrapText="1"/>
    </xf>
    <xf fontId="5" fillId="0" borderId="0" numFmtId="16" xfId="0" applyNumberFormat="1" applyFont="1"/>
    <xf fontId="0" fillId="0" borderId="0" numFmtId="0" xfId="0" applyAlignment="1">
      <alignment vertical="top"/>
    </xf>
    <xf fontId="0" fillId="0" borderId="0" numFmtId="0" xfId="0" applyAlignment="1">
      <alignment vertical="top" wrapText="1"/>
    </xf>
    <xf fontId="0" fillId="0" borderId="0" numFmtId="0" xfId="0" applyAlignment="1">
      <alignment horizontal="center" vertical="center"/>
    </xf>
    <xf fontId="6" fillId="5" borderId="1" numFmtId="0" xfId="0" applyFont="1" applyFill="1" applyBorder="1" applyAlignment="1">
      <alignment horizontal="center" vertical="center" wrapText="1"/>
    </xf>
    <xf fontId="6" fillId="5" borderId="1" numFmtId="0" xfId="0" applyFont="1" applyFill="1" applyBorder="1" applyAlignment="1">
      <alignment horizontal="center" vertical="center"/>
    </xf>
    <xf fontId="6" fillId="5" borderId="2" numFmtId="0" xfId="0" applyFont="1" applyFill="1" applyBorder="1" applyAlignment="1">
      <alignment horizontal="center" vertical="center" wrapText="1"/>
    </xf>
    <xf fontId="6" fillId="5" borderId="3" numFmtId="0" xfId="0" applyFont="1" applyFill="1" applyBorder="1" applyAlignment="1">
      <alignment horizontal="center" vertical="center" wrapText="1"/>
    </xf>
    <xf fontId="6" fillId="5" borderId="4" numFmtId="0" xfId="0" applyFont="1" applyFill="1" applyBorder="1" applyAlignment="1">
      <alignment horizontal="center" vertical="center" wrapText="1"/>
    </xf>
    <xf fontId="6" fillId="5" borderId="5" numFmtId="0" xfId="0" applyFont="1" applyFill="1" applyBorder="1" applyAlignment="1">
      <alignment horizontal="center" vertical="center"/>
    </xf>
    <xf fontId="0" fillId="0" borderId="5" numFmtId="0" xfId="0" applyBorder="1" applyAlignment="1">
      <alignment vertical="top" wrapText="1"/>
    </xf>
    <xf fontId="1" fillId="2" borderId="5" numFmtId="0" xfId="1" applyFont="1" applyFill="1" applyBorder="1" applyAlignment="1">
      <alignment vertical="top"/>
    </xf>
    <xf fontId="2" fillId="3" borderId="5" numFmtId="0" xfId="2" applyFont="1" applyFill="1" applyBorder="1" applyAlignment="1">
      <alignment vertical="top"/>
    </xf>
    <xf fontId="2" fillId="3" borderId="5" numFmtId="0" xfId="2" applyFont="1" applyFill="1" applyBorder="1" applyAlignment="1">
      <alignment horizontal="center" vertical="center"/>
    </xf>
    <xf fontId="0" fillId="0" borderId="5" numFmtId="0" xfId="0" applyBorder="1" applyAlignment="1">
      <alignment vertical="top"/>
    </xf>
    <xf fontId="5" fillId="0" borderId="5" numFmtId="0" xfId="0" applyFont="1" applyBorder="1" applyAlignment="1">
      <alignment vertical="top" wrapText="1"/>
    </xf>
    <xf fontId="7" fillId="0" borderId="5" numFmtId="0" xfId="0" applyFont="1" applyBorder="1" applyAlignment="1">
      <alignment vertical="top" wrapText="1"/>
    </xf>
    <xf fontId="1" fillId="2" borderId="0" numFmtId="0" xfId="1" applyFont="1" applyFill="1" applyAlignment="1">
      <alignment horizontal="center" vertical="center"/>
    </xf>
    <xf fontId="3" fillId="4" borderId="5" numFmtId="0" xfId="3" applyFont="1" applyFill="1" applyBorder="1" applyAlignment="1">
      <alignment vertical="top"/>
    </xf>
    <xf fontId="0" fillId="0" borderId="0" numFmtId="0" xfId="0"/>
    <xf fontId="8" fillId="0" borderId="0" numFmtId="0" xfId="0" applyFont="1" applyAlignment="1">
      <alignment horizontal="center" wrapText="1"/>
    </xf>
    <xf fontId="9" fillId="0" borderId="0" numFmtId="0" xfId="0" applyFont="1" applyAlignment="1">
      <alignment wrapText="1"/>
    </xf>
    <xf fontId="0" fillId="0" borderId="0" numFmtId="0" xfId="0" applyAlignment="1">
      <alignment horizontal="center"/>
    </xf>
    <xf fontId="9" fillId="0" borderId="0" numFmtId="0" xfId="0" applyFont="1" applyAlignment="1">
      <alignment horizontal="center"/>
    </xf>
    <xf fontId="9" fillId="0" borderId="0" numFmtId="0" xfId="0" applyFont="1" applyAlignment="1">
      <alignment horizontal="center" wrapText="1"/>
    </xf>
    <xf fontId="8" fillId="0" borderId="0" numFmtId="0" xfId="0" applyFont="1" applyAlignment="1">
      <alignment horizontal="center"/>
    </xf>
    <xf fontId="0" fillId="0" borderId="0" numFmtId="0" xfId="0" applyAlignment="1">
      <alignment vertical="center" wrapText="1"/>
    </xf>
    <xf fontId="0" fillId="0" borderId="0" numFmtId="0" xfId="0" applyAlignment="1">
      <alignment vertical="center"/>
    </xf>
    <xf fontId="0" fillId="0" borderId="0" numFmtId="0" xfId="0" applyAlignment="1">
      <alignment horizontal="left" vertical="center"/>
    </xf>
    <xf fontId="2" fillId="3" borderId="0" numFmtId="0" xfId="2" applyFont="1" applyFill="1" applyAlignment="1">
      <alignment vertical="center" wrapText="1"/>
    </xf>
    <xf fontId="2" fillId="3" borderId="0" numFmtId="0" xfId="2" applyFont="1" applyFill="1" applyAlignment="1">
      <alignment horizontal="center" vertical="center"/>
    </xf>
    <xf fontId="2" fillId="3" borderId="0" numFmtId="0" xfId="2" applyFont="1" applyFill="1" applyAlignment="1">
      <alignment vertical="center"/>
    </xf>
    <xf fontId="2" fillId="3" borderId="0" numFmtId="0" xfId="2" applyFont="1" applyFill="1"/>
    <xf fontId="10" fillId="3" borderId="0" numFmtId="0" xfId="2" applyFont="1" applyFill="1" applyAlignment="1">
      <alignment horizontal="center" vertical="center" wrapText="1"/>
    </xf>
    <xf fontId="2" fillId="3" borderId="0" numFmtId="0" xfId="2" applyFont="1" applyFill="1" applyAlignment="1">
      <alignment horizontal="left" vertical="center"/>
    </xf>
    <xf fontId="11" fillId="0" borderId="0" numFmtId="0" xfId="0" applyFont="1"/>
    <xf fontId="0" fillId="0" borderId="0" numFmtId="0" xfId="0" applyAlignment="1">
      <alignment horizontal="center" vertical="center" wrapText="1"/>
    </xf>
    <xf fontId="10" fillId="3" borderId="0" numFmtId="0" xfId="2" applyFont="1" applyFill="1" applyAlignment="1">
      <alignment horizontal="center" wrapText="1"/>
    </xf>
    <xf fontId="0" fillId="0" borderId="0" numFmtId="10" xfId="4" applyNumberFormat="1"/>
  </cellXfs>
  <cellStyles count="5">
    <cellStyle name="Normal" xfId="0" builtinId="0"/>
    <cellStyle name="Good" xfId="1" builtinId="26"/>
    <cellStyle name="Bad" xfId="2" builtinId="27"/>
    <cellStyle name="Neutral" xfId="3" builtinId="28"/>
    <cellStyle name="Percent" xfId="4" builtinId="5"/>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plotArea>
      <c:layout/>
      <c:barChart>
        <c:barDir val="bar"/>
        <c:grouping val="stacked"/>
        <c:varyColors val="0"/>
        <c:ser>
          <c:idx val="0"/>
          <c:order val="0"/>
          <c:tx>
            <c:strRef>
              <c:f>Sheet1!$A$2</c:f>
              <c:strCache>
                <c:ptCount val="1"/>
                <c:pt idx="0">
                  <c:v>Aderente</c:v>
                </c:pt>
              </c:strCache>
            </c:strRef>
          </c:tx>
          <c:spPr bwMode="auto">
            <a:prstGeom prst="rect">
              <a:avLst/>
            </a:prstGeom>
            <a:ln w="28575" cap="rnd">
              <a:solidFill>
                <a:schemeClr val="accent1">
                  <a:tint val="100000"/>
                  <a:tint val="100000"/>
                </a:schemeClr>
              </a:solidFill>
              <a:round/>
            </a:ln>
          </c:spPr>
          <c:dLbls>
            <c:dLblPos val="ctr"/>
            <c:separator xml:space="preserve"> </c:separator>
            <c:showBubbleSize val="0"/>
            <c:showCatName val="0"/>
            <c:showLegendKey val="0"/>
            <c:showPercent val="0"/>
            <c:showSerName val="0"/>
            <c:showVal val="1"/>
            <c:txPr>
              <a:bodyPr/>
              <a:p>
                <a:pPr>
                  <a:defRPr sz="800" b="1"/>
                </a:pPr>
                <a:endParaRPr/>
              </a:p>
            </c:txPr>
          </c:dLbls>
          <c:cat>
            <c:strRef>
              <c:f>Sheet1!$B$1:$D$1</c:f>
              <c:strCache>
                <c:ptCount val="3"/>
                <c:pt idx="0">
                  <c:v xml:space="preserve">Técnicas de deep learning</c:v>
                </c:pt>
                <c:pt idx="1">
                  <c:v xml:space="preserve">Comportamento do motorista</c:v>
                </c:pt>
                <c:pt idx="2">
                  <c:v xml:space="preserve">Sesores automotivos</c:v>
                </c:pt>
              </c:strCache>
            </c:strRef>
          </c:cat>
          <c:val>
            <c:numRef>
              <c:f>Sheet1!$B$2:$D$2</c:f>
              <c:numCache>
                <c:ptCount val="3"/>
                <c:pt idx="0">
                  <c:v>69</c:v>
                </c:pt>
                <c:pt idx="1">
                  <c:v>37</c:v>
                </c:pt>
                <c:pt idx="2">
                  <c:v>13</c:v>
                </c:pt>
              </c:numCache>
            </c:numRef>
          </c:val>
        </c:ser>
        <c:ser>
          <c:idx val="1"/>
          <c:order val="1"/>
          <c:tx>
            <c:strRef>
              <c:f>Sheet1!$A$3</c:f>
              <c:strCache>
                <c:ptCount val="1"/>
                <c:pt idx="0">
                  <c:v>Inaderente</c:v>
                </c:pt>
              </c:strCache>
            </c:strRef>
          </c:tx>
          <c:spPr bwMode="auto">
            <a:prstGeom prst="rect">
              <a:avLst/>
            </a:prstGeom>
            <a:ln w="28575" cap="rnd">
              <a:solidFill>
                <a:schemeClr val="accent2">
                  <a:tint val="100000"/>
                  <a:tint val="100000"/>
                </a:schemeClr>
              </a:solidFill>
              <a:round/>
            </a:ln>
          </c:spPr>
          <c:dLbls>
            <c:dLblPos val="ctr"/>
            <c:separator xml:space="preserve"> </c:separator>
            <c:showBubbleSize val="0"/>
            <c:showCatName val="0"/>
            <c:showLegendKey val="0"/>
            <c:showPercent val="0"/>
            <c:showSerName val="0"/>
            <c:showVal val="1"/>
            <c:txPr>
              <a:bodyPr/>
              <a:p>
                <a:pPr>
                  <a:defRPr sz="800" b="1">
                    <a:latin typeface="Cantarell"/>
                    <a:ea typeface="Cantarell"/>
                  </a:defRPr>
                </a:pPr>
                <a:endParaRPr/>
              </a:p>
            </c:txPr>
          </c:dLbls>
          <c:cat>
            <c:strRef>
              <c:f>Sheet1!$B$1:$D$1</c:f>
              <c:strCache>
                <c:ptCount val="3"/>
                <c:pt idx="0">
                  <c:v xml:space="preserve">Técnicas de deep learning</c:v>
                </c:pt>
                <c:pt idx="1">
                  <c:v xml:space="preserve">Comportamento do motorista</c:v>
                </c:pt>
                <c:pt idx="2">
                  <c:v xml:space="preserve">Sesores automotivos</c:v>
                </c:pt>
              </c:strCache>
            </c:strRef>
          </c:cat>
          <c:val>
            <c:numRef>
              <c:f>Sheet1!$B$3:$D$3</c:f>
              <c:numCache>
                <c:ptCount val="3"/>
                <c:pt idx="0">
                  <c:v>48</c:v>
                </c:pt>
                <c:pt idx="1">
                  <c:v>84</c:v>
                </c:pt>
                <c:pt idx="2">
                  <c:v>98</c:v>
                </c:pt>
              </c:numCache>
            </c:numRef>
          </c:val>
        </c:ser>
        <c:ser>
          <c:idx val="2"/>
          <c:order val="2"/>
          <c:tx>
            <c:strRef>
              <c:f>Sheet1!$A$4</c:f>
              <c:strCache>
                <c:ptCount val="1"/>
                <c:pt idx="0">
                  <c:v xml:space="preserve">Provável aderência</c:v>
                </c:pt>
              </c:strCache>
            </c:strRef>
          </c:tx>
          <c:spPr bwMode="auto">
            <a:prstGeom prst="rect">
              <a:avLst/>
            </a:prstGeom>
            <a:ln w="28575" cap="rnd">
              <a:solidFill>
                <a:schemeClr val="accent3">
                  <a:tint val="100000"/>
                  <a:tint val="100000"/>
                </a:schemeClr>
              </a:solidFill>
              <a:round/>
            </a:ln>
          </c:spPr>
          <c:dLbls>
            <c:dLblPos val="ctr"/>
            <c:separator xml:space="preserve"> </c:separator>
            <c:showBubbleSize val="0"/>
            <c:showCatName val="0"/>
            <c:showLegendKey val="0"/>
            <c:showPercent val="0"/>
            <c:showSerName val="0"/>
            <c:showVal val="1"/>
            <c:txPr>
              <a:bodyPr/>
              <a:p>
                <a:pPr>
                  <a:defRPr sz="800" b="1"/>
                </a:pPr>
                <a:endParaRPr/>
              </a:p>
            </c:txPr>
          </c:dLbls>
          <c:cat>
            <c:strRef>
              <c:f>Sheet1!$B$1:$D$1</c:f>
              <c:strCache>
                <c:ptCount val="3"/>
                <c:pt idx="0">
                  <c:v xml:space="preserve">Técnicas de deep learning</c:v>
                </c:pt>
                <c:pt idx="1">
                  <c:v xml:space="preserve">Comportamento do motorista</c:v>
                </c:pt>
                <c:pt idx="2">
                  <c:v xml:space="preserve">Sesores automotivos</c:v>
                </c:pt>
              </c:strCache>
            </c:strRef>
          </c:cat>
          <c:val>
            <c:numRef>
              <c:f>Sheet1!$B$4:$D$4</c:f>
              <c:numCache>
                <c:ptCount val="3"/>
                <c:pt idx="0">
                  <c:v>6</c:v>
                </c:pt>
                <c:pt idx="1">
                  <c:v>2</c:v>
                </c:pt>
                <c:pt idx="2">
                  <c:v>12</c:v>
                </c:pt>
              </c:numCache>
            </c:numRef>
          </c:val>
        </c:ser>
        <c:gapWidth val="150"/>
        <c:overlap val="100"/>
        <c:axId val="1098"/>
        <c:axId val="1099"/>
      </c:barChart>
      <c:catAx>
        <c:axId val="1098"/>
        <c:scaling>
          <c:orientation val="minMax"/>
        </c:scaling>
        <c:delete val="0"/>
        <c:axPos val="l"/>
        <c:majorGridlines>
          <c:spPr bwMode="auto"/>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rot="-60000000" spcFirstLastPara="true" vertOverflow="ellipsis" vert="horz" wrap="square" anchor="ctr" anchorCtr="true"/>
          <a:p>
            <a:pPr>
              <a:defRPr sz="1200" b="1" i="0">
                <a:solidFill>
                  <a:schemeClr val="tx1">
                    <a:lumMod val="65000"/>
                    <a:lumOff val="35000"/>
                  </a:schemeClr>
                </a:solidFill>
              </a:defRPr>
            </a:pPr>
            <a:endParaRPr/>
          </a:p>
        </c:txPr>
        <c:crossAx val="1099"/>
        <c:crosses val="autoZero"/>
        <c:auto val="1"/>
        <c:lblAlgn val="ctr"/>
        <c:lblOffset val="100"/>
        <c:tickMarkSkip val="1"/>
        <c:noMultiLvlLbl val="0"/>
      </c:catAx>
      <c:valAx>
        <c:axId val="1099"/>
        <c:scaling>
          <c:orientation val="minMax"/>
        </c:scaling>
        <c:delete val="0"/>
        <c:axPos val="b"/>
        <c:numFmt formatCode="General" sourceLinked="1"/>
        <c:majorTickMark val="none"/>
        <c:minorTickMark val="none"/>
        <c:tickLblPos val="nextTo"/>
        <c:spPr bwMode="auto">
          <a:prstGeom prst="rect">
            <a:avLst/>
          </a:prstGeom>
          <a:noFill/>
          <a:ln>
            <a:noFill/>
          </a:ln>
        </c:spPr>
        <c:txPr>
          <a:bodyPr rot="-60000000" spcFirstLastPara="true" vertOverflow="ellipsis" vert="horz" wrap="square" anchor="ctr" anchorCtr="true"/>
          <a:p>
            <a:pPr>
              <a:defRPr sz="900" b="0" i="0">
                <a:solidFill>
                  <a:schemeClr val="tx1">
                    <a:lumMod val="65000"/>
                    <a:lumOff val="35000"/>
                  </a:schemeClr>
                </a:solidFill>
              </a:defRPr>
            </a:pPr>
            <a:endParaRPr/>
          </a:p>
        </c:txPr>
        <c:crossAx val="1098"/>
        <c:crossBetween val="between"/>
      </c:valAx>
      <c:spPr bwMode="auto">
        <a:prstGeom prst="rect">
          <a:avLst/>
        </a:prstGeom>
        <a:noFill/>
        <a:ln>
          <a:noFill/>
        </a:ln>
      </c:spPr>
    </c:plotArea>
    <c:legend>
      <c:legendPos val="b"/>
      <c:layout/>
      <c:overlay val="0"/>
      <c:spPr bwMode="auto">
        <a:prstGeom prst="rect">
          <a:avLst/>
        </a:prstGeom>
        <a:noFill/>
        <a:ln>
          <a:noFill/>
        </a:ln>
      </c:spPr>
      <c:txPr>
        <a:bodyPr rot="0" spcFirstLastPara="true" vertOverflow="ellipsis" vert="horz" wrap="square" anchor="ctr" anchorCtr="true"/>
        <a:p>
          <a:pPr>
            <a:defRPr sz="900" b="0" i="0">
              <a:solidFill>
                <a:schemeClr val="tx1">
                  <a:lumMod val="65000"/>
                  <a:lumOff val="35000"/>
                </a:schemeClr>
              </a:solidFill>
            </a:defRPr>
          </a:pPr>
          <a:endParaRPr/>
        </a:p>
      </c:txPr>
    </c:legend>
    <c:plotVisOnly val="1"/>
    <c:dispBlanksAs val="gap"/>
    <c:showDLblsOverMax val="0"/>
  </c:chart>
  <c:spPr bwMode="auto">
    <a:xfrm>
      <a:off x="446942" y="3008434"/>
      <a:ext cx="6798738" cy="2761745"/>
    </a:xfrm>
    <a:prstGeom prst="rect">
      <a:avLst/>
    </a:prstGeom>
    <a:solidFill>
      <a:schemeClr val="bg1"/>
    </a:solidFill>
    <a:ln w="9525" cap="flat" cmpd="sng" algn="ctr">
      <a:solidFill>
        <a:schemeClr val="tx1">
          <a:lumMod val="15000"/>
          <a:lumOff val="85000"/>
        </a:schemeClr>
      </a:solidFill>
      <a:round/>
    </a:ln>
  </c:spPr>
  <c:txPr>
    <a:bodyPr/>
    <a:p>
      <a:pPr>
        <a:defRPr>
          <a:latin typeface="Cantarell"/>
          <a:ea typeface="Cantarell"/>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plotArea>
      <c:layout/>
      <c:barChart>
        <c:barDir val="bar"/>
        <c:grouping val="stacked"/>
        <c:varyColors val="0"/>
        <c:ser>
          <c:idx val="0"/>
          <c:order val="0"/>
          <c:tx>
            <c:strRef>
              <c:f>Sheet1!$A$2</c:f>
              <c:strCache>
                <c:ptCount val="1"/>
                <c:pt idx="0">
                  <c:v xml:space="preserve">Artigo aderente</c:v>
                </c:pt>
              </c:strCache>
            </c:strRef>
          </c:tx>
          <c:spPr bwMode="auto">
            <a:prstGeom prst="rect">
              <a:avLst/>
            </a:prstGeom>
            <a:ln w="28575" cap="rnd">
              <a:solidFill>
                <a:schemeClr val="accent1">
                  <a:tint val="100000"/>
                  <a:tint val="100000"/>
                </a:schemeClr>
              </a:solidFill>
              <a:round/>
            </a:ln>
          </c:spPr>
          <c:dLbls>
            <c:dLblPos val="ctr"/>
            <c:separator xml:space="preserve"> </c:separator>
            <c:showBubbleSize val="0"/>
            <c:showCatName val="0"/>
            <c:showLegendKey val="0"/>
            <c:showPercent val="0"/>
            <c:showSerName val="0"/>
            <c:showVal val="1"/>
            <c:txPr>
              <a:bodyPr/>
              <a:p>
                <a:pPr>
                  <a:defRPr sz="1000" b="1"/>
                </a:pPr>
                <a:endParaRPr/>
              </a:p>
            </c:txPr>
          </c:dLbls>
          <c:cat>
            <c:strRef>
              <c:f>Sheet1!$B$1:$D$1</c:f>
              <c:strCache>
                <c:ptCount val="3"/>
                <c:pt idx="0">
                  <c:v xml:space="preserve">Técnicas de deep learning</c:v>
                </c:pt>
                <c:pt idx="1">
                  <c:v xml:space="preserve">Análise de comportamento</c:v>
                </c:pt>
                <c:pt idx="2">
                  <c:v xml:space="preserve">Dados sensoriados</c:v>
                </c:pt>
              </c:strCache>
            </c:strRef>
          </c:cat>
          <c:val>
            <c:numRef>
              <c:f>Sheet1!$B$2:$D$2</c:f>
              <c:numCache>
                <c:ptCount val="3"/>
                <c:pt idx="0">
                  <c:v>69</c:v>
                </c:pt>
                <c:pt idx="1">
                  <c:v>37</c:v>
                </c:pt>
                <c:pt idx="2">
                  <c:v>13</c:v>
                </c:pt>
              </c:numCache>
            </c:numRef>
          </c:val>
        </c:ser>
        <c:ser>
          <c:idx val="1"/>
          <c:order val="1"/>
          <c:tx>
            <c:strRef>
              <c:f>Sheet1!$A$3</c:f>
              <c:strCache>
                <c:ptCount val="1"/>
                <c:pt idx="0">
                  <c:v xml:space="preserve">Artigo inaderente</c:v>
                </c:pt>
              </c:strCache>
            </c:strRef>
          </c:tx>
          <c:spPr bwMode="auto">
            <a:prstGeom prst="rect">
              <a:avLst/>
            </a:prstGeom>
            <a:ln w="28575" cap="rnd">
              <a:solidFill>
                <a:schemeClr val="accent2">
                  <a:tint val="100000"/>
                  <a:tint val="100000"/>
                </a:schemeClr>
              </a:solidFill>
              <a:round/>
            </a:ln>
          </c:spPr>
          <c:dLbls>
            <c:dLblPos val="ctr"/>
            <c:separator xml:space="preserve"> </c:separator>
            <c:showBubbleSize val="0"/>
            <c:showCatName val="0"/>
            <c:showLegendKey val="0"/>
            <c:showPercent val="0"/>
            <c:showSerName val="0"/>
            <c:showVal val="1"/>
            <c:txPr>
              <a:bodyPr/>
              <a:p>
                <a:pPr>
                  <a:defRPr sz="1000" b="1">
                    <a:latin typeface="Cantarell"/>
                    <a:ea typeface="Cantarell"/>
                  </a:defRPr>
                </a:pPr>
                <a:endParaRPr/>
              </a:p>
            </c:txPr>
          </c:dLbls>
          <c:cat>
            <c:strRef>
              <c:f>Sheet1!$B$1:$D$1</c:f>
              <c:strCache>
                <c:ptCount val="3"/>
                <c:pt idx="0">
                  <c:v xml:space="preserve">Técnicas de deep learning</c:v>
                </c:pt>
                <c:pt idx="1">
                  <c:v xml:space="preserve">Análise de comportamento</c:v>
                </c:pt>
                <c:pt idx="2">
                  <c:v xml:space="preserve">Dados sensoriados</c:v>
                </c:pt>
              </c:strCache>
            </c:strRef>
          </c:cat>
          <c:val>
            <c:numRef>
              <c:f>Sheet1!$B$3:$D$3</c:f>
              <c:numCache>
                <c:ptCount val="3"/>
                <c:pt idx="0">
                  <c:v>48</c:v>
                </c:pt>
                <c:pt idx="1">
                  <c:v>84</c:v>
                </c:pt>
                <c:pt idx="2">
                  <c:v>98</c:v>
                </c:pt>
              </c:numCache>
            </c:numRef>
          </c:val>
        </c:ser>
        <c:ser>
          <c:idx val="2"/>
          <c:order val="2"/>
          <c:tx>
            <c:strRef>
              <c:f>Sheet1!$A$4</c:f>
              <c:strCache>
                <c:ptCount val="1"/>
                <c:pt idx="0">
                  <c:v>Incerto</c:v>
                </c:pt>
              </c:strCache>
            </c:strRef>
          </c:tx>
          <c:spPr bwMode="auto">
            <a:prstGeom prst="rect">
              <a:avLst/>
            </a:prstGeom>
            <a:ln w="28575" cap="rnd">
              <a:solidFill>
                <a:schemeClr val="accent3">
                  <a:tint val="100000"/>
                  <a:tint val="100000"/>
                </a:schemeClr>
              </a:solidFill>
              <a:round/>
            </a:ln>
          </c:spPr>
          <c:dLbls>
            <c:dLblPos val="ctr"/>
            <c:separator xml:space="preserve"> </c:separator>
            <c:showBubbleSize val="0"/>
            <c:showCatName val="0"/>
            <c:showLegendKey val="0"/>
            <c:showPercent val="0"/>
            <c:showSerName val="0"/>
            <c:showVal val="1"/>
            <c:txPr>
              <a:bodyPr/>
              <a:p>
                <a:pPr>
                  <a:defRPr sz="1000" b="1"/>
                </a:pPr>
                <a:endParaRPr/>
              </a:p>
            </c:txPr>
          </c:dLbls>
          <c:cat>
            <c:strRef>
              <c:f>Sheet1!$B$1:$D$1</c:f>
              <c:strCache>
                <c:ptCount val="3"/>
                <c:pt idx="0">
                  <c:v xml:space="preserve">Técnicas de deep learning</c:v>
                </c:pt>
                <c:pt idx="1">
                  <c:v xml:space="preserve">Análise de comportamento</c:v>
                </c:pt>
                <c:pt idx="2">
                  <c:v xml:space="preserve">Dados sensoriados</c:v>
                </c:pt>
              </c:strCache>
            </c:strRef>
          </c:cat>
          <c:val>
            <c:numRef>
              <c:f>Sheet1!$B$4:$D$4</c:f>
              <c:numCache>
                <c:ptCount val="3"/>
                <c:pt idx="0">
                  <c:v>6</c:v>
                </c:pt>
                <c:pt idx="1">
                  <c:v>2</c:v>
                </c:pt>
                <c:pt idx="2">
                  <c:v>12</c:v>
                </c:pt>
              </c:numCache>
            </c:numRef>
          </c:val>
        </c:ser>
        <c:gapWidth val="150"/>
        <c:overlap val="100"/>
        <c:axId val="1108"/>
        <c:axId val="1109"/>
      </c:barChart>
      <c:catAx>
        <c:axId val="1108"/>
        <c:scaling>
          <c:orientation val="minMax"/>
        </c:scaling>
        <c:delete val="0"/>
        <c:axPos val="l"/>
        <c:majorGridlines>
          <c:spPr bwMode="auto"/>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rot="-60000000" spcFirstLastPara="true" vertOverflow="ellipsis" vert="horz" wrap="square" anchor="ctr" anchorCtr="true"/>
          <a:p>
            <a:pPr>
              <a:defRPr sz="1200" b="1" i="0">
                <a:solidFill>
                  <a:schemeClr val="tx1">
                    <a:lumMod val="65000"/>
                    <a:lumOff val="35000"/>
                  </a:schemeClr>
                </a:solidFill>
              </a:defRPr>
            </a:pPr>
            <a:endParaRPr/>
          </a:p>
        </c:txPr>
        <c:crossAx val="1109"/>
        <c:crosses val="autoZero"/>
        <c:auto val="1"/>
        <c:lblAlgn val="ctr"/>
        <c:lblOffset val="100"/>
        <c:tickMarkSkip val="1"/>
        <c:noMultiLvlLbl val="0"/>
      </c:catAx>
      <c:valAx>
        <c:axId val="1109"/>
        <c:scaling>
          <c:orientation val="minMax"/>
        </c:scaling>
        <c:delete val="0"/>
        <c:axPos val="b"/>
        <c:numFmt formatCode="General" sourceLinked="1"/>
        <c:majorTickMark val="none"/>
        <c:minorTickMark val="none"/>
        <c:tickLblPos val="nextTo"/>
        <c:spPr bwMode="auto">
          <a:prstGeom prst="rect">
            <a:avLst/>
          </a:prstGeom>
          <a:noFill/>
          <a:ln>
            <a:noFill/>
          </a:ln>
        </c:spPr>
        <c:txPr>
          <a:bodyPr rot="-60000000" spcFirstLastPara="true" vertOverflow="ellipsis" vert="horz" wrap="square" anchor="ctr" anchorCtr="true"/>
          <a:p>
            <a:pPr>
              <a:defRPr sz="1200" b="1" i="0">
                <a:solidFill>
                  <a:schemeClr val="tx1">
                    <a:lumMod val="65000"/>
                    <a:lumOff val="35000"/>
                  </a:schemeClr>
                </a:solidFill>
              </a:defRPr>
            </a:pPr>
            <a:endParaRPr/>
          </a:p>
        </c:txPr>
        <c:crossAx val="1108"/>
        <c:crossBetween val="between"/>
      </c:valAx>
      <c:spPr bwMode="auto">
        <a:prstGeom prst="rect">
          <a:avLst/>
        </a:prstGeom>
        <a:noFill/>
        <a:ln>
          <a:noFill/>
        </a:ln>
      </c:spPr>
    </c:plotArea>
    <c:legend>
      <c:legendPos val="b"/>
      <c:layout/>
      <c:overlay val="0"/>
      <c:spPr bwMode="auto">
        <a:prstGeom prst="rect">
          <a:avLst/>
        </a:prstGeom>
        <a:noFill/>
        <a:ln>
          <a:noFill/>
        </a:ln>
      </c:spPr>
      <c:txPr>
        <a:bodyPr rot="0" spcFirstLastPara="true" vertOverflow="ellipsis" vert="horz" wrap="square" anchor="ctr" anchorCtr="true"/>
        <a:p>
          <a:pPr>
            <a:defRPr sz="1200" b="1" i="0">
              <a:solidFill>
                <a:schemeClr val="tx1">
                  <a:lumMod val="65000"/>
                  <a:lumOff val="35000"/>
                </a:schemeClr>
              </a:solidFill>
            </a:defRPr>
          </a:pPr>
          <a:endParaRPr/>
        </a:p>
      </c:txPr>
    </c:legend>
    <c:plotVisOnly val="1"/>
    <c:dispBlanksAs val="gap"/>
    <c:showDLblsOverMax val="0"/>
  </c:chart>
  <c:spPr bwMode="auto">
    <a:xfrm>
      <a:off x="7583365" y="3118338"/>
      <a:ext cx="7753349" cy="3597518"/>
    </a:xfrm>
    <a:prstGeom prst="rect">
      <a:avLst/>
    </a:prstGeom>
    <a:solidFill>
      <a:schemeClr val="bg1"/>
    </a:solidFill>
    <a:ln w="9525" cap="flat" cmpd="sng" algn="ctr">
      <a:solidFill>
        <a:schemeClr val="tx1">
          <a:lumMod val="15000"/>
          <a:lumOff val="85000"/>
        </a:schemeClr>
      </a:solidFill>
      <a:round/>
    </a:ln>
  </c:spPr>
  <c:txPr>
    <a:bodyPr/>
    <a:p>
      <a:pPr>
        <a:defRPr>
          <a:latin typeface="Cantarell"/>
          <a:ea typeface="Cantarell"/>
        </a:defRPr>
      </a:pPr>
      <a:endParaRP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plotArea>
      <c:layout/>
      <c:barChart>
        <c:barDir val="bar"/>
        <c:grouping val="stacked"/>
        <c:varyColors val="0"/>
        <c:ser>
          <c:idx val="0"/>
          <c:order val="0"/>
          <c:tx>
            <c:strRef>
              <c:f>Sheet1!$A$2</c:f>
            </c:strRef>
          </c:tx>
          <c:spPr bwMode="auto">
            <a:prstGeom prst="rect">
              <a:avLst/>
            </a:prstGeom>
            <a:ln w="28575" cap="rnd">
              <a:solidFill>
                <a:schemeClr val="accent1">
                  <a:tint val="100000"/>
                </a:schemeClr>
              </a:solidFill>
              <a:round/>
            </a:ln>
          </c:spPr>
          <c:dLbls>
            <c:dLblPos val="ctr"/>
            <c:separator xml:space="preserve"> </c:separator>
            <c:showBubbleSize val="0"/>
            <c:showCatName val="0"/>
            <c:showLegendKey val="0"/>
            <c:showPercent val="0"/>
            <c:showSerName val="0"/>
            <c:showVal val="1"/>
            <c:txPr>
              <a:bodyPr/>
              <a:p>
                <a:pPr>
                  <a:defRPr sz="800" b="1"/>
                </a:pPr>
                <a:endParaRPr/>
              </a:p>
            </c:txPr>
          </c:dLbls>
          <c:cat>
            <c:strRef>
              <c:f>Sheet1!$B$1:$G$1</c:f>
            </c:strRef>
          </c:cat>
          <c:val>
            <c:numRef>
              <c:f>Sheet1!$B$2:$G$2</c:f>
              <c:numCache>
                <c:ptCount val="6"/>
              </c:numCache>
            </c:numRef>
          </c:val>
        </c:ser>
        <c:ser>
          <c:idx val="1"/>
          <c:order val="1"/>
          <c:tx>
            <c:strRef>
              <c:f>Sheet1!$A$3</c:f>
            </c:strRef>
          </c:tx>
          <c:spPr bwMode="auto">
            <a:prstGeom prst="rect">
              <a:avLst/>
            </a:prstGeom>
            <a:ln w="28575" cap="rnd">
              <a:solidFill>
                <a:schemeClr val="accent2">
                  <a:tint val="100000"/>
                </a:schemeClr>
              </a:solidFill>
              <a:round/>
            </a:ln>
          </c:spPr>
          <c:dLbls>
            <c:dLblPos val="ctr"/>
            <c:separator xml:space="preserve"> </c:separator>
            <c:showBubbleSize val="0"/>
            <c:showCatName val="0"/>
            <c:showLegendKey val="0"/>
            <c:showPercent val="0"/>
            <c:showSerName val="0"/>
            <c:showVal val="1"/>
            <c:txPr>
              <a:bodyPr/>
              <a:p>
                <a:pPr>
                  <a:defRPr sz="800" b="1">
                    <a:latin typeface="Cantarell"/>
                    <a:ea typeface="Cantarell"/>
                  </a:defRPr>
                </a:pPr>
                <a:endParaRPr/>
              </a:p>
            </c:txPr>
          </c:dLbls>
          <c:cat>
            <c:strRef>
              <c:f>Sheet1!$B$1:$G$1</c:f>
            </c:strRef>
          </c:cat>
          <c:val>
            <c:numRef>
              <c:f>Sheet1!$B$3:$G$3</c:f>
              <c:numCache>
                <c:ptCount val="6"/>
              </c:numCache>
            </c:numRef>
          </c:val>
        </c:ser>
        <c:ser>
          <c:idx val="2"/>
          <c:order val="2"/>
          <c:tx>
            <c:strRef>
              <c:f>Sheet1!$A$4</c:f>
            </c:strRef>
          </c:tx>
          <c:spPr bwMode="auto">
            <a:prstGeom prst="rect">
              <a:avLst/>
            </a:prstGeom>
            <a:ln w="28575" cap="rnd">
              <a:solidFill>
                <a:schemeClr val="accent3">
                  <a:tint val="100000"/>
                </a:schemeClr>
              </a:solidFill>
              <a:round/>
            </a:ln>
          </c:spPr>
          <c:dLbls>
            <c:dLblPos val="ctr"/>
            <c:separator xml:space="preserve"> </c:separator>
            <c:showBubbleSize val="0"/>
            <c:showCatName val="0"/>
            <c:showLegendKey val="0"/>
            <c:showPercent val="0"/>
            <c:showSerName val="0"/>
            <c:showVal val="1"/>
            <c:txPr>
              <a:bodyPr/>
              <a:p>
                <a:pPr>
                  <a:defRPr sz="800" b="1"/>
                </a:pPr>
                <a:endParaRPr/>
              </a:p>
            </c:txPr>
          </c:dLbls>
          <c:cat>
            <c:strRef>
              <c:f>Sheet1!$B$1:$G$1</c:f>
            </c:strRef>
          </c:cat>
          <c:val>
            <c:numRef>
              <c:f>Sheet1!$B$4:$G$4</c:f>
              <c:numCache>
                <c:ptCount val="6"/>
              </c:numCache>
            </c:numRef>
          </c:val>
        </c:ser>
        <c:gapWidth val="150"/>
        <c:overlap val="100"/>
        <c:axId val="1105"/>
        <c:axId val="1106"/>
      </c:barChart>
      <c:catAx>
        <c:axId val="1105"/>
        <c:scaling>
          <c:orientation val="minMax"/>
        </c:scaling>
        <c:delete val="0"/>
        <c:axPos val="l"/>
        <c:majorGridlines>
          <c:spPr bwMode="auto"/>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rot="-60000000" spcFirstLastPara="true" vertOverflow="ellipsis" vert="horz" wrap="square" anchor="ctr" anchorCtr="true"/>
          <a:p>
            <a:pPr>
              <a:defRPr sz="1000" b="1" i="0">
                <a:solidFill>
                  <a:schemeClr val="tx1">
                    <a:lumMod val="65000"/>
                    <a:lumOff val="35000"/>
                  </a:schemeClr>
                </a:solidFill>
              </a:defRPr>
            </a:pPr>
            <a:endParaRPr/>
          </a:p>
        </c:txPr>
        <c:crossAx val="1106"/>
        <c:crosses val="autoZero"/>
        <c:auto val="1"/>
        <c:lblAlgn val="ctr"/>
        <c:lblOffset val="100"/>
        <c:tickMarkSkip val="1"/>
        <c:noMultiLvlLbl val="0"/>
      </c:catAx>
      <c:valAx>
        <c:axId val="1106"/>
        <c:scaling>
          <c:orientation val="minMax"/>
        </c:scaling>
        <c:delete val="0"/>
        <c:axPos val="b"/>
        <c:numFmt formatCode="General" sourceLinked="1"/>
        <c:majorTickMark val="none"/>
        <c:minorTickMark val="none"/>
        <c:tickLblPos val="nextTo"/>
        <c:spPr bwMode="auto">
          <a:prstGeom prst="rect">
            <a:avLst/>
          </a:prstGeom>
          <a:noFill/>
          <a:ln>
            <a:noFill/>
          </a:ln>
        </c:spPr>
        <c:txPr>
          <a:bodyPr rot="-60000000" spcFirstLastPara="true" vertOverflow="ellipsis" vert="horz" wrap="square" anchor="ctr" anchorCtr="true"/>
          <a:p>
            <a:pPr>
              <a:defRPr sz="900" b="0" i="0">
                <a:solidFill>
                  <a:schemeClr val="tx1">
                    <a:lumMod val="65000"/>
                    <a:lumOff val="35000"/>
                  </a:schemeClr>
                </a:solidFill>
              </a:defRPr>
            </a:pPr>
            <a:endParaRPr/>
          </a:p>
        </c:txPr>
        <c:crossAx val="1105"/>
        <c:crossBetween val="between"/>
      </c:valAx>
      <c:spPr bwMode="auto">
        <a:prstGeom prst="rect">
          <a:avLst/>
        </a:prstGeom>
        <a:noFill/>
        <a:ln>
          <a:noFill/>
        </a:ln>
      </c:spPr>
    </c:plotArea>
    <c:legend>
      <c:legendPos val="b"/>
      <c:layout/>
      <c:overlay val="0"/>
      <c:spPr bwMode="auto">
        <a:prstGeom prst="rect">
          <a:avLst/>
        </a:prstGeom>
        <a:noFill/>
        <a:ln>
          <a:noFill/>
        </a:ln>
      </c:spPr>
      <c:txPr>
        <a:bodyPr rot="0" spcFirstLastPara="true" vertOverflow="ellipsis" vert="horz" wrap="square" anchor="ctr" anchorCtr="true"/>
        <a:p>
          <a:pPr>
            <a:defRPr sz="900" b="0" i="0">
              <a:solidFill>
                <a:schemeClr val="tx1">
                  <a:lumMod val="65000"/>
                  <a:lumOff val="35000"/>
                </a:schemeClr>
              </a:solidFill>
            </a:defRPr>
          </a:pPr>
          <a:endParaRPr/>
        </a:p>
      </c:txPr>
    </c:legend>
    <c:plotVisOnly val="1"/>
    <c:dispBlanksAs val="gap"/>
    <c:showDLblsOverMax val="0"/>
  </c:chart>
  <c:spPr bwMode="auto">
    <a:xfrm>
      <a:off x="0" y="0"/>
      <a:ext cx="6798737" cy="2761744"/>
    </a:xfrm>
    <a:prstGeom prst="rect">
      <a:avLst/>
    </a:prstGeom>
    <a:solidFill>
      <a:schemeClr val="bg1"/>
    </a:solidFill>
    <a:ln w="9525" cap="flat" cmpd="sng" algn="ctr">
      <a:solidFill>
        <a:schemeClr val="tx1">
          <a:lumMod val="15000"/>
          <a:lumOff val="85000"/>
        </a:schemeClr>
      </a:solidFill>
      <a:round/>
    </a:ln>
  </c:spPr>
  <c:txPr>
    <a:bodyPr/>
    <a:p>
      <a:pPr>
        <a:defRPr>
          <a:latin typeface="Cantarell"/>
          <a:ea typeface="Cantarell"/>
        </a:defRPr>
      </a:pPr>
      <a:endParaRPr/>
    </a:p>
  </c:txPr>
  <c:printSettings>
    <c:headerFooter/>
    <c:pageMargins l="0.69999999999999996" r="0.69999999999999996" t="0.75" b="0.75" header="0.29999999999999999" footer="0.29999999999999999"/>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446942</xdr:colOff>
      <xdr:row>13</xdr:row>
      <xdr:rowOff>177311</xdr:rowOff>
    </xdr:from>
    <xdr:to>
      <xdr:col>5</xdr:col>
      <xdr:colOff>301956</xdr:colOff>
      <xdr:row>29</xdr:row>
      <xdr:rowOff>78625</xdr:rowOff>
    </xdr:to>
    <xdr:graphicFrame>
      <xdr:nvGraphicFramePr>
        <xdr:cNvPr id="4" name="" hidden="0"/>
        <xdr:cNvGraphicFramePr>
          <a:graphicFrameLocks xmlns:a="http://schemas.openxmlformats.org/drawingml/2006/main"/>
        </xdr:cNvGraphicFramePr>
      </xdr:nvGraphicFramePr>
      <xdr:xfrm>
        <a:off x="446942" y="3008434"/>
        <a:ext cx="6798738" cy="27617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1754065</xdr:colOff>
      <xdr:row>14</xdr:row>
      <xdr:rowOff>101111</xdr:rowOff>
    </xdr:from>
    <xdr:to>
      <xdr:col>12</xdr:col>
      <xdr:colOff>201490</xdr:colOff>
      <xdr:row>34</xdr:row>
      <xdr:rowOff>123092</xdr:rowOff>
    </xdr:to>
    <xdr:graphicFrame>
      <xdr:nvGraphicFramePr>
        <xdr:cNvPr id="5" name="" hidden="0"/>
        <xdr:cNvGraphicFramePr>
          <a:graphicFrameLocks xmlns:a="http://schemas.openxmlformats.org/drawingml/2006/main"/>
        </xdr:cNvGraphicFramePr>
      </xdr:nvGraphicFramePr>
      <xdr:xfrm>
        <a:off x="7583365" y="3118338"/>
        <a:ext cx="7753349" cy="3597518"/>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11</xdr:col>
      <xdr:colOff>93137</xdr:colOff>
      <xdr:row>15</xdr:row>
      <xdr:rowOff>80091</xdr:rowOff>
    </xdr:to>
    <xdr:graphicFrame>
      <xdr:nvGraphicFramePr>
        <xdr:cNvPr id="4" name="" hidden="0"/>
        <xdr:cNvGraphicFramePr>
          <a:graphicFrameLocks xmlns:a="http://schemas.openxmlformats.org/drawingml/2006/main"/>
        </xdr:cNvGraphicFramePr>
      </xdr:nvGraphicFramePr>
      <xdr:xfrm>
        <a:off x="0" y="0"/>
        <a:ext cx="6798737" cy="2761744"/>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AE$116" totalsRowShown="0">
  <autoFilter ref="$A$1:$AE$116"/>
  <sortState ref="B1:B116">
    <sortCondition descending="0" ref="B1:B116"/>
  </sortState>
  <tableColumns count="31">
    <tableColumn id="1" name="Authors"/>
    <tableColumn id="2" name="Title"/>
    <tableColumn id="3" name="Year"/>
    <tableColumn id="4" name="Source title"/>
    <tableColumn id="5" name="Volume"/>
    <tableColumn id="6" name="Issue"/>
    <tableColumn id="7" name="Art. No."/>
    <tableColumn id="8" name="Page start"/>
    <tableColumn id="9" name="Page end"/>
    <tableColumn id="10" name="Page count"/>
    <tableColumn id="11" name="Cited by"/>
    <tableColumn id="12" name="DOI"/>
    <tableColumn id="13" name="Link"/>
    <tableColumn id="14" name="Affiliations"/>
    <tableColumn id="15" name="Authors with affiliations"/>
    <tableColumn id="16" name="Abstract"/>
    <tableColumn id="17" name="Author Keywords"/>
    <tableColumn id="18" name="Index Keywords"/>
    <tableColumn id="19" name="Correspondence Address"/>
    <tableColumn id="20" name="Editors"/>
    <tableColumn id="21" name="Publisher"/>
    <tableColumn id="22" name="ISSN"/>
    <tableColumn id="23" name="ISBN"/>
    <tableColumn id="24" name="CODEN"/>
    <tableColumn id="25" name="PubMed ID"/>
    <tableColumn id="26" name="Language of Original Document"/>
    <tableColumn id="27" name="Abbreviated Source Title"/>
    <tableColumn id="28" name="Document Type"/>
    <tableColumn id="29" name="Access Type"/>
    <tableColumn id="30" name="Source"/>
    <tableColumn id="31" name="EID"/>
  </tableColumns>
  <tableStyleInfo name="TableStyleLight6" showFirstColumn="0" showLastColumn="0" showRowStripes="1" showColumnStripes="0"/>
</table>
</file>

<file path=xl/tables/table2.xml><?xml version="1.0" encoding="utf-8"?>
<table xmlns="http://schemas.openxmlformats.org/spreadsheetml/2006/main" id="2" name="Table3" displayName="Table3" ref="$A$1:$BK$57" totalsRowShown="0">
  <autoFilter ref="$A$1:$BK$57"/>
  <sortState ref="A2:BK57">
    <sortCondition descending="0" ref="I1:I57"/>
  </sortState>
  <tableColumns count="63">
    <tableColumn id="1" name="PT"/>
    <tableColumn id="2" name="AU"/>
    <tableColumn id="3" name="BA"/>
    <tableColumn id="4" name="BE"/>
    <tableColumn id="5" name="GP"/>
    <tableColumn id="6" name="AF"/>
    <tableColumn id="7" name="BF"/>
    <tableColumn id="8" name="CA"/>
    <tableColumn id="9" name="TI"/>
    <tableColumn id="10" name="SO"/>
    <tableColumn id="11" name="SE"/>
    <tableColumn id="12" name="BS"/>
    <tableColumn id="13" name="LA"/>
    <tableColumn id="14" name="DT"/>
    <tableColumn id="15" name="CT"/>
    <tableColumn id="16" name="CY"/>
    <tableColumn id="17" name="CL"/>
    <tableColumn id="18" name="SP"/>
    <tableColumn id="19" name="HO"/>
    <tableColumn id="20" name="DE"/>
    <tableColumn id="21" name="ID"/>
    <tableColumn id="22" name="AB"/>
    <tableColumn id="23" name="C1"/>
    <tableColumn id="24" name="RP"/>
    <tableColumn id="25" name="EM"/>
    <tableColumn id="26" name="RI"/>
    <tableColumn id="27" name="OI"/>
    <tableColumn id="28" name="FU"/>
    <tableColumn id="29" name="FX"/>
    <tableColumn id="30" name="CR"/>
    <tableColumn id="31" name="NR"/>
    <tableColumn id="32" name="TC"/>
    <tableColumn id="33" name="Z9"/>
    <tableColumn id="34" name="U1"/>
    <tableColumn id="35" name="U2"/>
    <tableColumn id="36" name="PU"/>
    <tableColumn id="37" name="PI"/>
    <tableColumn id="38" name="PA"/>
    <tableColumn id="39" name="SN"/>
    <tableColumn id="40" name="EI"/>
    <tableColumn id="41" name="BN"/>
    <tableColumn id="42" name="J9"/>
    <tableColumn id="43" name="JI"/>
    <tableColumn id="44" name="PD"/>
    <tableColumn id="45" name="PY"/>
    <tableColumn id="46" name="VL"/>
    <tableColumn id="47" name="IS"/>
    <tableColumn id="48" name="PN"/>
    <tableColumn id="49" name="SU"/>
    <tableColumn id="50" name="SI"/>
    <tableColumn id="51" name="MA"/>
    <tableColumn id="52" name="BP"/>
    <tableColumn id="53" name="EP"/>
    <tableColumn id="54" name="AR"/>
    <tableColumn id="55" name="DI"/>
    <tableColumn id="56" name="D2"/>
    <tableColumn id="57" name="EA"/>
    <tableColumn id="58" name="EY"/>
    <tableColumn id="59" name="PG"/>
    <tableColumn id="60" name="WC"/>
    <tableColumn id="61" name="SC"/>
    <tableColumn id="62" name="GA"/>
    <tableColumn id="63" name="UT"/>
  </tableColumns>
  <tableStyleInfo name="TableStyleLight7" showFirstColumn="0" showLastColumn="0" showRowStripes="1" showColumnStripes="0"/>
</table>
</file>

<file path=xl/tables/table3.xml><?xml version="1.0" encoding="utf-8"?>
<table xmlns="http://schemas.openxmlformats.org/spreadsheetml/2006/main" id="3" name="Table2" displayName="Table2" ref="A1:V26" totalsRowShown="0">
  <autoFilter ref="A1:V26">
    <filterColumn colId="21">
      <filters blank="1"/>
    </filterColumn>
  </autoFilter>
  <sortState ref="A2:V26">
    <sortCondition descending="0" ref="A1:A26"/>
  </sortState>
  <tableColumns count="22">
    <tableColumn id="1" name="Artigo"/>
    <tableColumn id="2" name="Autores"/>
    <tableColumn id="3" name="Ano"/>
    <tableColumn id="4" name="Fonte"/>
    <tableColumn id="5" name="Categorias: Ciência da Computação"/>
    <tableColumn id="6" name="Categorias: Engenharia"/>
    <tableColumn id="7" name="Categorias: Matemática"/>
    <tableColumn id="8" name="Categorias: Física e Astronomia"/>
    <tableColumn id="9" name="Categorias: Química"/>
    <tableColumn id="10" name="Categorias: Bioquímica, Genética e Biologia Molecular"/>
    <tableColumn id="11" name="Categorias: Psicologia"/>
    <tableColumn id="12" name="Categorias: Ciências Sociais"/>
    <tableColumn id="13" name="Palavras-chaves Autoriais"/>
    <tableColumn id="14" name="Palavras-chaves Indexadas"/>
    <tableColumn id="15" name="Citações"/>
    <tableColumn id="16" name="Teste Estatístico"/>
    <tableColumn id="17" name="Dados Sintéticos /  Dados Reais"/>
    <tableColumn id="18" name="Comparação Direta /  Comparação Indireta"/>
    <tableColumn id="19" name="Código Disponível"/>
    <tableColumn id="20" name="Dataset Disponível"/>
    <tableColumn id="21" name="Leituras Relacionadas"/>
    <tableColumn id="22" name="Observação"/>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chemeClr val="accent1"/>
        </a:solidFill>
        <a:solidFill>
          <a:schemeClr val="accent1"/>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accent1"/>
        </a:solidFill>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bestFit="1" min="1" max="1" width="9.8125"/>
    <col bestFit="1" min="2" max="2" width="130.421875"/>
    <col customWidth="1" min="4" max="4" width="58.00390625"/>
    <col customWidth="1" min="5" max="5" width="14.65234375"/>
    <col customWidth="1" min="6" max="6" width="9.140625"/>
    <col customWidth="1" hidden="1" min="7" max="10" width="0"/>
    <col customWidth="1" min="11" max="11" width="9.140625"/>
    <col customWidth="1" min="12" max="12" width="23.0234375"/>
    <col customWidth="1" hidden="1" min="13" max="13" width="0"/>
    <col customWidth="1" hidden="1" min="14" max="14" width="28.73046875"/>
    <col customWidth="1" hidden="1" min="15" max="15" width="0"/>
    <col customWidth="1" min="16" max="16" style="1" width="144.8515625"/>
    <col bestFit="1" min="17" max="17" width="17.953125"/>
    <col bestFit="1" min="18" max="18" width="16.6640625"/>
    <col customWidth="1" hidden="1" min="19" max="31" width="0"/>
  </cols>
  <sheetData>
    <row r="1">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1"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row>
    <row r="2">
      <c r="A2" s="0" t="s">
        <v>31</v>
      </c>
      <c r="B2" s="0" t="s">
        <v>32</v>
      </c>
      <c r="C2" s="0">
        <v>2017</v>
      </c>
      <c r="D2" s="0" t="s">
        <v>33</v>
      </c>
      <c r="G2" s="0">
        <v>8001278</v>
      </c>
      <c r="H2" s="0">
        <v>389</v>
      </c>
      <c r="I2" s="0">
        <v>394</v>
      </c>
      <c r="L2" s="0" t="s">
        <v>34</v>
      </c>
      <c r="M2" s="0" t="s">
        <v>35</v>
      </c>
      <c r="N2" s="0" t="s">
        <v>36</v>
      </c>
      <c r="O2" s="0" t="s">
        <v>37</v>
      </c>
      <c r="P2" s="1" t="s">
        <v>38</v>
      </c>
      <c r="Q2" s="0" t="s">
        <v>39</v>
      </c>
      <c r="R2" s="0" t="s">
        <v>40</v>
      </c>
      <c r="U2" s="0" t="s">
        <v>41</v>
      </c>
      <c r="W2" s="0">
        <v>9781509014125</v>
      </c>
      <c r="X2" s="0" t="s">
        <v>42</v>
      </c>
      <c r="Z2" s="0" t="s">
        <v>43</v>
      </c>
      <c r="AA2" s="0" t="s">
        <v>44</v>
      </c>
      <c r="AB2" s="0" t="s">
        <v>45</v>
      </c>
      <c r="AD2" s="0" t="s">
        <v>46</v>
      </c>
      <c r="AE2" s="0" t="s">
        <v>47</v>
      </c>
      <c r="AF2" s="0" t="str">
        <f>A2</f>
        <v xml:space="preserve">Cheng Z., Chow M.-Y., Jung D., Jeon J.</v>
      </c>
    </row>
    <row r="3">
      <c r="A3" s="0" t="s">
        <v>48</v>
      </c>
      <c r="B3" s="0" t="s">
        <v>49</v>
      </c>
      <c r="C3" s="0">
        <v>2018</v>
      </c>
      <c r="D3" s="0" t="s">
        <v>50</v>
      </c>
      <c r="E3" s="0">
        <v>42</v>
      </c>
      <c r="F3" s="0">
        <v>2</v>
      </c>
      <c r="G3" s="0">
        <v>33</v>
      </c>
      <c r="L3" s="0" t="s">
        <v>51</v>
      </c>
      <c r="M3" s="0" t="s">
        <v>52</v>
      </c>
      <c r="N3" s="0" t="s">
        <v>53</v>
      </c>
      <c r="O3" s="0" t="s">
        <v>54</v>
      </c>
      <c r="P3" s="1" t="s">
        <v>55</v>
      </c>
      <c r="Q3" s="0" t="s">
        <v>56</v>
      </c>
      <c r="R3" s="0" t="s">
        <v>57</v>
      </c>
      <c r="S3" s="0" t="s">
        <v>58</v>
      </c>
      <c r="U3" s="0" t="s">
        <v>59</v>
      </c>
      <c r="V3" s="0">
        <v>1485598</v>
      </c>
      <c r="X3" s="0" t="s">
        <v>60</v>
      </c>
      <c r="Z3" s="0" t="s">
        <v>43</v>
      </c>
      <c r="AA3" s="0" t="s">
        <v>61</v>
      </c>
      <c r="AB3" s="0" t="s">
        <v>62</v>
      </c>
      <c r="AD3" s="0" t="s">
        <v>46</v>
      </c>
      <c r="AE3" s="0" t="s">
        <v>63</v>
      </c>
      <c r="AF3" s="0" t="str">
        <f>A3</f>
        <v xml:space="preserve">Kharazmi P., Zheng J., Lui H., Jane Wang Z., Lee T.K.</v>
      </c>
    </row>
    <row r="4">
      <c r="A4" s="0" t="s">
        <v>64</v>
      </c>
      <c r="B4" s="0" t="s">
        <v>65</v>
      </c>
      <c r="C4" s="0">
        <v>2017</v>
      </c>
      <c r="D4" s="0" t="s">
        <v>66</v>
      </c>
      <c r="H4" s="0">
        <v>1</v>
      </c>
      <c r="I4" s="0">
        <v>13</v>
      </c>
      <c r="L4" s="0" t="s">
        <v>67</v>
      </c>
      <c r="M4" s="0" t="s">
        <v>68</v>
      </c>
      <c r="N4" s="0" t="s">
        <v>69</v>
      </c>
      <c r="O4" s="0" t="s">
        <v>70</v>
      </c>
      <c r="P4" s="1" t="s">
        <v>71</v>
      </c>
      <c r="Q4" s="0" t="s">
        <v>72</v>
      </c>
      <c r="R4" s="0" t="s">
        <v>73</v>
      </c>
      <c r="S4" s="0" t="s">
        <v>74</v>
      </c>
      <c r="U4" s="0" t="s">
        <v>59</v>
      </c>
      <c r="V4" s="0">
        <v>9565515</v>
      </c>
      <c r="X4" s="0" t="s">
        <v>75</v>
      </c>
      <c r="Z4" s="0" t="s">
        <v>43</v>
      </c>
      <c r="AA4" s="0" t="s">
        <v>76</v>
      </c>
      <c r="AB4" s="0" t="s">
        <v>77</v>
      </c>
      <c r="AD4" s="0" t="s">
        <v>46</v>
      </c>
      <c r="AE4" s="0" t="s">
        <v>78</v>
      </c>
      <c r="AF4" s="0" t="str">
        <f>A4</f>
        <v xml:space="preserve">Li Z., Wang Y., Wang K.</v>
      </c>
    </row>
    <row r="5">
      <c r="A5" s="0" t="s">
        <v>79</v>
      </c>
      <c r="B5" s="0" t="s">
        <v>80</v>
      </c>
      <c r="C5" s="0">
        <v>2017</v>
      </c>
      <c r="D5" s="0" t="s">
        <v>81</v>
      </c>
      <c r="E5" s="0">
        <v>25</v>
      </c>
      <c r="F5" s="0">
        <v>11</v>
      </c>
      <c r="H5" s="0">
        <v>2237</v>
      </c>
      <c r="I5" s="0">
        <v>2250</v>
      </c>
      <c r="L5" s="0" t="s">
        <v>82</v>
      </c>
      <c r="M5" s="0" t="s">
        <v>83</v>
      </c>
      <c r="N5" s="0" t="s">
        <v>84</v>
      </c>
      <c r="O5" s="0" t="s">
        <v>85</v>
      </c>
      <c r="P5" s="1" t="s">
        <v>86</v>
      </c>
      <c r="Q5" s="0" t="s">
        <v>87</v>
      </c>
      <c r="R5" s="0" t="s">
        <v>88</v>
      </c>
      <c r="S5" s="0" t="s">
        <v>89</v>
      </c>
      <c r="U5" s="0" t="s">
        <v>41</v>
      </c>
      <c r="V5" s="0">
        <v>23299290</v>
      </c>
      <c r="Z5" s="0" t="s">
        <v>43</v>
      </c>
      <c r="AA5" s="0" t="s">
        <v>90</v>
      </c>
      <c r="AB5" s="0" t="s">
        <v>62</v>
      </c>
      <c r="AD5" s="0" t="s">
        <v>46</v>
      </c>
      <c r="AE5" s="0" t="s">
        <v>91</v>
      </c>
      <c r="AF5" s="0" t="str">
        <f>A5</f>
        <v xml:space="preserve">Giorgi B.D., Dixon S., Zanoni M., Sarti A.</v>
      </c>
    </row>
    <row r="6">
      <c r="A6" s="0" t="s">
        <v>92</v>
      </c>
      <c r="B6" s="0" t="s">
        <v>93</v>
      </c>
      <c r="C6" s="0">
        <v>2017</v>
      </c>
      <c r="D6" s="0" t="s">
        <v>94</v>
      </c>
      <c r="E6" s="0" t="s">
        <v>95</v>
      </c>
      <c r="H6" s="0">
        <v>63</v>
      </c>
      <c r="I6" s="0">
        <v>68</v>
      </c>
      <c r="L6" s="0" t="s">
        <v>96</v>
      </c>
      <c r="M6" s="0" t="s">
        <v>97</v>
      </c>
      <c r="N6" s="0" t="s">
        <v>98</v>
      </c>
      <c r="O6" s="0" t="s">
        <v>99</v>
      </c>
      <c r="P6" s="1" t="s">
        <v>100</v>
      </c>
      <c r="Q6" s="0" t="s">
        <v>101</v>
      </c>
      <c r="R6" s="0" t="s">
        <v>102</v>
      </c>
      <c r="T6" s="0" t="s">
        <v>103</v>
      </c>
      <c r="U6" s="0" t="s">
        <v>104</v>
      </c>
      <c r="W6" s="0">
        <v>9781450353786</v>
      </c>
      <c r="Z6" s="0" t="s">
        <v>43</v>
      </c>
      <c r="AA6" s="0" t="s">
        <v>105</v>
      </c>
      <c r="AB6" s="0" t="s">
        <v>45</v>
      </c>
      <c r="AD6" s="0" t="s">
        <v>46</v>
      </c>
      <c r="AE6" s="0" t="s">
        <v>106</v>
      </c>
      <c r="AF6" s="0" t="str">
        <f>A6</f>
        <v xml:space="preserve">Mohammad Y., Matsumoto K., Hoashi K.</v>
      </c>
    </row>
    <row r="7">
      <c r="A7" s="0" t="s">
        <v>107</v>
      </c>
      <c r="B7" s="0" t="s">
        <v>108</v>
      </c>
      <c r="C7" s="0">
        <v>2017</v>
      </c>
      <c r="D7" s="0" t="s">
        <v>109</v>
      </c>
      <c r="E7" s="0" t="s">
        <v>110</v>
      </c>
      <c r="H7" s="0">
        <v>72</v>
      </c>
      <c r="I7" s="0">
        <v>79</v>
      </c>
      <c r="L7" s="0" t="s">
        <v>111</v>
      </c>
      <c r="M7" s="0" t="s">
        <v>112</v>
      </c>
      <c r="N7" s="0" t="s">
        <v>113</v>
      </c>
      <c r="O7" s="0" t="s">
        <v>114</v>
      </c>
      <c r="P7" s="1" t="s">
        <v>115</v>
      </c>
      <c r="Q7" s="0" t="s">
        <v>116</v>
      </c>
      <c r="R7" s="0" t="s">
        <v>117</v>
      </c>
      <c r="S7" s="0" t="s">
        <v>118</v>
      </c>
      <c r="T7" s="0" t="s">
        <v>119</v>
      </c>
      <c r="U7" s="0" t="s">
        <v>120</v>
      </c>
      <c r="V7" s="0">
        <v>3029743</v>
      </c>
      <c r="W7" s="0">
        <v>9783319686110</v>
      </c>
      <c r="Z7" s="0" t="s">
        <v>43</v>
      </c>
      <c r="AA7" s="0" t="s">
        <v>121</v>
      </c>
      <c r="AB7" s="0" t="s">
        <v>45</v>
      </c>
      <c r="AD7" s="0" t="s">
        <v>46</v>
      </c>
      <c r="AE7" s="0" t="s">
        <v>122</v>
      </c>
      <c r="AF7" s="0" t="str">
        <f>A7</f>
        <v xml:space="preserve">Torres R., Ohashi O., Carvalho E., Pessin G.</v>
      </c>
    </row>
    <row r="8">
      <c r="A8" s="0" t="s">
        <v>123</v>
      </c>
      <c r="B8" s="0" t="s">
        <v>124</v>
      </c>
      <c r="C8" s="0">
        <v>2016</v>
      </c>
      <c r="D8" s="0" t="s">
        <v>125</v>
      </c>
      <c r="E8" s="0">
        <v>18</v>
      </c>
      <c r="F8" s="0">
        <v>12</v>
      </c>
      <c r="G8" s="0">
        <v>7530823</v>
      </c>
      <c r="H8" s="0">
        <v>2528</v>
      </c>
      <c r="I8" s="0">
        <v>2536</v>
      </c>
      <c r="K8" s="0">
        <v>12</v>
      </c>
      <c r="L8" s="0" t="s">
        <v>126</v>
      </c>
      <c r="M8" s="0" t="s">
        <v>127</v>
      </c>
      <c r="N8" s="0" t="s">
        <v>128</v>
      </c>
      <c r="O8" s="0" t="s">
        <v>129</v>
      </c>
      <c r="P8" s="1" t="s">
        <v>130</v>
      </c>
      <c r="Q8" s="0" t="s">
        <v>131</v>
      </c>
      <c r="R8" s="0" t="s">
        <v>132</v>
      </c>
      <c r="S8" s="0" t="s">
        <v>133</v>
      </c>
      <c r="U8" s="0" t="s">
        <v>41</v>
      </c>
      <c r="V8" s="0">
        <v>15209210</v>
      </c>
      <c r="X8" s="0" t="s">
        <v>134</v>
      </c>
      <c r="Z8" s="0" t="s">
        <v>43</v>
      </c>
      <c r="AA8" s="0" t="s">
        <v>135</v>
      </c>
      <c r="AB8" s="0" t="s">
        <v>62</v>
      </c>
      <c r="AD8" s="0" t="s">
        <v>46</v>
      </c>
      <c r="AE8" s="0" t="s">
        <v>136</v>
      </c>
      <c r="AF8" s="0" t="str">
        <f>A8</f>
        <v xml:space="preserve">Zhang T., Zheng W., Cui Z., Zong Y., Yan J., Yan K.</v>
      </c>
    </row>
    <row r="9">
      <c r="A9" s="0" t="s">
        <v>137</v>
      </c>
      <c r="B9" s="0" t="s">
        <v>138</v>
      </c>
      <c r="C9" s="0">
        <v>2017</v>
      </c>
      <c r="D9" s="0" t="s">
        <v>139</v>
      </c>
      <c r="L9" s="0" t="s">
        <v>140</v>
      </c>
      <c r="M9" s="0" t="s">
        <v>141</v>
      </c>
      <c r="N9" s="0" t="s">
        <v>142</v>
      </c>
      <c r="O9" s="0" t="s">
        <v>143</v>
      </c>
      <c r="P9" s="1" t="s">
        <v>144</v>
      </c>
      <c r="Q9" s="2" t="s">
        <v>145</v>
      </c>
      <c r="R9" s="0" t="s">
        <v>146</v>
      </c>
      <c r="S9" s="0" t="s">
        <v>147</v>
      </c>
      <c r="U9" s="0" t="s">
        <v>148</v>
      </c>
      <c r="V9" s="0">
        <v>13698478</v>
      </c>
      <c r="Z9" s="0" t="s">
        <v>43</v>
      </c>
      <c r="AA9" s="0" t="s">
        <v>149</v>
      </c>
      <c r="AB9" s="0" t="s">
        <v>77</v>
      </c>
      <c r="AD9" s="0" t="s">
        <v>46</v>
      </c>
      <c r="AE9" s="0" t="s">
        <v>150</v>
      </c>
      <c r="AF9" s="0" t="str">
        <f>A9</f>
        <v xml:space="preserve">Lee J., Jang K.</v>
      </c>
    </row>
    <row r="10">
      <c r="A10" s="0" t="s">
        <v>151</v>
      </c>
      <c r="B10" s="0" t="s">
        <v>152</v>
      </c>
      <c r="C10" s="0">
        <v>2017</v>
      </c>
      <c r="D10" s="0" t="s">
        <v>153</v>
      </c>
      <c r="E10" s="0">
        <v>25</v>
      </c>
      <c r="F10" s="0">
        <v>4</v>
      </c>
      <c r="G10" s="0">
        <v>7482843</v>
      </c>
      <c r="H10" s="0">
        <v>1006</v>
      </c>
      <c r="I10" s="0">
        <v>1012</v>
      </c>
      <c r="K10" s="0">
        <v>8</v>
      </c>
      <c r="L10" s="0" t="s">
        <v>154</v>
      </c>
      <c r="M10" s="0" t="s">
        <v>155</v>
      </c>
      <c r="N10" s="0" t="s">
        <v>156</v>
      </c>
      <c r="O10" s="0" t="s">
        <v>157</v>
      </c>
      <c r="P10" s="1" t="s">
        <v>158</v>
      </c>
      <c r="Q10" s="0" t="s">
        <v>159</v>
      </c>
      <c r="R10" s="0" t="s">
        <v>160</v>
      </c>
      <c r="U10" s="0" t="s">
        <v>41</v>
      </c>
      <c r="V10" s="0">
        <v>10636706</v>
      </c>
      <c r="X10" s="0" t="s">
        <v>161</v>
      </c>
      <c r="Z10" s="0" t="s">
        <v>43</v>
      </c>
      <c r="AA10" s="0" t="s">
        <v>162</v>
      </c>
      <c r="AB10" s="0" t="s">
        <v>62</v>
      </c>
      <c r="AD10" s="0" t="s">
        <v>46</v>
      </c>
      <c r="AE10" s="0" t="s">
        <v>163</v>
      </c>
      <c r="AF10" s="0" t="str">
        <f>A10</f>
        <v xml:space="preserve">Deng Y., Ren Z., Kong Y., Bao F., Dai Q.</v>
      </c>
    </row>
    <row r="11">
      <c r="A11" s="0" t="s">
        <v>164</v>
      </c>
      <c r="B11" s="0" t="s">
        <v>165</v>
      </c>
      <c r="C11" s="0">
        <v>2014</v>
      </c>
      <c r="D11" s="0" t="s">
        <v>166</v>
      </c>
      <c r="E11" s="0">
        <v>38</v>
      </c>
      <c r="H11" s="0">
        <v>146</v>
      </c>
      <c r="I11" s="0">
        <v>155</v>
      </c>
      <c r="K11" s="0">
        <v>30</v>
      </c>
      <c r="L11" s="0" t="s">
        <v>167</v>
      </c>
      <c r="M11" s="0" t="s">
        <v>168</v>
      </c>
      <c r="N11" s="0" t="s">
        <v>169</v>
      </c>
      <c r="O11" s="0" t="s">
        <v>170</v>
      </c>
      <c r="P11" s="1" t="s">
        <v>171</v>
      </c>
      <c r="Q11" s="0" t="s">
        <v>172</v>
      </c>
      <c r="R11" s="0" t="s">
        <v>173</v>
      </c>
      <c r="S11" s="0" t="s">
        <v>174</v>
      </c>
      <c r="U11" s="0" t="s">
        <v>148</v>
      </c>
      <c r="V11" s="0" t="s">
        <v>175</v>
      </c>
      <c r="Z11" s="0" t="s">
        <v>43</v>
      </c>
      <c r="AA11" s="0" t="s">
        <v>176</v>
      </c>
      <c r="AB11" s="0" t="s">
        <v>62</v>
      </c>
      <c r="AC11" s="0" t="s">
        <v>177</v>
      </c>
      <c r="AD11" s="0" t="s">
        <v>46</v>
      </c>
      <c r="AE11" s="0" t="s">
        <v>178</v>
      </c>
      <c r="AF11" s="0" t="str">
        <f>A11</f>
        <v xml:space="preserve">Liang Y., Lee J.D.</v>
      </c>
    </row>
    <row r="12">
      <c r="A12" s="0" t="s">
        <v>179</v>
      </c>
      <c r="B12" s="0" t="s">
        <v>180</v>
      </c>
      <c r="C12" s="0">
        <v>2015</v>
      </c>
      <c r="D12" s="0" t="s">
        <v>181</v>
      </c>
      <c r="G12" s="0">
        <v>7419037</v>
      </c>
      <c r="H12" s="0">
        <v>1822</v>
      </c>
      <c r="I12" s="0">
        <v>1827</v>
      </c>
      <c r="K12" s="0">
        <v>7</v>
      </c>
      <c r="L12" s="0" t="s">
        <v>182</v>
      </c>
      <c r="M12" s="0" t="s">
        <v>183</v>
      </c>
      <c r="N12" s="0" t="s">
        <v>184</v>
      </c>
      <c r="O12" s="0" t="s">
        <v>185</v>
      </c>
      <c r="P12" s="1" t="s">
        <v>186</v>
      </c>
      <c r="R12" s="0" t="s">
        <v>187</v>
      </c>
      <c r="S12" s="0" t="s">
        <v>188</v>
      </c>
      <c r="U12" s="0" t="s">
        <v>41</v>
      </c>
      <c r="W12" s="0">
        <v>9781467396745</v>
      </c>
      <c r="Z12" s="0" t="s">
        <v>43</v>
      </c>
      <c r="AA12" s="0" t="s">
        <v>189</v>
      </c>
      <c r="AB12" s="0" t="s">
        <v>45</v>
      </c>
      <c r="AD12" s="0" t="s">
        <v>46</v>
      </c>
      <c r="AE12" s="0" t="s">
        <v>190</v>
      </c>
      <c r="AF12" s="0" t="str">
        <f>A12</f>
        <v xml:space="preserve">Yu J.-S., Chen J., Xiang Z.Q., Zou Y.-X.</v>
      </c>
    </row>
    <row r="13">
      <c r="A13" s="0" t="s">
        <v>191</v>
      </c>
      <c r="B13" s="0" t="s">
        <v>192</v>
      </c>
      <c r="C13" s="0">
        <v>2018</v>
      </c>
      <c r="D13" s="0" t="s">
        <v>193</v>
      </c>
      <c r="E13" s="0">
        <v>334</v>
      </c>
      <c r="H13" s="0">
        <v>337</v>
      </c>
      <c r="I13" s="0">
        <v>380</v>
      </c>
      <c r="L13" s="0" t="s">
        <v>194</v>
      </c>
      <c r="M13" s="0" t="s">
        <v>195</v>
      </c>
      <c r="N13" s="0" t="s">
        <v>196</v>
      </c>
      <c r="O13" s="0" t="s">
        <v>197</v>
      </c>
      <c r="P13" s="1" t="s">
        <v>198</v>
      </c>
      <c r="Q13" s="0" t="s">
        <v>199</v>
      </c>
      <c r="R13" s="0" t="s">
        <v>200</v>
      </c>
      <c r="S13" s="0" t="s">
        <v>201</v>
      </c>
      <c r="U13" s="0" t="s">
        <v>202</v>
      </c>
      <c r="V13" s="0">
        <v>457825</v>
      </c>
      <c r="X13" s="0" t="s">
        <v>203</v>
      </c>
      <c r="Z13" s="0" t="s">
        <v>43</v>
      </c>
      <c r="AA13" s="0" t="s">
        <v>204</v>
      </c>
      <c r="AB13" s="0" t="s">
        <v>62</v>
      </c>
      <c r="AD13" s="0" t="s">
        <v>46</v>
      </c>
      <c r="AE13" s="0" t="s">
        <v>205</v>
      </c>
      <c r="AF13" s="0" t="str">
        <f>A13</f>
        <v xml:space="preserve">Wang K., Sun W.</v>
      </c>
    </row>
    <row r="14">
      <c r="A14" s="0" t="s">
        <v>206</v>
      </c>
      <c r="B14" s="0" t="s">
        <v>207</v>
      </c>
      <c r="C14" s="0">
        <v>2016</v>
      </c>
      <c r="D14" s="0" t="s">
        <v>208</v>
      </c>
      <c r="E14" s="0">
        <v>44</v>
      </c>
      <c r="F14" s="0">
        <v>12</v>
      </c>
      <c r="H14" s="0">
        <v>74</v>
      </c>
      <c r="I14" s="0">
        <v>80</v>
      </c>
      <c r="L14" s="0" t="s">
        <v>209</v>
      </c>
      <c r="M14" s="0" t="s">
        <v>210</v>
      </c>
      <c r="N14" s="0" t="s">
        <v>211</v>
      </c>
      <c r="O14" s="0" t="s">
        <v>212</v>
      </c>
      <c r="P14" s="1" t="s">
        <v>213</v>
      </c>
      <c r="Q14" s="0" t="s">
        <v>214</v>
      </c>
      <c r="R14" s="0" t="s">
        <v>215</v>
      </c>
      <c r="S14" s="0" t="s">
        <v>216</v>
      </c>
      <c r="U14" s="0" t="s">
        <v>217</v>
      </c>
      <c r="V14" s="0" t="s">
        <v>218</v>
      </c>
      <c r="X14" s="0" t="s">
        <v>219</v>
      </c>
      <c r="Z14" s="0" t="s">
        <v>220</v>
      </c>
      <c r="AA14" s="0" t="s">
        <v>221</v>
      </c>
      <c r="AB14" s="0" t="s">
        <v>62</v>
      </c>
      <c r="AD14" s="0" t="s">
        <v>46</v>
      </c>
      <c r="AE14" s="0" t="s">
        <v>222</v>
      </c>
      <c r="AF14" s="0" t="str">
        <f>A14</f>
        <v xml:space="preserve">Zhang W.-M., Han H.-B., Yang J., Yi X.</v>
      </c>
    </row>
    <row r="15">
      <c r="A15" s="0" t="s">
        <v>223</v>
      </c>
      <c r="B15" s="0" t="s">
        <v>224</v>
      </c>
      <c r="C15" s="0">
        <v>2016</v>
      </c>
      <c r="D15" s="0" t="s">
        <v>225</v>
      </c>
      <c r="E15" s="0">
        <v>54</v>
      </c>
      <c r="H15" s="0">
        <v>119</v>
      </c>
      <c r="I15" s="0">
        <v>128</v>
      </c>
      <c r="K15" s="0">
        <v>2</v>
      </c>
      <c r="L15" s="0" t="s">
        <v>226</v>
      </c>
      <c r="M15" s="0" t="s">
        <v>227</v>
      </c>
      <c r="N15" s="0" t="s">
        <v>228</v>
      </c>
      <c r="O15" s="0" t="s">
        <v>229</v>
      </c>
      <c r="P15" s="1" t="s">
        <v>230</v>
      </c>
      <c r="Q15" s="0" t="s">
        <v>231</v>
      </c>
      <c r="R15" s="0" t="s">
        <v>232</v>
      </c>
      <c r="S15" s="0" t="s">
        <v>233</v>
      </c>
      <c r="U15" s="0" t="s">
        <v>234</v>
      </c>
      <c r="V15" s="0">
        <v>10512004</v>
      </c>
      <c r="X15" s="0" t="s">
        <v>235</v>
      </c>
      <c r="Z15" s="0" t="s">
        <v>43</v>
      </c>
      <c r="AA15" s="0" t="s">
        <v>236</v>
      </c>
      <c r="AB15" s="0" t="s">
        <v>62</v>
      </c>
      <c r="AD15" s="0" t="s">
        <v>46</v>
      </c>
      <c r="AE15" s="0" t="s">
        <v>237</v>
      </c>
      <c r="AF15" s="0" t="str">
        <f>A15</f>
        <v xml:space="preserve">Xie Z., Mcloughlin I., Zhang H., Song Y., Xiao W.</v>
      </c>
    </row>
    <row r="16">
      <c r="A16" s="0" t="s">
        <v>238</v>
      </c>
      <c r="B16" s="0" t="s">
        <v>239</v>
      </c>
      <c r="C16" s="0">
        <v>2018</v>
      </c>
      <c r="D16" s="0" t="s">
        <v>240</v>
      </c>
      <c r="H16" s="0">
        <v>1</v>
      </c>
      <c r="I16" s="0">
        <v>21</v>
      </c>
      <c r="L16" s="0" t="s">
        <v>241</v>
      </c>
      <c r="M16" s="0" t="s">
        <v>242</v>
      </c>
      <c r="N16" s="0" t="s">
        <v>243</v>
      </c>
      <c r="O16" s="0" t="s">
        <v>244</v>
      </c>
      <c r="P16" s="1" t="s">
        <v>245</v>
      </c>
      <c r="Q16" s="0" t="s">
        <v>246</v>
      </c>
      <c r="R16" s="0" t="s">
        <v>247</v>
      </c>
      <c r="S16" s="0" t="s">
        <v>248</v>
      </c>
      <c r="U16" s="0" t="s">
        <v>59</v>
      </c>
      <c r="V16" s="0">
        <v>13807501</v>
      </c>
      <c r="X16" s="0" t="s">
        <v>249</v>
      </c>
      <c r="Z16" s="0" t="s">
        <v>43</v>
      </c>
      <c r="AA16" s="0" t="s">
        <v>250</v>
      </c>
      <c r="AB16" s="0" t="s">
        <v>77</v>
      </c>
      <c r="AD16" s="0" t="s">
        <v>46</v>
      </c>
      <c r="AE16" s="0" t="s">
        <v>251</v>
      </c>
      <c r="AF16" s="0" t="str">
        <f>A16</f>
        <v xml:space="preserve">Sun X., He J.</v>
      </c>
    </row>
    <row r="17">
      <c r="A17" s="0" t="s">
        <v>252</v>
      </c>
      <c r="B17" s="0" t="s">
        <v>253</v>
      </c>
      <c r="C17" s="0">
        <v>2011</v>
      </c>
      <c r="D17" s="0" t="s">
        <v>254</v>
      </c>
      <c r="E17" s="0">
        <v>8</v>
      </c>
      <c r="F17" s="0">
        <v>5</v>
      </c>
      <c r="G17" s="0">
        <v>5708131</v>
      </c>
      <c r="H17" s="0">
        <v>1170</v>
      </c>
      <c r="I17" s="0">
        <v>1182</v>
      </c>
      <c r="K17" s="0">
        <v>17</v>
      </c>
      <c r="L17" s="0" t="s">
        <v>255</v>
      </c>
      <c r="M17" s="0" t="s">
        <v>256</v>
      </c>
      <c r="N17" s="0" t="s">
        <v>257</v>
      </c>
      <c r="O17" s="0" t="s">
        <v>258</v>
      </c>
      <c r="P17" s="1" t="s">
        <v>259</v>
      </c>
      <c r="Q17" s="0" t="s">
        <v>260</v>
      </c>
      <c r="R17" s="0" t="s">
        <v>261</v>
      </c>
      <c r="S17" s="0" t="s">
        <v>262</v>
      </c>
      <c r="V17" s="0">
        <v>15455963</v>
      </c>
      <c r="Y17" s="0">
        <v>21282866</v>
      </c>
      <c r="Z17" s="0" t="s">
        <v>43</v>
      </c>
      <c r="AA17" s="0" t="s">
        <v>263</v>
      </c>
      <c r="AB17" s="0" t="s">
        <v>62</v>
      </c>
      <c r="AD17" s="0" t="s">
        <v>46</v>
      </c>
      <c r="AE17" s="0" t="s">
        <v>264</v>
      </c>
      <c r="AF17" s="0" t="str">
        <f>A17</f>
        <v xml:space="preserve">Chang R., Shoemaker R., Wang W.</v>
      </c>
    </row>
    <row r="18">
      <c r="A18" s="0" t="s">
        <v>265</v>
      </c>
      <c r="B18" s="0" t="s">
        <v>266</v>
      </c>
      <c r="C18" s="0">
        <v>2013</v>
      </c>
      <c r="D18" s="0" t="s">
        <v>166</v>
      </c>
      <c r="E18" s="0">
        <v>32</v>
      </c>
      <c r="H18" s="0">
        <v>207</v>
      </c>
      <c r="I18" s="0">
        <v>223</v>
      </c>
      <c r="K18" s="0">
        <v>25</v>
      </c>
      <c r="L18" s="0" t="s">
        <v>267</v>
      </c>
      <c r="M18" s="0" t="s">
        <v>268</v>
      </c>
      <c r="N18" s="0" t="s">
        <v>269</v>
      </c>
      <c r="O18" s="0" t="s">
        <v>270</v>
      </c>
      <c r="P18" s="1" t="s">
        <v>271</v>
      </c>
      <c r="Q18" s="0" t="s">
        <v>272</v>
      </c>
      <c r="R18" s="0" t="s">
        <v>273</v>
      </c>
      <c r="S18" s="0" t="s">
        <v>274</v>
      </c>
      <c r="U18" s="0" t="s">
        <v>148</v>
      </c>
      <c r="V18" s="0" t="s">
        <v>175</v>
      </c>
      <c r="Z18" s="0" t="s">
        <v>43</v>
      </c>
      <c r="AA18" s="0" t="s">
        <v>176</v>
      </c>
      <c r="AB18" s="0" t="s">
        <v>62</v>
      </c>
      <c r="AD18" s="0" t="s">
        <v>46</v>
      </c>
      <c r="AE18" s="0" t="s">
        <v>275</v>
      </c>
      <c r="AF18" s="0" t="str">
        <f>A18</f>
        <v xml:space="preserve">Chong L., Abbas M.M., Medina Flintsch A., Higgs B.</v>
      </c>
    </row>
    <row r="19">
      <c r="A19" s="0" t="s">
        <v>276</v>
      </c>
      <c r="B19" s="0" t="s">
        <v>277</v>
      </c>
      <c r="C19" s="0">
        <v>2017</v>
      </c>
      <c r="D19" s="0" t="s">
        <v>278</v>
      </c>
      <c r="E19" s="0">
        <v>48</v>
      </c>
      <c r="F19" s="0">
        <v>3</v>
      </c>
      <c r="H19" s="0">
        <v>267</v>
      </c>
      <c r="I19" s="0">
        <v>273</v>
      </c>
      <c r="L19" s="0" t="s">
        <v>279</v>
      </c>
      <c r="M19" s="0" t="s">
        <v>280</v>
      </c>
      <c r="N19" s="0" t="s">
        <v>281</v>
      </c>
      <c r="O19" s="0" t="s">
        <v>282</v>
      </c>
      <c r="P19" s="1" t="s">
        <v>283</v>
      </c>
      <c r="Q19" s="0" t="s">
        <v>284</v>
      </c>
      <c r="R19" s="0" t="s">
        <v>285</v>
      </c>
      <c r="S19" s="0" t="s">
        <v>286</v>
      </c>
      <c r="U19" s="0" t="s">
        <v>287</v>
      </c>
      <c r="V19" s="0">
        <v>1969722</v>
      </c>
      <c r="X19" s="0" t="s">
        <v>288</v>
      </c>
      <c r="Z19" s="0" t="s">
        <v>43</v>
      </c>
      <c r="AA19" s="0" t="s">
        <v>289</v>
      </c>
      <c r="AB19" s="0" t="s">
        <v>62</v>
      </c>
      <c r="AD19" s="0" t="s">
        <v>46</v>
      </c>
      <c r="AE19" s="0" t="s">
        <v>290</v>
      </c>
      <c r="AF19" s="0" t="str">
        <f>A19</f>
        <v xml:space="preserve">Zhang H., Li F., Wang J., Wang Z., Shi L., Zhao J., Sanín C., Szczerbicki E.</v>
      </c>
    </row>
    <row r="20">
      <c r="A20" s="0" t="s">
        <v>291</v>
      </c>
      <c r="B20" s="0" t="s">
        <v>292</v>
      </c>
      <c r="C20" s="0">
        <v>2017</v>
      </c>
      <c r="D20" s="0" t="s">
        <v>293</v>
      </c>
      <c r="E20" s="0">
        <v>2</v>
      </c>
      <c r="H20" s="0">
        <v>1307</v>
      </c>
      <c r="I20" s="0">
        <v>1313</v>
      </c>
      <c r="K20" s="0">
        <v>1</v>
      </c>
      <c r="M20" s="0" t="s">
        <v>294</v>
      </c>
      <c r="N20" s="0" t="s">
        <v>295</v>
      </c>
      <c r="O20" s="0" t="s">
        <v>296</v>
      </c>
      <c r="P20" s="1" t="s">
        <v>297</v>
      </c>
      <c r="Q20" s="0" t="s">
        <v>298</v>
      </c>
      <c r="R20" s="0" t="s">
        <v>299</v>
      </c>
      <c r="U20" s="0" t="s">
        <v>300</v>
      </c>
      <c r="V20" s="0">
        <v>15516997</v>
      </c>
      <c r="W20" s="0">
        <v>9781935117643</v>
      </c>
      <c r="Z20" s="0" t="s">
        <v>43</v>
      </c>
      <c r="AA20" s="0" t="s">
        <v>301</v>
      </c>
      <c r="AB20" s="0" t="s">
        <v>45</v>
      </c>
      <c r="AD20" s="0" t="s">
        <v>46</v>
      </c>
      <c r="AE20" s="0" t="s">
        <v>302</v>
      </c>
      <c r="AF20" s="0" t="str">
        <f>A20</f>
        <v xml:space="preserve">Klanke S., Löpke M., Uebber N., Odenthal H.-J., Van Poucke J., Van Yperen-De Deyne A.</v>
      </c>
    </row>
    <row r="21">
      <c r="A21" s="0" t="s">
        <v>303</v>
      </c>
      <c r="B21" s="0" t="s">
        <v>304</v>
      </c>
      <c r="C21" s="0">
        <v>2017</v>
      </c>
      <c r="D21" s="0" t="s">
        <v>305</v>
      </c>
      <c r="E21" s="0">
        <v>4</v>
      </c>
      <c r="H21" s="0">
        <v>719</v>
      </c>
      <c r="I21" s="0">
        <v>722</v>
      </c>
      <c r="L21" s="0" t="s">
        <v>306</v>
      </c>
      <c r="M21" s="0" t="s">
        <v>307</v>
      </c>
      <c r="N21" s="0" t="s">
        <v>308</v>
      </c>
      <c r="O21" s="0" t="s">
        <v>309</v>
      </c>
      <c r="P21" s="1" t="s">
        <v>310</v>
      </c>
      <c r="Q21" s="0" t="s">
        <v>311</v>
      </c>
      <c r="U21" s="0" t="s">
        <v>312</v>
      </c>
      <c r="V21" s="0" t="s">
        <v>313</v>
      </c>
      <c r="Z21" s="0" t="s">
        <v>43</v>
      </c>
      <c r="AA21" s="0" t="s">
        <v>314</v>
      </c>
      <c r="AB21" s="0" t="s">
        <v>45</v>
      </c>
      <c r="AD21" s="0" t="s">
        <v>46</v>
      </c>
      <c r="AE21" s="0" t="s">
        <v>315</v>
      </c>
      <c r="AF21" s="0" t="str">
        <f>A21</f>
        <v xml:space="preserve">Kagawa T., Chandrasiri N.P.</v>
      </c>
    </row>
    <row r="22">
      <c r="A22" s="0" t="s">
        <v>316</v>
      </c>
      <c r="B22" s="0" t="s">
        <v>317</v>
      </c>
      <c r="C22" s="0">
        <v>2017</v>
      </c>
      <c r="D22" s="0" t="s">
        <v>318</v>
      </c>
      <c r="E22" s="0">
        <v>18</v>
      </c>
      <c r="F22" s="0">
        <v>5</v>
      </c>
      <c r="H22" s="0">
        <v>1289</v>
      </c>
      <c r="I22" s="0">
        <v>1298</v>
      </c>
      <c r="K22" s="0">
        <v>2</v>
      </c>
      <c r="L22" s="0" t="s">
        <v>319</v>
      </c>
      <c r="M22" s="0" t="s">
        <v>320</v>
      </c>
      <c r="N22" s="0" t="s">
        <v>321</v>
      </c>
      <c r="O22" s="0" t="s">
        <v>322</v>
      </c>
      <c r="P22" s="1" t="s">
        <v>323</v>
      </c>
      <c r="Q22" s="0" t="s">
        <v>324</v>
      </c>
      <c r="R22" s="0" t="s">
        <v>325</v>
      </c>
      <c r="U22" s="0" t="s">
        <v>41</v>
      </c>
      <c r="V22" s="0">
        <v>15249050</v>
      </c>
      <c r="Z22" s="0" t="s">
        <v>43</v>
      </c>
      <c r="AA22" s="0" t="s">
        <v>326</v>
      </c>
      <c r="AB22" s="0" t="s">
        <v>62</v>
      </c>
      <c r="AD22" s="0" t="s">
        <v>46</v>
      </c>
      <c r="AE22" s="0" t="s">
        <v>327</v>
      </c>
      <c r="AF22" s="0" t="str">
        <f>A22</f>
        <v xml:space="preserve">Morton J., Wheeler T.A., Kochenderfer M.J.</v>
      </c>
    </row>
    <row r="23">
      <c r="A23" s="0" t="s">
        <v>328</v>
      </c>
      <c r="B23" s="0" t="s">
        <v>329</v>
      </c>
      <c r="C23" s="0">
        <v>2015</v>
      </c>
      <c r="D23" s="0" t="s">
        <v>330</v>
      </c>
      <c r="E23" s="0">
        <v>119</v>
      </c>
      <c r="F23" s="0">
        <v>1</v>
      </c>
      <c r="H23" s="0">
        <v>479</v>
      </c>
      <c r="I23" s="0">
        <v>485</v>
      </c>
      <c r="K23" s="0">
        <v>1</v>
      </c>
      <c r="L23" s="0" t="s">
        <v>331</v>
      </c>
      <c r="M23" s="0" t="s">
        <v>332</v>
      </c>
      <c r="N23" s="0" t="s">
        <v>333</v>
      </c>
      <c r="O23" s="0" t="s">
        <v>334</v>
      </c>
      <c r="P23" s="1" t="s">
        <v>335</v>
      </c>
      <c r="Q23" s="0" t="s">
        <v>336</v>
      </c>
      <c r="R23" s="0" t="s">
        <v>337</v>
      </c>
      <c r="S23" s="0" t="s">
        <v>338</v>
      </c>
      <c r="T23" s="0" t="s">
        <v>339</v>
      </c>
      <c r="U23" s="0" t="s">
        <v>148</v>
      </c>
      <c r="V23" s="0">
        <v>18777058</v>
      </c>
      <c r="Z23" s="0" t="s">
        <v>43</v>
      </c>
      <c r="AB23" s="0" t="s">
        <v>45</v>
      </c>
      <c r="AC23" s="0" t="s">
        <v>177</v>
      </c>
      <c r="AD23" s="0" t="s">
        <v>46</v>
      </c>
      <c r="AE23" s="0" t="s">
        <v>340</v>
      </c>
      <c r="AF23" s="0" t="str">
        <f>A23</f>
        <v xml:space="preserve">Wu Z.Y., El-Maghraby M., Pathak S.</v>
      </c>
    </row>
    <row r="24">
      <c r="A24" s="0" t="s">
        <v>341</v>
      </c>
      <c r="B24" s="0" t="s">
        <v>342</v>
      </c>
      <c r="C24" s="0">
        <v>2014</v>
      </c>
      <c r="D24" s="0" t="s">
        <v>343</v>
      </c>
      <c r="G24" s="0">
        <v>6889788</v>
      </c>
      <c r="H24" s="0">
        <v>55</v>
      </c>
      <c r="I24" s="0">
        <v>62</v>
      </c>
      <c r="L24" s="0" t="s">
        <v>344</v>
      </c>
      <c r="M24" s="0" t="s">
        <v>345</v>
      </c>
      <c r="N24" s="0" t="s">
        <v>346</v>
      </c>
      <c r="O24" s="0" t="s">
        <v>347</v>
      </c>
      <c r="P24" s="1" t="s">
        <v>348</v>
      </c>
      <c r="Q24" s="0" t="s">
        <v>349</v>
      </c>
      <c r="R24" s="0" t="s">
        <v>350</v>
      </c>
      <c r="S24" s="0" t="s">
        <v>351</v>
      </c>
      <c r="U24" s="0" t="s">
        <v>41</v>
      </c>
      <c r="W24" s="0">
        <v>9781479914845</v>
      </c>
      <c r="X24" s="0" t="s">
        <v>352</v>
      </c>
      <c r="Z24" s="0" t="s">
        <v>43</v>
      </c>
      <c r="AA24" s="0" t="s">
        <v>353</v>
      </c>
      <c r="AB24" s="0" t="s">
        <v>45</v>
      </c>
      <c r="AD24" s="0" t="s">
        <v>46</v>
      </c>
      <c r="AE24" s="0" t="s">
        <v>354</v>
      </c>
      <c r="AF24" s="0" t="str">
        <f>A24</f>
        <v xml:space="preserve">De Penning L., D'Avila Garcez A.S., Lamb L.C., Stuiver A., Meyer J.-J.C.</v>
      </c>
    </row>
    <row r="25">
      <c r="A25" s="0" t="s">
        <v>355</v>
      </c>
      <c r="B25" s="0" t="s">
        <v>356</v>
      </c>
      <c r="C25" s="0">
        <v>2017</v>
      </c>
      <c r="D25" s="0" t="s">
        <v>357</v>
      </c>
      <c r="H25" s="0">
        <v>1603</v>
      </c>
      <c r="I25" s="0">
        <v>1609</v>
      </c>
      <c r="M25" s="0" t="s">
        <v>358</v>
      </c>
      <c r="N25" s="0" t="s">
        <v>359</v>
      </c>
      <c r="O25" s="0" t="s">
        <v>360</v>
      </c>
      <c r="P25" s="1" t="s">
        <v>361</v>
      </c>
      <c r="R25" s="0" t="s">
        <v>362</v>
      </c>
      <c r="S25" s="0" t="s">
        <v>363</v>
      </c>
      <c r="T25" s="0" t="s">
        <v>364</v>
      </c>
      <c r="U25" s="0" t="s">
        <v>365</v>
      </c>
      <c r="V25" s="0">
        <v>10450823</v>
      </c>
      <c r="W25" s="0">
        <v>9780999241103</v>
      </c>
      <c r="Z25" s="0" t="s">
        <v>43</v>
      </c>
      <c r="AA25" s="0" t="s">
        <v>366</v>
      </c>
      <c r="AB25" s="0" t="s">
        <v>45</v>
      </c>
      <c r="AD25" s="0" t="s">
        <v>46</v>
      </c>
      <c r="AE25" s="0" t="s">
        <v>367</v>
      </c>
      <c r="AF25" s="0" t="str">
        <f>A25</f>
        <v xml:space="preserve">Dong W., Yuan T., Yang K., Li C., Zhang S.</v>
      </c>
    </row>
    <row r="26">
      <c r="A26" s="0" t="s">
        <v>368</v>
      </c>
      <c r="B26" s="0" t="s">
        <v>369</v>
      </c>
      <c r="C26" s="0">
        <v>2016</v>
      </c>
      <c r="D26" s="0" t="s">
        <v>370</v>
      </c>
      <c r="E26" s="0">
        <v>35</v>
      </c>
      <c r="F26" s="0">
        <v>4</v>
      </c>
      <c r="G26" s="0" t="s">
        <v>371</v>
      </c>
      <c r="K26" s="0">
        <v>12</v>
      </c>
      <c r="L26" s="0" t="s">
        <v>372</v>
      </c>
      <c r="M26" s="0" t="s">
        <v>373</v>
      </c>
      <c r="N26" s="0" t="s">
        <v>374</v>
      </c>
      <c r="O26" s="0" t="s">
        <v>375</v>
      </c>
      <c r="P26" s="1" t="s">
        <v>376</v>
      </c>
      <c r="Q26" s="0" t="s">
        <v>377</v>
      </c>
      <c r="R26" s="0" t="s">
        <v>378</v>
      </c>
      <c r="S26" s="0" t="s">
        <v>379</v>
      </c>
      <c r="U26" s="0" t="s">
        <v>104</v>
      </c>
      <c r="V26" s="0">
        <v>7300301</v>
      </c>
      <c r="X26" s="0" t="s">
        <v>380</v>
      </c>
      <c r="Z26" s="0" t="s">
        <v>43</v>
      </c>
      <c r="AA26" s="0" t="s">
        <v>381</v>
      </c>
      <c r="AB26" s="0" t="s">
        <v>45</v>
      </c>
      <c r="AD26" s="0" t="s">
        <v>46</v>
      </c>
      <c r="AE26" s="0" t="s">
        <v>382</v>
      </c>
      <c r="AF26" s="0" t="str">
        <f>A26</f>
        <v xml:space="preserve">Chai M., Shao T., Wu H., Weng Y., Zhou K.</v>
      </c>
    </row>
    <row r="27">
      <c r="A27" s="0" t="s">
        <v>383</v>
      </c>
      <c r="B27" s="0" t="s">
        <v>384</v>
      </c>
      <c r="C27" s="0">
        <v>2017</v>
      </c>
      <c r="D27" s="0" t="s">
        <v>385</v>
      </c>
      <c r="G27" s="0">
        <v>7995709</v>
      </c>
      <c r="H27" s="0">
        <v>127</v>
      </c>
      <c r="I27" s="0">
        <v>134</v>
      </c>
      <c r="L27" s="0" t="s">
        <v>386</v>
      </c>
      <c r="M27" s="0" t="s">
        <v>387</v>
      </c>
      <c r="N27" s="0" t="s">
        <v>388</v>
      </c>
      <c r="O27" s="0" t="s">
        <v>389</v>
      </c>
      <c r="P27" s="1" t="s">
        <v>390</v>
      </c>
      <c r="R27" s="0" t="s">
        <v>391</v>
      </c>
      <c r="U27" s="0" t="s">
        <v>41</v>
      </c>
      <c r="W27" s="0">
        <v>9781509048045</v>
      </c>
      <c r="Z27" s="0" t="s">
        <v>43</v>
      </c>
      <c r="AA27" s="0" t="s">
        <v>392</v>
      </c>
      <c r="AB27" s="0" t="s">
        <v>45</v>
      </c>
      <c r="AD27" s="0" t="s">
        <v>46</v>
      </c>
      <c r="AE27" s="0" t="s">
        <v>393</v>
      </c>
      <c r="AF27" s="0" t="str">
        <f>A27</f>
        <v xml:space="preserve">John V., Mita S., Tehrani H., Ishimaru K.</v>
      </c>
    </row>
    <row r="28">
      <c r="A28" s="0" t="s">
        <v>394</v>
      </c>
      <c r="B28" s="0" t="s">
        <v>395</v>
      </c>
      <c r="C28" s="0">
        <v>2017</v>
      </c>
      <c r="D28" s="0" t="s">
        <v>396</v>
      </c>
      <c r="E28" s="0">
        <v>60</v>
      </c>
      <c r="H28" s="0">
        <v>3</v>
      </c>
      <c r="I28" s="0">
        <v>10</v>
      </c>
      <c r="L28" s="0" t="s">
        <v>397</v>
      </c>
      <c r="M28" s="0" t="s">
        <v>398</v>
      </c>
      <c r="N28" s="0" t="s">
        <v>399</v>
      </c>
      <c r="O28" s="0" t="s">
        <v>400</v>
      </c>
      <c r="P28" s="1" t="s">
        <v>401</v>
      </c>
      <c r="Q28" s="0" t="s">
        <v>402</v>
      </c>
      <c r="R28" s="0" t="s">
        <v>403</v>
      </c>
      <c r="S28" s="0" t="s">
        <v>404</v>
      </c>
      <c r="U28" s="0" t="s">
        <v>148</v>
      </c>
      <c r="V28" s="0">
        <v>8956111</v>
      </c>
      <c r="X28" s="0" t="s">
        <v>405</v>
      </c>
      <c r="Z28" s="0" t="s">
        <v>43</v>
      </c>
      <c r="AA28" s="0" t="s">
        <v>406</v>
      </c>
      <c r="AB28" s="0" t="s">
        <v>62</v>
      </c>
      <c r="AD28" s="0" t="s">
        <v>46</v>
      </c>
      <c r="AE28" s="0" t="s">
        <v>407</v>
      </c>
      <c r="AF28" s="0" t="str">
        <f>A28</f>
        <v xml:space="preserve">Bi L., Kim J., Kumar A., Wen L., Feng D., Fulham M.</v>
      </c>
    </row>
    <row r="29">
      <c r="A29" s="0" t="s">
        <v>408</v>
      </c>
      <c r="B29" s="0" t="s">
        <v>409</v>
      </c>
      <c r="C29" s="0">
        <v>2017</v>
      </c>
      <c r="D29" s="0" t="s">
        <v>410</v>
      </c>
      <c r="K29" s="0">
        <v>2</v>
      </c>
      <c r="L29" s="0" t="s">
        <v>411</v>
      </c>
      <c r="M29" s="0" t="s">
        <v>412</v>
      </c>
      <c r="N29" s="0" t="s">
        <v>413</v>
      </c>
      <c r="O29" s="0" t="s">
        <v>414</v>
      </c>
      <c r="P29" s="1" t="s">
        <v>415</v>
      </c>
      <c r="Q29" s="0" t="s">
        <v>416</v>
      </c>
      <c r="R29" s="0" t="s">
        <v>417</v>
      </c>
      <c r="U29" s="0" t="s">
        <v>41</v>
      </c>
      <c r="V29" s="0">
        <v>23798920</v>
      </c>
      <c r="Z29" s="0" t="s">
        <v>43</v>
      </c>
      <c r="AA29" s="0" t="s">
        <v>418</v>
      </c>
      <c r="AB29" s="0" t="s">
        <v>77</v>
      </c>
      <c r="AD29" s="0" t="s">
        <v>46</v>
      </c>
      <c r="AE29" s="0" t="s">
        <v>419</v>
      </c>
      <c r="AF29" s="0" t="str">
        <f>A29</f>
        <v xml:space="preserve">Chen S., Zhang S., Shang J., Chen B., Zheng N.</v>
      </c>
    </row>
    <row r="30">
      <c r="A30" s="0" t="s">
        <v>420</v>
      </c>
      <c r="B30" s="0" t="s">
        <v>421</v>
      </c>
      <c r="C30" s="0">
        <v>2017</v>
      </c>
      <c r="D30" s="0" t="s">
        <v>422</v>
      </c>
      <c r="E30" s="0">
        <v>40</v>
      </c>
      <c r="H30" s="0">
        <v>172</v>
      </c>
      <c r="I30" s="0">
        <v>183</v>
      </c>
      <c r="K30" s="0">
        <v>1</v>
      </c>
      <c r="L30" s="0" t="s">
        <v>423</v>
      </c>
      <c r="M30" s="0" t="s">
        <v>424</v>
      </c>
      <c r="N30" s="0" t="s">
        <v>425</v>
      </c>
      <c r="O30" s="0" t="s">
        <v>426</v>
      </c>
      <c r="P30" s="1" t="s">
        <v>427</v>
      </c>
      <c r="Q30" s="0" t="s">
        <v>428</v>
      </c>
      <c r="R30" s="0" t="s">
        <v>429</v>
      </c>
      <c r="S30" s="0" t="s">
        <v>430</v>
      </c>
      <c r="U30" s="0" t="s">
        <v>202</v>
      </c>
      <c r="V30" s="0">
        <v>13618415</v>
      </c>
      <c r="X30" s="0" t="s">
        <v>431</v>
      </c>
      <c r="Z30" s="0" t="s">
        <v>43</v>
      </c>
      <c r="AA30" s="0" t="s">
        <v>432</v>
      </c>
      <c r="AB30" s="0" t="s">
        <v>62</v>
      </c>
      <c r="AC30" s="0" t="s">
        <v>177</v>
      </c>
      <c r="AD30" s="0" t="s">
        <v>46</v>
      </c>
      <c r="AE30" s="0" t="s">
        <v>433</v>
      </c>
      <c r="AF30" s="0" t="str">
        <f>A30</f>
        <v xml:space="preserve">Wang S., Zhou M., Liu Z., Liu Z., Gu D., Zang Y., Dong D., Gevaert O., Tian J.</v>
      </c>
    </row>
    <row r="31">
      <c r="A31" s="0" t="s">
        <v>434</v>
      </c>
      <c r="B31" s="0" t="s">
        <v>435</v>
      </c>
      <c r="C31" s="0">
        <v>2008</v>
      </c>
      <c r="D31" s="0" t="s">
        <v>139</v>
      </c>
      <c r="E31" s="0">
        <v>11</v>
      </c>
      <c r="F31" s="0">
        <v>5</v>
      </c>
      <c r="H31" s="0">
        <v>362</v>
      </c>
      <c r="I31" s="0">
        <v>375</v>
      </c>
      <c r="K31" s="0">
        <v>33</v>
      </c>
      <c r="L31" s="0" t="s">
        <v>436</v>
      </c>
      <c r="M31" s="0" t="s">
        <v>437</v>
      </c>
      <c r="N31" s="0" t="s">
        <v>438</v>
      </c>
      <c r="O31" s="0" t="s">
        <v>439</v>
      </c>
      <c r="P31" s="1" t="s">
        <v>440</v>
      </c>
      <c r="Q31" s="0" t="s">
        <v>441</v>
      </c>
      <c r="R31" s="0" t="s">
        <v>442</v>
      </c>
      <c r="S31" s="0" t="s">
        <v>443</v>
      </c>
      <c r="U31" s="0" t="s">
        <v>148</v>
      </c>
      <c r="V31" s="0">
        <v>13698478</v>
      </c>
      <c r="Z31" s="0" t="s">
        <v>43</v>
      </c>
      <c r="AA31" s="0" t="s">
        <v>149</v>
      </c>
      <c r="AB31" s="0" t="s">
        <v>62</v>
      </c>
      <c r="AD31" s="0" t="s">
        <v>46</v>
      </c>
      <c r="AE31" s="0" t="s">
        <v>444</v>
      </c>
      <c r="AF31" s="0" t="str">
        <f>A31</f>
        <v xml:space="preserve">Sommer M., Herle M., Häusler J., Risser R., Schützhofer B., Chaloupka Ch.</v>
      </c>
    </row>
    <row r="32">
      <c r="A32" s="0" t="s">
        <v>445</v>
      </c>
      <c r="B32" s="0" t="s">
        <v>446</v>
      </c>
      <c r="C32" s="0">
        <v>2013</v>
      </c>
      <c r="D32" s="0" t="s">
        <v>447</v>
      </c>
      <c r="E32" s="0">
        <v>62</v>
      </c>
      <c r="F32" s="0">
        <v>9</v>
      </c>
      <c r="G32" s="0">
        <v>6516983</v>
      </c>
      <c r="H32" s="0">
        <v>4264</v>
      </c>
      <c r="I32" s="0">
        <v>4275</v>
      </c>
      <c r="K32" s="0">
        <v>48</v>
      </c>
      <c r="L32" s="0" t="s">
        <v>448</v>
      </c>
      <c r="M32" s="0" t="s">
        <v>449</v>
      </c>
      <c r="N32" s="0" t="s">
        <v>450</v>
      </c>
      <c r="O32" s="0" t="s">
        <v>451</v>
      </c>
      <c r="P32" s="1" t="s">
        <v>452</v>
      </c>
      <c r="Q32" s="0" t="s">
        <v>453</v>
      </c>
      <c r="R32" s="0" t="s">
        <v>454</v>
      </c>
      <c r="U32" s="0" t="s">
        <v>41</v>
      </c>
      <c r="V32" s="0">
        <v>189545</v>
      </c>
      <c r="X32" s="0" t="s">
        <v>455</v>
      </c>
      <c r="Z32" s="0" t="s">
        <v>43</v>
      </c>
      <c r="AA32" s="0" t="s">
        <v>456</v>
      </c>
      <c r="AB32" s="0" t="s">
        <v>62</v>
      </c>
      <c r="AD32" s="0" t="s">
        <v>46</v>
      </c>
      <c r="AE32" s="0" t="s">
        <v>457</v>
      </c>
      <c r="AF32" s="0" t="str">
        <f>A32</f>
        <v xml:space="preserve">Al-Sultan S., Al-Bayatti A.H., Zedan H.</v>
      </c>
    </row>
    <row r="33">
      <c r="A33" s="0" t="s">
        <v>458</v>
      </c>
      <c r="B33" s="0" t="s">
        <v>459</v>
      </c>
      <c r="C33" s="0">
        <v>2017</v>
      </c>
      <c r="D33" s="0" t="s">
        <v>460</v>
      </c>
      <c r="E33" s="0">
        <v>50</v>
      </c>
      <c r="F33" s="0">
        <v>1</v>
      </c>
      <c r="H33" s="0">
        <v>2732</v>
      </c>
      <c r="I33" s="0">
        <v>2737</v>
      </c>
      <c r="K33" s="0">
        <v>1</v>
      </c>
      <c r="L33" s="0" t="s">
        <v>461</v>
      </c>
      <c r="M33" s="0" t="s">
        <v>462</v>
      </c>
      <c r="N33" s="0" t="s">
        <v>463</v>
      </c>
      <c r="O33" s="0" t="s">
        <v>464</v>
      </c>
      <c r="P33" s="1" t="s">
        <v>465</v>
      </c>
      <c r="Q33" s="0" t="s">
        <v>466</v>
      </c>
      <c r="U33" s="0" t="s">
        <v>202</v>
      </c>
      <c r="V33" s="0">
        <v>24058963</v>
      </c>
      <c r="Z33" s="0" t="s">
        <v>43</v>
      </c>
      <c r="AA33" s="0" t="s">
        <v>460</v>
      </c>
      <c r="AB33" s="0" t="s">
        <v>62</v>
      </c>
      <c r="AD33" s="0" t="s">
        <v>46</v>
      </c>
      <c r="AE33" s="0" t="s">
        <v>467</v>
      </c>
      <c r="AF33" s="0" t="str">
        <f>A33</f>
        <v xml:space="preserve">Nagasawa Y., Kashima K.</v>
      </c>
    </row>
    <row r="34">
      <c r="A34" s="0" t="s">
        <v>468</v>
      </c>
      <c r="B34" s="0" t="s">
        <v>469</v>
      </c>
      <c r="C34" s="0">
        <v>2015</v>
      </c>
      <c r="D34" s="0" t="s">
        <v>470</v>
      </c>
      <c r="E34" s="0" t="s">
        <v>471</v>
      </c>
      <c r="H34" s="0">
        <v>2224</v>
      </c>
      <c r="I34" s="0">
        <v>2232</v>
      </c>
      <c r="K34" s="0">
        <v>55</v>
      </c>
      <c r="M34" s="0" t="s">
        <v>472</v>
      </c>
      <c r="N34" s="0" t="s">
        <v>473</v>
      </c>
      <c r="O34" s="0" t="s">
        <v>474</v>
      </c>
      <c r="P34" s="1" t="s">
        <v>475</v>
      </c>
      <c r="R34" s="0" t="s">
        <v>476</v>
      </c>
      <c r="T34" s="0" t="s">
        <v>477</v>
      </c>
      <c r="U34" s="0" t="s">
        <v>478</v>
      </c>
      <c r="V34" s="0">
        <v>10495258</v>
      </c>
      <c r="Z34" s="0" t="s">
        <v>43</v>
      </c>
      <c r="AA34" s="0" t="s">
        <v>479</v>
      </c>
      <c r="AB34" s="0" t="s">
        <v>45</v>
      </c>
      <c r="AD34" s="0" t="s">
        <v>46</v>
      </c>
      <c r="AE34" s="0" t="s">
        <v>480</v>
      </c>
      <c r="AF34" s="0" t="str">
        <f>A34</f>
        <v xml:space="preserve">Duvenaud D., Maclaurin D., Aguilera-Iparraguirre J., Gómez-Bombarelli R., Hirzel T., Aspuru-Guzik A., Adams R.P.</v>
      </c>
    </row>
    <row r="35">
      <c r="A35" s="0" t="s">
        <v>481</v>
      </c>
      <c r="B35" s="0" t="s">
        <v>482</v>
      </c>
      <c r="C35" s="0">
        <v>2018</v>
      </c>
      <c r="D35" s="0" t="s">
        <v>483</v>
      </c>
      <c r="E35" s="0">
        <v>18</v>
      </c>
      <c r="F35" s="0">
        <v>4</v>
      </c>
      <c r="G35" s="0">
        <v>957</v>
      </c>
      <c r="L35" s="0" t="s">
        <v>484</v>
      </c>
      <c r="M35" s="0" t="s">
        <v>485</v>
      </c>
      <c r="N35" s="0" t="s">
        <v>486</v>
      </c>
      <c r="O35" s="0" t="s">
        <v>487</v>
      </c>
      <c r="P35" s="1" t="s">
        <v>488</v>
      </c>
      <c r="Q35" s="0" t="s">
        <v>489</v>
      </c>
      <c r="R35" s="0" t="s">
        <v>490</v>
      </c>
      <c r="S35" s="0" t="s">
        <v>491</v>
      </c>
      <c r="U35" s="0" t="s">
        <v>492</v>
      </c>
      <c r="V35" s="0">
        <v>14248220</v>
      </c>
      <c r="Z35" s="0" t="s">
        <v>43</v>
      </c>
      <c r="AA35" s="0" t="s">
        <v>493</v>
      </c>
      <c r="AB35" s="0" t="s">
        <v>62</v>
      </c>
      <c r="AD35" s="0" t="s">
        <v>46</v>
      </c>
      <c r="AE35" s="0" t="s">
        <v>494</v>
      </c>
      <c r="AF35" s="0" t="str">
        <f>A35</f>
        <v xml:space="preserve">Lee K.W., Yoon H.S., Song J.M., Park K.R.</v>
      </c>
    </row>
    <row r="36">
      <c r="A36" s="0" t="s">
        <v>495</v>
      </c>
      <c r="B36" s="0" t="s">
        <v>496</v>
      </c>
      <c r="C36" s="0">
        <v>2004</v>
      </c>
      <c r="D36" s="0" t="s">
        <v>497</v>
      </c>
      <c r="E36" s="0">
        <v>110</v>
      </c>
      <c r="H36" s="0">
        <v>1079</v>
      </c>
      <c r="I36" s="0">
        <v>1080</v>
      </c>
      <c r="M36" s="0" t="s">
        <v>498</v>
      </c>
      <c r="N36" s="0" t="s">
        <v>499</v>
      </c>
      <c r="O36" s="0" t="s">
        <v>500</v>
      </c>
      <c r="P36" s="1" t="s">
        <v>501</v>
      </c>
      <c r="R36" s="0" t="s">
        <v>502</v>
      </c>
      <c r="T36" s="0" t="s">
        <v>503</v>
      </c>
      <c r="U36" s="0" t="s">
        <v>504</v>
      </c>
      <c r="V36" s="0">
        <v>9226389</v>
      </c>
      <c r="W36" s="0">
        <v>9781586034528</v>
      </c>
      <c r="Z36" s="0" t="s">
        <v>43</v>
      </c>
      <c r="AA36" s="0" t="s">
        <v>505</v>
      </c>
      <c r="AB36" s="0" t="s">
        <v>45</v>
      </c>
      <c r="AD36" s="0" t="s">
        <v>46</v>
      </c>
      <c r="AE36" s="0" t="s">
        <v>506</v>
      </c>
      <c r="AF36" s="0" t="str">
        <f>A36</f>
        <v xml:space="preserve">Regele R., Levi P.</v>
      </c>
    </row>
    <row r="37">
      <c r="A37" s="0" t="s">
        <v>507</v>
      </c>
      <c r="B37" s="0" t="s">
        <v>508</v>
      </c>
      <c r="C37" s="0">
        <v>2015</v>
      </c>
      <c r="D37" s="0" t="s">
        <v>509</v>
      </c>
      <c r="E37" s="0">
        <v>46</v>
      </c>
      <c r="F37" s="0">
        <v>10</v>
      </c>
      <c r="G37" s="0">
        <v>7339460</v>
      </c>
      <c r="K37" s="0">
        <v>14</v>
      </c>
      <c r="L37" s="0" t="s">
        <v>510</v>
      </c>
      <c r="M37" s="0" t="s">
        <v>511</v>
      </c>
      <c r="N37" s="0" t="s">
        <v>512</v>
      </c>
      <c r="O37" s="0" t="s">
        <v>513</v>
      </c>
      <c r="P37" s="1" t="s">
        <v>514</v>
      </c>
      <c r="Q37" s="0" t="s">
        <v>515</v>
      </c>
      <c r="R37" s="0" t="s">
        <v>516</v>
      </c>
      <c r="S37" s="0" t="s">
        <v>517</v>
      </c>
      <c r="U37" s="0" t="s">
        <v>41</v>
      </c>
      <c r="V37" s="0">
        <v>21682267</v>
      </c>
      <c r="Z37" s="0" t="s">
        <v>43</v>
      </c>
      <c r="AA37" s="0" t="s">
        <v>518</v>
      </c>
      <c r="AB37" s="0" t="s">
        <v>62</v>
      </c>
      <c r="AD37" s="0" t="s">
        <v>46</v>
      </c>
      <c r="AE37" s="0" t="s">
        <v>519</v>
      </c>
      <c r="AF37" s="0" t="str">
        <f>A37</f>
        <v xml:space="preserve">Zeng K., Yu J., Wang R., Li C., Tao D.</v>
      </c>
    </row>
    <row r="38">
      <c r="A38" s="0" t="s">
        <v>520</v>
      </c>
      <c r="B38" s="0" t="s">
        <v>521</v>
      </c>
      <c r="C38" s="0">
        <v>2017</v>
      </c>
      <c r="D38" s="0" t="s">
        <v>522</v>
      </c>
      <c r="H38" s="0">
        <v>22</v>
      </c>
      <c r="I38" s="0">
        <v>28</v>
      </c>
      <c r="K38" s="0">
        <v>1</v>
      </c>
      <c r="L38" s="0" t="s">
        <v>523</v>
      </c>
      <c r="M38" s="0" t="s">
        <v>524</v>
      </c>
      <c r="N38" s="0" t="s">
        <v>525</v>
      </c>
      <c r="O38" s="0" t="s">
        <v>526</v>
      </c>
      <c r="P38" s="1" t="s">
        <v>527</v>
      </c>
      <c r="R38" s="0" t="s">
        <v>528</v>
      </c>
      <c r="S38" s="0" t="s">
        <v>529</v>
      </c>
      <c r="U38" s="0" t="s">
        <v>530</v>
      </c>
      <c r="W38" s="0">
        <v>9781450352000</v>
      </c>
      <c r="Z38" s="0" t="s">
        <v>43</v>
      </c>
      <c r="AA38" s="0" t="s">
        <v>531</v>
      </c>
      <c r="AB38" s="0" t="s">
        <v>45</v>
      </c>
      <c r="AD38" s="0" t="s">
        <v>46</v>
      </c>
      <c r="AE38" s="0" t="s">
        <v>532</v>
      </c>
      <c r="AF38" s="0" t="str">
        <f>A38</f>
        <v xml:space="preserve">Streiffer C., Raghavendra R., Benson T., Srivatsa M.</v>
      </c>
    </row>
    <row r="39">
      <c r="A39" s="0" t="s">
        <v>533</v>
      </c>
      <c r="B39" s="0" t="s">
        <v>534</v>
      </c>
      <c r="C39" s="0">
        <v>2017</v>
      </c>
      <c r="D39" s="0" t="s">
        <v>535</v>
      </c>
      <c r="E39" s="0">
        <v>12</v>
      </c>
      <c r="F39" s="0">
        <v>8</v>
      </c>
      <c r="G39" s="0">
        <v>7895220</v>
      </c>
      <c r="H39" s="0">
        <v>1860</v>
      </c>
      <c r="I39" s="0">
        <v>1873</v>
      </c>
      <c r="K39" s="0">
        <v>1</v>
      </c>
      <c r="L39" s="0" t="s">
        <v>536</v>
      </c>
      <c r="M39" s="0" t="s">
        <v>537</v>
      </c>
      <c r="N39" s="0" t="s">
        <v>538</v>
      </c>
      <c r="O39" s="0" t="s">
        <v>539</v>
      </c>
      <c r="P39" s="1" t="s">
        <v>540</v>
      </c>
      <c r="Q39" s="0" t="s">
        <v>541</v>
      </c>
      <c r="R39" s="0" t="s">
        <v>542</v>
      </c>
      <c r="S39" s="0" t="s">
        <v>543</v>
      </c>
      <c r="U39" s="0" t="s">
        <v>41</v>
      </c>
      <c r="V39" s="0">
        <v>15566013</v>
      </c>
      <c r="Z39" s="0" t="s">
        <v>43</v>
      </c>
      <c r="AA39" s="0" t="s">
        <v>544</v>
      </c>
      <c r="AB39" s="0" t="s">
        <v>62</v>
      </c>
      <c r="AD39" s="0" t="s">
        <v>46</v>
      </c>
      <c r="AE39" s="0" t="s">
        <v>545</v>
      </c>
      <c r="AF39" s="0" t="str">
        <f>A39</f>
        <v xml:space="preserve">Ferreira A., Bondi L., Baroffio L., Bestagini P., Huang J., Dos Santos J.A., Tubaro S., Rocha A.</v>
      </c>
    </row>
    <row r="40">
      <c r="A40" s="0" t="s">
        <v>546</v>
      </c>
      <c r="B40" s="0" t="s">
        <v>547</v>
      </c>
      <c r="C40" s="0">
        <v>2018</v>
      </c>
      <c r="D40" s="0" t="s">
        <v>548</v>
      </c>
      <c r="L40" s="0" t="s">
        <v>549</v>
      </c>
      <c r="M40" s="0" t="s">
        <v>550</v>
      </c>
      <c r="N40" s="0" t="s">
        <v>551</v>
      </c>
      <c r="O40" s="0" t="s">
        <v>552</v>
      </c>
      <c r="P40" s="1" t="s">
        <v>553</v>
      </c>
      <c r="Q40" s="0" t="s">
        <v>554</v>
      </c>
      <c r="U40" s="0" t="s">
        <v>41</v>
      </c>
      <c r="V40" s="0">
        <v>21682216</v>
      </c>
      <c r="Z40" s="0" t="s">
        <v>43</v>
      </c>
      <c r="AA40" s="0" t="s">
        <v>555</v>
      </c>
      <c r="AB40" s="0" t="s">
        <v>77</v>
      </c>
      <c r="AD40" s="0" t="s">
        <v>46</v>
      </c>
      <c r="AE40" s="0" t="s">
        <v>556</v>
      </c>
      <c r="AF40" s="0" t="str">
        <f>A40</f>
        <v xml:space="preserve">de la Rosa E., Yu W.</v>
      </c>
    </row>
    <row r="41">
      <c r="A41" s="0" t="s">
        <v>557</v>
      </c>
      <c r="B41" s="0" t="s">
        <v>558</v>
      </c>
      <c r="C41" s="0">
        <v>2014</v>
      </c>
      <c r="D41" s="0" t="s">
        <v>559</v>
      </c>
      <c r="E41" s="0">
        <v>24</v>
      </c>
      <c r="F41" s="0">
        <v>3</v>
      </c>
      <c r="H41" s="0">
        <v>223</v>
      </c>
      <c r="I41" s="0">
        <v>233</v>
      </c>
      <c r="K41" s="0">
        <v>67</v>
      </c>
      <c r="L41" s="0" t="s">
        <v>560</v>
      </c>
      <c r="M41" s="0" t="s">
        <v>561</v>
      </c>
      <c r="N41" s="0" t="s">
        <v>562</v>
      </c>
      <c r="O41" s="0" t="s">
        <v>563</v>
      </c>
      <c r="P41" s="1" t="s">
        <v>564</v>
      </c>
      <c r="Q41" s="0" t="s">
        <v>565</v>
      </c>
      <c r="S41" s="0" t="s">
        <v>566</v>
      </c>
      <c r="V41" s="0">
        <v>9591524</v>
      </c>
      <c r="X41" s="0" t="s">
        <v>567</v>
      </c>
      <c r="Z41" s="0" t="s">
        <v>43</v>
      </c>
      <c r="AA41" s="0" t="s">
        <v>568</v>
      </c>
      <c r="AB41" s="0" t="s">
        <v>62</v>
      </c>
      <c r="AD41" s="0" t="s">
        <v>46</v>
      </c>
      <c r="AE41" s="0" t="s">
        <v>569</v>
      </c>
      <c r="AF41" s="0" t="str">
        <f>A41</f>
        <v xml:space="preserve">Shang C., Yang F., Huang D., Lyu W.</v>
      </c>
    </row>
    <row r="42">
      <c r="A42" s="0" t="s">
        <v>570</v>
      </c>
      <c r="B42" s="0" t="s">
        <v>571</v>
      </c>
      <c r="C42" s="0">
        <v>2017</v>
      </c>
      <c r="D42" s="0" t="s">
        <v>109</v>
      </c>
      <c r="E42" s="0" t="s">
        <v>572</v>
      </c>
      <c r="H42" s="0">
        <v>172</v>
      </c>
      <c r="I42" s="0">
        <v>183</v>
      </c>
      <c r="L42" s="0" t="s">
        <v>573</v>
      </c>
      <c r="M42" s="0" t="s">
        <v>574</v>
      </c>
      <c r="N42" s="0" t="s">
        <v>575</v>
      </c>
      <c r="O42" s="0" t="s">
        <v>576</v>
      </c>
      <c r="P42" s="1" t="s">
        <v>577</v>
      </c>
      <c r="R42" s="0" t="s">
        <v>578</v>
      </c>
      <c r="S42" s="0" t="s">
        <v>579</v>
      </c>
      <c r="T42" s="0" t="s">
        <v>580</v>
      </c>
      <c r="U42" s="0" t="s">
        <v>120</v>
      </c>
      <c r="V42" s="0">
        <v>3029743</v>
      </c>
      <c r="W42" s="0">
        <v>9783319646886</v>
      </c>
      <c r="Z42" s="0" t="s">
        <v>43</v>
      </c>
      <c r="AA42" s="0" t="s">
        <v>121</v>
      </c>
      <c r="AB42" s="0" t="s">
        <v>45</v>
      </c>
      <c r="AD42" s="0" t="s">
        <v>46</v>
      </c>
      <c r="AE42" s="0" t="s">
        <v>581</v>
      </c>
      <c r="AF42" s="0" t="str">
        <f>A42</f>
        <v xml:space="preserve">Passos Júnior L.A., Costa K.A.P., Papa J.P.</v>
      </c>
    </row>
    <row r="43">
      <c r="A43" s="0" t="s">
        <v>582</v>
      </c>
      <c r="B43" s="0" t="s">
        <v>583</v>
      </c>
      <c r="C43" s="0">
        <v>2015</v>
      </c>
      <c r="D43" s="0" t="s">
        <v>584</v>
      </c>
      <c r="E43" s="0">
        <v>48</v>
      </c>
      <c r="F43" s="0">
        <v>10</v>
      </c>
      <c r="H43" s="0">
        <v>2993</v>
      </c>
      <c r="I43" s="0">
        <v>3003</v>
      </c>
      <c r="K43" s="0">
        <v>113</v>
      </c>
      <c r="L43" s="0" t="s">
        <v>585</v>
      </c>
      <c r="M43" s="0" t="s">
        <v>586</v>
      </c>
      <c r="N43" s="0" t="s">
        <v>587</v>
      </c>
      <c r="O43" s="0" t="s">
        <v>588</v>
      </c>
      <c r="P43" s="1" t="s">
        <v>589</v>
      </c>
      <c r="Q43" s="0" t="s">
        <v>590</v>
      </c>
      <c r="R43" s="0" t="s">
        <v>591</v>
      </c>
      <c r="S43" s="0" t="s">
        <v>592</v>
      </c>
      <c r="U43" s="0" t="s">
        <v>148</v>
      </c>
      <c r="V43" s="0">
        <v>313203</v>
      </c>
      <c r="X43" s="0" t="s">
        <v>593</v>
      </c>
      <c r="Z43" s="0" t="s">
        <v>43</v>
      </c>
      <c r="AA43" s="0" t="s">
        <v>594</v>
      </c>
      <c r="AB43" s="0" t="s">
        <v>62</v>
      </c>
      <c r="AD43" s="0" t="s">
        <v>46</v>
      </c>
      <c r="AE43" s="0" t="s">
        <v>595</v>
      </c>
      <c r="AF43" s="0" t="str">
        <f>A43</f>
        <v xml:space="preserve">Ding S., Lin L., Wang G., Chao H.</v>
      </c>
    </row>
    <row r="44">
      <c r="A44" s="0" t="s">
        <v>596</v>
      </c>
      <c r="B44" s="0" t="s">
        <v>597</v>
      </c>
      <c r="C44" s="0">
        <v>2017</v>
      </c>
      <c r="D44" s="0" t="s">
        <v>598</v>
      </c>
      <c r="G44" s="0">
        <v>8093453</v>
      </c>
      <c r="H44" s="0">
        <v>1046</v>
      </c>
      <c r="I44" s="0">
        <v>1050</v>
      </c>
      <c r="L44" s="0" t="s">
        <v>599</v>
      </c>
      <c r="M44" s="0" t="s">
        <v>600</v>
      </c>
      <c r="N44" s="0" t="s">
        <v>601</v>
      </c>
      <c r="O44" s="0" t="s">
        <v>602</v>
      </c>
      <c r="P44" s="1" t="s">
        <v>603</v>
      </c>
      <c r="Q44" s="0" t="s">
        <v>604</v>
      </c>
      <c r="R44" s="0" t="s">
        <v>605</v>
      </c>
      <c r="U44" s="0" t="s">
        <v>41</v>
      </c>
      <c r="W44" s="0">
        <v>9781538609309</v>
      </c>
      <c r="Z44" s="0" t="s">
        <v>43</v>
      </c>
      <c r="AA44" s="0" t="s">
        <v>606</v>
      </c>
      <c r="AB44" s="0" t="s">
        <v>45</v>
      </c>
      <c r="AD44" s="0" t="s">
        <v>46</v>
      </c>
      <c r="AE44" s="0" t="s">
        <v>607</v>
      </c>
      <c r="AF44" s="0" t="str">
        <f>A44</f>
        <v xml:space="preserve">Karaduman M., Eren H.</v>
      </c>
    </row>
    <row r="45">
      <c r="A45" s="0" t="s">
        <v>608</v>
      </c>
      <c r="B45" s="0" t="s">
        <v>609</v>
      </c>
      <c r="C45" s="0">
        <v>2017</v>
      </c>
      <c r="D45" s="0" t="s">
        <v>610</v>
      </c>
      <c r="E45" s="0">
        <v>21</v>
      </c>
      <c r="F45" s="0">
        <v>1</v>
      </c>
      <c r="G45" s="0">
        <v>7801947</v>
      </c>
      <c r="H45" s="0">
        <v>4</v>
      </c>
      <c r="I45" s="0">
        <v>21</v>
      </c>
      <c r="K45" s="0">
        <v>24</v>
      </c>
      <c r="L45" s="0" t="s">
        <v>611</v>
      </c>
      <c r="M45" s="0" t="s">
        <v>612</v>
      </c>
      <c r="N45" s="0" t="s">
        <v>613</v>
      </c>
      <c r="O45" s="0" t="s">
        <v>614</v>
      </c>
      <c r="P45" s="1" t="s">
        <v>615</v>
      </c>
      <c r="Q45" s="0" t="s">
        <v>616</v>
      </c>
      <c r="R45" s="0" t="s">
        <v>617</v>
      </c>
      <c r="U45" s="0" t="s">
        <v>41</v>
      </c>
      <c r="V45" s="0">
        <v>21682194</v>
      </c>
      <c r="X45" s="0" t="s">
        <v>618</v>
      </c>
      <c r="Y45" s="0">
        <v>28055930</v>
      </c>
      <c r="Z45" s="0" t="s">
        <v>43</v>
      </c>
      <c r="AA45" s="0" t="s">
        <v>619</v>
      </c>
      <c r="AB45" s="0" t="s">
        <v>62</v>
      </c>
      <c r="AD45" s="0" t="s">
        <v>46</v>
      </c>
      <c r="AE45" s="0" t="s">
        <v>620</v>
      </c>
      <c r="AF45" s="0" t="str">
        <f>A45</f>
        <v xml:space="preserve">Ravi D., Wong C., Deligianni F., Berthelot M., Andreu-Perez J., Lo B., Yang G.-Z.</v>
      </c>
    </row>
    <row r="46">
      <c r="A46" s="0" t="s">
        <v>621</v>
      </c>
      <c r="B46" s="0" t="s">
        <v>622</v>
      </c>
      <c r="C46" s="0">
        <v>2015</v>
      </c>
      <c r="D46" s="0" t="s">
        <v>109</v>
      </c>
      <c r="E46" s="0">
        <v>9474</v>
      </c>
      <c r="H46" s="0">
        <v>339</v>
      </c>
      <c r="I46" s="0">
        <v>348</v>
      </c>
      <c r="K46" s="0">
        <v>1</v>
      </c>
      <c r="L46" s="0" t="s">
        <v>623</v>
      </c>
      <c r="M46" s="0" t="s">
        <v>624</v>
      </c>
      <c r="N46" s="0" t="s">
        <v>625</v>
      </c>
      <c r="O46" s="0" t="s">
        <v>626</v>
      </c>
      <c r="P46" s="1" t="s">
        <v>627</v>
      </c>
      <c r="R46" s="0" t="s">
        <v>628</v>
      </c>
      <c r="S46" s="0" t="s">
        <v>629</v>
      </c>
      <c r="T46" s="0" t="s">
        <v>630</v>
      </c>
      <c r="U46" s="0" t="s">
        <v>120</v>
      </c>
      <c r="V46" s="0">
        <v>3029743</v>
      </c>
      <c r="W46" s="0">
        <v>9783319278568</v>
      </c>
      <c r="Z46" s="0" t="s">
        <v>43</v>
      </c>
      <c r="AA46" s="0" t="s">
        <v>121</v>
      </c>
      <c r="AB46" s="0" t="s">
        <v>45</v>
      </c>
      <c r="AD46" s="0" t="s">
        <v>46</v>
      </c>
      <c r="AE46" s="0" t="s">
        <v>631</v>
      </c>
      <c r="AF46" s="0" t="str">
        <f>A46</f>
        <v xml:space="preserve">Nakada M., Terzopoulos D.</v>
      </c>
    </row>
    <row r="47">
      <c r="A47" s="0" t="s">
        <v>632</v>
      </c>
      <c r="B47" s="0" t="s">
        <v>633</v>
      </c>
      <c r="C47" s="0">
        <v>2018</v>
      </c>
      <c r="D47" s="0" t="s">
        <v>483</v>
      </c>
      <c r="E47" s="0">
        <v>18</v>
      </c>
      <c r="F47" s="0">
        <v>2</v>
      </c>
      <c r="G47" s="0">
        <v>456</v>
      </c>
      <c r="L47" s="0" t="s">
        <v>634</v>
      </c>
      <c r="M47" s="0" t="s">
        <v>635</v>
      </c>
      <c r="N47" s="0" t="s">
        <v>636</v>
      </c>
      <c r="O47" s="0" t="s">
        <v>637</v>
      </c>
      <c r="P47" s="1" t="s">
        <v>638</v>
      </c>
      <c r="Q47" s="0" t="s">
        <v>639</v>
      </c>
      <c r="R47" s="0" t="s">
        <v>640</v>
      </c>
      <c r="S47" s="0" t="s">
        <v>641</v>
      </c>
      <c r="U47" s="0" t="s">
        <v>492</v>
      </c>
      <c r="V47" s="0">
        <v>14248220</v>
      </c>
      <c r="Z47" s="0" t="s">
        <v>43</v>
      </c>
      <c r="AA47" s="0" t="s">
        <v>493</v>
      </c>
      <c r="AB47" s="0" t="s">
        <v>62</v>
      </c>
      <c r="AD47" s="0" t="s">
        <v>46</v>
      </c>
      <c r="AE47" s="0" t="s">
        <v>642</v>
      </c>
      <c r="AF47" s="0" t="str">
        <f>A47</f>
        <v xml:space="preserve">Naqvi R.A., Arsalan M., Batchuluun G., Yoon H.S., Park K.R.</v>
      </c>
    </row>
    <row r="48">
      <c r="A48" s="0" t="s">
        <v>643</v>
      </c>
      <c r="B48" s="0" t="s">
        <v>644</v>
      </c>
      <c r="C48" s="0">
        <v>2015</v>
      </c>
      <c r="D48" s="0" t="s">
        <v>645</v>
      </c>
      <c r="E48" s="0" t="s">
        <v>646</v>
      </c>
      <c r="G48" s="0">
        <v>7410407</v>
      </c>
      <c r="H48" s="0">
        <v>370</v>
      </c>
      <c r="I48" s="0">
        <v>378</v>
      </c>
      <c r="K48" s="0">
        <v>89</v>
      </c>
      <c r="L48" s="0" t="s">
        <v>647</v>
      </c>
      <c r="M48" s="0" t="s">
        <v>648</v>
      </c>
      <c r="N48" s="0" t="s">
        <v>649</v>
      </c>
      <c r="O48" s="0" t="s">
        <v>650</v>
      </c>
      <c r="P48" s="1" t="s">
        <v>651</v>
      </c>
      <c r="R48" s="0" t="s">
        <v>652</v>
      </c>
      <c r="U48" s="0" t="s">
        <v>41</v>
      </c>
      <c r="V48" s="0">
        <v>15505499</v>
      </c>
      <c r="W48" s="0">
        <v>9781467383912</v>
      </c>
      <c r="X48" s="0" t="s">
        <v>653</v>
      </c>
      <c r="Z48" s="0" t="s">
        <v>43</v>
      </c>
      <c r="AA48" s="0" t="s">
        <v>654</v>
      </c>
      <c r="AB48" s="0" t="s">
        <v>45</v>
      </c>
      <c r="AD48" s="0" t="s">
        <v>46</v>
      </c>
      <c r="AE48" s="0" t="s">
        <v>655</v>
      </c>
      <c r="AF48" s="0" t="str">
        <f>A48</f>
        <v xml:space="preserve">Wang Z., Liu D., Yang J., Han W., Huang T.</v>
      </c>
    </row>
    <row r="49">
      <c r="A49" s="0" t="s">
        <v>656</v>
      </c>
      <c r="B49" s="0" t="s">
        <v>657</v>
      </c>
      <c r="C49" s="0">
        <v>2013</v>
      </c>
      <c r="D49" s="0" t="s">
        <v>658</v>
      </c>
      <c r="G49" s="0">
        <v>6638959</v>
      </c>
      <c r="H49" s="0">
        <v>6704</v>
      </c>
      <c r="I49" s="0">
        <v>6708</v>
      </c>
      <c r="K49" s="0">
        <v>40</v>
      </c>
      <c r="L49" s="0" t="s">
        <v>659</v>
      </c>
      <c r="M49" s="0" t="s">
        <v>660</v>
      </c>
      <c r="N49" s="0" t="s">
        <v>661</v>
      </c>
      <c r="O49" s="0" t="s">
        <v>662</v>
      </c>
      <c r="P49" s="1" t="s">
        <v>663</v>
      </c>
      <c r="Q49" s="0" t="s">
        <v>664</v>
      </c>
      <c r="R49" s="0" t="s">
        <v>665</v>
      </c>
      <c r="S49" s="0" t="s">
        <v>666</v>
      </c>
      <c r="V49" s="0">
        <v>15206149</v>
      </c>
      <c r="W49" s="0">
        <v>9781479903566</v>
      </c>
      <c r="X49" s="0" t="s">
        <v>667</v>
      </c>
      <c r="Z49" s="0" t="s">
        <v>43</v>
      </c>
      <c r="AA49" s="0" t="s">
        <v>668</v>
      </c>
      <c r="AB49" s="0" t="s">
        <v>45</v>
      </c>
      <c r="AD49" s="0" t="s">
        <v>46</v>
      </c>
      <c r="AE49" s="0" t="s">
        <v>669</v>
      </c>
      <c r="AF49" s="0" t="str">
        <f>A49</f>
        <v xml:space="preserve">Thomas S., Seltzer M.L., Church K., Hermansky H.</v>
      </c>
    </row>
    <row r="50">
      <c r="A50" s="0" t="s">
        <v>670</v>
      </c>
      <c r="B50" s="0" t="s">
        <v>671</v>
      </c>
      <c r="C50" s="0">
        <v>2017</v>
      </c>
      <c r="D50" s="0" t="s">
        <v>672</v>
      </c>
      <c r="H50" s="0">
        <v>72</v>
      </c>
      <c r="I50" s="0">
        <v>77</v>
      </c>
      <c r="L50" s="0" t="s">
        <v>673</v>
      </c>
      <c r="M50" s="0" t="s">
        <v>674</v>
      </c>
      <c r="N50" s="0" t="s">
        <v>675</v>
      </c>
      <c r="O50" s="0" t="s">
        <v>676</v>
      </c>
      <c r="P50" s="1" t="s">
        <v>677</v>
      </c>
      <c r="Q50" s="0" t="s">
        <v>678</v>
      </c>
      <c r="R50" s="0" t="s">
        <v>679</v>
      </c>
      <c r="U50" s="0" t="s">
        <v>530</v>
      </c>
      <c r="W50" s="0">
        <v>9781450347013</v>
      </c>
      <c r="Z50" s="0" t="s">
        <v>43</v>
      </c>
      <c r="AA50" s="0" t="s">
        <v>680</v>
      </c>
      <c r="AB50" s="0" t="s">
        <v>45</v>
      </c>
      <c r="AD50" s="0" t="s">
        <v>46</v>
      </c>
      <c r="AE50" s="0" t="s">
        <v>681</v>
      </c>
      <c r="AF50" s="0" t="str">
        <f>A50</f>
        <v xml:space="preserve">Baecchi C., Uricchio T., Bertini M., Del Bimbo A.</v>
      </c>
    </row>
    <row r="51">
      <c r="A51" s="0" t="s">
        <v>682</v>
      </c>
      <c r="B51" s="0" t="s">
        <v>683</v>
      </c>
      <c r="C51" s="0">
        <v>2017</v>
      </c>
      <c r="D51" s="0" t="s">
        <v>584</v>
      </c>
      <c r="E51" s="0">
        <v>66</v>
      </c>
      <c r="H51" s="0">
        <v>229</v>
      </c>
      <c r="I51" s="0">
        <v>238</v>
      </c>
      <c r="K51" s="0">
        <v>2</v>
      </c>
      <c r="L51" s="0" t="s">
        <v>684</v>
      </c>
      <c r="M51" s="0" t="s">
        <v>685</v>
      </c>
      <c r="N51" s="0" t="s">
        <v>686</v>
      </c>
      <c r="O51" s="0" t="s">
        <v>687</v>
      </c>
      <c r="P51" s="1" t="s">
        <v>688</v>
      </c>
      <c r="Q51" s="0" t="s">
        <v>689</v>
      </c>
      <c r="R51" s="0" t="s">
        <v>690</v>
      </c>
      <c r="S51" s="0" t="s">
        <v>691</v>
      </c>
      <c r="U51" s="0" t="s">
        <v>148</v>
      </c>
      <c r="V51" s="0">
        <v>313203</v>
      </c>
      <c r="X51" s="0" t="s">
        <v>593</v>
      </c>
      <c r="Z51" s="0" t="s">
        <v>43</v>
      </c>
      <c r="AA51" s="0" t="s">
        <v>594</v>
      </c>
      <c r="AB51" s="0" t="s">
        <v>62</v>
      </c>
      <c r="AD51" s="0" t="s">
        <v>46</v>
      </c>
      <c r="AE51" s="0" t="s">
        <v>692</v>
      </c>
      <c r="AF51" s="0" t="str">
        <f>A51</f>
        <v xml:space="preserve">Le T.H.N., Zhu C., Zheng Y., Luu K., Savvides M.</v>
      </c>
    </row>
    <row r="52">
      <c r="A52" s="0" t="s">
        <v>693</v>
      </c>
      <c r="B52" s="0" t="s">
        <v>694</v>
      </c>
      <c r="C52" s="0">
        <v>2014</v>
      </c>
      <c r="D52" s="0" t="s">
        <v>695</v>
      </c>
      <c r="K52" s="0">
        <v>53</v>
      </c>
      <c r="M52" s="0" t="s">
        <v>696</v>
      </c>
      <c r="N52" s="0" t="s">
        <v>697</v>
      </c>
      <c r="O52" s="0" t="s">
        <v>698</v>
      </c>
      <c r="P52" s="1" t="s">
        <v>699</v>
      </c>
      <c r="R52" s="0" t="s">
        <v>700</v>
      </c>
      <c r="T52" s="0" t="s">
        <v>701</v>
      </c>
      <c r="U52" s="0" t="s">
        <v>702</v>
      </c>
      <c r="Z52" s="0" t="s">
        <v>43</v>
      </c>
      <c r="AA52" s="0" t="s">
        <v>703</v>
      </c>
      <c r="AB52" s="0" t="s">
        <v>45</v>
      </c>
      <c r="AD52" s="0" t="s">
        <v>46</v>
      </c>
      <c r="AE52" s="0" t="s">
        <v>704</v>
      </c>
      <c r="AF52" s="0" t="str">
        <f>A52</f>
        <v xml:space="preserve">Li H., Li Y., Porikli F.</v>
      </c>
    </row>
    <row r="53">
      <c r="A53" s="0" t="s">
        <v>705</v>
      </c>
      <c r="B53" s="0" t="s">
        <v>706</v>
      </c>
      <c r="C53" s="0">
        <v>2018</v>
      </c>
      <c r="D53" s="0" t="s">
        <v>483</v>
      </c>
      <c r="E53" s="0">
        <v>18</v>
      </c>
      <c r="F53" s="0">
        <v>2</v>
      </c>
      <c r="G53" s="0">
        <v>608</v>
      </c>
      <c r="L53" s="0" t="s">
        <v>707</v>
      </c>
      <c r="M53" s="0" t="s">
        <v>708</v>
      </c>
      <c r="N53" s="0" t="s">
        <v>709</v>
      </c>
      <c r="O53" s="0" t="s">
        <v>710</v>
      </c>
      <c r="P53" s="1" t="s">
        <v>711</v>
      </c>
      <c r="Q53" s="0" t="s">
        <v>712</v>
      </c>
      <c r="R53" s="0" t="s">
        <v>713</v>
      </c>
      <c r="S53" s="0" t="s">
        <v>714</v>
      </c>
      <c r="U53" s="0" t="s">
        <v>492</v>
      </c>
      <c r="V53" s="0">
        <v>14248220</v>
      </c>
      <c r="Z53" s="0" t="s">
        <v>43</v>
      </c>
      <c r="AA53" s="0" t="s">
        <v>493</v>
      </c>
      <c r="AB53" s="0" t="s">
        <v>62</v>
      </c>
      <c r="AD53" s="0" t="s">
        <v>46</v>
      </c>
      <c r="AE53" s="0" t="s">
        <v>715</v>
      </c>
      <c r="AF53" s="0" t="str">
        <f>A53</f>
        <v xml:space="preserve">Liu H., Taniguchi T., Takenaka K., Bando T.</v>
      </c>
    </row>
    <row r="54">
      <c r="A54" s="0" t="s">
        <v>716</v>
      </c>
      <c r="B54" s="0" t="s">
        <v>717</v>
      </c>
      <c r="C54" s="0">
        <v>2017</v>
      </c>
      <c r="D54" s="0" t="s">
        <v>109</v>
      </c>
      <c r="E54" s="0" t="s">
        <v>718</v>
      </c>
      <c r="H54" s="0">
        <v>170</v>
      </c>
      <c r="I54" s="0">
        <v>179</v>
      </c>
      <c r="L54" s="0" t="s">
        <v>719</v>
      </c>
      <c r="M54" s="0" t="s">
        <v>720</v>
      </c>
      <c r="N54" s="0" t="s">
        <v>721</v>
      </c>
      <c r="O54" s="0" t="s">
        <v>722</v>
      </c>
      <c r="P54" s="1" t="s">
        <v>723</v>
      </c>
      <c r="Q54" s="0" t="s">
        <v>724</v>
      </c>
      <c r="S54" s="0" t="s">
        <v>725</v>
      </c>
      <c r="T54" s="0" t="s">
        <v>726</v>
      </c>
      <c r="U54" s="0" t="s">
        <v>120</v>
      </c>
      <c r="V54" s="0">
        <v>3029743</v>
      </c>
      <c r="W54" s="0">
        <v>9783319664705</v>
      </c>
      <c r="Z54" s="0" t="s">
        <v>43</v>
      </c>
      <c r="AA54" s="0" t="s">
        <v>121</v>
      </c>
      <c r="AB54" s="0" t="s">
        <v>45</v>
      </c>
      <c r="AD54" s="0" t="s">
        <v>46</v>
      </c>
      <c r="AE54" s="0" t="s">
        <v>727</v>
      </c>
      <c r="AF54" s="0" t="str">
        <f>A54</f>
        <v xml:space="preserve">Okon O.D., Meng L.</v>
      </c>
    </row>
    <row r="55">
      <c r="A55" s="0" t="s">
        <v>728</v>
      </c>
      <c r="B55" s="0" t="s">
        <v>729</v>
      </c>
      <c r="C55" s="0">
        <v>2017</v>
      </c>
      <c r="D55" s="0" t="s">
        <v>730</v>
      </c>
      <c r="E55" s="0">
        <v>1</v>
      </c>
      <c r="H55" s="0">
        <v>197</v>
      </c>
      <c r="I55" s="0">
        <v>204</v>
      </c>
      <c r="M55" s="0" t="s">
        <v>731</v>
      </c>
      <c r="N55" s="0" t="s">
        <v>732</v>
      </c>
      <c r="O55" s="0" t="s">
        <v>733</v>
      </c>
      <c r="P55" s="1" t="s">
        <v>734</v>
      </c>
      <c r="R55" s="0" t="s">
        <v>735</v>
      </c>
      <c r="S55" s="0" t="s">
        <v>736</v>
      </c>
      <c r="T55" s="0" t="s">
        <v>737</v>
      </c>
      <c r="U55" s="0" t="s">
        <v>738</v>
      </c>
      <c r="W55" s="0">
        <v>9781605953304</v>
      </c>
      <c r="Z55" s="0" t="s">
        <v>43</v>
      </c>
      <c r="AA55" s="0" t="s">
        <v>739</v>
      </c>
      <c r="AB55" s="0" t="s">
        <v>45</v>
      </c>
      <c r="AD55" s="0" t="s">
        <v>46</v>
      </c>
      <c r="AE55" s="0" t="s">
        <v>740</v>
      </c>
      <c r="AF55" s="0" t="str">
        <f>A55</f>
        <v xml:space="preserve">Wu Z.Y.</v>
      </c>
    </row>
    <row r="56">
      <c r="A56" s="0" t="s">
        <v>741</v>
      </c>
      <c r="B56" s="0" t="s">
        <v>742</v>
      </c>
      <c r="C56" s="0">
        <v>2016</v>
      </c>
      <c r="D56" s="0" t="s">
        <v>743</v>
      </c>
      <c r="E56" s="0">
        <v>64</v>
      </c>
      <c r="F56" s="0">
        <v>17</v>
      </c>
      <c r="G56" s="0">
        <v>7457684</v>
      </c>
      <c r="H56" s="0">
        <v>4504</v>
      </c>
      <c r="I56" s="0">
        <v>4518</v>
      </c>
      <c r="K56" s="0">
        <v>5</v>
      </c>
      <c r="L56" s="0" t="s">
        <v>744</v>
      </c>
      <c r="M56" s="0" t="s">
        <v>745</v>
      </c>
      <c r="N56" s="0" t="s">
        <v>746</v>
      </c>
      <c r="O56" s="0" t="s">
        <v>747</v>
      </c>
      <c r="P56" s="1" t="s">
        <v>748</v>
      </c>
      <c r="Q56" s="0" t="s">
        <v>749</v>
      </c>
      <c r="R56" s="0" t="s">
        <v>750</v>
      </c>
      <c r="U56" s="0" t="s">
        <v>41</v>
      </c>
      <c r="V56" s="0" t="s">
        <v>751</v>
      </c>
      <c r="X56" s="0" t="s">
        <v>752</v>
      </c>
      <c r="Z56" s="0" t="s">
        <v>43</v>
      </c>
      <c r="AA56" s="0" t="s">
        <v>753</v>
      </c>
      <c r="AB56" s="0" t="s">
        <v>62</v>
      </c>
      <c r="AD56" s="0" t="s">
        <v>46</v>
      </c>
      <c r="AE56" s="0" t="s">
        <v>754</v>
      </c>
      <c r="AF56" s="0" t="str">
        <f>A56</f>
        <v xml:space="preserve">Palangi H., Ward R., Deng L.</v>
      </c>
    </row>
    <row r="57">
      <c r="A57" s="0" t="s">
        <v>755</v>
      </c>
      <c r="B57" s="0" t="s">
        <v>756</v>
      </c>
      <c r="C57" s="0">
        <v>2016</v>
      </c>
      <c r="D57" s="0" t="s">
        <v>757</v>
      </c>
      <c r="G57" s="0">
        <v>7603248</v>
      </c>
      <c r="H57" s="0">
        <v>636</v>
      </c>
      <c r="I57" s="0">
        <v>641</v>
      </c>
      <c r="K57" s="0">
        <v>2</v>
      </c>
      <c r="L57" s="0" t="s">
        <v>758</v>
      </c>
      <c r="M57" s="0" t="s">
        <v>759</v>
      </c>
      <c r="N57" s="0" t="s">
        <v>760</v>
      </c>
      <c r="O57" s="0" t="s">
        <v>761</v>
      </c>
      <c r="P57" s="1" t="s">
        <v>762</v>
      </c>
      <c r="Q57" s="0" t="s">
        <v>763</v>
      </c>
      <c r="R57" s="0" t="s">
        <v>764</v>
      </c>
      <c r="T57" s="0" t="s">
        <v>765</v>
      </c>
      <c r="U57" s="0" t="s">
        <v>41</v>
      </c>
      <c r="W57" s="0">
        <v>9781509040933</v>
      </c>
      <c r="Z57" s="0" t="s">
        <v>43</v>
      </c>
      <c r="AA57" s="0" t="s">
        <v>766</v>
      </c>
      <c r="AB57" s="0" t="s">
        <v>45</v>
      </c>
      <c r="AD57" s="0" t="s">
        <v>46</v>
      </c>
      <c r="AE57" s="0" t="s">
        <v>767</v>
      </c>
      <c r="AF57" s="0" t="str">
        <f>A57</f>
        <v xml:space="preserve">Yan S., Teng Y., Smith J.S., Zhang B.</v>
      </c>
    </row>
    <row r="58">
      <c r="A58" s="0" t="s">
        <v>768</v>
      </c>
      <c r="B58" s="0" t="s">
        <v>769</v>
      </c>
      <c r="C58" s="0">
        <v>2016</v>
      </c>
      <c r="D58" s="0" t="s">
        <v>770</v>
      </c>
      <c r="E58" s="0">
        <v>33</v>
      </c>
      <c r="F58" s="0">
        <v>6</v>
      </c>
      <c r="G58" s="0">
        <v>7736125</v>
      </c>
      <c r="H58" s="0">
        <v>14</v>
      </c>
      <c r="I58" s="0">
        <v>21</v>
      </c>
      <c r="K58" s="0">
        <v>2</v>
      </c>
      <c r="L58" s="0" t="s">
        <v>771</v>
      </c>
      <c r="M58" s="0" t="s">
        <v>772</v>
      </c>
      <c r="N58" s="0" t="s">
        <v>773</v>
      </c>
      <c r="O58" s="0" t="s">
        <v>774</v>
      </c>
      <c r="P58" s="1" t="s">
        <v>775</v>
      </c>
      <c r="R58" s="0" t="s">
        <v>776</v>
      </c>
      <c r="U58" s="0" t="s">
        <v>41</v>
      </c>
      <c r="V58" s="0">
        <v>10535888</v>
      </c>
      <c r="X58" s="0" t="s">
        <v>777</v>
      </c>
      <c r="Z58" s="0" t="s">
        <v>43</v>
      </c>
      <c r="AA58" s="0" t="s">
        <v>778</v>
      </c>
      <c r="AB58" s="0" t="s">
        <v>62</v>
      </c>
      <c r="AD58" s="0" t="s">
        <v>46</v>
      </c>
      <c r="AE58" s="0" t="s">
        <v>779</v>
      </c>
      <c r="AF58" s="0" t="str">
        <f>A58</f>
        <v xml:space="preserve">Miyajima C., Takeda K.</v>
      </c>
    </row>
    <row r="59">
      <c r="A59" s="0" t="s">
        <v>780</v>
      </c>
      <c r="B59" s="0" t="s">
        <v>781</v>
      </c>
      <c r="C59" s="0">
        <v>2016</v>
      </c>
      <c r="D59" s="0" t="s">
        <v>782</v>
      </c>
      <c r="E59" s="0">
        <v>47</v>
      </c>
      <c r="H59" s="0">
        <v>549</v>
      </c>
      <c r="I59" s="0">
        <v>555</v>
      </c>
      <c r="K59" s="0">
        <v>10</v>
      </c>
      <c r="L59" s="0" t="s">
        <v>783</v>
      </c>
      <c r="M59" s="0" t="s">
        <v>784</v>
      </c>
      <c r="N59" s="0" t="s">
        <v>785</v>
      </c>
      <c r="O59" s="0" t="s">
        <v>786</v>
      </c>
      <c r="P59" s="1" t="s">
        <v>787</v>
      </c>
      <c r="Q59" s="0" t="s">
        <v>788</v>
      </c>
      <c r="R59" s="0" t="s">
        <v>789</v>
      </c>
      <c r="S59" s="0" t="s">
        <v>790</v>
      </c>
      <c r="U59" s="0" t="s">
        <v>202</v>
      </c>
      <c r="V59" s="0">
        <v>9235965</v>
      </c>
      <c r="X59" s="0" t="s">
        <v>791</v>
      </c>
      <c r="Z59" s="0" t="s">
        <v>43</v>
      </c>
      <c r="AA59" s="0" t="s">
        <v>792</v>
      </c>
      <c r="AB59" s="0" t="s">
        <v>62</v>
      </c>
      <c r="AD59" s="0" t="s">
        <v>46</v>
      </c>
      <c r="AE59" s="0" t="s">
        <v>793</v>
      </c>
      <c r="AF59" s="0" t="str">
        <f>A59</f>
        <v xml:space="preserve">Hajinoroozi M., Mao Z., Jung T.-P., Lin C.-T., Huang Y.</v>
      </c>
    </row>
    <row r="60">
      <c r="A60" s="0" t="s">
        <v>794</v>
      </c>
      <c r="B60" s="0" t="s">
        <v>795</v>
      </c>
      <c r="C60" s="0">
        <v>2017</v>
      </c>
      <c r="D60" s="0" t="s">
        <v>796</v>
      </c>
      <c r="E60" s="0" t="s">
        <v>797</v>
      </c>
      <c r="H60" s="0">
        <v>3530</v>
      </c>
      <c r="I60" s="0">
        <v>3538</v>
      </c>
      <c r="K60" s="0">
        <v>1</v>
      </c>
      <c r="L60" s="0" t="s">
        <v>798</v>
      </c>
      <c r="M60" s="0" t="s">
        <v>799</v>
      </c>
      <c r="N60" s="0" t="s">
        <v>800</v>
      </c>
      <c r="O60" s="0" t="s">
        <v>801</v>
      </c>
      <c r="P60" s="1" t="s">
        <v>802</v>
      </c>
      <c r="R60" s="0" t="s">
        <v>803</v>
      </c>
      <c r="U60" s="0" t="s">
        <v>41</v>
      </c>
      <c r="W60" s="0">
        <v>9781538604571</v>
      </c>
      <c r="Z60" s="0" t="s">
        <v>43</v>
      </c>
      <c r="AA60" s="0" t="s">
        <v>804</v>
      </c>
      <c r="AB60" s="0" t="s">
        <v>45</v>
      </c>
      <c r="AD60" s="0" t="s">
        <v>46</v>
      </c>
      <c r="AE60" s="0" t="s">
        <v>805</v>
      </c>
      <c r="AF60" s="0" t="str">
        <f>A60</f>
        <v xml:space="preserve">Xu H., Gao Y., Yu F., Darrell T.</v>
      </c>
    </row>
    <row r="61">
      <c r="A61" s="0" t="s">
        <v>806</v>
      </c>
      <c r="B61" s="0" t="s">
        <v>807</v>
      </c>
      <c r="C61" s="0">
        <v>2015</v>
      </c>
      <c r="D61" s="0" t="s">
        <v>385</v>
      </c>
      <c r="E61" s="0" t="s">
        <v>808</v>
      </c>
      <c r="G61" s="0">
        <v>7225824</v>
      </c>
      <c r="H61" s="0">
        <v>1054</v>
      </c>
      <c r="I61" s="0">
        <v>1060</v>
      </c>
      <c r="K61" s="0">
        <v>6</v>
      </c>
      <c r="L61" s="0" t="s">
        <v>809</v>
      </c>
      <c r="M61" s="0" t="s">
        <v>810</v>
      </c>
      <c r="N61" s="0" t="s">
        <v>811</v>
      </c>
      <c r="O61" s="0" t="s">
        <v>812</v>
      </c>
      <c r="P61" s="1" t="s">
        <v>813</v>
      </c>
      <c r="R61" s="0" t="s">
        <v>814</v>
      </c>
      <c r="U61" s="0" t="s">
        <v>41</v>
      </c>
      <c r="W61" s="0">
        <v>9781467372664</v>
      </c>
      <c r="Z61" s="0" t="s">
        <v>43</v>
      </c>
      <c r="AA61" s="0" t="s">
        <v>392</v>
      </c>
      <c r="AB61" s="0" t="s">
        <v>45</v>
      </c>
      <c r="AD61" s="0" t="s">
        <v>46</v>
      </c>
      <c r="AE61" s="0" t="s">
        <v>815</v>
      </c>
      <c r="AF61" s="0" t="str">
        <f>A61</f>
        <v xml:space="preserve">Liu H., Taniguchi T., Tanaka Y., Takenaka K., Bando T.</v>
      </c>
    </row>
    <row r="62">
      <c r="A62" s="0" t="s">
        <v>816</v>
      </c>
      <c r="B62" s="0" t="s">
        <v>817</v>
      </c>
      <c r="C62" s="0">
        <v>2013</v>
      </c>
      <c r="D62" s="0" t="s">
        <v>818</v>
      </c>
      <c r="H62" s="0">
        <v>1766</v>
      </c>
      <c r="I62" s="0">
        <v>1770</v>
      </c>
      <c r="K62" s="0">
        <v>23</v>
      </c>
      <c r="M62" s="0" t="s">
        <v>819</v>
      </c>
      <c r="N62" s="0" t="s">
        <v>820</v>
      </c>
      <c r="O62" s="0" t="s">
        <v>821</v>
      </c>
      <c r="P62" s="1" t="s">
        <v>822</v>
      </c>
      <c r="Q62" s="0" t="s">
        <v>823</v>
      </c>
      <c r="R62" s="0" t="s">
        <v>824</v>
      </c>
      <c r="U62" s="0" t="s">
        <v>825</v>
      </c>
      <c r="V62" s="0" t="s">
        <v>826</v>
      </c>
      <c r="Z62" s="0" t="s">
        <v>43</v>
      </c>
      <c r="AA62" s="0" t="s">
        <v>827</v>
      </c>
      <c r="AB62" s="0" t="s">
        <v>45</v>
      </c>
      <c r="AD62" s="0" t="s">
        <v>46</v>
      </c>
      <c r="AE62" s="0" t="s">
        <v>828</v>
      </c>
      <c r="AF62" s="0" t="str">
        <f>A62</f>
        <v xml:space="preserve">Palaz D., Collobert R., Magimai-Doss M.</v>
      </c>
    </row>
    <row r="63">
      <c r="A63" s="0" t="s">
        <v>829</v>
      </c>
      <c r="B63" s="0" t="s">
        <v>830</v>
      </c>
      <c r="C63" s="0">
        <v>2016</v>
      </c>
      <c r="D63" s="0" t="s">
        <v>831</v>
      </c>
      <c r="E63" s="0">
        <v>476</v>
      </c>
      <c r="H63" s="0">
        <v>31</v>
      </c>
      <c r="I63" s="0">
        <v>39</v>
      </c>
      <c r="L63" s="0" t="s">
        <v>832</v>
      </c>
      <c r="M63" s="0" t="s">
        <v>833</v>
      </c>
      <c r="N63" s="0" t="s">
        <v>834</v>
      </c>
      <c r="O63" s="0" t="s">
        <v>835</v>
      </c>
      <c r="P63" s="1" t="s">
        <v>836</v>
      </c>
      <c r="Q63" s="0" t="s">
        <v>837</v>
      </c>
      <c r="R63" s="0" t="s">
        <v>838</v>
      </c>
      <c r="S63" s="0" t="s">
        <v>839</v>
      </c>
      <c r="T63" s="0" t="s">
        <v>840</v>
      </c>
      <c r="U63" s="0" t="s">
        <v>120</v>
      </c>
      <c r="V63" s="0">
        <v>21945357</v>
      </c>
      <c r="W63" s="0">
        <v>9783319401133</v>
      </c>
      <c r="Z63" s="0" t="s">
        <v>43</v>
      </c>
      <c r="AA63" s="0" t="s">
        <v>841</v>
      </c>
      <c r="AB63" s="0" t="s">
        <v>45</v>
      </c>
      <c r="AD63" s="0" t="s">
        <v>46</v>
      </c>
      <c r="AE63" s="0" t="s">
        <v>842</v>
      </c>
      <c r="AF63" s="0" t="str">
        <f>A63</f>
        <v xml:space="preserve">Magaña V.C., Organero M.M., Álvarez-García J.A., Rodríguez J.Y.F.</v>
      </c>
    </row>
    <row r="64">
      <c r="A64" s="0" t="s">
        <v>843</v>
      </c>
      <c r="B64" s="0" t="s">
        <v>844</v>
      </c>
      <c r="C64" s="0">
        <v>2017</v>
      </c>
      <c r="D64" s="0" t="s">
        <v>845</v>
      </c>
      <c r="G64" s="0">
        <v>7968748</v>
      </c>
      <c r="K64" s="0">
        <v>1</v>
      </c>
      <c r="L64" s="0" t="s">
        <v>846</v>
      </c>
      <c r="M64" s="0" t="s">
        <v>847</v>
      </c>
      <c r="N64" s="0" t="s">
        <v>848</v>
      </c>
      <c r="O64" s="0" t="s">
        <v>849</v>
      </c>
      <c r="P64" s="1" t="s">
        <v>850</v>
      </c>
      <c r="Q64" s="0" t="s">
        <v>851</v>
      </c>
      <c r="R64" s="0" t="s">
        <v>852</v>
      </c>
      <c r="U64" s="0" t="s">
        <v>41</v>
      </c>
      <c r="W64" s="0">
        <v>9781538630969</v>
      </c>
      <c r="Z64" s="0" t="s">
        <v>43</v>
      </c>
      <c r="AA64" s="0" t="s">
        <v>853</v>
      </c>
      <c r="AB64" s="0" t="s">
        <v>45</v>
      </c>
      <c r="AD64" s="0" t="s">
        <v>46</v>
      </c>
      <c r="AE64" s="0" t="s">
        <v>854</v>
      </c>
      <c r="AF64" s="0" t="str">
        <f>A64</f>
        <v xml:space="preserve">Xu X., Yin S., Ouyang P.</v>
      </c>
    </row>
    <row r="65">
      <c r="A65" s="0" t="s">
        <v>855</v>
      </c>
      <c r="B65" s="0" t="s">
        <v>856</v>
      </c>
      <c r="C65" s="0">
        <v>2017</v>
      </c>
      <c r="D65" s="0" t="s">
        <v>857</v>
      </c>
      <c r="G65" s="0">
        <v>7844743</v>
      </c>
      <c r="H65" s="0">
        <v>3299</v>
      </c>
      <c r="I65" s="0">
        <v>3304</v>
      </c>
      <c r="L65" s="0" t="s">
        <v>858</v>
      </c>
      <c r="M65" s="0" t="s">
        <v>859</v>
      </c>
      <c r="N65" s="0" t="s">
        <v>860</v>
      </c>
      <c r="O65" s="0" t="s">
        <v>861</v>
      </c>
      <c r="P65" s="1" t="s">
        <v>862</v>
      </c>
      <c r="R65" s="0" t="s">
        <v>863</v>
      </c>
      <c r="U65" s="0" t="s">
        <v>41</v>
      </c>
      <c r="W65" s="0">
        <v>9781509018970</v>
      </c>
      <c r="Z65" s="0" t="s">
        <v>43</v>
      </c>
      <c r="AA65" s="0" t="s">
        <v>864</v>
      </c>
      <c r="AB65" s="0" t="s">
        <v>45</v>
      </c>
      <c r="AD65" s="0" t="s">
        <v>46</v>
      </c>
      <c r="AE65" s="0" t="s">
        <v>865</v>
      </c>
      <c r="AF65" s="0" t="str">
        <f>A65</f>
        <v xml:space="preserve">Camlica Z., Hilal A., Kulic D.</v>
      </c>
    </row>
    <row r="66">
      <c r="A66" s="0" t="s">
        <v>866</v>
      </c>
      <c r="B66" s="0" t="s">
        <v>867</v>
      </c>
      <c r="C66" s="0">
        <v>2017</v>
      </c>
      <c r="D66" s="0" t="s">
        <v>385</v>
      </c>
      <c r="G66" s="0">
        <v>7995811</v>
      </c>
      <c r="H66" s="0">
        <v>779</v>
      </c>
      <c r="I66" s="0">
        <v>784</v>
      </c>
      <c r="L66" s="0" t="s">
        <v>868</v>
      </c>
      <c r="M66" s="0" t="s">
        <v>869</v>
      </c>
      <c r="N66" s="0" t="s">
        <v>870</v>
      </c>
      <c r="O66" s="0" t="s">
        <v>871</v>
      </c>
      <c r="P66" s="1" t="s">
        <v>872</v>
      </c>
      <c r="R66" s="0" t="s">
        <v>873</v>
      </c>
      <c r="S66" s="0" t="s">
        <v>874</v>
      </c>
      <c r="U66" s="0" t="s">
        <v>41</v>
      </c>
      <c r="W66" s="0">
        <v>9781509048045</v>
      </c>
      <c r="Z66" s="0" t="s">
        <v>43</v>
      </c>
      <c r="AA66" s="0" t="s">
        <v>392</v>
      </c>
      <c r="AB66" s="0" t="s">
        <v>45</v>
      </c>
      <c r="AD66" s="0" t="s">
        <v>46</v>
      </c>
      <c r="AE66" s="0" t="s">
        <v>875</v>
      </c>
      <c r="AF66" s="0" t="str">
        <f>A66</f>
        <v xml:space="preserve">Lee E.S., Kum D.</v>
      </c>
    </row>
    <row r="67">
      <c r="A67" s="0" t="s">
        <v>876</v>
      </c>
      <c r="B67" s="0" t="s">
        <v>877</v>
      </c>
      <c r="C67" s="0">
        <v>2016</v>
      </c>
      <c r="D67" s="0" t="s">
        <v>878</v>
      </c>
      <c r="G67" s="0">
        <v>7542865</v>
      </c>
      <c r="K67" s="0">
        <v>7</v>
      </c>
      <c r="L67" s="0" t="s">
        <v>879</v>
      </c>
      <c r="M67" s="0" t="s">
        <v>880</v>
      </c>
      <c r="N67" s="0" t="s">
        <v>881</v>
      </c>
      <c r="O67" s="0" t="s">
        <v>882</v>
      </c>
      <c r="P67" s="1" t="s">
        <v>883</v>
      </c>
      <c r="Q67" s="0" t="s">
        <v>884</v>
      </c>
      <c r="R67" s="0" t="s">
        <v>885</v>
      </c>
      <c r="U67" s="0" t="s">
        <v>41</v>
      </c>
      <c r="W67" s="0">
        <v>9781509003822</v>
      </c>
      <c r="Z67" s="0" t="s">
        <v>43</v>
      </c>
      <c r="AA67" s="0" t="s">
        <v>886</v>
      </c>
      <c r="AB67" s="0" t="s">
        <v>45</v>
      </c>
      <c r="AD67" s="0" t="s">
        <v>46</v>
      </c>
      <c r="AE67" s="0" t="s">
        <v>887</v>
      </c>
      <c r="AF67" s="0" t="str">
        <f>A67</f>
        <v xml:space="preserve">Thirukovalluru R., Dixit S., Sevakula R.K., Verma N.K., Salour A.</v>
      </c>
    </row>
    <row r="68">
      <c r="A68" s="0" t="s">
        <v>888</v>
      </c>
      <c r="B68" s="0" t="s">
        <v>889</v>
      </c>
      <c r="C68" s="0">
        <v>2012</v>
      </c>
      <c r="D68" s="0" t="s">
        <v>890</v>
      </c>
      <c r="E68" s="0">
        <v>20</v>
      </c>
      <c r="F68" s="0">
        <v>8</v>
      </c>
      <c r="G68" s="0">
        <v>6205334</v>
      </c>
      <c r="H68" s="0">
        <v>2329</v>
      </c>
      <c r="I68" s="0">
        <v>2340</v>
      </c>
      <c r="K68" s="0">
        <v>21</v>
      </c>
      <c r="L68" s="0" t="s">
        <v>891</v>
      </c>
      <c r="M68" s="0" t="s">
        <v>892</v>
      </c>
      <c r="N68" s="0" t="s">
        <v>893</v>
      </c>
      <c r="O68" s="0" t="s">
        <v>894</v>
      </c>
      <c r="P68" s="1" t="s">
        <v>895</v>
      </c>
      <c r="Q68" s="0" t="s">
        <v>896</v>
      </c>
      <c r="R68" s="0" t="s">
        <v>897</v>
      </c>
      <c r="S68" s="0" t="s">
        <v>898</v>
      </c>
      <c r="V68" s="0">
        <v>15587916</v>
      </c>
      <c r="Z68" s="0" t="s">
        <v>43</v>
      </c>
      <c r="AA68" s="0" t="s">
        <v>899</v>
      </c>
      <c r="AB68" s="0" t="s">
        <v>62</v>
      </c>
      <c r="AD68" s="0" t="s">
        <v>46</v>
      </c>
      <c r="AE68" s="0" t="s">
        <v>900</v>
      </c>
      <c r="AF68" s="0" t="str">
        <f>A68</f>
        <v xml:space="preserve">Mariooryad S., Busso C.</v>
      </c>
    </row>
    <row r="69">
      <c r="A69" s="0" t="s">
        <v>901</v>
      </c>
      <c r="B69" s="0" t="s">
        <v>902</v>
      </c>
      <c r="C69" s="0">
        <v>2018</v>
      </c>
      <c r="D69" s="0" t="s">
        <v>166</v>
      </c>
      <c r="E69" s="0">
        <v>89</v>
      </c>
      <c r="H69" s="0">
        <v>188</v>
      </c>
      <c r="I69" s="0">
        <v>204</v>
      </c>
      <c r="K69" s="0">
        <v>1</v>
      </c>
      <c r="L69" s="0" t="s">
        <v>903</v>
      </c>
      <c r="M69" s="0" t="s">
        <v>904</v>
      </c>
      <c r="N69" s="0" t="s">
        <v>905</v>
      </c>
      <c r="O69" s="0" t="s">
        <v>906</v>
      </c>
      <c r="P69" s="1" t="s">
        <v>907</v>
      </c>
      <c r="Q69" s="0" t="s">
        <v>908</v>
      </c>
      <c r="R69" s="0" t="s">
        <v>909</v>
      </c>
      <c r="S69" s="0" t="s">
        <v>910</v>
      </c>
      <c r="U69" s="0" t="s">
        <v>148</v>
      </c>
      <c r="V69" s="0" t="s">
        <v>175</v>
      </c>
      <c r="Z69" s="0" t="s">
        <v>43</v>
      </c>
      <c r="AA69" s="0" t="s">
        <v>176</v>
      </c>
      <c r="AB69" s="0" t="s">
        <v>62</v>
      </c>
      <c r="AD69" s="0" t="s">
        <v>46</v>
      </c>
      <c r="AE69" s="0" t="s">
        <v>911</v>
      </c>
      <c r="AF69" s="0" t="str">
        <f>A69</f>
        <v xml:space="preserve">Fu Y., Li C., Luan T.H., Zhang Y., Mao G.</v>
      </c>
    </row>
    <row r="70">
      <c r="A70" s="0" t="s">
        <v>912</v>
      </c>
      <c r="B70" s="0" t="s">
        <v>913</v>
      </c>
      <c r="C70" s="0">
        <v>2005</v>
      </c>
      <c r="D70" s="0" t="s">
        <v>914</v>
      </c>
      <c r="E70" s="0">
        <v>5839</v>
      </c>
      <c r="G70" s="0">
        <v>40</v>
      </c>
      <c r="H70" s="0">
        <v>341</v>
      </c>
      <c r="I70" s="0">
        <v>352</v>
      </c>
      <c r="L70" s="0" t="s">
        <v>915</v>
      </c>
      <c r="M70" s="0" t="s">
        <v>916</v>
      </c>
      <c r="N70" s="0" t="s">
        <v>917</v>
      </c>
      <c r="O70" s="0" t="s">
        <v>918</v>
      </c>
      <c r="P70" s="1" t="s">
        <v>919</v>
      </c>
      <c r="Q70" s="0" t="s">
        <v>920</v>
      </c>
      <c r="R70" s="0" t="s">
        <v>921</v>
      </c>
      <c r="S70" s="0" t="s">
        <v>922</v>
      </c>
      <c r="T70" s="0" t="s">
        <v>923</v>
      </c>
      <c r="V70" s="0" t="s">
        <v>924</v>
      </c>
      <c r="X70" s="0" t="s">
        <v>925</v>
      </c>
      <c r="Z70" s="0" t="s">
        <v>43</v>
      </c>
      <c r="AA70" s="0" t="s">
        <v>926</v>
      </c>
      <c r="AB70" s="0" t="s">
        <v>45</v>
      </c>
      <c r="AD70" s="0" t="s">
        <v>46</v>
      </c>
      <c r="AE70" s="0" t="s">
        <v>927</v>
      </c>
      <c r="AF70" s="0" t="str">
        <f>A70</f>
        <v xml:space="preserve">Malki S., Hansson A., Spaanenburg L., Åkesson B.</v>
      </c>
    </row>
    <row r="71">
      <c r="A71" s="0" t="s">
        <v>928</v>
      </c>
      <c r="B71" s="0" t="s">
        <v>929</v>
      </c>
      <c r="C71" s="0">
        <v>2017</v>
      </c>
      <c r="D71" s="0" t="s">
        <v>930</v>
      </c>
      <c r="E71" s="0">
        <v>36</v>
      </c>
      <c r="F71" s="0">
        <v>10</v>
      </c>
      <c r="H71" s="0">
        <v>1073</v>
      </c>
      <c r="I71" s="0">
        <v>1087</v>
      </c>
      <c r="L71" s="0" t="s">
        <v>931</v>
      </c>
      <c r="M71" s="0" t="s">
        <v>932</v>
      </c>
      <c r="N71" s="0" t="s">
        <v>933</v>
      </c>
      <c r="O71" s="0" t="s">
        <v>934</v>
      </c>
      <c r="P71" s="1" t="s">
        <v>935</v>
      </c>
      <c r="Q71" s="0" t="s">
        <v>936</v>
      </c>
      <c r="R71" s="0" t="s">
        <v>937</v>
      </c>
      <c r="S71" s="0" t="s">
        <v>938</v>
      </c>
      <c r="U71" s="0" t="s">
        <v>939</v>
      </c>
      <c r="V71" s="0">
        <v>2783649</v>
      </c>
      <c r="X71" s="0" t="s">
        <v>940</v>
      </c>
      <c r="Z71" s="0" t="s">
        <v>43</v>
      </c>
      <c r="AA71" s="0" t="s">
        <v>941</v>
      </c>
      <c r="AB71" s="0" t="s">
        <v>62</v>
      </c>
      <c r="AD71" s="0" t="s">
        <v>46</v>
      </c>
      <c r="AE71" s="0" t="s">
        <v>942</v>
      </c>
      <c r="AF71" s="0" t="str">
        <f>A71</f>
        <v xml:space="preserve">Wulfmeier M., Rao D., Wang D.Z., Ondruska P., Posner I.</v>
      </c>
    </row>
    <row r="72">
      <c r="A72" s="0" t="s">
        <v>943</v>
      </c>
      <c r="B72" s="0" t="s">
        <v>944</v>
      </c>
      <c r="C72" s="0">
        <v>2017</v>
      </c>
      <c r="D72" s="0" t="s">
        <v>945</v>
      </c>
      <c r="E72" s="0">
        <v>773</v>
      </c>
      <c r="H72" s="0">
        <v>132</v>
      </c>
      <c r="I72" s="0">
        <v>142</v>
      </c>
      <c r="L72" s="0" t="s">
        <v>946</v>
      </c>
      <c r="M72" s="0" t="s">
        <v>947</v>
      </c>
      <c r="N72" s="0" t="s">
        <v>948</v>
      </c>
      <c r="O72" s="0" t="s">
        <v>949</v>
      </c>
      <c r="P72" s="1" t="s">
        <v>950</v>
      </c>
      <c r="Q72" s="0" t="s">
        <v>951</v>
      </c>
      <c r="R72" s="0" t="s">
        <v>952</v>
      </c>
      <c r="S72" s="0" t="s">
        <v>953</v>
      </c>
      <c r="T72" s="0" t="s">
        <v>954</v>
      </c>
      <c r="U72" s="0" t="s">
        <v>120</v>
      </c>
      <c r="V72" s="0">
        <v>18650929</v>
      </c>
      <c r="W72" s="0">
        <v>9789811073045</v>
      </c>
      <c r="Z72" s="0" t="s">
        <v>43</v>
      </c>
      <c r="AA72" s="0" t="s">
        <v>955</v>
      </c>
      <c r="AB72" s="0" t="s">
        <v>45</v>
      </c>
      <c r="AD72" s="0" t="s">
        <v>46</v>
      </c>
      <c r="AE72" s="0" t="s">
        <v>956</v>
      </c>
      <c r="AF72" s="0" t="str">
        <f>A72</f>
        <v xml:space="preserve">Li D., Zhang Z., Tan T.</v>
      </c>
    </row>
    <row r="73">
      <c r="A73" s="0" t="s">
        <v>957</v>
      </c>
      <c r="B73" s="0" t="s">
        <v>958</v>
      </c>
      <c r="C73" s="0">
        <v>2013</v>
      </c>
      <c r="D73" s="0" t="s">
        <v>959</v>
      </c>
      <c r="G73" s="0">
        <v>6719900</v>
      </c>
      <c r="H73" s="0">
        <v>237</v>
      </c>
      <c r="I73" s="0">
        <v>241</v>
      </c>
      <c r="L73" s="0" t="s">
        <v>960</v>
      </c>
      <c r="M73" s="0" t="s">
        <v>961</v>
      </c>
      <c r="N73" s="0" t="s">
        <v>962</v>
      </c>
      <c r="O73" s="0" t="s">
        <v>963</v>
      </c>
      <c r="P73" s="1" t="s">
        <v>964</v>
      </c>
      <c r="S73" s="0" t="s">
        <v>962</v>
      </c>
      <c r="W73" s="0">
        <v>9781479913503</v>
      </c>
      <c r="Z73" s="0" t="s">
        <v>43</v>
      </c>
      <c r="AA73" s="0" t="s">
        <v>965</v>
      </c>
      <c r="AB73" s="0" t="s">
        <v>45</v>
      </c>
      <c r="AD73" s="0" t="s">
        <v>46</v>
      </c>
      <c r="AE73" s="0" t="s">
        <v>966</v>
      </c>
      <c r="AF73" s="0" t="str">
        <f>A73</f>
        <v xml:space="preserve">Doan D.A., Tran N.T., Vo D.P., Le B.</v>
      </c>
    </row>
    <row r="74">
      <c r="A74" s="0" t="s">
        <v>967</v>
      </c>
      <c r="B74" s="0" t="s">
        <v>968</v>
      </c>
      <c r="C74" s="0">
        <v>2015</v>
      </c>
      <c r="D74" s="0" t="s">
        <v>969</v>
      </c>
      <c r="E74" s="0">
        <v>7</v>
      </c>
      <c r="F74" s="0">
        <v>1</v>
      </c>
      <c r="G74" s="0">
        <v>7014400</v>
      </c>
      <c r="H74" s="0">
        <v>69</v>
      </c>
      <c r="I74" s="0">
        <v>79</v>
      </c>
      <c r="K74" s="0">
        <v>22</v>
      </c>
      <c r="L74" s="0" t="s">
        <v>970</v>
      </c>
      <c r="M74" s="0" t="s">
        <v>971</v>
      </c>
      <c r="N74" s="0" t="s">
        <v>972</v>
      </c>
      <c r="O74" s="0" t="s">
        <v>973</v>
      </c>
      <c r="P74" s="1" t="s">
        <v>974</v>
      </c>
      <c r="R74" s="0" t="s">
        <v>975</v>
      </c>
      <c r="U74" s="0" t="s">
        <v>976</v>
      </c>
      <c r="V74" s="0">
        <v>19391390</v>
      </c>
      <c r="Z74" s="0" t="s">
        <v>43</v>
      </c>
      <c r="AA74" s="0" t="s">
        <v>977</v>
      </c>
      <c r="AB74" s="0" t="s">
        <v>62</v>
      </c>
      <c r="AD74" s="0" t="s">
        <v>46</v>
      </c>
      <c r="AE74" s="0" t="s">
        <v>978</v>
      </c>
      <c r="AF74" s="0" t="str">
        <f>A74</f>
        <v xml:space="preserve">Gindele T., Brechtel S., Dillmann R.</v>
      </c>
    </row>
    <row r="75">
      <c r="A75" s="0" t="s">
        <v>979</v>
      </c>
      <c r="B75" s="0" t="s">
        <v>980</v>
      </c>
      <c r="C75" s="0">
        <v>2018</v>
      </c>
      <c r="D75" s="0" t="s">
        <v>318</v>
      </c>
      <c r="L75" s="0" t="s">
        <v>981</v>
      </c>
      <c r="M75" s="0" t="s">
        <v>982</v>
      </c>
      <c r="N75" s="0" t="s">
        <v>983</v>
      </c>
      <c r="O75" s="0" t="s">
        <v>984</v>
      </c>
      <c r="P75" s="1" t="s">
        <v>985</v>
      </c>
      <c r="Q75" s="0" t="s">
        <v>986</v>
      </c>
      <c r="R75" s="0" t="s">
        <v>987</v>
      </c>
      <c r="U75" s="0" t="s">
        <v>41</v>
      </c>
      <c r="V75" s="0">
        <v>15249050</v>
      </c>
      <c r="Z75" s="0" t="s">
        <v>43</v>
      </c>
      <c r="AA75" s="0" t="s">
        <v>326</v>
      </c>
      <c r="AB75" s="0" t="s">
        <v>77</v>
      </c>
      <c r="AD75" s="0" t="s">
        <v>46</v>
      </c>
      <c r="AE75" s="0" t="s">
        <v>988</v>
      </c>
      <c r="AF75" s="0" t="str">
        <f>A75</f>
        <v xml:space="preserve">Christopoulos S.G., Kanarachos S., Chroneos A.</v>
      </c>
    </row>
    <row r="76">
      <c r="A76" s="0" t="s">
        <v>989</v>
      </c>
      <c r="B76" s="0" t="s">
        <v>990</v>
      </c>
      <c r="C76" s="0">
        <v>2017</v>
      </c>
      <c r="D76" s="0" t="s">
        <v>991</v>
      </c>
      <c r="G76" s="0">
        <v>7900187</v>
      </c>
      <c r="H76" s="0">
        <v>3566</v>
      </c>
      <c r="I76" s="0">
        <v>3571</v>
      </c>
      <c r="K76" s="0">
        <v>2</v>
      </c>
      <c r="L76" s="0" t="s">
        <v>992</v>
      </c>
      <c r="M76" s="0" t="s">
        <v>993</v>
      </c>
      <c r="N76" s="0" t="s">
        <v>994</v>
      </c>
      <c r="O76" s="0" t="s">
        <v>995</v>
      </c>
      <c r="P76" s="1" t="s">
        <v>996</v>
      </c>
      <c r="Q76" s="0" t="s">
        <v>997</v>
      </c>
      <c r="R76" s="0" t="s">
        <v>998</v>
      </c>
      <c r="U76" s="0" t="s">
        <v>41</v>
      </c>
      <c r="V76" s="0">
        <v>10514651</v>
      </c>
      <c r="W76" s="0">
        <v>9781509048472</v>
      </c>
      <c r="X76" s="0" t="s">
        <v>999</v>
      </c>
      <c r="Z76" s="0" t="s">
        <v>43</v>
      </c>
      <c r="AA76" s="0" t="s">
        <v>1000</v>
      </c>
      <c r="AB76" s="0" t="s">
        <v>45</v>
      </c>
      <c r="AD76" s="0" t="s">
        <v>46</v>
      </c>
      <c r="AE76" s="0" t="s">
        <v>1001</v>
      </c>
      <c r="AF76" s="0" t="str">
        <f>A76</f>
        <v xml:space="preserve">Nogueira K., Dalla Mura M., Chanussot J., Schwartz W.R., Dos Santos J.A.</v>
      </c>
    </row>
    <row r="77">
      <c r="A77" s="0" t="s">
        <v>1002</v>
      </c>
      <c r="B77" s="0" t="s">
        <v>1003</v>
      </c>
      <c r="C77" s="0">
        <v>2017</v>
      </c>
      <c r="D77" s="0" t="s">
        <v>1004</v>
      </c>
      <c r="G77" s="0">
        <v>7950733</v>
      </c>
      <c r="H77" s="0">
        <v>1205</v>
      </c>
      <c r="I77" s="0">
        <v>1208</v>
      </c>
      <c r="L77" s="0" t="s">
        <v>1005</v>
      </c>
      <c r="M77" s="0" t="s">
        <v>1006</v>
      </c>
      <c r="N77" s="0" t="s">
        <v>1007</v>
      </c>
      <c r="O77" s="0" t="s">
        <v>1008</v>
      </c>
      <c r="P77" s="1" t="s">
        <v>1009</v>
      </c>
      <c r="Q77" s="0" t="s">
        <v>1010</v>
      </c>
      <c r="R77" s="0" t="s">
        <v>1011</v>
      </c>
      <c r="U77" s="0" t="s">
        <v>1012</v>
      </c>
      <c r="V77" s="0">
        <v>19457928</v>
      </c>
      <c r="W77" s="0">
        <v>9781509011711</v>
      </c>
      <c r="Z77" s="0" t="s">
        <v>43</v>
      </c>
      <c r="AA77" s="0" t="s">
        <v>1013</v>
      </c>
      <c r="AB77" s="0" t="s">
        <v>45</v>
      </c>
      <c r="AD77" s="0" t="s">
        <v>46</v>
      </c>
      <c r="AE77" s="0" t="s">
        <v>1014</v>
      </c>
      <c r="AF77" s="0" t="str">
        <f>A77</f>
        <v xml:space="preserve">Mukherjee S., Huang X., Bhagalia R.R.</v>
      </c>
    </row>
    <row r="78">
      <c r="A78" s="0" t="s">
        <v>1015</v>
      </c>
      <c r="B78" s="0" t="s">
        <v>1016</v>
      </c>
      <c r="C78" s="0">
        <v>2014</v>
      </c>
      <c r="D78" s="0" t="s">
        <v>1017</v>
      </c>
      <c r="E78" s="0">
        <v>2</v>
      </c>
      <c r="H78" s="0">
        <v>751</v>
      </c>
      <c r="I78" s="0">
        <v>752</v>
      </c>
      <c r="M78" s="0" t="s">
        <v>1018</v>
      </c>
      <c r="O78" s="0" t="s">
        <v>1019</v>
      </c>
      <c r="P78" s="1" t="s">
        <v>1020</v>
      </c>
      <c r="R78" s="0" t="s">
        <v>1021</v>
      </c>
      <c r="U78" s="0" t="s">
        <v>1022</v>
      </c>
      <c r="W78" s="0">
        <v>9781510812550</v>
      </c>
      <c r="Z78" s="0" t="s">
        <v>43</v>
      </c>
      <c r="AA78" s="0" t="s">
        <v>1023</v>
      </c>
      <c r="AB78" s="0" t="s">
        <v>45</v>
      </c>
      <c r="AD78" s="0" t="s">
        <v>46</v>
      </c>
      <c r="AE78" s="0" t="s">
        <v>1024</v>
      </c>
      <c r="AF78" s="0" t="str">
        <f>A78</f>
        <v xml:space="preserve">Mathew S., Sundararaj S., Mamiya H., Banerjee I.</v>
      </c>
    </row>
    <row r="79">
      <c r="A79" s="0" t="s">
        <v>1025</v>
      </c>
      <c r="B79" s="0" t="s">
        <v>1026</v>
      </c>
      <c r="C79" s="0">
        <v>2017</v>
      </c>
      <c r="D79" s="0" t="s">
        <v>1027</v>
      </c>
      <c r="E79" s="0">
        <v>22</v>
      </c>
      <c r="F79" s="0">
        <v>6</v>
      </c>
      <c r="G79" s="0">
        <v>4017002</v>
      </c>
      <c r="K79" s="0">
        <v>1</v>
      </c>
      <c r="L79" s="0" t="s">
        <v>1028</v>
      </c>
      <c r="M79" s="0" t="s">
        <v>1029</v>
      </c>
      <c r="N79" s="0" t="s">
        <v>1030</v>
      </c>
      <c r="O79" s="0" t="s">
        <v>1031</v>
      </c>
      <c r="P79" s="1" t="s">
        <v>1032</v>
      </c>
      <c r="Q79" s="0" t="s">
        <v>1033</v>
      </c>
      <c r="R79" s="0" t="s">
        <v>1034</v>
      </c>
      <c r="S79" s="0" t="s">
        <v>1035</v>
      </c>
      <c r="U79" s="0" t="s">
        <v>1036</v>
      </c>
      <c r="V79" s="0">
        <v>10840699</v>
      </c>
      <c r="Z79" s="0" t="s">
        <v>43</v>
      </c>
      <c r="AA79" s="0" t="s">
        <v>1037</v>
      </c>
      <c r="AB79" s="0" t="s">
        <v>62</v>
      </c>
      <c r="AD79" s="0" t="s">
        <v>46</v>
      </c>
      <c r="AE79" s="0" t="s">
        <v>1038</v>
      </c>
      <c r="AF79" s="0" t="str">
        <f>A79</f>
        <v xml:space="preserve">Yazdani M.R., Zolfaghari A.A.</v>
      </c>
    </row>
    <row r="80">
      <c r="A80" s="0" t="s">
        <v>1039</v>
      </c>
      <c r="B80" s="0" t="s">
        <v>1040</v>
      </c>
      <c r="C80" s="0">
        <v>2012</v>
      </c>
      <c r="D80" s="0" t="s">
        <v>1041</v>
      </c>
      <c r="E80" s="0">
        <v>24</v>
      </c>
      <c r="F80" s="0">
        <v>2</v>
      </c>
      <c r="H80" s="0">
        <v>147</v>
      </c>
      <c r="I80" s="0">
        <v>154</v>
      </c>
      <c r="K80" s="0">
        <v>6</v>
      </c>
      <c r="L80" s="0" t="s">
        <v>1042</v>
      </c>
      <c r="M80" s="0" t="s">
        <v>1043</v>
      </c>
      <c r="N80" s="0" t="s">
        <v>1044</v>
      </c>
      <c r="O80" s="0" t="s">
        <v>1045</v>
      </c>
      <c r="P80" s="1" t="s">
        <v>1046</v>
      </c>
      <c r="Q80" s="0" t="s">
        <v>1047</v>
      </c>
      <c r="R80" s="0" t="s">
        <v>1048</v>
      </c>
      <c r="S80" s="0" t="s">
        <v>1049</v>
      </c>
      <c r="V80" s="0">
        <v>10162372</v>
      </c>
      <c r="X80" s="0" t="s">
        <v>1050</v>
      </c>
      <c r="Z80" s="0" t="s">
        <v>43</v>
      </c>
      <c r="AA80" s="0" t="s">
        <v>1051</v>
      </c>
      <c r="AB80" s="0" t="s">
        <v>62</v>
      </c>
      <c r="AD80" s="0" t="s">
        <v>46</v>
      </c>
      <c r="AE80" s="0" t="s">
        <v>1052</v>
      </c>
      <c r="AF80" s="0" t="str">
        <f>A80</f>
        <v xml:space="preserve">Lee B.-G., Chung W.-Y.</v>
      </c>
    </row>
    <row r="81">
      <c r="A81" s="0" t="s">
        <v>1053</v>
      </c>
      <c r="B81" s="0" t="s">
        <v>1054</v>
      </c>
      <c r="C81" s="0">
        <v>2017</v>
      </c>
      <c r="D81" s="0" t="s">
        <v>1055</v>
      </c>
      <c r="E81" s="0" t="s">
        <v>1056</v>
      </c>
      <c r="H81" s="0">
        <v>1424</v>
      </c>
      <c r="I81" s="0">
        <v>1429</v>
      </c>
      <c r="L81" s="0" t="s">
        <v>1057</v>
      </c>
      <c r="M81" s="0" t="s">
        <v>1058</v>
      </c>
      <c r="N81" s="0" t="s">
        <v>848</v>
      </c>
      <c r="O81" s="0" t="s">
        <v>1059</v>
      </c>
      <c r="P81" s="1" t="s">
        <v>1060</v>
      </c>
      <c r="Q81" s="0" t="s">
        <v>1061</v>
      </c>
      <c r="R81" s="0" t="s">
        <v>1062</v>
      </c>
      <c r="U81" s="0" t="s">
        <v>104</v>
      </c>
      <c r="W81" s="0">
        <v>9781450344869</v>
      </c>
      <c r="Z81" s="0" t="s">
        <v>43</v>
      </c>
      <c r="AA81" s="0" t="s">
        <v>1063</v>
      </c>
      <c r="AB81" s="0" t="s">
        <v>45</v>
      </c>
      <c r="AD81" s="0" t="s">
        <v>46</v>
      </c>
      <c r="AE81" s="0" t="s">
        <v>1064</v>
      </c>
      <c r="AF81" s="0" t="str">
        <f>A81</f>
        <v xml:space="preserve">Yin S., Duan J., Ouyang P., Liu L., Wei S.</v>
      </c>
    </row>
    <row r="82">
      <c r="A82" s="0" t="s">
        <v>1065</v>
      </c>
      <c r="B82" s="0" t="s">
        <v>1066</v>
      </c>
      <c r="C82" s="0">
        <v>2016</v>
      </c>
      <c r="D82" s="0" t="s">
        <v>109</v>
      </c>
      <c r="E82" s="0">
        <v>9431</v>
      </c>
      <c r="H82" s="0">
        <v>682</v>
      </c>
      <c r="I82" s="0">
        <v>694</v>
      </c>
      <c r="K82" s="0">
        <v>4</v>
      </c>
      <c r="L82" s="0" t="s">
        <v>1067</v>
      </c>
      <c r="M82" s="0" t="s">
        <v>1068</v>
      </c>
      <c r="N82" s="0" t="s">
        <v>1069</v>
      </c>
      <c r="O82" s="0" t="s">
        <v>1070</v>
      </c>
      <c r="P82" s="1" t="s">
        <v>1071</v>
      </c>
      <c r="Q82" s="0" t="s">
        <v>1072</v>
      </c>
      <c r="R82" s="0" t="s">
        <v>1073</v>
      </c>
      <c r="S82" s="0" t="s">
        <v>1074</v>
      </c>
      <c r="T82" s="0" t="s">
        <v>1075</v>
      </c>
      <c r="U82" s="0" t="s">
        <v>120</v>
      </c>
      <c r="V82" s="0">
        <v>3029743</v>
      </c>
      <c r="W82" s="0">
        <v>9783319294506</v>
      </c>
      <c r="Z82" s="0" t="s">
        <v>43</v>
      </c>
      <c r="AA82" s="0" t="s">
        <v>121</v>
      </c>
      <c r="AB82" s="0" t="s">
        <v>45</v>
      </c>
      <c r="AD82" s="0" t="s">
        <v>46</v>
      </c>
      <c r="AE82" s="0" t="s">
        <v>1076</v>
      </c>
      <c r="AF82" s="0" t="str">
        <f>A82</f>
        <v xml:space="preserve">Nishida N., Nakayama H.</v>
      </c>
    </row>
    <row r="83">
      <c r="A83" s="0" t="s">
        <v>1077</v>
      </c>
      <c r="B83" s="0" t="s">
        <v>1078</v>
      </c>
      <c r="C83" s="0">
        <v>2007</v>
      </c>
      <c r="D83" s="0" t="s">
        <v>1079</v>
      </c>
      <c r="F83" s="0">
        <v>2018</v>
      </c>
      <c r="H83" s="0">
        <v>1</v>
      </c>
      <c r="I83" s="0">
        <v>8</v>
      </c>
      <c r="K83" s="0">
        <v>32</v>
      </c>
      <c r="L83" s="0" t="s">
        <v>1080</v>
      </c>
      <c r="M83" s="0" t="s">
        <v>1081</v>
      </c>
      <c r="N83" s="0" t="s">
        <v>1082</v>
      </c>
      <c r="O83" s="0" t="s">
        <v>1083</v>
      </c>
      <c r="P83" s="1" t="s">
        <v>1084</v>
      </c>
      <c r="R83" s="0" t="s">
        <v>1085</v>
      </c>
      <c r="S83" s="0" t="s">
        <v>1086</v>
      </c>
      <c r="V83" s="0">
        <v>3611981</v>
      </c>
      <c r="W83" s="0">
        <v>9780309104456</v>
      </c>
      <c r="X83" s="0" t="s">
        <v>1087</v>
      </c>
      <c r="Z83" s="0" t="s">
        <v>43</v>
      </c>
      <c r="AA83" s="0" t="s">
        <v>1088</v>
      </c>
      <c r="AB83" s="0" t="s">
        <v>62</v>
      </c>
      <c r="AD83" s="0" t="s">
        <v>46</v>
      </c>
      <c r="AE83" s="0" t="s">
        <v>1089</v>
      </c>
      <c r="AF83" s="0" t="str">
        <f>A83</f>
        <v xml:space="preserve">Liang Y., Lee J.D., Reyes M.L.</v>
      </c>
    </row>
    <row r="84">
      <c r="A84" s="0" t="s">
        <v>1090</v>
      </c>
      <c r="B84" s="0" t="s">
        <v>1091</v>
      </c>
      <c r="C84" s="0">
        <v>2017</v>
      </c>
      <c r="D84" s="0" t="s">
        <v>330</v>
      </c>
      <c r="E84" s="0">
        <v>186</v>
      </c>
      <c r="H84" s="0">
        <v>261</v>
      </c>
      <c r="I84" s="0">
        <v>268</v>
      </c>
      <c r="L84" s="0" t="s">
        <v>1092</v>
      </c>
      <c r="M84" s="0" t="s">
        <v>1093</v>
      </c>
      <c r="N84" s="0" t="s">
        <v>1094</v>
      </c>
      <c r="O84" s="0" t="s">
        <v>1095</v>
      </c>
      <c r="P84" s="1" t="s">
        <v>1096</v>
      </c>
      <c r="Q84" s="0" t="s">
        <v>1097</v>
      </c>
      <c r="R84" s="0" t="s">
        <v>1098</v>
      </c>
      <c r="T84" s="0" t="s">
        <v>1099</v>
      </c>
      <c r="U84" s="0" t="s">
        <v>148</v>
      </c>
      <c r="V84" s="0">
        <v>18777058</v>
      </c>
      <c r="Z84" s="0" t="s">
        <v>43</v>
      </c>
      <c r="AA84" s="0" t="s">
        <v>1100</v>
      </c>
      <c r="AB84" s="0" t="s">
        <v>45</v>
      </c>
      <c r="AC84" s="0" t="s">
        <v>177</v>
      </c>
      <c r="AD84" s="0" t="s">
        <v>46</v>
      </c>
      <c r="AE84" s="0" t="s">
        <v>1101</v>
      </c>
      <c r="AF84" s="0" t="str">
        <f>A84</f>
        <v xml:space="preserve">Wu Z.Y., Rahman A.</v>
      </c>
    </row>
    <row r="85">
      <c r="A85" s="0" t="s">
        <v>1102</v>
      </c>
      <c r="B85" s="0" t="s">
        <v>1103</v>
      </c>
      <c r="C85" s="0">
        <v>2016</v>
      </c>
      <c r="D85" s="0" t="s">
        <v>1104</v>
      </c>
      <c r="G85" s="0">
        <v>7795861</v>
      </c>
      <c r="H85" s="0">
        <v>1882</v>
      </c>
      <c r="I85" s="0">
        <v>1887</v>
      </c>
      <c r="K85" s="0">
        <v>1</v>
      </c>
      <c r="L85" s="0" t="s">
        <v>1105</v>
      </c>
      <c r="M85" s="0" t="s">
        <v>1106</v>
      </c>
      <c r="N85" s="0" t="s">
        <v>1107</v>
      </c>
      <c r="O85" s="0" t="s">
        <v>1108</v>
      </c>
      <c r="P85" s="1" t="s">
        <v>1109</v>
      </c>
      <c r="Q85" s="0" t="s">
        <v>1110</v>
      </c>
      <c r="R85" s="0" t="s">
        <v>1111</v>
      </c>
      <c r="U85" s="0" t="s">
        <v>41</v>
      </c>
      <c r="W85" s="0">
        <v>9781509018895</v>
      </c>
      <c r="Z85" s="0" t="s">
        <v>43</v>
      </c>
      <c r="AA85" s="0" t="s">
        <v>1112</v>
      </c>
      <c r="AB85" s="0" t="s">
        <v>45</v>
      </c>
      <c r="AD85" s="0" t="s">
        <v>46</v>
      </c>
      <c r="AE85" s="0" t="s">
        <v>1113</v>
      </c>
      <c r="AF85" s="0" t="str">
        <f>A85</f>
        <v xml:space="preserve">Rangesh A., Eshed O.-B., Yuen K., Trivedi M.M.</v>
      </c>
    </row>
    <row r="86">
      <c r="A86" s="0" t="s">
        <v>1114</v>
      </c>
      <c r="B86" s="0" t="s">
        <v>1115</v>
      </c>
      <c r="C86" s="0">
        <v>2014</v>
      </c>
      <c r="D86" s="0" t="s">
        <v>109</v>
      </c>
      <c r="E86" s="0">
        <v>8833</v>
      </c>
      <c r="H86" s="0">
        <v>506</v>
      </c>
      <c r="I86" s="0">
        <v>513</v>
      </c>
      <c r="K86" s="0">
        <v>2</v>
      </c>
      <c r="M86" s="0" t="s">
        <v>1116</v>
      </c>
      <c r="N86" s="0" t="s">
        <v>1117</v>
      </c>
      <c r="O86" s="0" t="s">
        <v>1118</v>
      </c>
      <c r="P86" s="1" t="s">
        <v>1119</v>
      </c>
      <c r="Q86" s="0" t="s">
        <v>1120</v>
      </c>
      <c r="R86" s="0" t="s">
        <v>1121</v>
      </c>
      <c r="S86" s="0" t="s">
        <v>1122</v>
      </c>
      <c r="U86" s="0" t="s">
        <v>120</v>
      </c>
      <c r="V86" s="0">
        <v>3029743</v>
      </c>
      <c r="Z86" s="0" t="s">
        <v>43</v>
      </c>
      <c r="AA86" s="0" t="s">
        <v>121</v>
      </c>
      <c r="AB86" s="0" t="s">
        <v>62</v>
      </c>
      <c r="AD86" s="0" t="s">
        <v>46</v>
      </c>
      <c r="AE86" s="0" t="s">
        <v>1123</v>
      </c>
      <c r="AF86" s="0" t="str">
        <f>A86</f>
        <v xml:space="preserve">Li X., Gao J., Chang X., Mai Y., Zheng W.-S.</v>
      </c>
    </row>
    <row r="87">
      <c r="A87" s="0" t="s">
        <v>1124</v>
      </c>
      <c r="B87" s="0" t="s">
        <v>1125</v>
      </c>
      <c r="C87" s="0">
        <v>2017</v>
      </c>
      <c r="D87" s="0" t="s">
        <v>645</v>
      </c>
      <c r="E87" s="0" t="s">
        <v>1126</v>
      </c>
      <c r="G87" s="0">
        <v>8237689</v>
      </c>
      <c r="H87" s="0">
        <v>3980</v>
      </c>
      <c r="I87" s="0">
        <v>3989</v>
      </c>
      <c r="L87" s="0" t="s">
        <v>1127</v>
      </c>
      <c r="M87" s="0" t="s">
        <v>1128</v>
      </c>
      <c r="N87" s="0" t="s">
        <v>1129</v>
      </c>
      <c r="O87" s="0" t="s">
        <v>1130</v>
      </c>
      <c r="P87" s="1" t="s">
        <v>1131</v>
      </c>
      <c r="R87" s="0" t="s">
        <v>1132</v>
      </c>
      <c r="U87" s="0" t="s">
        <v>41</v>
      </c>
      <c r="V87" s="0">
        <v>15505499</v>
      </c>
      <c r="W87" s="0">
        <v>9781538610329</v>
      </c>
      <c r="X87" s="0" t="s">
        <v>653</v>
      </c>
      <c r="Z87" s="0" t="s">
        <v>43</v>
      </c>
      <c r="AA87" s="0" t="s">
        <v>654</v>
      </c>
      <c r="AB87" s="0" t="s">
        <v>45</v>
      </c>
      <c r="AD87" s="0" t="s">
        <v>46</v>
      </c>
      <c r="AE87" s="0" t="s">
        <v>1133</v>
      </c>
      <c r="AF87" s="0" t="str">
        <f>A87</f>
        <v xml:space="preserve">Su C., Li J., Zhang S., Xing J., Gao W., Tian Q.</v>
      </c>
    </row>
    <row r="88">
      <c r="A88" s="0" t="s">
        <v>1134</v>
      </c>
      <c r="B88" s="0" t="s">
        <v>1135</v>
      </c>
      <c r="C88" s="0">
        <v>2006</v>
      </c>
      <c r="D88" s="0" t="s">
        <v>1104</v>
      </c>
      <c r="G88" s="0">
        <v>1707384</v>
      </c>
      <c r="H88" s="0">
        <v>1191</v>
      </c>
      <c r="I88" s="0">
        <v>1196</v>
      </c>
      <c r="K88" s="0">
        <v>8</v>
      </c>
      <c r="M88" s="0" t="s">
        <v>1136</v>
      </c>
      <c r="N88" s="0" t="s">
        <v>1137</v>
      </c>
      <c r="O88" s="0" t="s">
        <v>1138</v>
      </c>
      <c r="P88" s="1" t="s">
        <v>1139</v>
      </c>
      <c r="R88" s="0" t="s">
        <v>1140</v>
      </c>
      <c r="S88" s="0" t="s">
        <v>1141</v>
      </c>
      <c r="W88" s="0" t="s">
        <v>1142</v>
      </c>
      <c r="Z88" s="0" t="s">
        <v>43</v>
      </c>
      <c r="AA88" s="0" t="s">
        <v>1112</v>
      </c>
      <c r="AB88" s="0" t="s">
        <v>45</v>
      </c>
      <c r="AD88" s="0" t="s">
        <v>46</v>
      </c>
      <c r="AE88" s="0" t="s">
        <v>1143</v>
      </c>
      <c r="AF88" s="0" t="str">
        <f>A88</f>
        <v xml:space="preserve">Hayashi K., Kojima Y., Abe K., Oguri K.</v>
      </c>
    </row>
    <row r="89">
      <c r="A89" s="0" t="s">
        <v>1144</v>
      </c>
      <c r="B89" s="0" t="s">
        <v>1145</v>
      </c>
      <c r="C89" s="0">
        <v>2017</v>
      </c>
      <c r="D89" s="0" t="s">
        <v>1146</v>
      </c>
      <c r="E89" s="0">
        <v>47</v>
      </c>
      <c r="F89" s="0">
        <v>6</v>
      </c>
      <c r="G89" s="0">
        <v>7917345</v>
      </c>
      <c r="H89" s="0">
        <v>789</v>
      </c>
      <c r="I89" s="0">
        <v>800</v>
      </c>
      <c r="K89" s="0">
        <v>1</v>
      </c>
      <c r="L89" s="0" t="s">
        <v>1147</v>
      </c>
      <c r="M89" s="0" t="s">
        <v>1148</v>
      </c>
      <c r="N89" s="0" t="s">
        <v>1149</v>
      </c>
      <c r="O89" s="0" t="s">
        <v>1150</v>
      </c>
      <c r="P89" s="1" t="s">
        <v>1151</v>
      </c>
      <c r="Q89" s="0" t="s">
        <v>1152</v>
      </c>
      <c r="R89" s="0" t="s">
        <v>1153</v>
      </c>
      <c r="S89" s="0" t="s">
        <v>1154</v>
      </c>
      <c r="U89" s="0" t="s">
        <v>41</v>
      </c>
      <c r="V89" s="0">
        <v>21682291</v>
      </c>
      <c r="Z89" s="0" t="s">
        <v>43</v>
      </c>
      <c r="AA89" s="0" t="s">
        <v>1155</v>
      </c>
      <c r="AB89" s="0" t="s">
        <v>62</v>
      </c>
      <c r="AD89" s="0" t="s">
        <v>46</v>
      </c>
      <c r="AE89" s="0" t="s">
        <v>1156</v>
      </c>
      <c r="AF89" s="0" t="str">
        <f>A89</f>
        <v xml:space="preserve">Lv S., Lu Y., Dong M., Wang X., Dou Y., Zhuang W.</v>
      </c>
    </row>
    <row r="90">
      <c r="A90" s="0" t="s">
        <v>1157</v>
      </c>
      <c r="B90" s="0" t="s">
        <v>1158</v>
      </c>
      <c r="C90" s="0">
        <v>2017</v>
      </c>
      <c r="D90" s="0" t="s">
        <v>535</v>
      </c>
      <c r="E90" s="0">
        <v>12</v>
      </c>
      <c r="F90" s="0">
        <v>9</v>
      </c>
      <c r="G90" s="0">
        <v>7919203</v>
      </c>
      <c r="H90" s="0">
        <v>2184</v>
      </c>
      <c r="I90" s="0">
        <v>2196</v>
      </c>
      <c r="L90" s="0" t="s">
        <v>1159</v>
      </c>
      <c r="M90" s="0" t="s">
        <v>1160</v>
      </c>
      <c r="N90" s="0" t="s">
        <v>1161</v>
      </c>
      <c r="O90" s="0" t="s">
        <v>1162</v>
      </c>
      <c r="P90" s="1" t="s">
        <v>1163</v>
      </c>
      <c r="Q90" s="0" t="s">
        <v>1164</v>
      </c>
      <c r="R90" s="0" t="s">
        <v>1165</v>
      </c>
      <c r="S90" s="0" t="s">
        <v>1166</v>
      </c>
      <c r="U90" s="0" t="s">
        <v>41</v>
      </c>
      <c r="V90" s="0">
        <v>15566013</v>
      </c>
      <c r="Z90" s="0" t="s">
        <v>43</v>
      </c>
      <c r="AA90" s="0" t="s">
        <v>544</v>
      </c>
      <c r="AB90" s="0" t="s">
        <v>62</v>
      </c>
      <c r="AD90" s="0" t="s">
        <v>46</v>
      </c>
      <c r="AE90" s="0" t="s">
        <v>1167</v>
      </c>
      <c r="AF90" s="0" t="str">
        <f>A90</f>
        <v xml:space="preserve">Czajka A., Bowyer K.W., Krumdick M., Vidalmata R.G.</v>
      </c>
    </row>
    <row r="91">
      <c r="A91" s="0" t="s">
        <v>1168</v>
      </c>
      <c r="B91" s="0" t="s">
        <v>1169</v>
      </c>
      <c r="C91" s="0">
        <v>2016</v>
      </c>
      <c r="D91" s="0" t="s">
        <v>1170</v>
      </c>
      <c r="G91" s="0">
        <v>7800355</v>
      </c>
      <c r="K91" s="0">
        <v>1</v>
      </c>
      <c r="L91" s="0" t="s">
        <v>1171</v>
      </c>
      <c r="M91" s="0" t="s">
        <v>1172</v>
      </c>
      <c r="N91" s="0" t="s">
        <v>1173</v>
      </c>
      <c r="O91" s="0" t="s">
        <v>1174</v>
      </c>
      <c r="P91" s="1" t="s">
        <v>1175</v>
      </c>
      <c r="R91" s="0" t="s">
        <v>1176</v>
      </c>
      <c r="U91" s="0" t="s">
        <v>41</v>
      </c>
      <c r="W91" s="0">
        <v>9781509023332</v>
      </c>
      <c r="Z91" s="0" t="s">
        <v>43</v>
      </c>
      <c r="AA91" s="0" t="s">
        <v>1177</v>
      </c>
      <c r="AB91" s="0" t="s">
        <v>45</v>
      </c>
      <c r="AD91" s="0" t="s">
        <v>46</v>
      </c>
      <c r="AE91" s="0" t="s">
        <v>1178</v>
      </c>
      <c r="AF91" s="0" t="str">
        <f>A91</f>
        <v xml:space="preserve">Liu H., Taniguchi T., Takenaka K., Tanaka Y., Bando T.</v>
      </c>
    </row>
    <row r="92">
      <c r="A92" s="0" t="s">
        <v>1179</v>
      </c>
      <c r="B92" s="0" t="s">
        <v>1180</v>
      </c>
      <c r="C92" s="0">
        <v>2017</v>
      </c>
      <c r="D92" s="0" t="s">
        <v>1181</v>
      </c>
      <c r="H92" s="0">
        <v>845</v>
      </c>
      <c r="I92" s="0">
        <v>854</v>
      </c>
      <c r="K92" s="0">
        <v>1</v>
      </c>
      <c r="L92" s="0" t="s">
        <v>1182</v>
      </c>
      <c r="M92" s="0" t="s">
        <v>1183</v>
      </c>
      <c r="N92" s="0" t="s">
        <v>1184</v>
      </c>
      <c r="O92" s="0" t="s">
        <v>1185</v>
      </c>
      <c r="P92" s="1" t="s">
        <v>1186</v>
      </c>
      <c r="Q92" s="0" t="s">
        <v>1187</v>
      </c>
      <c r="R92" s="0" t="s">
        <v>1188</v>
      </c>
      <c r="U92" s="0" t="s">
        <v>530</v>
      </c>
      <c r="W92" s="0">
        <v>9781450349819</v>
      </c>
      <c r="Z92" s="0" t="s">
        <v>43</v>
      </c>
      <c r="AA92" s="0" t="s">
        <v>1189</v>
      </c>
      <c r="AB92" s="0" t="s">
        <v>45</v>
      </c>
      <c r="AD92" s="0" t="s">
        <v>46</v>
      </c>
      <c r="AE92" s="0" t="s">
        <v>1190</v>
      </c>
      <c r="AF92" s="0" t="str">
        <f>A92</f>
        <v xml:space="preserve">Deka B., Huang Z., Franzen C., Hibschman J., Afergan D., Li Y., Nichols J., Kumar R.</v>
      </c>
    </row>
    <row r="93">
      <c r="A93" s="0" t="s">
        <v>1191</v>
      </c>
      <c r="B93" s="0" t="s">
        <v>1192</v>
      </c>
      <c r="C93" s="0">
        <v>2016</v>
      </c>
      <c r="D93" s="0" t="s">
        <v>1193</v>
      </c>
      <c r="E93" s="0" t="s">
        <v>1194</v>
      </c>
      <c r="G93" s="0">
        <v>7378092</v>
      </c>
      <c r="H93" s="0">
        <v>791</v>
      </c>
      <c r="I93" s="0">
        <v>796</v>
      </c>
      <c r="K93" s="0">
        <v>9</v>
      </c>
      <c r="L93" s="0" t="s">
        <v>1195</v>
      </c>
      <c r="M93" s="0" t="s">
        <v>1196</v>
      </c>
      <c r="N93" s="0" t="s">
        <v>1197</v>
      </c>
      <c r="O93" s="0" t="s">
        <v>1198</v>
      </c>
      <c r="P93" s="1" t="s">
        <v>1199</v>
      </c>
      <c r="Q93" s="0" t="s">
        <v>1200</v>
      </c>
      <c r="R93" s="0" t="s">
        <v>1201</v>
      </c>
      <c r="T93" s="0" t="s">
        <v>1202</v>
      </c>
      <c r="U93" s="0" t="s">
        <v>1012</v>
      </c>
      <c r="V93" s="0">
        <v>21579555</v>
      </c>
      <c r="W93" s="0">
        <v>9781467376792</v>
      </c>
      <c r="Z93" s="0" t="s">
        <v>43</v>
      </c>
      <c r="AA93" s="0" t="s">
        <v>1203</v>
      </c>
      <c r="AB93" s="0" t="s">
        <v>45</v>
      </c>
      <c r="AD93" s="0" t="s">
        <v>46</v>
      </c>
      <c r="AE93" s="0" t="s">
        <v>1204</v>
      </c>
      <c r="AF93" s="0" t="str">
        <f>A93</f>
        <v xml:space="preserve">Qian R., Zhang B., Yue Y., Wang Z., Coenen F.</v>
      </c>
    </row>
    <row r="94">
      <c r="A94" s="0" t="s">
        <v>1205</v>
      </c>
      <c r="B94" s="0" t="s">
        <v>1206</v>
      </c>
      <c r="C94" s="0">
        <v>2017</v>
      </c>
      <c r="D94" s="0" t="s">
        <v>1207</v>
      </c>
      <c r="E94" s="0" t="s">
        <v>1208</v>
      </c>
      <c r="G94" s="0">
        <v>8014893</v>
      </c>
      <c r="H94" s="0">
        <v>1203</v>
      </c>
      <c r="I94" s="0">
        <v>1210</v>
      </c>
      <c r="K94" s="0">
        <v>1</v>
      </c>
      <c r="L94" s="0" t="s">
        <v>1209</v>
      </c>
      <c r="M94" s="0" t="s">
        <v>1210</v>
      </c>
      <c r="N94" s="0" t="s">
        <v>1211</v>
      </c>
      <c r="O94" s="0" t="s">
        <v>1212</v>
      </c>
      <c r="P94" s="1" t="s">
        <v>1213</v>
      </c>
      <c r="R94" s="0" t="s">
        <v>1214</v>
      </c>
      <c r="U94" s="0" t="s">
        <v>1012</v>
      </c>
      <c r="V94" s="0">
        <v>21607508</v>
      </c>
      <c r="W94" s="0">
        <v>9781538607336</v>
      </c>
      <c r="Z94" s="0" t="s">
        <v>43</v>
      </c>
      <c r="AA94" s="0" t="s">
        <v>1215</v>
      </c>
      <c r="AB94" s="0" t="s">
        <v>45</v>
      </c>
      <c r="AD94" s="0" t="s">
        <v>46</v>
      </c>
      <c r="AE94" s="0" t="s">
        <v>1216</v>
      </c>
      <c r="AF94" s="0" t="str">
        <f>A94</f>
        <v xml:space="preserve">Le T.H.N., Quach K.G., Zhu C., Duong C.N., Luu K., Savvides M.</v>
      </c>
    </row>
    <row r="95">
      <c r="A95" s="0" t="s">
        <v>682</v>
      </c>
      <c r="B95" s="0" t="s">
        <v>1217</v>
      </c>
      <c r="C95" s="0">
        <v>2017</v>
      </c>
      <c r="D95" s="0" t="s">
        <v>991</v>
      </c>
      <c r="G95" s="0">
        <v>7899695</v>
      </c>
      <c r="H95" s="0">
        <v>573</v>
      </c>
      <c r="I95" s="0">
        <v>578</v>
      </c>
      <c r="K95" s="0">
        <v>3</v>
      </c>
      <c r="L95" s="0" t="s">
        <v>1218</v>
      </c>
      <c r="M95" s="0" t="s">
        <v>1219</v>
      </c>
      <c r="N95" s="0" t="s">
        <v>1220</v>
      </c>
      <c r="O95" s="0" t="s">
        <v>1221</v>
      </c>
      <c r="P95" s="1" t="s">
        <v>1222</v>
      </c>
      <c r="R95" s="0" t="s">
        <v>1223</v>
      </c>
      <c r="U95" s="0" t="s">
        <v>41</v>
      </c>
      <c r="V95" s="0">
        <v>10514651</v>
      </c>
      <c r="W95" s="0">
        <v>9781509048472</v>
      </c>
      <c r="X95" s="0" t="s">
        <v>999</v>
      </c>
      <c r="Z95" s="0" t="s">
        <v>43</v>
      </c>
      <c r="AA95" s="0" t="s">
        <v>1000</v>
      </c>
      <c r="AB95" s="0" t="s">
        <v>45</v>
      </c>
      <c r="AD95" s="0" t="s">
        <v>46</v>
      </c>
      <c r="AE95" s="0" t="s">
        <v>1224</v>
      </c>
      <c r="AF95" s="0" t="str">
        <f>A95</f>
        <v xml:space="preserve">Le T.H.N., Zhu C., Zheng Y., Luu K., Savvides M.</v>
      </c>
    </row>
    <row r="96">
      <c r="A96" s="0" t="s">
        <v>1225</v>
      </c>
      <c r="B96" s="0" t="s">
        <v>1226</v>
      </c>
      <c r="C96" s="0">
        <v>2016</v>
      </c>
      <c r="D96" s="0" t="s">
        <v>357</v>
      </c>
      <c r="E96" s="0" t="s">
        <v>1194</v>
      </c>
      <c r="H96" s="0">
        <v>3545</v>
      </c>
      <c r="I96" s="0">
        <v>3551</v>
      </c>
      <c r="K96" s="0">
        <v>3</v>
      </c>
      <c r="M96" s="0" t="s">
        <v>1227</v>
      </c>
      <c r="N96" s="0" t="s">
        <v>1228</v>
      </c>
      <c r="O96" s="0" t="s">
        <v>1229</v>
      </c>
      <c r="P96" s="1" t="s">
        <v>1230</v>
      </c>
      <c r="R96" s="0" t="s">
        <v>1231</v>
      </c>
      <c r="T96" s="0" t="s">
        <v>1232</v>
      </c>
      <c r="U96" s="0" t="s">
        <v>365</v>
      </c>
      <c r="V96" s="0">
        <v>10450823</v>
      </c>
      <c r="Z96" s="0" t="s">
        <v>43</v>
      </c>
      <c r="AA96" s="0" t="s">
        <v>366</v>
      </c>
      <c r="AB96" s="0" t="s">
        <v>45</v>
      </c>
      <c r="AD96" s="0" t="s">
        <v>46</v>
      </c>
      <c r="AE96" s="0" t="s">
        <v>1233</v>
      </c>
      <c r="AF96" s="0" t="str">
        <f>A96</f>
        <v xml:space="preserve">Yaqing Z., Li X., Zhao L., Zhongfei Z.</v>
      </c>
    </row>
    <row r="97">
      <c r="A97" s="0" t="s">
        <v>1234</v>
      </c>
      <c r="B97" s="0" t="s">
        <v>1235</v>
      </c>
      <c r="C97" s="0">
        <v>2017</v>
      </c>
      <c r="D97" s="0" t="s">
        <v>1236</v>
      </c>
      <c r="G97" s="0">
        <v>7838223</v>
      </c>
      <c r="H97" s="0">
        <v>677</v>
      </c>
      <c r="I97" s="0">
        <v>681</v>
      </c>
      <c r="L97" s="0" t="s">
        <v>1237</v>
      </c>
      <c r="M97" s="0" t="s">
        <v>1238</v>
      </c>
      <c r="N97" s="0" t="s">
        <v>1239</v>
      </c>
      <c r="O97" s="0" t="s">
        <v>1240</v>
      </c>
      <c r="P97" s="1" t="s">
        <v>1241</v>
      </c>
      <c r="Q97" s="0" t="s">
        <v>1242</v>
      </c>
      <c r="R97" s="0" t="s">
        <v>1243</v>
      </c>
      <c r="U97" s="0" t="s">
        <v>41</v>
      </c>
      <c r="W97" s="0">
        <v>9781509061662</v>
      </c>
      <c r="Z97" s="0" t="s">
        <v>43</v>
      </c>
      <c r="AA97" s="0" t="s">
        <v>1244</v>
      </c>
      <c r="AB97" s="0" t="s">
        <v>45</v>
      </c>
      <c r="AD97" s="0" t="s">
        <v>46</v>
      </c>
      <c r="AE97" s="0" t="s">
        <v>1245</v>
      </c>
      <c r="AF97" s="0" t="str">
        <f>A97</f>
        <v xml:space="preserve">Yuan J., Yu J.</v>
      </c>
    </row>
    <row r="98">
      <c r="A98" s="0" t="s">
        <v>1246</v>
      </c>
      <c r="B98" s="0" t="s">
        <v>1247</v>
      </c>
      <c r="C98" s="0">
        <v>2017</v>
      </c>
      <c r="D98" s="0" t="s">
        <v>1248</v>
      </c>
      <c r="G98" s="0">
        <v>7861079</v>
      </c>
      <c r="K98" s="0">
        <v>1</v>
      </c>
      <c r="L98" s="0" t="s">
        <v>1249</v>
      </c>
      <c r="M98" s="0" t="s">
        <v>1250</v>
      </c>
      <c r="N98" s="0" t="s">
        <v>1251</v>
      </c>
      <c r="O98" s="0" t="s">
        <v>1252</v>
      </c>
      <c r="P98" s="1" t="s">
        <v>1253</v>
      </c>
      <c r="Q98" s="0" t="s">
        <v>1254</v>
      </c>
      <c r="R98" s="0" t="s">
        <v>1255</v>
      </c>
      <c r="U98" s="0" t="s">
        <v>41</v>
      </c>
      <c r="W98" s="0">
        <v>9781509020461</v>
      </c>
      <c r="Z98" s="0" t="s">
        <v>43</v>
      </c>
      <c r="AA98" s="0" t="s">
        <v>1256</v>
      </c>
      <c r="AB98" s="0" t="s">
        <v>45</v>
      </c>
      <c r="AD98" s="0" t="s">
        <v>46</v>
      </c>
      <c r="AE98" s="0" t="s">
        <v>1257</v>
      </c>
      <c r="AF98" s="0" t="str">
        <f>A98</f>
        <v xml:space="preserve">Karlovský P., Linhart R., Lettl J.</v>
      </c>
    </row>
    <row r="99">
      <c r="A99" s="0" t="s">
        <v>1258</v>
      </c>
      <c r="B99" s="0" t="s">
        <v>1259</v>
      </c>
      <c r="C99" s="0">
        <v>2018</v>
      </c>
      <c r="D99" s="0" t="s">
        <v>166</v>
      </c>
      <c r="L99" s="0" t="s">
        <v>1260</v>
      </c>
      <c r="M99" s="0" t="s">
        <v>1261</v>
      </c>
      <c r="N99" s="0" t="s">
        <v>1262</v>
      </c>
      <c r="O99" s="0" t="s">
        <v>1263</v>
      </c>
      <c r="P99" s="1" t="s">
        <v>1264</v>
      </c>
      <c r="Q99" s="0" t="s">
        <v>1265</v>
      </c>
      <c r="R99" s="0" t="s">
        <v>1266</v>
      </c>
      <c r="S99" s="0" t="s">
        <v>1267</v>
      </c>
      <c r="U99" s="0" t="s">
        <v>148</v>
      </c>
      <c r="V99" s="0" t="s">
        <v>175</v>
      </c>
      <c r="Z99" s="0" t="s">
        <v>43</v>
      </c>
      <c r="AA99" s="0" t="s">
        <v>176</v>
      </c>
      <c r="AB99" s="0" t="s">
        <v>77</v>
      </c>
      <c r="AD99" s="0" t="s">
        <v>46</v>
      </c>
      <c r="AE99" s="0" t="s">
        <v>1268</v>
      </c>
      <c r="AF99" s="0" t="str">
        <f>A99</f>
        <v xml:space="preserve">Kanarachos S., Christopoulos S.-R.G., Chroneos A.</v>
      </c>
    </row>
    <row r="100">
      <c r="A100" s="0" t="s">
        <v>1269</v>
      </c>
      <c r="B100" s="0" t="s">
        <v>1270</v>
      </c>
      <c r="C100" s="0">
        <v>2016</v>
      </c>
      <c r="D100" s="0" t="s">
        <v>1271</v>
      </c>
      <c r="E100" s="0">
        <v>208</v>
      </c>
      <c r="H100" s="0">
        <v>378</v>
      </c>
      <c r="I100" s="0">
        <v>386</v>
      </c>
      <c r="K100" s="0">
        <v>1</v>
      </c>
      <c r="L100" s="0" t="s">
        <v>1272</v>
      </c>
      <c r="M100" s="0" t="s">
        <v>1273</v>
      </c>
      <c r="N100" s="0" t="s">
        <v>1274</v>
      </c>
      <c r="O100" s="0" t="s">
        <v>1275</v>
      </c>
      <c r="P100" s="1" t="s">
        <v>1276</v>
      </c>
      <c r="Q100" s="0" t="s">
        <v>1277</v>
      </c>
      <c r="R100" s="0" t="s">
        <v>1278</v>
      </c>
      <c r="S100" s="0" t="s">
        <v>1279</v>
      </c>
      <c r="U100" s="0" t="s">
        <v>202</v>
      </c>
      <c r="V100" s="0">
        <v>9252312</v>
      </c>
      <c r="X100" s="0" t="s">
        <v>1280</v>
      </c>
      <c r="Z100" s="0" t="s">
        <v>43</v>
      </c>
      <c r="AA100" s="0" t="s">
        <v>1271</v>
      </c>
      <c r="AB100" s="0" t="s">
        <v>62</v>
      </c>
      <c r="AD100" s="0" t="s">
        <v>46</v>
      </c>
      <c r="AE100" s="0" t="s">
        <v>1281</v>
      </c>
      <c r="AF100" s="0" t="str">
        <f>A100</f>
        <v xml:space="preserve">Zhao Z., Song Y., Su F.</v>
      </c>
    </row>
    <row r="101">
      <c r="A101" s="0" t="s">
        <v>1282</v>
      </c>
      <c r="B101" s="0" t="s">
        <v>1283</v>
      </c>
      <c r="C101" s="0">
        <v>2014</v>
      </c>
      <c r="D101" s="0" t="s">
        <v>1284</v>
      </c>
      <c r="H101" s="0">
        <v>148</v>
      </c>
      <c r="I101" s="0">
        <v>155</v>
      </c>
      <c r="K101" s="0">
        <v>8</v>
      </c>
      <c r="L101" s="0" t="s">
        <v>1285</v>
      </c>
      <c r="M101" s="0" t="s">
        <v>1286</v>
      </c>
      <c r="N101" s="0" t="s">
        <v>1287</v>
      </c>
      <c r="O101" s="0" t="s">
        <v>1288</v>
      </c>
      <c r="P101" s="1" t="s">
        <v>1289</v>
      </c>
      <c r="Q101" s="0" t="s">
        <v>1290</v>
      </c>
      <c r="R101" s="0" t="s">
        <v>1291</v>
      </c>
      <c r="U101" s="0" t="s">
        <v>530</v>
      </c>
      <c r="W101" s="0">
        <v>9781450328852</v>
      </c>
      <c r="Z101" s="0" t="s">
        <v>43</v>
      </c>
      <c r="AA101" s="0" t="s">
        <v>1292</v>
      </c>
      <c r="AB101" s="0" t="s">
        <v>45</v>
      </c>
      <c r="AD101" s="0" t="s">
        <v>46</v>
      </c>
      <c r="AE101" s="0" t="s">
        <v>1293</v>
      </c>
      <c r="AF101" s="0" t="str">
        <f>A101</f>
        <v xml:space="preserve">Sadoughi N., Liu Y., Busso C.</v>
      </c>
    </row>
    <row r="102">
      <c r="A102" s="0" t="s">
        <v>1294</v>
      </c>
      <c r="B102" s="0" t="s">
        <v>1295</v>
      </c>
      <c r="C102" s="0">
        <v>2015</v>
      </c>
      <c r="D102" s="0" t="s">
        <v>645</v>
      </c>
      <c r="E102" s="0" t="s">
        <v>646</v>
      </c>
      <c r="G102" s="0">
        <v>7410497</v>
      </c>
      <c r="H102" s="0">
        <v>1179</v>
      </c>
      <c r="I102" s="0">
        <v>1187</v>
      </c>
      <c r="K102" s="0">
        <v>5</v>
      </c>
      <c r="L102" s="0" t="s">
        <v>1296</v>
      </c>
      <c r="M102" s="0" t="s">
        <v>1297</v>
      </c>
      <c r="N102" s="0" t="s">
        <v>1298</v>
      </c>
      <c r="O102" s="0" t="s">
        <v>1299</v>
      </c>
      <c r="P102" s="1" t="s">
        <v>1300</v>
      </c>
      <c r="R102" s="0" t="s">
        <v>1301</v>
      </c>
      <c r="U102" s="0" t="s">
        <v>41</v>
      </c>
      <c r="V102" s="0">
        <v>15505499</v>
      </c>
      <c r="W102" s="0">
        <v>9781467383912</v>
      </c>
      <c r="X102" s="0" t="s">
        <v>653</v>
      </c>
      <c r="Z102" s="0" t="s">
        <v>43</v>
      </c>
      <c r="AA102" s="0" t="s">
        <v>654</v>
      </c>
      <c r="AB102" s="0" t="s">
        <v>45</v>
      </c>
      <c r="AD102" s="0" t="s">
        <v>46</v>
      </c>
      <c r="AE102" s="0" t="s">
        <v>1302</v>
      </c>
      <c r="AF102" s="0" t="str">
        <f>A102</f>
        <v xml:space="preserve">Xie G.-S., Zhang X.-Y., Shu X., Yan S., Liu C.-L.</v>
      </c>
    </row>
    <row r="103">
      <c r="A103" s="0" t="s">
        <v>1303</v>
      </c>
      <c r="B103" s="0" t="s">
        <v>1304</v>
      </c>
      <c r="C103" s="0">
        <v>2018</v>
      </c>
      <c r="D103" s="0" t="s">
        <v>278</v>
      </c>
      <c r="H103" s="0">
        <v>1</v>
      </c>
      <c r="I103" s="0">
        <v>8</v>
      </c>
      <c r="L103" s="0" t="s">
        <v>1305</v>
      </c>
      <c r="M103" s="0" t="s">
        <v>1306</v>
      </c>
      <c r="N103" s="0" t="s">
        <v>1307</v>
      </c>
      <c r="O103" s="0" t="s">
        <v>1308</v>
      </c>
      <c r="P103" s="1" t="s">
        <v>1309</v>
      </c>
      <c r="Q103" s="0" t="s">
        <v>1310</v>
      </c>
      <c r="R103" s="0" t="s">
        <v>1311</v>
      </c>
      <c r="S103" s="0" t="s">
        <v>1312</v>
      </c>
      <c r="U103" s="0" t="s">
        <v>287</v>
      </c>
      <c r="V103" s="0">
        <v>1969722</v>
      </c>
      <c r="X103" s="0" t="s">
        <v>288</v>
      </c>
      <c r="Z103" s="0" t="s">
        <v>43</v>
      </c>
      <c r="AA103" s="0" t="s">
        <v>289</v>
      </c>
      <c r="AB103" s="0" t="s">
        <v>77</v>
      </c>
      <c r="AD103" s="0" t="s">
        <v>46</v>
      </c>
      <c r="AE103" s="0" t="s">
        <v>1313</v>
      </c>
      <c r="AF103" s="0" t="str">
        <f>A103</f>
        <v xml:space="preserve">Li F., Zhang H., Wang J., Liu Y., Gao L., Xu X., Sanin C., Szczerbicki E.</v>
      </c>
    </row>
    <row r="104">
      <c r="A104" s="0" t="s">
        <v>1314</v>
      </c>
      <c r="B104" s="0" t="s">
        <v>1315</v>
      </c>
      <c r="C104" s="0">
        <v>2017</v>
      </c>
      <c r="D104" s="0" t="s">
        <v>1316</v>
      </c>
      <c r="E104" s="0">
        <v>12</v>
      </c>
      <c r="F104" s="0">
        <v>4</v>
      </c>
      <c r="G104" s="0">
        <v>8080366</v>
      </c>
      <c r="H104" s="0">
        <v>69</v>
      </c>
      <c r="I104" s="0">
        <v>76</v>
      </c>
      <c r="L104" s="0" t="s">
        <v>1317</v>
      </c>
      <c r="M104" s="0" t="s">
        <v>1318</v>
      </c>
      <c r="N104" s="0" t="s">
        <v>1319</v>
      </c>
      <c r="O104" s="0" t="s">
        <v>1320</v>
      </c>
      <c r="P104" s="1" t="s">
        <v>1321</v>
      </c>
      <c r="R104" s="0" t="s">
        <v>1322</v>
      </c>
      <c r="U104" s="0" t="s">
        <v>41</v>
      </c>
      <c r="V104" s="0">
        <v>15566072</v>
      </c>
      <c r="Z104" s="0" t="s">
        <v>43</v>
      </c>
      <c r="AA104" s="0" t="s">
        <v>1323</v>
      </c>
      <c r="AB104" s="0" t="s">
        <v>62</v>
      </c>
      <c r="AD104" s="0" t="s">
        <v>46</v>
      </c>
      <c r="AE104" s="0" t="s">
        <v>1324</v>
      </c>
      <c r="AF104" s="0" t="str">
        <f>A104</f>
        <v xml:space="preserve">Magana V.C., Munoz-Organero M.</v>
      </c>
    </row>
    <row r="105">
      <c r="A105" s="0" t="s">
        <v>1325</v>
      </c>
      <c r="B105" s="0" t="s">
        <v>1326</v>
      </c>
      <c r="C105" s="0">
        <v>2017</v>
      </c>
      <c r="D105" s="0" t="s">
        <v>1327</v>
      </c>
      <c r="G105" s="0">
        <v>7835901</v>
      </c>
      <c r="H105" s="0">
        <v>130</v>
      </c>
      <c r="I105" s="0">
        <v>135</v>
      </c>
      <c r="L105" s="0" t="s">
        <v>1328</v>
      </c>
      <c r="M105" s="0" t="s">
        <v>1329</v>
      </c>
      <c r="N105" s="0" t="s">
        <v>1330</v>
      </c>
      <c r="O105" s="0" t="s">
        <v>1331</v>
      </c>
      <c r="P105" s="1" t="s">
        <v>1332</v>
      </c>
      <c r="Q105" s="0" t="s">
        <v>1333</v>
      </c>
      <c r="R105" s="0" t="s">
        <v>1334</v>
      </c>
      <c r="S105" s="0" t="s">
        <v>1335</v>
      </c>
      <c r="U105" s="0" t="s">
        <v>41</v>
      </c>
      <c r="W105" s="0">
        <v>9781509020508</v>
      </c>
      <c r="Z105" s="0" t="s">
        <v>43</v>
      </c>
      <c r="AA105" s="0" t="s">
        <v>1336</v>
      </c>
      <c r="AB105" s="0" t="s">
        <v>45</v>
      </c>
      <c r="AD105" s="0" t="s">
        <v>46</v>
      </c>
      <c r="AE105" s="0" t="s">
        <v>1337</v>
      </c>
      <c r="AF105" s="0" t="str">
        <f>A105</f>
        <v xml:space="preserve">Musoles C.F.</v>
      </c>
    </row>
    <row r="106">
      <c r="A106" s="0" t="s">
        <v>1338</v>
      </c>
      <c r="B106" s="0" t="s">
        <v>1339</v>
      </c>
      <c r="C106" s="0">
        <v>2018</v>
      </c>
      <c r="D106" s="0" t="s">
        <v>1340</v>
      </c>
      <c r="E106" s="0">
        <v>31</v>
      </c>
      <c r="F106" s="0" t="s">
        <v>1341</v>
      </c>
      <c r="H106" s="0">
        <v>396</v>
      </c>
      <c r="I106" s="0">
        <v>405</v>
      </c>
      <c r="L106" s="0" t="s">
        <v>1342</v>
      </c>
      <c r="M106" s="0" t="s">
        <v>1343</v>
      </c>
      <c r="N106" s="0" t="s">
        <v>1344</v>
      </c>
      <c r="O106" s="0" t="s">
        <v>1345</v>
      </c>
      <c r="P106" s="1" t="s">
        <v>1346</v>
      </c>
      <c r="Q106" s="0" t="s">
        <v>1347</v>
      </c>
      <c r="R106" s="0" t="s">
        <v>1348</v>
      </c>
      <c r="S106" s="0" t="s">
        <v>1349</v>
      </c>
      <c r="U106" s="0" t="s">
        <v>1350</v>
      </c>
      <c r="V106" s="0" t="s">
        <v>1351</v>
      </c>
      <c r="X106" s="0" t="s">
        <v>1352</v>
      </c>
      <c r="Z106" s="0" t="s">
        <v>43</v>
      </c>
      <c r="AA106" s="0" t="s">
        <v>1353</v>
      </c>
      <c r="AB106" s="0" t="s">
        <v>62</v>
      </c>
      <c r="AD106" s="0" t="s">
        <v>46</v>
      </c>
      <c r="AE106" s="0" t="s">
        <v>1354</v>
      </c>
      <c r="AF106" s="0" t="str">
        <f>A106</f>
        <v xml:space="preserve">Liang P., Yang H.-D., Chen W.-S., Xiao S.-Y., Lan Z.-Z.</v>
      </c>
    </row>
    <row r="107">
      <c r="A107" s="0" t="s">
        <v>1355</v>
      </c>
      <c r="B107" s="0" t="s">
        <v>1356</v>
      </c>
      <c r="C107" s="0">
        <v>2017</v>
      </c>
      <c r="D107" s="0" t="s">
        <v>1357</v>
      </c>
      <c r="H107" s="0">
        <v>123</v>
      </c>
      <c r="I107" s="0">
        <v>128</v>
      </c>
      <c r="M107" s="0" t="s">
        <v>1358</v>
      </c>
      <c r="N107" s="0" t="s">
        <v>1359</v>
      </c>
      <c r="O107" s="0" t="s">
        <v>1360</v>
      </c>
      <c r="P107" s="1" t="s">
        <v>1361</v>
      </c>
      <c r="Q107" s="0" t="s">
        <v>1362</v>
      </c>
      <c r="R107" s="0" t="s">
        <v>1363</v>
      </c>
      <c r="U107" s="0" t="s">
        <v>1364</v>
      </c>
      <c r="Z107" s="0" t="s">
        <v>43</v>
      </c>
      <c r="AA107" s="0" t="s">
        <v>1365</v>
      </c>
      <c r="AB107" s="0" t="s">
        <v>45</v>
      </c>
      <c r="AD107" s="0" t="s">
        <v>46</v>
      </c>
      <c r="AE107" s="0" t="s">
        <v>1366</v>
      </c>
      <c r="AF107" s="0" t="str">
        <f>A107</f>
        <v xml:space="preserve">Lemley J., Bazrafkan S., Corcoran P.</v>
      </c>
    </row>
    <row r="108">
      <c r="A108" s="0" t="s">
        <v>1367</v>
      </c>
      <c r="B108" s="0" t="s">
        <v>1368</v>
      </c>
      <c r="C108" s="0">
        <v>2017</v>
      </c>
      <c r="D108" s="0" t="s">
        <v>81</v>
      </c>
      <c r="E108" s="0">
        <v>25</v>
      </c>
      <c r="F108" s="0">
        <v>6</v>
      </c>
      <c r="H108" s="0">
        <v>1230</v>
      </c>
      <c r="I108" s="0">
        <v>1241</v>
      </c>
      <c r="K108" s="0">
        <v>5</v>
      </c>
      <c r="L108" s="0" t="s">
        <v>1369</v>
      </c>
      <c r="M108" s="0" t="s">
        <v>1370</v>
      </c>
      <c r="N108" s="0" t="s">
        <v>1371</v>
      </c>
      <c r="O108" s="0" t="s">
        <v>1372</v>
      </c>
      <c r="P108" s="1" t="s">
        <v>1373</v>
      </c>
      <c r="Q108" s="0" t="s">
        <v>1374</v>
      </c>
      <c r="R108" s="0" t="s">
        <v>1375</v>
      </c>
      <c r="S108" s="0" t="s">
        <v>1376</v>
      </c>
      <c r="U108" s="0" t="s">
        <v>41</v>
      </c>
      <c r="V108" s="0">
        <v>23299290</v>
      </c>
      <c r="Z108" s="0" t="s">
        <v>43</v>
      </c>
      <c r="AA108" s="0" t="s">
        <v>90</v>
      </c>
      <c r="AB108" s="0" t="s">
        <v>62</v>
      </c>
      <c r="AD108" s="0" t="s">
        <v>46</v>
      </c>
      <c r="AE108" s="0" t="s">
        <v>1377</v>
      </c>
      <c r="AF108" s="0" t="str">
        <f>A108</f>
        <v xml:space="preserve">Xu Y., Huang Q., Wang W., Foster P., Sigtia S., Jackson P.J.B., Plumbley M.D.</v>
      </c>
    </row>
    <row r="109">
      <c r="A109" s="0" t="s">
        <v>1378</v>
      </c>
      <c r="B109" s="0" t="s">
        <v>1379</v>
      </c>
      <c r="C109" s="0">
        <v>2015</v>
      </c>
      <c r="D109" s="0" t="s">
        <v>658</v>
      </c>
      <c r="E109" s="0" t="s">
        <v>808</v>
      </c>
      <c r="G109" s="0">
        <v>7179087</v>
      </c>
      <c r="H109" s="0">
        <v>5818</v>
      </c>
      <c r="I109" s="0">
        <v>5822</v>
      </c>
      <c r="K109" s="0">
        <v>26</v>
      </c>
      <c r="L109" s="0" t="s">
        <v>1380</v>
      </c>
      <c r="M109" s="0" t="s">
        <v>1381</v>
      </c>
      <c r="N109" s="0" t="s">
        <v>1382</v>
      </c>
      <c r="O109" s="0" t="s">
        <v>1383</v>
      </c>
      <c r="P109" s="1" t="s">
        <v>1384</v>
      </c>
      <c r="Q109" s="0" t="s">
        <v>1385</v>
      </c>
      <c r="U109" s="0" t="s">
        <v>41</v>
      </c>
      <c r="V109" s="0">
        <v>15206149</v>
      </c>
      <c r="W109" s="0">
        <v>9781467369978</v>
      </c>
      <c r="X109" s="0" t="s">
        <v>667</v>
      </c>
      <c r="Z109" s="0" t="s">
        <v>43</v>
      </c>
      <c r="AA109" s="0" t="s">
        <v>668</v>
      </c>
      <c r="AB109" s="0" t="s">
        <v>45</v>
      </c>
      <c r="AD109" s="0" t="s">
        <v>46</v>
      </c>
      <c r="AE109" s="0" t="s">
        <v>1386</v>
      </c>
      <c r="AF109" s="0" t="str">
        <f>A109</f>
        <v xml:space="preserve">Kamper H., Elsner M., Jansen A., Goldwater S.</v>
      </c>
    </row>
    <row r="110">
      <c r="A110" s="0" t="s">
        <v>806</v>
      </c>
      <c r="B110" s="0" t="s">
        <v>1387</v>
      </c>
      <c r="C110" s="0">
        <v>2017</v>
      </c>
      <c r="D110" s="0" t="s">
        <v>318</v>
      </c>
      <c r="E110" s="0">
        <v>18</v>
      </c>
      <c r="F110" s="0">
        <v>9</v>
      </c>
      <c r="G110" s="0">
        <v>7839988</v>
      </c>
      <c r="H110" s="0">
        <v>2477</v>
      </c>
      <c r="I110" s="0">
        <v>2489</v>
      </c>
      <c r="K110" s="0">
        <v>4</v>
      </c>
      <c r="L110" s="0" t="s">
        <v>1388</v>
      </c>
      <c r="M110" s="0" t="s">
        <v>1389</v>
      </c>
      <c r="N110" s="0" t="s">
        <v>1390</v>
      </c>
      <c r="O110" s="0" t="s">
        <v>1391</v>
      </c>
      <c r="P110" s="1" t="s">
        <v>1392</v>
      </c>
      <c r="Q110" s="0" t="s">
        <v>1393</v>
      </c>
      <c r="R110" s="0" t="s">
        <v>1394</v>
      </c>
      <c r="U110" s="0" t="s">
        <v>41</v>
      </c>
      <c r="V110" s="0">
        <v>15249050</v>
      </c>
      <c r="Z110" s="0" t="s">
        <v>43</v>
      </c>
      <c r="AA110" s="0" t="s">
        <v>326</v>
      </c>
      <c r="AB110" s="0" t="s">
        <v>62</v>
      </c>
      <c r="AD110" s="0" t="s">
        <v>46</v>
      </c>
      <c r="AE110" s="0" t="s">
        <v>1395</v>
      </c>
      <c r="AF110" s="0" t="str">
        <f>A110</f>
        <v xml:space="preserve">Liu H., Taniguchi T., Tanaka Y., Takenaka K., Bando T.</v>
      </c>
    </row>
    <row r="111">
      <c r="A111" s="0" t="s">
        <v>1396</v>
      </c>
      <c r="B111" s="0" t="s">
        <v>1397</v>
      </c>
      <c r="C111" s="0">
        <v>2014</v>
      </c>
      <c r="D111" s="0" t="s">
        <v>385</v>
      </c>
      <c r="G111" s="0">
        <v>6856506</v>
      </c>
      <c r="H111" s="0">
        <v>1427</v>
      </c>
      <c r="I111" s="0">
        <v>1434</v>
      </c>
      <c r="K111" s="0">
        <v>13</v>
      </c>
      <c r="L111" s="0" t="s">
        <v>1398</v>
      </c>
      <c r="M111" s="0" t="s">
        <v>1399</v>
      </c>
      <c r="N111" s="0" t="s">
        <v>1400</v>
      </c>
      <c r="O111" s="0" t="s">
        <v>1401</v>
      </c>
      <c r="P111" s="1" t="s">
        <v>1402</v>
      </c>
      <c r="R111" s="0" t="s">
        <v>1403</v>
      </c>
      <c r="U111" s="0" t="s">
        <v>41</v>
      </c>
      <c r="W111" s="0">
        <v>9781479936380</v>
      </c>
      <c r="Z111" s="0" t="s">
        <v>43</v>
      </c>
      <c r="AA111" s="0" t="s">
        <v>392</v>
      </c>
      <c r="AB111" s="0" t="s">
        <v>45</v>
      </c>
      <c r="AD111" s="0" t="s">
        <v>46</v>
      </c>
      <c r="AE111" s="0" t="s">
        <v>1404</v>
      </c>
      <c r="AF111" s="0" t="str">
        <f>A111</f>
        <v xml:space="preserve">Liu H., Taniguchi T., Takano T., Tanaka Y., Takenaka K., Bando T.</v>
      </c>
    </row>
    <row r="112">
      <c r="A112" s="0" t="s">
        <v>1405</v>
      </c>
      <c r="B112" s="0" t="s">
        <v>1406</v>
      </c>
      <c r="C112" s="0">
        <v>2018</v>
      </c>
      <c r="D112" s="0" t="s">
        <v>831</v>
      </c>
      <c r="E112" s="0">
        <v>595</v>
      </c>
      <c r="H112" s="0">
        <v>348</v>
      </c>
      <c r="I112" s="0">
        <v>355</v>
      </c>
      <c r="L112" s="0" t="s">
        <v>1407</v>
      </c>
      <c r="M112" s="0" t="s">
        <v>1408</v>
      </c>
      <c r="N112" s="0" t="s">
        <v>1409</v>
      </c>
      <c r="O112" s="0" t="s">
        <v>1410</v>
      </c>
      <c r="P112" s="1" t="s">
        <v>1411</v>
      </c>
      <c r="Q112" s="0" t="s">
        <v>1412</v>
      </c>
      <c r="R112" s="0" t="s">
        <v>1413</v>
      </c>
      <c r="S112" s="0" t="s">
        <v>1414</v>
      </c>
      <c r="T112" s="0" t="s">
        <v>1415</v>
      </c>
      <c r="U112" s="0" t="s">
        <v>120</v>
      </c>
      <c r="V112" s="0">
        <v>21945357</v>
      </c>
      <c r="W112" s="0">
        <v>9783319603834</v>
      </c>
      <c r="Z112" s="0" t="s">
        <v>43</v>
      </c>
      <c r="AA112" s="0" t="s">
        <v>841</v>
      </c>
      <c r="AB112" s="0" t="s">
        <v>45</v>
      </c>
      <c r="AD112" s="0" t="s">
        <v>46</v>
      </c>
      <c r="AE112" s="0" t="s">
        <v>1416</v>
      </c>
      <c r="AF112" s="0" t="str">
        <f>A112</f>
        <v xml:space="preserve">Widdowson C., Yoon H.-J., Cichella V., Wang R.F., Hovakimyan N.</v>
      </c>
    </row>
    <row r="113">
      <c r="A113" s="0" t="s">
        <v>1417</v>
      </c>
      <c r="B113" s="0" t="s">
        <v>1418</v>
      </c>
      <c r="C113" s="0">
        <v>2016</v>
      </c>
      <c r="D113" s="0" t="s">
        <v>1419</v>
      </c>
      <c r="E113" s="0" t="s">
        <v>1420</v>
      </c>
      <c r="G113" s="0">
        <v>7759328</v>
      </c>
      <c r="H113" s="0">
        <v>2089</v>
      </c>
      <c r="I113" s="0">
        <v>2095</v>
      </c>
      <c r="K113" s="0">
        <v>1</v>
      </c>
      <c r="L113" s="0" t="s">
        <v>1421</v>
      </c>
      <c r="M113" s="0" t="s">
        <v>1422</v>
      </c>
      <c r="N113" s="0" t="s">
        <v>1423</v>
      </c>
      <c r="O113" s="0" t="s">
        <v>1424</v>
      </c>
      <c r="P113" s="1" t="s">
        <v>1425</v>
      </c>
      <c r="R113" s="0" t="s">
        <v>1426</v>
      </c>
      <c r="U113" s="0" t="s">
        <v>41</v>
      </c>
      <c r="V113" s="0">
        <v>21530858</v>
      </c>
      <c r="W113" s="0">
        <v>9781509037629</v>
      </c>
      <c r="X113" s="0" t="s">
        <v>1427</v>
      </c>
      <c r="Z113" s="0" t="s">
        <v>43</v>
      </c>
      <c r="AA113" s="0" t="s">
        <v>1428</v>
      </c>
      <c r="AB113" s="0" t="s">
        <v>45</v>
      </c>
      <c r="AD113" s="0" t="s">
        <v>46</v>
      </c>
      <c r="AE113" s="0" t="s">
        <v>1429</v>
      </c>
      <c r="AF113" s="0" t="str">
        <f>A113</f>
        <v xml:space="preserve">Wulfmeier M., Wang D.Z., Posner I.</v>
      </c>
    </row>
    <row r="114">
      <c r="A114" s="0" t="s">
        <v>1430</v>
      </c>
      <c r="B114" s="0" t="s">
        <v>1431</v>
      </c>
      <c r="C114" s="0">
        <v>2013</v>
      </c>
      <c r="D114" s="0" t="s">
        <v>1432</v>
      </c>
      <c r="E114" s="0">
        <v>28</v>
      </c>
      <c r="F114" s="0">
        <v>4</v>
      </c>
      <c r="H114" s="0">
        <v>331</v>
      </c>
      <c r="I114" s="0">
        <v>340</v>
      </c>
      <c r="K114" s="0">
        <v>11</v>
      </c>
      <c r="L114" s="0" t="s">
        <v>1433</v>
      </c>
      <c r="M114" s="0" t="s">
        <v>1434</v>
      </c>
      <c r="N114" s="0" t="s">
        <v>1435</v>
      </c>
      <c r="O114" s="0" t="s">
        <v>1436</v>
      </c>
      <c r="P114" s="1" t="s">
        <v>1437</v>
      </c>
      <c r="Q114" s="0" t="s">
        <v>1438</v>
      </c>
      <c r="R114" s="0" t="s">
        <v>1439</v>
      </c>
      <c r="S114" s="0" t="s">
        <v>1440</v>
      </c>
      <c r="U114" s="0" t="s">
        <v>1441</v>
      </c>
      <c r="V114" s="0">
        <v>16484142</v>
      </c>
      <c r="Z114" s="0" t="s">
        <v>43</v>
      </c>
      <c r="AA114" s="0" t="s">
        <v>1432</v>
      </c>
      <c r="AB114" s="0" t="s">
        <v>62</v>
      </c>
      <c r="AD114" s="0" t="s">
        <v>46</v>
      </c>
      <c r="AE114" s="0" t="s">
        <v>1442</v>
      </c>
      <c r="AF114" s="0" t="str">
        <f>A114</f>
        <v xml:space="preserve">Bosurgi G., D'Andrea A., Pellegrino O.</v>
      </c>
    </row>
    <row r="115">
      <c r="A115" s="0" t="s">
        <v>1443</v>
      </c>
      <c r="B115" s="0" t="s">
        <v>1444</v>
      </c>
      <c r="C115" s="0">
        <v>2018</v>
      </c>
      <c r="D115" s="0" t="s">
        <v>1445</v>
      </c>
      <c r="H115" s="0">
        <v>1</v>
      </c>
      <c r="I115" s="0">
        <v>13</v>
      </c>
      <c r="L115" s="0" t="s">
        <v>1446</v>
      </c>
      <c r="M115" s="0" t="s">
        <v>1447</v>
      </c>
      <c r="N115" s="0" t="s">
        <v>1448</v>
      </c>
      <c r="O115" s="0" t="s">
        <v>1449</v>
      </c>
      <c r="P115" s="1" t="s">
        <v>1450</v>
      </c>
      <c r="Q115" s="0" t="s">
        <v>1451</v>
      </c>
      <c r="R115" s="0" t="s">
        <v>1452</v>
      </c>
      <c r="S115" s="0" t="s">
        <v>1453</v>
      </c>
      <c r="U115" s="0" t="s">
        <v>59</v>
      </c>
      <c r="V115" s="0">
        <v>13867857</v>
      </c>
      <c r="Z115" s="0" t="s">
        <v>43</v>
      </c>
      <c r="AA115" s="0" t="s">
        <v>1454</v>
      </c>
      <c r="AB115" s="0" t="s">
        <v>77</v>
      </c>
      <c r="AD115" s="0" t="s">
        <v>46</v>
      </c>
      <c r="AE115" s="0" t="s">
        <v>1455</v>
      </c>
      <c r="AF115" s="0" t="str">
        <f>A115</f>
        <v xml:space="preserve">Chen F., Fu Z., Yang Z.</v>
      </c>
    </row>
    <row r="116">
      <c r="A116" s="0" t="s">
        <v>1456</v>
      </c>
      <c r="B116" s="0" t="s">
        <v>1457</v>
      </c>
      <c r="C116" s="0">
        <v>2017</v>
      </c>
      <c r="D116" s="0" t="s">
        <v>1458</v>
      </c>
      <c r="E116" s="0">
        <v>13</v>
      </c>
      <c r="F116" s="0">
        <v>3</v>
      </c>
      <c r="H116" s="0">
        <v>1360</v>
      </c>
      <c r="I116" s="0">
        <v>1368</v>
      </c>
      <c r="K116" s="0">
        <v>7</v>
      </c>
      <c r="L116" s="0" t="s">
        <v>1459</v>
      </c>
      <c r="M116" s="0" t="s">
        <v>1460</v>
      </c>
      <c r="N116" s="0" t="s">
        <v>1461</v>
      </c>
      <c r="O116" s="0" t="s">
        <v>1462</v>
      </c>
      <c r="P116" s="1" t="s">
        <v>1463</v>
      </c>
      <c r="Q116" s="0" t="s">
        <v>1464</v>
      </c>
      <c r="R116" s="0" t="s">
        <v>1465</v>
      </c>
      <c r="S116" s="0" t="s">
        <v>1466</v>
      </c>
      <c r="U116" s="0" t="s">
        <v>1012</v>
      </c>
      <c r="V116" s="0">
        <v>15513203</v>
      </c>
      <c r="Z116" s="0" t="s">
        <v>43</v>
      </c>
      <c r="AA116" s="0" t="s">
        <v>1467</v>
      </c>
      <c r="AB116" s="0" t="s">
        <v>62</v>
      </c>
      <c r="AD116" s="0" t="s">
        <v>46</v>
      </c>
      <c r="AE116" s="0" t="s">
        <v>1468</v>
      </c>
      <c r="AF116" s="0" t="str">
        <f>A116</f>
        <v xml:space="preserve">Wang L., Zhang Z., Long H., Xu J., Liu R.</v>
      </c>
    </row>
  </sheetData>
  <printOptions headings="0" gridLines="0" gridLinesSet="0"/>
  <pageMargins left="0.70078740157480324" right="0.70078740157480324" top="0.75196850393700787" bottom="0.75196850393700787" header="0.5" footer="0.5"/>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customWidth="1" hidden="1" min="1" max="1" width="0"/>
    <col bestFit="1" min="2" max="2" width="78.7109375"/>
    <col bestFit="1" min="3" max="3" width="5.23046875"/>
    <col customWidth="1" hidden="1" min="4" max="4" width="0"/>
    <col customWidth="1" hidden="1" min="6" max="8" width="0"/>
    <col bestFit="1" min="9" max="9" width="97.140625"/>
    <col customWidth="1" min="10" max="10" width="9.140625"/>
    <col customWidth="1" hidden="1" min="11" max="20" width="0"/>
    <col customWidth="1" min="21" max="21" style="1" width="71.6015625"/>
    <col bestFit="1" customWidth="1" min="22" max="22" style="1" width="133.1328125"/>
    <col customWidth="1" min="23" max="68" width="9.140625"/>
  </cols>
  <sheetData>
    <row r="1">
      <c r="A1" s="3" t="s">
        <v>1469</v>
      </c>
      <c r="B1" s="3" t="s">
        <v>1470</v>
      </c>
      <c r="C1" s="3" t="s">
        <v>1471</v>
      </c>
      <c r="D1" s="3" t="s">
        <v>1472</v>
      </c>
      <c r="E1" s="3" t="s">
        <v>1473</v>
      </c>
      <c r="F1" s="3" t="s">
        <v>1474</v>
      </c>
      <c r="G1" s="3" t="s">
        <v>1475</v>
      </c>
      <c r="H1" s="3" t="s">
        <v>1476</v>
      </c>
      <c r="I1" s="3" t="s">
        <v>1477</v>
      </c>
      <c r="J1" s="3" t="s">
        <v>1478</v>
      </c>
      <c r="K1" s="3" t="s">
        <v>1479</v>
      </c>
      <c r="L1" s="3" t="s">
        <v>1480</v>
      </c>
      <c r="M1" s="3" t="s">
        <v>1481</v>
      </c>
      <c r="N1" s="3" t="s">
        <v>1482</v>
      </c>
      <c r="O1" s="3" t="s">
        <v>1483</v>
      </c>
      <c r="P1" s="3" t="s">
        <v>1484</v>
      </c>
      <c r="Q1" s="3" t="s">
        <v>1485</v>
      </c>
      <c r="R1" s="3" t="s">
        <v>1486</v>
      </c>
      <c r="S1" s="3" t="s">
        <v>1487</v>
      </c>
      <c r="T1" s="3" t="s">
        <v>1488</v>
      </c>
      <c r="U1" s="4" t="s">
        <v>1489</v>
      </c>
      <c r="V1" s="4" t="s">
        <v>1490</v>
      </c>
      <c r="W1" s="3" t="s">
        <v>1491</v>
      </c>
      <c r="X1" s="3" t="s">
        <v>1492</v>
      </c>
      <c r="Y1" s="3" t="s">
        <v>1493</v>
      </c>
      <c r="Z1" s="3" t="s">
        <v>1494</v>
      </c>
      <c r="AA1" s="3" t="s">
        <v>1495</v>
      </c>
      <c r="AB1" s="3" t="s">
        <v>1496</v>
      </c>
      <c r="AC1" s="3" t="s">
        <v>1497</v>
      </c>
      <c r="AD1" s="3" t="s">
        <v>1498</v>
      </c>
      <c r="AE1" s="3" t="s">
        <v>1499</v>
      </c>
      <c r="AF1" s="3" t="s">
        <v>1500</v>
      </c>
      <c r="AG1" s="3" t="s">
        <v>1501</v>
      </c>
      <c r="AH1" s="3" t="s">
        <v>1502</v>
      </c>
      <c r="AI1" s="3" t="s">
        <v>1503</v>
      </c>
      <c r="AJ1" s="3" t="s">
        <v>1504</v>
      </c>
      <c r="AK1" s="3" t="s">
        <v>1505</v>
      </c>
      <c r="AL1" s="3" t="s">
        <v>1506</v>
      </c>
      <c r="AM1" s="3" t="s">
        <v>1507</v>
      </c>
      <c r="AN1" s="3" t="s">
        <v>1508</v>
      </c>
      <c r="AO1" s="3" t="s">
        <v>1509</v>
      </c>
      <c r="AP1" s="3" t="s">
        <v>1510</v>
      </c>
      <c r="AQ1" s="3" t="s">
        <v>1511</v>
      </c>
      <c r="AR1" s="3" t="s">
        <v>1512</v>
      </c>
      <c r="AS1" s="3" t="s">
        <v>1513</v>
      </c>
      <c r="AT1" s="3" t="s">
        <v>1514</v>
      </c>
      <c r="AU1" s="3" t="s">
        <v>1515</v>
      </c>
      <c r="AV1" s="3" t="s">
        <v>1516</v>
      </c>
      <c r="AW1" s="3" t="s">
        <v>1517</v>
      </c>
      <c r="AX1" s="3" t="s">
        <v>1518</v>
      </c>
      <c r="AY1" s="3" t="s">
        <v>1519</v>
      </c>
      <c r="AZ1" s="3" t="s">
        <v>1520</v>
      </c>
      <c r="BA1" s="3" t="s">
        <v>1521</v>
      </c>
      <c r="BB1" s="3" t="s">
        <v>1522</v>
      </c>
      <c r="BC1" s="3" t="s">
        <v>1523</v>
      </c>
      <c r="BD1" s="3" t="s">
        <v>1524</v>
      </c>
      <c r="BE1" s="3" t="s">
        <v>1525</v>
      </c>
      <c r="BF1" s="3" t="s">
        <v>1526</v>
      </c>
      <c r="BG1" s="3" t="s">
        <v>1527</v>
      </c>
      <c r="BH1" s="3" t="s">
        <v>1528</v>
      </c>
      <c r="BI1" s="3" t="s">
        <v>1529</v>
      </c>
      <c r="BJ1" s="3" t="s">
        <v>1530</v>
      </c>
      <c r="BK1" s="3" t="s">
        <v>1531</v>
      </c>
      <c r="BL1" s="3" t="s">
        <v>1532</v>
      </c>
      <c r="BM1" s="3" t="s">
        <v>1533</v>
      </c>
      <c r="BN1" s="3" t="s">
        <v>1534</v>
      </c>
      <c r="BO1" s="3" t="s">
        <v>1535</v>
      </c>
      <c r="BP1" s="3" t="s">
        <v>1536</v>
      </c>
    </row>
    <row r="2">
      <c r="A2" s="3" t="s">
        <v>1537</v>
      </c>
      <c r="B2" s="3" t="s">
        <v>1538</v>
      </c>
      <c r="C2" s="3"/>
      <c r="D2" s="3"/>
      <c r="E2" s="3" t="s">
        <v>1539</v>
      </c>
      <c r="F2" s="3" t="s">
        <v>1540</v>
      </c>
      <c r="G2" s="3"/>
      <c r="H2" s="3"/>
      <c r="I2" s="3" t="s">
        <v>1541</v>
      </c>
      <c r="J2" s="3" t="s">
        <v>1542</v>
      </c>
      <c r="K2" s="3" t="s">
        <v>1543</v>
      </c>
      <c r="L2" s="3"/>
      <c r="M2" s="3"/>
      <c r="N2" s="3"/>
      <c r="O2" s="3" t="s">
        <v>1544</v>
      </c>
      <c r="P2" s="3" t="s">
        <v>1545</v>
      </c>
      <c r="Q2" s="3" t="s">
        <v>1546</v>
      </c>
      <c r="R2" s="3"/>
      <c r="S2" s="3"/>
      <c r="T2" s="3" t="s">
        <v>1547</v>
      </c>
      <c r="U2" s="4" t="s">
        <v>1548</v>
      </c>
      <c r="V2" s="4" t="s">
        <v>1549</v>
      </c>
      <c r="W2" s="3"/>
      <c r="X2" s="3"/>
      <c r="Y2" s="3"/>
      <c r="Z2" s="3"/>
      <c r="AA2" s="3"/>
      <c r="AB2" s="3"/>
      <c r="AC2" s="3"/>
      <c r="AD2" s="3"/>
      <c r="AE2" s="3"/>
      <c r="AF2" s="3">
        <v>0</v>
      </c>
      <c r="AG2" s="3">
        <v>0</v>
      </c>
      <c r="AH2" s="3"/>
      <c r="AI2" s="3"/>
      <c r="AJ2" s="3"/>
      <c r="AK2" s="3"/>
      <c r="AL2" s="3"/>
      <c r="AM2" s="3" t="s">
        <v>1550</v>
      </c>
      <c r="AN2" s="3"/>
      <c r="AO2" s="3" t="s">
        <v>1551</v>
      </c>
      <c r="AP2" s="3"/>
      <c r="AQ2" s="3"/>
      <c r="AR2" s="3"/>
      <c r="AS2" s="3">
        <v>2017</v>
      </c>
      <c r="AT2" s="3"/>
      <c r="AU2" s="3"/>
      <c r="AV2" s="3"/>
      <c r="AW2" s="3"/>
      <c r="AX2" s="3"/>
      <c r="AY2" s="3"/>
      <c r="AZ2" s="3">
        <v>389</v>
      </c>
      <c r="BA2" s="3">
        <v>394</v>
      </c>
      <c r="BB2" s="3"/>
      <c r="BC2" s="3"/>
      <c r="BD2" s="3"/>
      <c r="BE2" s="3"/>
      <c r="BF2" s="3"/>
      <c r="BG2" s="3"/>
      <c r="BH2" s="3" t="s">
        <v>1552</v>
      </c>
      <c r="BI2" s="3"/>
      <c r="BJ2" s="3"/>
      <c r="BK2" s="3" t="s">
        <v>1553</v>
      </c>
      <c r="BL2" s="3"/>
      <c r="BM2" s="3"/>
      <c r="BN2" s="3"/>
      <c r="BO2" s="3"/>
      <c r="BP2" s="3"/>
      <c r="BQ2" s="3"/>
    </row>
    <row r="3">
      <c r="A3" s="3" t="s">
        <v>1554</v>
      </c>
      <c r="B3" s="3" t="s">
        <v>1555</v>
      </c>
      <c r="C3" s="3"/>
      <c r="D3" s="3"/>
      <c r="E3" s="3"/>
      <c r="F3" s="3" t="s">
        <v>1556</v>
      </c>
      <c r="G3" s="3"/>
      <c r="H3" s="3"/>
      <c r="I3" s="3" t="s">
        <v>80</v>
      </c>
      <c r="J3" s="3" t="s">
        <v>1557</v>
      </c>
      <c r="K3" s="3"/>
      <c r="L3" s="3"/>
      <c r="M3" s="3"/>
      <c r="N3" s="3"/>
      <c r="O3" s="3"/>
      <c r="P3" s="3"/>
      <c r="Q3" s="3"/>
      <c r="R3" s="3"/>
      <c r="S3" s="3"/>
      <c r="T3" s="3" t="s">
        <v>1558</v>
      </c>
      <c r="U3" s="4" t="s">
        <v>1559</v>
      </c>
      <c r="V3" s="4" t="s">
        <v>1560</v>
      </c>
      <c r="W3" s="3"/>
      <c r="X3" s="3"/>
      <c r="Y3" s="3"/>
      <c r="Z3" s="3"/>
      <c r="AA3" s="3"/>
      <c r="AB3" s="3"/>
      <c r="AC3" s="3"/>
      <c r="AD3" s="3"/>
      <c r="AE3" s="3"/>
      <c r="AF3" s="3">
        <v>0</v>
      </c>
      <c r="AG3" s="3">
        <v>0</v>
      </c>
      <c r="AH3" s="3"/>
      <c r="AI3" s="3"/>
      <c r="AJ3" s="3"/>
      <c r="AK3" s="3"/>
      <c r="AL3" s="3"/>
      <c r="AM3" s="3" t="s">
        <v>1561</v>
      </c>
      <c r="AN3" s="3"/>
      <c r="AO3" s="3"/>
      <c r="AP3" s="3"/>
      <c r="AQ3" s="3"/>
      <c r="AR3" s="3" t="s">
        <v>1562</v>
      </c>
      <c r="AS3" s="3">
        <v>2017</v>
      </c>
      <c r="AT3" s="3">
        <v>25</v>
      </c>
      <c r="AU3" s="3">
        <v>11</v>
      </c>
      <c r="AV3" s="3"/>
      <c r="AW3" s="3"/>
      <c r="AX3" s="3"/>
      <c r="AY3" s="3"/>
      <c r="AZ3" s="3"/>
      <c r="BA3" s="3"/>
      <c r="BB3" s="3"/>
      <c r="BC3" s="3" t="s">
        <v>82</v>
      </c>
      <c r="BD3" s="3"/>
      <c r="BE3" s="3"/>
      <c r="BF3" s="3"/>
      <c r="BG3" s="3"/>
      <c r="BH3" s="3" t="s">
        <v>1563</v>
      </c>
      <c r="BI3" s="3"/>
      <c r="BJ3" s="3"/>
      <c r="BK3" s="3" t="s">
        <v>1564</v>
      </c>
      <c r="BL3" s="3"/>
      <c r="BM3" s="3"/>
      <c r="BN3" s="3"/>
      <c r="BO3" s="3"/>
      <c r="BP3" s="3"/>
      <c r="BQ3" s="3"/>
    </row>
    <row r="4">
      <c r="A4" s="3" t="s">
        <v>1537</v>
      </c>
      <c r="B4" s="3" t="s">
        <v>1565</v>
      </c>
      <c r="C4" s="3"/>
      <c r="D4" s="3" t="s">
        <v>1566</v>
      </c>
      <c r="E4" s="3"/>
      <c r="F4" s="3" t="s">
        <v>1567</v>
      </c>
      <c r="G4" s="3"/>
      <c r="H4" s="3"/>
      <c r="I4" s="3" t="s">
        <v>1568</v>
      </c>
      <c r="J4" s="3" t="s">
        <v>1569</v>
      </c>
      <c r="K4" s="3" t="s">
        <v>1570</v>
      </c>
      <c r="L4" s="3"/>
      <c r="M4" s="3"/>
      <c r="N4" s="3"/>
      <c r="O4" s="3" t="s">
        <v>1571</v>
      </c>
      <c r="P4" s="3" t="s">
        <v>1572</v>
      </c>
      <c r="Q4" s="3" t="s">
        <v>1573</v>
      </c>
      <c r="R4" s="3"/>
      <c r="S4" s="3"/>
      <c r="T4" s="3" t="s">
        <v>1574</v>
      </c>
      <c r="U4" s="4"/>
      <c r="V4" s="4" t="s">
        <v>1575</v>
      </c>
      <c r="W4" s="3"/>
      <c r="X4" s="3"/>
      <c r="Y4" s="3"/>
      <c r="Z4" s="3"/>
      <c r="AA4" s="3"/>
      <c r="AB4" s="3"/>
      <c r="AC4" s="3"/>
      <c r="AD4" s="3"/>
      <c r="AE4" s="3"/>
      <c r="AF4" s="3">
        <v>0</v>
      </c>
      <c r="AG4" s="3">
        <v>0</v>
      </c>
      <c r="AH4" s="3"/>
      <c r="AI4" s="3"/>
      <c r="AJ4" s="3"/>
      <c r="AK4" s="3"/>
      <c r="AL4" s="3"/>
      <c r="AM4" s="3" t="s">
        <v>1576</v>
      </c>
      <c r="AN4" s="3" t="s">
        <v>1577</v>
      </c>
      <c r="AO4" s="3" t="s">
        <v>1578</v>
      </c>
      <c r="AP4" s="3"/>
      <c r="AQ4" s="3"/>
      <c r="AR4" s="3"/>
      <c r="AS4" s="3">
        <v>2017</v>
      </c>
      <c r="AT4" s="3">
        <v>10614</v>
      </c>
      <c r="AU4" s="3"/>
      <c r="AV4" s="3"/>
      <c r="AW4" s="3"/>
      <c r="AX4" s="3"/>
      <c r="AY4" s="3"/>
      <c r="AZ4" s="3">
        <v>72</v>
      </c>
      <c r="BA4" s="3">
        <v>79</v>
      </c>
      <c r="BB4" s="3"/>
      <c r="BC4" s="3" t="s">
        <v>111</v>
      </c>
      <c r="BD4" s="3"/>
      <c r="BE4" s="3"/>
      <c r="BF4" s="3"/>
      <c r="BG4" s="3"/>
      <c r="BH4" s="3" t="s">
        <v>1579</v>
      </c>
      <c r="BI4" s="3"/>
      <c r="BJ4" s="3"/>
      <c r="BK4" s="3" t="s">
        <v>1580</v>
      </c>
      <c r="BL4" s="3"/>
      <c r="BM4" s="3"/>
      <c r="BN4" s="3"/>
      <c r="BO4" s="3"/>
      <c r="BP4" s="3"/>
      <c r="BQ4" s="3"/>
    </row>
    <row r="5">
      <c r="A5" s="3" t="s">
        <v>1554</v>
      </c>
      <c r="B5" s="3" t="s">
        <v>1581</v>
      </c>
      <c r="C5" s="3"/>
      <c r="D5" s="3"/>
      <c r="E5" s="3"/>
      <c r="F5" s="3" t="s">
        <v>1582</v>
      </c>
      <c r="G5" s="3"/>
      <c r="H5" s="3"/>
      <c r="I5" s="3" t="s">
        <v>124</v>
      </c>
      <c r="J5" s="3" t="s">
        <v>1583</v>
      </c>
      <c r="K5" s="3"/>
      <c r="L5" s="3"/>
      <c r="M5" s="3"/>
      <c r="N5" s="3"/>
      <c r="O5" s="3"/>
      <c r="P5" s="3"/>
      <c r="Q5" s="3"/>
      <c r="R5" s="3"/>
      <c r="S5" s="3"/>
      <c r="T5" s="3" t="s">
        <v>131</v>
      </c>
      <c r="U5" s="4"/>
      <c r="V5" s="4" t="s">
        <v>1584</v>
      </c>
      <c r="W5" s="3"/>
      <c r="X5" s="3"/>
      <c r="Y5" s="3"/>
      <c r="Z5" s="3"/>
      <c r="AA5" s="3"/>
      <c r="AB5" s="3"/>
      <c r="AC5" s="3"/>
      <c r="AD5" s="3"/>
      <c r="AE5" s="3"/>
      <c r="AF5" s="3">
        <v>10</v>
      </c>
      <c r="AG5" s="3">
        <v>10</v>
      </c>
      <c r="AH5" s="3"/>
      <c r="AI5" s="3"/>
      <c r="AJ5" s="3"/>
      <c r="AK5" s="3"/>
      <c r="AL5" s="3"/>
      <c r="AM5" s="3" t="s">
        <v>1585</v>
      </c>
      <c r="AN5" s="3" t="s">
        <v>1586</v>
      </c>
      <c r="AO5" s="3"/>
      <c r="AP5" s="3"/>
      <c r="AQ5" s="3"/>
      <c r="AR5" s="3" t="s">
        <v>1587</v>
      </c>
      <c r="AS5" s="3">
        <v>2016</v>
      </c>
      <c r="AT5" s="3">
        <v>18</v>
      </c>
      <c r="AU5" s="3">
        <v>12</v>
      </c>
      <c r="AV5" s="3"/>
      <c r="AW5" s="3"/>
      <c r="AX5" s="3"/>
      <c r="AY5" s="3"/>
      <c r="AZ5" s="3">
        <v>2528</v>
      </c>
      <c r="BA5" s="3">
        <v>2536</v>
      </c>
      <c r="BB5" s="3"/>
      <c r="BC5" s="3" t="s">
        <v>126</v>
      </c>
      <c r="BD5" s="3"/>
      <c r="BE5" s="3"/>
      <c r="BF5" s="3"/>
      <c r="BG5" s="3"/>
      <c r="BH5" s="3" t="s">
        <v>1588</v>
      </c>
      <c r="BI5" s="3"/>
      <c r="BJ5" s="3"/>
      <c r="BK5" s="3" t="s">
        <v>1589</v>
      </c>
      <c r="BL5" s="3"/>
      <c r="BM5" s="3"/>
      <c r="BN5" s="3"/>
      <c r="BO5" s="3"/>
      <c r="BP5" s="3"/>
      <c r="BQ5" s="3"/>
    </row>
    <row r="6">
      <c r="A6" s="3" t="s">
        <v>1554</v>
      </c>
      <c r="B6" s="3" t="s">
        <v>1590</v>
      </c>
      <c r="C6" s="3"/>
      <c r="D6" s="3"/>
      <c r="E6" s="3"/>
      <c r="F6" s="3" t="s">
        <v>1591</v>
      </c>
      <c r="G6" s="3"/>
      <c r="H6" s="3"/>
      <c r="I6" s="3" t="s">
        <v>152</v>
      </c>
      <c r="J6" s="3" t="s">
        <v>1592</v>
      </c>
      <c r="K6" s="3"/>
      <c r="L6" s="3"/>
      <c r="M6" s="3"/>
      <c r="N6" s="3"/>
      <c r="O6" s="3"/>
      <c r="P6" s="3"/>
      <c r="Q6" s="3"/>
      <c r="R6" s="3"/>
      <c r="S6" s="3"/>
      <c r="T6" s="3" t="s">
        <v>159</v>
      </c>
      <c r="U6" s="4" t="s">
        <v>1593</v>
      </c>
      <c r="V6" s="4" t="s">
        <v>1594</v>
      </c>
      <c r="W6" s="3"/>
      <c r="X6" s="3"/>
      <c r="Y6" s="3"/>
      <c r="Z6" s="3"/>
      <c r="AA6" s="3"/>
      <c r="AB6" s="3"/>
      <c r="AC6" s="3"/>
      <c r="AD6" s="3"/>
      <c r="AE6" s="3"/>
      <c r="AF6" s="3">
        <v>7</v>
      </c>
      <c r="AG6" s="3">
        <v>7</v>
      </c>
      <c r="AH6" s="3"/>
      <c r="AI6" s="3"/>
      <c r="AJ6" s="3"/>
      <c r="AK6" s="3"/>
      <c r="AL6" s="3"/>
      <c r="AM6" s="3" t="s">
        <v>1595</v>
      </c>
      <c r="AN6" s="3" t="s">
        <v>1596</v>
      </c>
      <c r="AO6" s="3"/>
      <c r="AP6" s="3"/>
      <c r="AQ6" s="3"/>
      <c r="AR6" s="3" t="s">
        <v>1597</v>
      </c>
      <c r="AS6" s="3">
        <v>2017</v>
      </c>
      <c r="AT6" s="3">
        <v>25</v>
      </c>
      <c r="AU6" s="3">
        <v>4</v>
      </c>
      <c r="AV6" s="3"/>
      <c r="AW6" s="3"/>
      <c r="AX6" s="3"/>
      <c r="AY6" s="3"/>
      <c r="AZ6" s="3">
        <v>1006</v>
      </c>
      <c r="BA6" s="3">
        <v>1012</v>
      </c>
      <c r="BB6" s="3"/>
      <c r="BC6" s="3" t="s">
        <v>154</v>
      </c>
      <c r="BD6" s="3"/>
      <c r="BE6" s="3"/>
      <c r="BF6" s="3"/>
      <c r="BG6" s="3"/>
      <c r="BH6" s="3" t="s">
        <v>1598</v>
      </c>
      <c r="BI6" s="3"/>
      <c r="BJ6" s="3"/>
      <c r="BK6" s="3" t="s">
        <v>1599</v>
      </c>
      <c r="BL6" s="3">
        <v>28688283</v>
      </c>
      <c r="BM6" s="3"/>
      <c r="BN6" s="3"/>
      <c r="BO6" s="3"/>
      <c r="BP6" s="3"/>
      <c r="BQ6" s="3"/>
    </row>
    <row r="7">
      <c r="A7" s="3" t="s">
        <v>1600</v>
      </c>
      <c r="B7" s="3" t="s">
        <v>1601</v>
      </c>
      <c r="C7" s="3"/>
      <c r="D7" s="3" t="s">
        <v>1602</v>
      </c>
      <c r="E7" s="3"/>
      <c r="F7" s="3" t="s">
        <v>1603</v>
      </c>
      <c r="G7" s="3"/>
      <c r="H7" s="3"/>
      <c r="I7" s="3" t="s">
        <v>1604</v>
      </c>
      <c r="J7" s="3" t="s">
        <v>1605</v>
      </c>
      <c r="K7" s="3"/>
      <c r="L7" s="3"/>
      <c r="M7" s="3"/>
      <c r="N7" s="3"/>
      <c r="O7" s="3" t="s">
        <v>1606</v>
      </c>
      <c r="P7" s="3" t="s">
        <v>1607</v>
      </c>
      <c r="Q7" s="3" t="s">
        <v>1608</v>
      </c>
      <c r="R7" s="3"/>
      <c r="S7" s="3"/>
      <c r="T7" s="3"/>
      <c r="U7" s="4" t="s">
        <v>1609</v>
      </c>
      <c r="V7" s="4" t="s">
        <v>1610</v>
      </c>
      <c r="W7" s="3"/>
      <c r="X7" s="3"/>
      <c r="Y7" s="3"/>
      <c r="Z7" s="3"/>
      <c r="AA7" s="3"/>
      <c r="AB7" s="3"/>
      <c r="AC7" s="3"/>
      <c r="AD7" s="3"/>
      <c r="AE7" s="3"/>
      <c r="AF7" s="3">
        <v>0</v>
      </c>
      <c r="AG7" s="3">
        <v>0</v>
      </c>
      <c r="AH7" s="3"/>
      <c r="AI7" s="3"/>
      <c r="AJ7" s="3"/>
      <c r="AK7" s="3"/>
      <c r="AL7" s="3"/>
      <c r="AM7" s="3"/>
      <c r="AN7" s="3"/>
      <c r="AO7" s="3" t="s">
        <v>1611</v>
      </c>
      <c r="AP7" s="3"/>
      <c r="AQ7" s="3"/>
      <c r="AR7" s="3"/>
      <c r="AS7" s="3">
        <v>2017</v>
      </c>
      <c r="AT7" s="3"/>
      <c r="AU7" s="3"/>
      <c r="AV7" s="3"/>
      <c r="AW7" s="3"/>
      <c r="AX7" s="3"/>
      <c r="AY7" s="3"/>
      <c r="AZ7" s="3">
        <v>473</v>
      </c>
      <c r="BA7" s="3">
        <v>478</v>
      </c>
      <c r="BB7" s="3"/>
      <c r="BC7" s="3" t="s">
        <v>1612</v>
      </c>
      <c r="BD7" s="3"/>
      <c r="BE7" s="3"/>
      <c r="BF7" s="3"/>
      <c r="BG7" s="3"/>
      <c r="BH7" s="3" t="s">
        <v>1598</v>
      </c>
      <c r="BI7" s="3"/>
      <c r="BJ7" s="3"/>
      <c r="BK7" s="3" t="s">
        <v>1613</v>
      </c>
      <c r="BL7" s="3"/>
      <c r="BM7" s="3"/>
      <c r="BN7" s="3"/>
      <c r="BO7" s="3"/>
      <c r="BP7" s="3"/>
      <c r="BQ7" s="3"/>
    </row>
    <row r="8">
      <c r="A8" s="3" t="s">
        <v>1600</v>
      </c>
      <c r="B8" s="3" t="s">
        <v>1614</v>
      </c>
      <c r="C8" s="3"/>
      <c r="D8" s="3"/>
      <c r="E8" s="3" t="s">
        <v>1539</v>
      </c>
      <c r="F8" s="3" t="s">
        <v>1615</v>
      </c>
      <c r="G8" s="3"/>
      <c r="H8" s="3"/>
      <c r="I8" s="3" t="s">
        <v>1616</v>
      </c>
      <c r="J8" s="3" t="s">
        <v>1617</v>
      </c>
      <c r="K8" s="3"/>
      <c r="L8" s="3"/>
      <c r="M8" s="3"/>
      <c r="N8" s="3"/>
      <c r="O8" s="3" t="s">
        <v>1618</v>
      </c>
      <c r="P8" s="3" t="s">
        <v>1619</v>
      </c>
      <c r="Q8" s="3" t="s">
        <v>1620</v>
      </c>
      <c r="R8" s="3"/>
      <c r="S8" s="3"/>
      <c r="T8" s="3" t="s">
        <v>1621</v>
      </c>
      <c r="U8" s="4" t="s">
        <v>1622</v>
      </c>
      <c r="V8" s="4" t="s">
        <v>1623</v>
      </c>
      <c r="W8" s="3"/>
      <c r="X8" s="3"/>
      <c r="Y8" s="3"/>
      <c r="Z8" s="3"/>
      <c r="AA8" s="3"/>
      <c r="AB8" s="3"/>
      <c r="AC8" s="3"/>
      <c r="AD8" s="3"/>
      <c r="AE8" s="3"/>
      <c r="AF8" s="3">
        <v>0</v>
      </c>
      <c r="AG8" s="3">
        <v>0</v>
      </c>
      <c r="AH8" s="3"/>
      <c r="AI8" s="3"/>
      <c r="AJ8" s="3"/>
      <c r="AK8" s="3"/>
      <c r="AL8" s="3"/>
      <c r="AM8" s="3"/>
      <c r="AN8" s="3"/>
      <c r="AO8" s="3" t="s">
        <v>1624</v>
      </c>
      <c r="AP8" s="3"/>
      <c r="AQ8" s="3"/>
      <c r="AR8" s="3"/>
      <c r="AS8" s="3">
        <v>2017</v>
      </c>
      <c r="AT8" s="3"/>
      <c r="AU8" s="3"/>
      <c r="AV8" s="3"/>
      <c r="AW8" s="3"/>
      <c r="AX8" s="3"/>
      <c r="AY8" s="3"/>
      <c r="AZ8" s="3">
        <v>2001</v>
      </c>
      <c r="BA8" s="3">
        <v>2006</v>
      </c>
      <c r="BB8" s="3"/>
      <c r="BC8" s="3"/>
      <c r="BD8" s="3"/>
      <c r="BE8" s="3"/>
      <c r="BF8" s="3"/>
      <c r="BG8" s="3"/>
      <c r="BH8" s="3" t="s">
        <v>1625</v>
      </c>
      <c r="BI8" s="3"/>
      <c r="BJ8" s="3"/>
      <c r="BK8" s="3" t="s">
        <v>1626</v>
      </c>
      <c r="BL8" s="3"/>
      <c r="BM8" s="3"/>
      <c r="BN8" s="3"/>
      <c r="BO8" s="3"/>
      <c r="BP8" s="3"/>
      <c r="BQ8" s="3"/>
    </row>
    <row r="9">
      <c r="A9" s="3" t="s">
        <v>1554</v>
      </c>
      <c r="B9" s="3" t="s">
        <v>1627</v>
      </c>
      <c r="C9" s="3"/>
      <c r="D9" s="3"/>
      <c r="E9" s="3"/>
      <c r="F9" s="3" t="s">
        <v>1628</v>
      </c>
      <c r="G9" s="3"/>
      <c r="H9" s="3"/>
      <c r="I9" s="3" t="s">
        <v>1629</v>
      </c>
      <c r="J9" s="3" t="s">
        <v>1630</v>
      </c>
      <c r="K9" s="3"/>
      <c r="L9" s="3"/>
      <c r="M9" s="3"/>
      <c r="N9" s="3"/>
      <c r="O9" s="3"/>
      <c r="P9" s="3"/>
      <c r="Q9" s="3"/>
      <c r="R9" s="3"/>
      <c r="S9" s="3"/>
      <c r="T9" s="3" t="s">
        <v>1631</v>
      </c>
      <c r="U9" s="4" t="s">
        <v>1632</v>
      </c>
      <c r="V9" s="4" t="s">
        <v>1633</v>
      </c>
      <c r="W9" s="3"/>
      <c r="X9" s="3"/>
      <c r="Y9" s="3"/>
      <c r="Z9" s="3" t="s">
        <v>1634</v>
      </c>
      <c r="AA9" s="3"/>
      <c r="AB9" s="3"/>
      <c r="AC9" s="3"/>
      <c r="AD9" s="3"/>
      <c r="AE9" s="3"/>
      <c r="AF9" s="3">
        <v>14</v>
      </c>
      <c r="AG9" s="3">
        <v>15</v>
      </c>
      <c r="AH9" s="3"/>
      <c r="AI9" s="3"/>
      <c r="AJ9" s="3"/>
      <c r="AK9" s="3"/>
      <c r="AL9" s="3"/>
      <c r="AM9" s="3" t="s">
        <v>1635</v>
      </c>
      <c r="AN9" s="3"/>
      <c r="AO9" s="3"/>
      <c r="AP9" s="3"/>
      <c r="AQ9" s="3"/>
      <c r="AR9" s="3" t="s">
        <v>1636</v>
      </c>
      <c r="AS9" s="3">
        <v>2011</v>
      </c>
      <c r="AT9" s="3">
        <v>8</v>
      </c>
      <c r="AU9" s="3">
        <v>5</v>
      </c>
      <c r="AV9" s="3"/>
      <c r="AW9" s="3"/>
      <c r="AX9" s="3"/>
      <c r="AY9" s="3"/>
      <c r="AZ9" s="3">
        <v>1170</v>
      </c>
      <c r="BA9" s="3">
        <v>1182</v>
      </c>
      <c r="BB9" s="3"/>
      <c r="BC9" s="3" t="s">
        <v>255</v>
      </c>
      <c r="BD9" s="3"/>
      <c r="BE9" s="3"/>
      <c r="BF9" s="3"/>
      <c r="BG9" s="3"/>
      <c r="BH9" s="3" t="s">
        <v>1637</v>
      </c>
      <c r="BI9" s="3"/>
      <c r="BJ9" s="3"/>
      <c r="BK9" s="3" t="s">
        <v>1638</v>
      </c>
      <c r="BL9" s="3"/>
      <c r="BM9" s="3"/>
      <c r="BN9" s="3"/>
      <c r="BO9" s="3"/>
      <c r="BP9" s="3"/>
      <c r="BQ9" s="3"/>
    </row>
    <row r="10">
      <c r="A10" s="3" t="s">
        <v>1554</v>
      </c>
      <c r="B10" s="3" t="s">
        <v>1639</v>
      </c>
      <c r="C10" s="3"/>
      <c r="D10" s="3"/>
      <c r="E10" s="3"/>
      <c r="F10" s="3" t="s">
        <v>1640</v>
      </c>
      <c r="G10" s="3"/>
      <c r="H10" s="3"/>
      <c r="I10" s="3" t="s">
        <v>277</v>
      </c>
      <c r="J10" s="3" t="s">
        <v>1641</v>
      </c>
      <c r="K10" s="3"/>
      <c r="L10" s="3"/>
      <c r="M10" s="3"/>
      <c r="N10" s="3"/>
      <c r="O10" s="3"/>
      <c r="P10" s="3"/>
      <c r="Q10" s="3"/>
      <c r="R10" s="3"/>
      <c r="S10" s="3"/>
      <c r="T10" s="3" t="s">
        <v>284</v>
      </c>
      <c r="U10" s="4" t="s">
        <v>1642</v>
      </c>
      <c r="V10" s="4" t="s">
        <v>1643</v>
      </c>
      <c r="W10" s="3"/>
      <c r="X10" s="3"/>
      <c r="Y10" s="3"/>
      <c r="Z10" s="3"/>
      <c r="AA10" s="3"/>
      <c r="AB10" s="3"/>
      <c r="AC10" s="3"/>
      <c r="AD10" s="3"/>
      <c r="AE10" s="3"/>
      <c r="AF10" s="3">
        <v>0</v>
      </c>
      <c r="AG10" s="3">
        <v>0</v>
      </c>
      <c r="AH10" s="3"/>
      <c r="AI10" s="3"/>
      <c r="AJ10" s="3"/>
      <c r="AK10" s="3"/>
      <c r="AL10" s="3"/>
      <c r="AM10" s="3" t="s">
        <v>1644</v>
      </c>
      <c r="AN10" s="3" t="s">
        <v>1645</v>
      </c>
      <c r="AO10" s="3"/>
      <c r="AP10" s="3"/>
      <c r="AQ10" s="3"/>
      <c r="AR10" s="3"/>
      <c r="AS10" s="3">
        <v>2017</v>
      </c>
      <c r="AT10" s="3">
        <v>48</v>
      </c>
      <c r="AU10" s="3">
        <v>3</v>
      </c>
      <c r="AV10" s="3"/>
      <c r="AW10" s="3"/>
      <c r="AX10" s="3" t="s">
        <v>1518</v>
      </c>
      <c r="AY10" s="3"/>
      <c r="AZ10" s="3">
        <v>267</v>
      </c>
      <c r="BA10" s="3">
        <v>273</v>
      </c>
      <c r="BB10" s="3"/>
      <c r="BC10" s="3" t="s">
        <v>279</v>
      </c>
      <c r="BD10" s="3"/>
      <c r="BE10" s="3"/>
      <c r="BF10" s="3"/>
      <c r="BG10" s="3"/>
      <c r="BH10" s="3" t="s">
        <v>1646</v>
      </c>
      <c r="BI10" s="3"/>
      <c r="BJ10" s="3"/>
      <c r="BK10" s="3" t="s">
        <v>1647</v>
      </c>
      <c r="BL10" s="3"/>
      <c r="BM10" s="3"/>
      <c r="BN10" s="3"/>
      <c r="BO10" s="3"/>
      <c r="BP10" s="3"/>
      <c r="BQ10" s="3"/>
    </row>
    <row r="11">
      <c r="A11" s="3" t="s">
        <v>1600</v>
      </c>
      <c r="B11" s="3" t="s">
        <v>1648</v>
      </c>
      <c r="C11" s="3"/>
      <c r="D11" s="3"/>
      <c r="E11" s="3" t="s">
        <v>1649</v>
      </c>
      <c r="F11" s="3" t="s">
        <v>1650</v>
      </c>
      <c r="G11" s="3"/>
      <c r="H11" s="3"/>
      <c r="I11" s="3" t="s">
        <v>1651</v>
      </c>
      <c r="J11" s="3" t="s">
        <v>1652</v>
      </c>
      <c r="K11" s="3"/>
      <c r="L11" s="3"/>
      <c r="M11" s="3"/>
      <c r="N11" s="3"/>
      <c r="O11" s="3" t="s">
        <v>1653</v>
      </c>
      <c r="P11" s="3" t="s">
        <v>1654</v>
      </c>
      <c r="Q11" s="3" t="s">
        <v>1655</v>
      </c>
      <c r="R11" s="3"/>
      <c r="S11" s="3"/>
      <c r="T11" s="3" t="s">
        <v>1656</v>
      </c>
      <c r="U11" s="4" t="s">
        <v>1657</v>
      </c>
      <c r="V11" s="4" t="s">
        <v>1658</v>
      </c>
      <c r="W11" s="3"/>
      <c r="X11" s="3"/>
      <c r="Y11" s="3"/>
      <c r="Z11" s="3"/>
      <c r="AA11" s="3"/>
      <c r="AB11" s="3"/>
      <c r="AC11" s="3"/>
      <c r="AD11" s="3"/>
      <c r="AE11" s="3"/>
      <c r="AF11" s="3">
        <v>1</v>
      </c>
      <c r="AG11" s="3">
        <v>1</v>
      </c>
      <c r="AH11" s="3"/>
      <c r="AI11" s="3"/>
      <c r="AJ11" s="3"/>
      <c r="AK11" s="3"/>
      <c r="AL11" s="3"/>
      <c r="AM11" s="3"/>
      <c r="AN11" s="3"/>
      <c r="AO11" s="3" t="s">
        <v>1659</v>
      </c>
      <c r="AP11" s="3"/>
      <c r="AQ11" s="3"/>
      <c r="AR11" s="3"/>
      <c r="AS11" s="3">
        <v>2015</v>
      </c>
      <c r="AT11" s="3"/>
      <c r="AU11" s="3"/>
      <c r="AV11" s="3"/>
      <c r="AW11" s="3"/>
      <c r="AX11" s="3"/>
      <c r="AY11" s="3"/>
      <c r="AZ11" s="3">
        <v>291</v>
      </c>
      <c r="BA11" s="3">
        <v>298</v>
      </c>
      <c r="BB11" s="3"/>
      <c r="BC11" s="3" t="s">
        <v>1660</v>
      </c>
      <c r="BD11" s="3"/>
      <c r="BE11" s="3"/>
      <c r="BF11" s="3"/>
      <c r="BG11" s="3"/>
      <c r="BH11" s="3" t="s">
        <v>1661</v>
      </c>
      <c r="BI11" s="3"/>
      <c r="BJ11" s="3"/>
      <c r="BK11" s="3" t="s">
        <v>1662</v>
      </c>
      <c r="BL11" s="3"/>
      <c r="BM11" s="3"/>
      <c r="BN11" s="3"/>
      <c r="BO11" s="3"/>
      <c r="BP11" s="3"/>
      <c r="BQ11" s="3"/>
    </row>
    <row r="12">
      <c r="A12" s="3" t="s">
        <v>1600</v>
      </c>
      <c r="B12" s="3" t="s">
        <v>1663</v>
      </c>
      <c r="C12" s="3"/>
      <c r="D12" s="3" t="s">
        <v>1664</v>
      </c>
      <c r="E12" s="3"/>
      <c r="F12" s="3" t="s">
        <v>1665</v>
      </c>
      <c r="G12" s="3"/>
      <c r="H12" s="3"/>
      <c r="I12" s="3" t="s">
        <v>1666</v>
      </c>
      <c r="J12" s="3" t="s">
        <v>1667</v>
      </c>
      <c r="K12" s="3"/>
      <c r="L12" s="3"/>
      <c r="M12" s="3"/>
      <c r="N12" s="3"/>
      <c r="O12" s="3" t="s">
        <v>1668</v>
      </c>
      <c r="P12" s="3" t="s">
        <v>1669</v>
      </c>
      <c r="Q12" s="3" t="s">
        <v>1670</v>
      </c>
      <c r="R12" s="3"/>
      <c r="S12" s="3" t="s">
        <v>1671</v>
      </c>
      <c r="T12" s="3" t="s">
        <v>1672</v>
      </c>
      <c r="U12" s="4"/>
      <c r="V12" s="4" t="s">
        <v>1673</v>
      </c>
      <c r="W12" s="3"/>
      <c r="X12" s="3"/>
      <c r="Y12" s="3"/>
      <c r="Z12" s="3"/>
      <c r="AA12" s="3"/>
      <c r="AB12" s="3"/>
      <c r="AC12" s="3"/>
      <c r="AD12" s="3"/>
      <c r="AE12" s="3"/>
      <c r="AF12" s="3">
        <v>0</v>
      </c>
      <c r="AG12" s="3">
        <v>0</v>
      </c>
      <c r="AH12" s="3"/>
      <c r="AI12" s="3"/>
      <c r="AJ12" s="3"/>
      <c r="AK12" s="3"/>
      <c r="AL12" s="3"/>
      <c r="AM12" s="3"/>
      <c r="AN12" s="3"/>
      <c r="AO12" s="3" t="s">
        <v>1674</v>
      </c>
      <c r="AP12" s="3"/>
      <c r="AQ12" s="3"/>
      <c r="AR12" s="3"/>
      <c r="AS12" s="3">
        <v>2017</v>
      </c>
      <c r="AT12" s="3"/>
      <c r="AU12" s="3"/>
      <c r="AV12" s="3"/>
      <c r="AW12" s="3"/>
      <c r="AX12" s="3"/>
      <c r="AY12" s="3"/>
      <c r="AZ12" s="3">
        <v>686</v>
      </c>
      <c r="BA12" s="3">
        <v>689</v>
      </c>
      <c r="BB12" s="3"/>
      <c r="BC12" s="3"/>
      <c r="BD12" s="3"/>
      <c r="BE12" s="3"/>
      <c r="BF12" s="3"/>
      <c r="BG12" s="3"/>
      <c r="BH12" s="3" t="s">
        <v>1675</v>
      </c>
      <c r="BI12" s="3"/>
      <c r="BJ12" s="3"/>
      <c r="BK12" s="3" t="s">
        <v>1676</v>
      </c>
      <c r="BL12" s="3"/>
      <c r="BM12" s="3"/>
      <c r="BN12" s="3"/>
      <c r="BO12" s="3"/>
      <c r="BP12" s="3"/>
      <c r="BQ12" s="3"/>
    </row>
    <row r="13">
      <c r="A13" s="3" t="s">
        <v>1554</v>
      </c>
      <c r="B13" s="3" t="s">
        <v>1677</v>
      </c>
      <c r="C13" s="3"/>
      <c r="D13" s="3"/>
      <c r="E13" s="3"/>
      <c r="F13" s="3" t="s">
        <v>1678</v>
      </c>
      <c r="G13" s="3"/>
      <c r="H13" s="3"/>
      <c r="I13" s="3" t="s">
        <v>317</v>
      </c>
      <c r="J13" s="3" t="s">
        <v>1679</v>
      </c>
      <c r="K13" s="3"/>
      <c r="L13" s="3"/>
      <c r="M13" s="3"/>
      <c r="N13" s="3"/>
      <c r="O13" s="3"/>
      <c r="P13" s="3"/>
      <c r="Q13" s="3"/>
      <c r="R13" s="3"/>
      <c r="S13" s="3"/>
      <c r="T13" s="3" t="s">
        <v>1680</v>
      </c>
      <c r="U13" s="4" t="s">
        <v>1681</v>
      </c>
      <c r="V13" s="4" t="s">
        <v>1682</v>
      </c>
      <c r="W13" s="3"/>
      <c r="X13" s="3"/>
      <c r="Y13" s="3"/>
      <c r="Z13" s="3"/>
      <c r="AA13" s="3"/>
      <c r="AB13" s="3"/>
      <c r="AC13" s="3"/>
      <c r="AD13" s="3"/>
      <c r="AE13" s="3"/>
      <c r="AF13" s="3">
        <v>2</v>
      </c>
      <c r="AG13" s="3">
        <v>2</v>
      </c>
      <c r="AH13" s="3"/>
      <c r="AI13" s="3"/>
      <c r="AJ13" s="3"/>
      <c r="AK13" s="3"/>
      <c r="AL13" s="3"/>
      <c r="AM13" s="3" t="s">
        <v>1683</v>
      </c>
      <c r="AN13" s="3" t="s">
        <v>1684</v>
      </c>
      <c r="AO13" s="3"/>
      <c r="AP13" s="3"/>
      <c r="AQ13" s="3"/>
      <c r="AR13" s="3" t="s">
        <v>1685</v>
      </c>
      <c r="AS13" s="3">
        <v>2017</v>
      </c>
      <c r="AT13" s="3">
        <v>18</v>
      </c>
      <c r="AU13" s="3">
        <v>5</v>
      </c>
      <c r="AV13" s="3"/>
      <c r="AW13" s="3"/>
      <c r="AX13" s="3"/>
      <c r="AY13" s="3"/>
      <c r="AZ13" s="3">
        <v>1289</v>
      </c>
      <c r="BA13" s="3">
        <v>1298</v>
      </c>
      <c r="BB13" s="3"/>
      <c r="BC13" s="3" t="s">
        <v>319</v>
      </c>
      <c r="BD13" s="3"/>
      <c r="BE13" s="3"/>
      <c r="BF13" s="3"/>
      <c r="BG13" s="3"/>
      <c r="BH13" s="3" t="s">
        <v>1686</v>
      </c>
      <c r="BI13" s="3"/>
      <c r="BJ13" s="3"/>
      <c r="BK13" s="3" t="s">
        <v>1687</v>
      </c>
      <c r="BL13" s="3"/>
      <c r="BM13" s="3"/>
      <c r="BN13" s="3"/>
      <c r="BO13" s="3"/>
      <c r="BP13" s="3"/>
      <c r="BQ13" s="3"/>
    </row>
    <row r="14">
      <c r="A14" s="3" t="s">
        <v>1537</v>
      </c>
      <c r="B14" s="3" t="s">
        <v>1688</v>
      </c>
      <c r="C14" s="3"/>
      <c r="D14" s="3"/>
      <c r="E14" s="3" t="s">
        <v>1539</v>
      </c>
      <c r="F14" s="3" t="s">
        <v>1689</v>
      </c>
      <c r="G14" s="3"/>
      <c r="H14" s="3"/>
      <c r="I14" s="3" t="s">
        <v>1690</v>
      </c>
      <c r="J14" s="3" t="s">
        <v>1691</v>
      </c>
      <c r="K14" s="3" t="s">
        <v>1692</v>
      </c>
      <c r="L14" s="3"/>
      <c r="M14" s="3"/>
      <c r="N14" s="3"/>
      <c r="O14" s="3" t="s">
        <v>1693</v>
      </c>
      <c r="P14" s="3" t="s">
        <v>1694</v>
      </c>
      <c r="Q14" s="3" t="s">
        <v>1695</v>
      </c>
      <c r="R14" s="3"/>
      <c r="S14" s="3"/>
      <c r="T14" s="3" t="s">
        <v>1696</v>
      </c>
      <c r="U14" s="4"/>
      <c r="V14" s="4" t="s">
        <v>1697</v>
      </c>
      <c r="W14" s="3"/>
      <c r="X14" s="3"/>
      <c r="Y14" s="3"/>
      <c r="Z14" s="3"/>
      <c r="AA14" s="3"/>
      <c r="AB14" s="3"/>
      <c r="AC14" s="3"/>
      <c r="AD14" s="3"/>
      <c r="AE14" s="3"/>
      <c r="AF14" s="3">
        <v>0</v>
      </c>
      <c r="AG14" s="3">
        <v>0</v>
      </c>
      <c r="AH14" s="3"/>
      <c r="AI14" s="3"/>
      <c r="AJ14" s="3"/>
      <c r="AK14" s="3"/>
      <c r="AL14" s="3"/>
      <c r="AM14" s="3" t="s">
        <v>1698</v>
      </c>
      <c r="AN14" s="3"/>
      <c r="AO14" s="3" t="s">
        <v>1699</v>
      </c>
      <c r="AP14" s="3"/>
      <c r="AQ14" s="3"/>
      <c r="AR14" s="3"/>
      <c r="AS14" s="3">
        <v>2014</v>
      </c>
      <c r="AT14" s="3"/>
      <c r="AU14" s="3"/>
      <c r="AV14" s="3"/>
      <c r="AW14" s="3"/>
      <c r="AX14" s="3"/>
      <c r="AY14" s="3"/>
      <c r="AZ14" s="3">
        <v>55</v>
      </c>
      <c r="BA14" s="3">
        <v>62</v>
      </c>
      <c r="BB14" s="3"/>
      <c r="BC14" s="3"/>
      <c r="BD14" s="3"/>
      <c r="BE14" s="3"/>
      <c r="BF14" s="3"/>
      <c r="BG14" s="3"/>
      <c r="BH14" s="3" t="s">
        <v>1700</v>
      </c>
      <c r="BI14" s="3"/>
      <c r="BJ14" s="3"/>
      <c r="BK14" s="3" t="s">
        <v>1701</v>
      </c>
      <c r="BL14" s="3"/>
      <c r="BM14" s="3"/>
      <c r="BN14" s="3"/>
      <c r="BO14" s="3"/>
      <c r="BP14" s="3"/>
      <c r="BQ14" s="3"/>
    </row>
    <row r="15">
      <c r="A15" s="3" t="s">
        <v>1554</v>
      </c>
      <c r="B15" s="3" t="s">
        <v>1702</v>
      </c>
      <c r="C15" s="3"/>
      <c r="D15" s="3"/>
      <c r="E15" s="3"/>
      <c r="F15" s="3" t="s">
        <v>1703</v>
      </c>
      <c r="G15" s="3"/>
      <c r="H15" s="3"/>
      <c r="I15" s="3" t="s">
        <v>421</v>
      </c>
      <c r="J15" s="3" t="s">
        <v>1704</v>
      </c>
      <c r="K15" s="3"/>
      <c r="L15" s="3"/>
      <c r="M15" s="3"/>
      <c r="N15" s="3"/>
      <c r="O15" s="3"/>
      <c r="P15" s="3"/>
      <c r="Q15" s="3"/>
      <c r="R15" s="3"/>
      <c r="S15" s="3"/>
      <c r="T15" s="3" t="s">
        <v>1705</v>
      </c>
      <c r="U15" s="4" t="s">
        <v>1706</v>
      </c>
      <c r="V15" s="4" t="s">
        <v>1707</v>
      </c>
      <c r="W15" s="3"/>
      <c r="X15" s="3"/>
      <c r="Y15" s="3"/>
      <c r="Z15" s="3" t="s">
        <v>1708</v>
      </c>
      <c r="AA15" s="3" t="s">
        <v>1709</v>
      </c>
      <c r="AB15" s="3"/>
      <c r="AC15" s="3"/>
      <c r="AD15" s="3"/>
      <c r="AE15" s="3"/>
      <c r="AF15" s="3">
        <v>0</v>
      </c>
      <c r="AG15" s="3">
        <v>0</v>
      </c>
      <c r="AH15" s="3"/>
      <c r="AI15" s="3"/>
      <c r="AJ15" s="3"/>
      <c r="AK15" s="3"/>
      <c r="AL15" s="3"/>
      <c r="AM15" s="3" t="s">
        <v>1710</v>
      </c>
      <c r="AN15" s="3" t="s">
        <v>1711</v>
      </c>
      <c r="AO15" s="3"/>
      <c r="AP15" s="3"/>
      <c r="AQ15" s="3"/>
      <c r="AR15" s="3" t="s">
        <v>1597</v>
      </c>
      <c r="AS15" s="3">
        <v>2017</v>
      </c>
      <c r="AT15" s="3">
        <v>40</v>
      </c>
      <c r="AU15" s="3"/>
      <c r="AV15" s="3"/>
      <c r="AW15" s="3"/>
      <c r="AX15" s="3"/>
      <c r="AY15" s="3"/>
      <c r="AZ15" s="3">
        <v>172</v>
      </c>
      <c r="BA15" s="3">
        <v>183</v>
      </c>
      <c r="BB15" s="3"/>
      <c r="BC15" s="3" t="s">
        <v>423</v>
      </c>
      <c r="BD15" s="3"/>
      <c r="BE15" s="3"/>
      <c r="BF15" s="3"/>
      <c r="BG15" s="3"/>
      <c r="BH15" s="3" t="s">
        <v>1712</v>
      </c>
      <c r="BI15" s="3"/>
      <c r="BJ15" s="3"/>
      <c r="BK15" s="3" t="s">
        <v>1713</v>
      </c>
      <c r="BL15" s="3"/>
      <c r="BM15" s="3"/>
      <c r="BN15" s="3"/>
      <c r="BO15" s="3"/>
      <c r="BP15" s="3"/>
      <c r="BQ15" s="3"/>
    </row>
    <row r="16">
      <c r="A16" s="3" t="s">
        <v>1537</v>
      </c>
      <c r="B16" s="3" t="s">
        <v>1714</v>
      </c>
      <c r="C16" s="3"/>
      <c r="D16" s="3" t="s">
        <v>1715</v>
      </c>
      <c r="E16" s="3"/>
      <c r="F16" s="3" t="s">
        <v>1716</v>
      </c>
      <c r="G16" s="3"/>
      <c r="H16" s="3"/>
      <c r="I16" s="3" t="s">
        <v>1717</v>
      </c>
      <c r="J16" s="3" t="s">
        <v>1718</v>
      </c>
      <c r="K16" s="3" t="s">
        <v>1719</v>
      </c>
      <c r="L16" s="3"/>
      <c r="M16" s="3"/>
      <c r="N16" s="3"/>
      <c r="O16" s="3" t="s">
        <v>1720</v>
      </c>
      <c r="P16" s="3" t="s">
        <v>1721</v>
      </c>
      <c r="Q16" s="3" t="s">
        <v>1722</v>
      </c>
      <c r="R16" s="3"/>
      <c r="S16" s="3"/>
      <c r="T16" s="3"/>
      <c r="U16" s="4"/>
      <c r="V16" s="4" t="s">
        <v>1723</v>
      </c>
      <c r="W16" s="3"/>
      <c r="X16" s="3"/>
      <c r="Y16" s="3"/>
      <c r="Z16" s="3"/>
      <c r="AA16" s="3"/>
      <c r="AB16" s="3"/>
      <c r="AC16" s="3"/>
      <c r="AD16" s="3"/>
      <c r="AE16" s="3"/>
      <c r="AF16" s="3">
        <v>0</v>
      </c>
      <c r="AG16" s="3">
        <v>0</v>
      </c>
      <c r="AH16" s="3"/>
      <c r="AI16" s="3"/>
      <c r="AJ16" s="3"/>
      <c r="AK16" s="3"/>
      <c r="AL16" s="3"/>
      <c r="AM16" s="3" t="s">
        <v>1724</v>
      </c>
      <c r="AN16" s="3"/>
      <c r="AO16" s="3" t="s">
        <v>1725</v>
      </c>
      <c r="AP16" s="3"/>
      <c r="AQ16" s="3"/>
      <c r="AR16" s="3"/>
      <c r="AS16" s="3">
        <v>2016</v>
      </c>
      <c r="AT16" s="3">
        <v>48</v>
      </c>
      <c r="AU16" s="3"/>
      <c r="AV16" s="3"/>
      <c r="AW16" s="3"/>
      <c r="AX16" s="3"/>
      <c r="AY16" s="3"/>
      <c r="AZ16" s="3">
        <v>117</v>
      </c>
      <c r="BA16" s="3">
        <v>125</v>
      </c>
      <c r="BB16" s="3"/>
      <c r="BC16" s="3" t="s">
        <v>1726</v>
      </c>
      <c r="BD16" s="3"/>
      <c r="BE16" s="3"/>
      <c r="BF16" s="3"/>
      <c r="BG16" s="3"/>
      <c r="BH16" s="3" t="s">
        <v>1727</v>
      </c>
      <c r="BI16" s="3"/>
      <c r="BJ16" s="3"/>
      <c r="BK16" s="3" t="s">
        <v>1728</v>
      </c>
      <c r="BL16" s="3"/>
      <c r="BM16" s="3"/>
      <c r="BN16" s="3"/>
      <c r="BO16" s="3"/>
      <c r="BP16" s="3"/>
      <c r="BQ16" s="3"/>
    </row>
    <row r="17">
      <c r="A17" s="3" t="s">
        <v>1554</v>
      </c>
      <c r="B17" s="3" t="s">
        <v>1729</v>
      </c>
      <c r="C17" s="3"/>
      <c r="D17" s="3"/>
      <c r="E17" s="3"/>
      <c r="F17" s="3" t="s">
        <v>1730</v>
      </c>
      <c r="G17" s="3"/>
      <c r="H17" s="3"/>
      <c r="I17" s="3" t="s">
        <v>1731</v>
      </c>
      <c r="J17" s="3" t="s">
        <v>1732</v>
      </c>
      <c r="K17" s="3"/>
      <c r="L17" s="3"/>
      <c r="M17" s="3"/>
      <c r="N17" s="3"/>
      <c r="O17" s="3"/>
      <c r="P17" s="3"/>
      <c r="Q17" s="3"/>
      <c r="R17" s="3"/>
      <c r="S17" s="3"/>
      <c r="T17" s="3" t="s">
        <v>1733</v>
      </c>
      <c r="U17" s="4" t="s">
        <v>1734</v>
      </c>
      <c r="V17" s="4" t="s">
        <v>1735</v>
      </c>
      <c r="W17" s="3"/>
      <c r="X17" s="3"/>
      <c r="Y17" s="3"/>
      <c r="Z17" s="3"/>
      <c r="AA17" s="3"/>
      <c r="AB17" s="3"/>
      <c r="AC17" s="3"/>
      <c r="AD17" s="3"/>
      <c r="AE17" s="3"/>
      <c r="AF17" s="3">
        <v>16</v>
      </c>
      <c r="AG17" s="3">
        <v>16</v>
      </c>
      <c r="AH17" s="3"/>
      <c r="AI17" s="3"/>
      <c r="AJ17" s="3"/>
      <c r="AK17" s="3"/>
      <c r="AL17" s="3"/>
      <c r="AM17" s="3" t="s">
        <v>1736</v>
      </c>
      <c r="AN17" s="3" t="s">
        <v>1737</v>
      </c>
      <c r="AO17" s="3"/>
      <c r="AP17" s="3"/>
      <c r="AQ17" s="3"/>
      <c r="AR17" s="3" t="s">
        <v>1738</v>
      </c>
      <c r="AS17" s="3">
        <v>2017</v>
      </c>
      <c r="AT17" s="3">
        <v>47</v>
      </c>
      <c r="AU17" s="3">
        <v>1</v>
      </c>
      <c r="AV17" s="3"/>
      <c r="AW17" s="3"/>
      <c r="AX17" s="3"/>
      <c r="AY17" s="3"/>
      <c r="AZ17" s="3">
        <v>27</v>
      </c>
      <c r="BA17" s="3">
        <v>37</v>
      </c>
      <c r="BB17" s="3"/>
      <c r="BC17" s="3" t="s">
        <v>510</v>
      </c>
      <c r="BD17" s="3"/>
      <c r="BE17" s="3"/>
      <c r="BF17" s="3"/>
      <c r="BG17" s="3"/>
      <c r="BH17" s="3" t="s">
        <v>1739</v>
      </c>
      <c r="BI17" s="3"/>
      <c r="BJ17" s="3"/>
      <c r="BK17" s="3" t="s">
        <v>1740</v>
      </c>
      <c r="BL17" s="3"/>
      <c r="BM17" s="3"/>
      <c r="BN17" s="3"/>
      <c r="BO17" s="3"/>
      <c r="BP17" s="3"/>
      <c r="BQ17" s="3"/>
    </row>
    <row r="18">
      <c r="A18" s="3" t="s">
        <v>1554</v>
      </c>
      <c r="B18" s="3" t="s">
        <v>1741</v>
      </c>
      <c r="C18" s="3"/>
      <c r="D18" s="3"/>
      <c r="E18" s="3"/>
      <c r="F18" s="3" t="s">
        <v>1742</v>
      </c>
      <c r="G18" s="3"/>
      <c r="H18" s="3"/>
      <c r="I18" s="3" t="s">
        <v>534</v>
      </c>
      <c r="J18" s="3" t="s">
        <v>1743</v>
      </c>
      <c r="K18" s="3"/>
      <c r="L18" s="3"/>
      <c r="M18" s="3"/>
      <c r="N18" s="3"/>
      <c r="O18" s="3"/>
      <c r="P18" s="3"/>
      <c r="Q18" s="3"/>
      <c r="R18" s="3"/>
      <c r="S18" s="3"/>
      <c r="T18" s="3" t="s">
        <v>1744</v>
      </c>
      <c r="U18" s="4" t="s">
        <v>1745</v>
      </c>
      <c r="V18" s="4" t="s">
        <v>1746</v>
      </c>
      <c r="W18" s="3"/>
      <c r="X18" s="3"/>
      <c r="Y18" s="3"/>
      <c r="Z18" s="3"/>
      <c r="AA18" s="3" t="s">
        <v>1747</v>
      </c>
      <c r="AB18" s="3"/>
      <c r="AC18" s="3"/>
      <c r="AD18" s="3"/>
      <c r="AE18" s="3"/>
      <c r="AF18" s="3">
        <v>2</v>
      </c>
      <c r="AG18" s="3">
        <v>2</v>
      </c>
      <c r="AH18" s="3"/>
      <c r="AI18" s="3"/>
      <c r="AJ18" s="3"/>
      <c r="AK18" s="3"/>
      <c r="AL18" s="3"/>
      <c r="AM18" s="3" t="s">
        <v>1748</v>
      </c>
      <c r="AN18" s="3" t="s">
        <v>1749</v>
      </c>
      <c r="AO18" s="3"/>
      <c r="AP18" s="3"/>
      <c r="AQ18" s="3"/>
      <c r="AR18" s="3" t="s">
        <v>1597</v>
      </c>
      <c r="AS18" s="3">
        <v>2017</v>
      </c>
      <c r="AT18" s="3">
        <v>12</v>
      </c>
      <c r="AU18" s="3">
        <v>8</v>
      </c>
      <c r="AV18" s="3"/>
      <c r="AW18" s="3"/>
      <c r="AX18" s="3"/>
      <c r="AY18" s="3"/>
      <c r="AZ18" s="3">
        <v>1860</v>
      </c>
      <c r="BA18" s="3">
        <v>1873</v>
      </c>
      <c r="BB18" s="3"/>
      <c r="BC18" s="3" t="s">
        <v>536</v>
      </c>
      <c r="BD18" s="3"/>
      <c r="BE18" s="3"/>
      <c r="BF18" s="3"/>
      <c r="BG18" s="3"/>
      <c r="BH18" s="3" t="s">
        <v>1661</v>
      </c>
      <c r="BI18" s="3"/>
      <c r="BJ18" s="3"/>
      <c r="BK18" s="3" t="s">
        <v>1750</v>
      </c>
      <c r="BL18" s="3"/>
      <c r="BM18" s="3"/>
      <c r="BN18" s="3"/>
      <c r="BO18" s="3"/>
      <c r="BP18" s="3"/>
      <c r="BQ18" s="3"/>
    </row>
    <row r="19">
      <c r="A19" s="3" t="s">
        <v>1554</v>
      </c>
      <c r="B19" s="3" t="s">
        <v>1751</v>
      </c>
      <c r="C19" s="3"/>
      <c r="D19" s="3"/>
      <c r="E19" s="3"/>
      <c r="F19" s="3" t="s">
        <v>1752</v>
      </c>
      <c r="G19" s="3"/>
      <c r="H19" s="3"/>
      <c r="I19" s="3" t="s">
        <v>583</v>
      </c>
      <c r="J19" s="3" t="s">
        <v>1753</v>
      </c>
      <c r="K19" s="3"/>
      <c r="L19" s="3"/>
      <c r="M19" s="3"/>
      <c r="N19" s="3"/>
      <c r="O19" s="3"/>
      <c r="P19" s="3"/>
      <c r="Q19" s="3"/>
      <c r="R19" s="3"/>
      <c r="S19" s="3"/>
      <c r="T19" s="3" t="s">
        <v>1754</v>
      </c>
      <c r="U19" s="4" t="s">
        <v>1755</v>
      </c>
      <c r="V19" s="4" t="s">
        <v>1756</v>
      </c>
      <c r="W19" s="3"/>
      <c r="X19" s="3"/>
      <c r="Y19" s="3"/>
      <c r="Z19" s="3"/>
      <c r="AA19" s="3"/>
      <c r="AB19" s="3"/>
      <c r="AC19" s="3"/>
      <c r="AD19" s="3"/>
      <c r="AE19" s="3"/>
      <c r="AF19" s="3">
        <v>85</v>
      </c>
      <c r="AG19" s="3">
        <v>88</v>
      </c>
      <c r="AH19" s="3"/>
      <c r="AI19" s="3"/>
      <c r="AJ19" s="3"/>
      <c r="AK19" s="3"/>
      <c r="AL19" s="3"/>
      <c r="AM19" s="3" t="s">
        <v>1757</v>
      </c>
      <c r="AN19" s="3" t="s">
        <v>1758</v>
      </c>
      <c r="AO19" s="3"/>
      <c r="AP19" s="3"/>
      <c r="AQ19" s="3"/>
      <c r="AR19" s="3" t="s">
        <v>1759</v>
      </c>
      <c r="AS19" s="3">
        <v>2015</v>
      </c>
      <c r="AT19" s="3">
        <v>48</v>
      </c>
      <c r="AU19" s="3">
        <v>10</v>
      </c>
      <c r="AV19" s="3"/>
      <c r="AW19" s="3"/>
      <c r="AX19" s="3"/>
      <c r="AY19" s="3"/>
      <c r="AZ19" s="3">
        <v>2993</v>
      </c>
      <c r="BA19" s="3">
        <v>3003</v>
      </c>
      <c r="BB19" s="3"/>
      <c r="BC19" s="3" t="s">
        <v>585</v>
      </c>
      <c r="BD19" s="3"/>
      <c r="BE19" s="3"/>
      <c r="BF19" s="3"/>
      <c r="BG19" s="3"/>
      <c r="BH19" s="3" t="s">
        <v>1598</v>
      </c>
      <c r="BI19" s="3"/>
      <c r="BJ19" s="3"/>
      <c r="BK19" s="3" t="s">
        <v>1760</v>
      </c>
      <c r="BL19" s="3"/>
      <c r="BM19" s="3"/>
      <c r="BN19" s="3"/>
      <c r="BO19" s="3"/>
      <c r="BP19" s="3"/>
      <c r="BQ19" s="3"/>
    </row>
    <row r="20">
      <c r="A20" s="3" t="s">
        <v>1600</v>
      </c>
      <c r="B20" s="3" t="s">
        <v>1761</v>
      </c>
      <c r="C20" s="3"/>
      <c r="D20" s="3" t="s">
        <v>1762</v>
      </c>
      <c r="E20" s="3"/>
      <c r="F20" s="3" t="s">
        <v>1763</v>
      </c>
      <c r="G20" s="3"/>
      <c r="H20" s="3"/>
      <c r="I20" s="3" t="s">
        <v>1764</v>
      </c>
      <c r="J20" s="3" t="s">
        <v>1765</v>
      </c>
      <c r="K20" s="3"/>
      <c r="L20" s="3"/>
      <c r="M20" s="3"/>
      <c r="N20" s="3"/>
      <c r="O20" s="3" t="s">
        <v>1766</v>
      </c>
      <c r="P20" s="3" t="s">
        <v>1767</v>
      </c>
      <c r="Q20" s="3" t="s">
        <v>1768</v>
      </c>
      <c r="R20" s="3"/>
      <c r="S20" s="3"/>
      <c r="T20" s="3" t="s">
        <v>1769</v>
      </c>
      <c r="U20" s="4" t="s">
        <v>1770</v>
      </c>
      <c r="V20" s="4" t="s">
        <v>1771</v>
      </c>
      <c r="W20" s="3"/>
      <c r="X20" s="3"/>
      <c r="Y20" s="3"/>
      <c r="Z20" s="3"/>
      <c r="AA20" s="3"/>
      <c r="AB20" s="3"/>
      <c r="AC20" s="3"/>
      <c r="AD20" s="3"/>
      <c r="AE20" s="3"/>
      <c r="AF20" s="3">
        <v>0</v>
      </c>
      <c r="AG20" s="3">
        <v>0</v>
      </c>
      <c r="AH20" s="3"/>
      <c r="AI20" s="3"/>
      <c r="AJ20" s="3"/>
      <c r="AK20" s="3"/>
      <c r="AL20" s="3"/>
      <c r="AM20" s="3"/>
      <c r="AN20" s="3"/>
      <c r="AO20" s="3" t="s">
        <v>1772</v>
      </c>
      <c r="AP20" s="3"/>
      <c r="AQ20" s="3"/>
      <c r="AR20" s="3"/>
      <c r="AS20" s="3">
        <v>2017</v>
      </c>
      <c r="AT20" s="3"/>
      <c r="AU20" s="3"/>
      <c r="AV20" s="3"/>
      <c r="AW20" s="3"/>
      <c r="AX20" s="3"/>
      <c r="AY20" s="3"/>
      <c r="AZ20" s="3">
        <v>1046</v>
      </c>
      <c r="BA20" s="3">
        <v>1050</v>
      </c>
      <c r="BB20" s="3"/>
      <c r="BC20" s="3"/>
      <c r="BD20" s="3"/>
      <c r="BE20" s="3"/>
      <c r="BF20" s="3"/>
      <c r="BG20" s="3"/>
      <c r="BH20" s="3" t="s">
        <v>1773</v>
      </c>
      <c r="BI20" s="3"/>
      <c r="BJ20" s="3"/>
      <c r="BK20" s="3" t="s">
        <v>1774</v>
      </c>
      <c r="BL20" s="3"/>
      <c r="BM20" s="3"/>
      <c r="BN20" s="3"/>
      <c r="BO20" s="3"/>
      <c r="BP20" s="3"/>
      <c r="BQ20" s="3"/>
    </row>
    <row r="21">
      <c r="A21" s="3" t="s">
        <v>1554</v>
      </c>
      <c r="B21" s="3" t="s">
        <v>1775</v>
      </c>
      <c r="C21" s="3"/>
      <c r="D21" s="3"/>
      <c r="E21" s="3"/>
      <c r="F21" s="3" t="s">
        <v>1776</v>
      </c>
      <c r="G21" s="3"/>
      <c r="H21" s="3"/>
      <c r="I21" s="3" t="s">
        <v>609</v>
      </c>
      <c r="J21" s="3" t="s">
        <v>1777</v>
      </c>
      <c r="K21" s="3"/>
      <c r="L21" s="3"/>
      <c r="M21" s="3"/>
      <c r="N21" s="3"/>
      <c r="O21" s="3"/>
      <c r="P21" s="3"/>
      <c r="Q21" s="3"/>
      <c r="R21" s="3"/>
      <c r="S21" s="3"/>
      <c r="T21" s="3" t="s">
        <v>616</v>
      </c>
      <c r="U21" s="4" t="s">
        <v>1778</v>
      </c>
      <c r="V21" s="4" t="s">
        <v>1779</v>
      </c>
      <c r="W21" s="3"/>
      <c r="X21" s="3"/>
      <c r="Y21" s="3"/>
      <c r="Z21" s="3"/>
      <c r="AA21" s="3" t="s">
        <v>1780</v>
      </c>
      <c r="AB21" s="3"/>
      <c r="AC21" s="3"/>
      <c r="AD21" s="3"/>
      <c r="AE21" s="3"/>
      <c r="AF21" s="3">
        <v>15</v>
      </c>
      <c r="AG21" s="3">
        <v>15</v>
      </c>
      <c r="AH21" s="3"/>
      <c r="AI21" s="3"/>
      <c r="AJ21" s="3"/>
      <c r="AK21" s="3"/>
      <c r="AL21" s="3"/>
      <c r="AM21" s="3" t="s">
        <v>1781</v>
      </c>
      <c r="AN21" s="3"/>
      <c r="AO21" s="3"/>
      <c r="AP21" s="3"/>
      <c r="AQ21" s="3"/>
      <c r="AR21" s="3" t="s">
        <v>1738</v>
      </c>
      <c r="AS21" s="3">
        <v>2017</v>
      </c>
      <c r="AT21" s="3">
        <v>21</v>
      </c>
      <c r="AU21" s="3">
        <v>1</v>
      </c>
      <c r="AV21" s="3"/>
      <c r="AW21" s="3"/>
      <c r="AX21" s="3"/>
      <c r="AY21" s="3"/>
      <c r="AZ21" s="3">
        <v>4</v>
      </c>
      <c r="BA21" s="3">
        <v>21</v>
      </c>
      <c r="BB21" s="3"/>
      <c r="BC21" s="3" t="s">
        <v>611</v>
      </c>
      <c r="BD21" s="3"/>
      <c r="BE21" s="3"/>
      <c r="BF21" s="3"/>
      <c r="BG21" s="3"/>
      <c r="BH21" s="3" t="s">
        <v>1782</v>
      </c>
      <c r="BI21" s="3"/>
      <c r="BJ21" s="3"/>
      <c r="BK21" s="3" t="s">
        <v>1783</v>
      </c>
      <c r="BL21" s="3"/>
      <c r="BM21" s="3"/>
      <c r="BN21" s="3"/>
      <c r="BO21" s="3"/>
      <c r="BP21" s="3"/>
      <c r="BQ21" s="3"/>
    </row>
    <row r="22">
      <c r="A22" s="3" t="s">
        <v>1537</v>
      </c>
      <c r="B22" s="3" t="s">
        <v>1784</v>
      </c>
      <c r="C22" s="3"/>
      <c r="D22" s="3" t="s">
        <v>1785</v>
      </c>
      <c r="E22" s="3"/>
      <c r="F22" s="3" t="s">
        <v>1786</v>
      </c>
      <c r="G22" s="3"/>
      <c r="H22" s="3"/>
      <c r="I22" s="3" t="s">
        <v>1787</v>
      </c>
      <c r="J22" s="3" t="s">
        <v>1788</v>
      </c>
      <c r="K22" s="3" t="s">
        <v>1570</v>
      </c>
      <c r="L22" s="3"/>
      <c r="M22" s="3"/>
      <c r="N22" s="3"/>
      <c r="O22" s="3" t="s">
        <v>1789</v>
      </c>
      <c r="P22" s="3" t="s">
        <v>1790</v>
      </c>
      <c r="Q22" s="3" t="s">
        <v>1791</v>
      </c>
      <c r="R22" s="3"/>
      <c r="S22" s="3"/>
      <c r="T22" s="3"/>
      <c r="U22" s="4"/>
      <c r="V22" s="4" t="s">
        <v>1792</v>
      </c>
      <c r="W22" s="3"/>
      <c r="X22" s="3"/>
      <c r="Y22" s="3"/>
      <c r="Z22" s="3" t="s">
        <v>1793</v>
      </c>
      <c r="AA22" s="3"/>
      <c r="AB22" s="3"/>
      <c r="AC22" s="3"/>
      <c r="AD22" s="3"/>
      <c r="AE22" s="3"/>
      <c r="AF22" s="3">
        <v>1</v>
      </c>
      <c r="AG22" s="3">
        <v>1</v>
      </c>
      <c r="AH22" s="3"/>
      <c r="AI22" s="3"/>
      <c r="AJ22" s="3"/>
      <c r="AK22" s="3"/>
      <c r="AL22" s="3"/>
      <c r="AM22" s="3" t="s">
        <v>1576</v>
      </c>
      <c r="AN22" s="3" t="s">
        <v>1577</v>
      </c>
      <c r="AO22" s="3" t="s">
        <v>1794</v>
      </c>
      <c r="AP22" s="3"/>
      <c r="AQ22" s="3"/>
      <c r="AR22" s="3"/>
      <c r="AS22" s="3">
        <v>2015</v>
      </c>
      <c r="AT22" s="3">
        <v>9474</v>
      </c>
      <c r="AU22" s="3"/>
      <c r="AV22" s="3"/>
      <c r="AW22" s="3"/>
      <c r="AX22" s="3"/>
      <c r="AY22" s="3"/>
      <c r="AZ22" s="3">
        <v>339</v>
      </c>
      <c r="BA22" s="3">
        <v>348</v>
      </c>
      <c r="BB22" s="3"/>
      <c r="BC22" s="3" t="s">
        <v>623</v>
      </c>
      <c r="BD22" s="3"/>
      <c r="BE22" s="3"/>
      <c r="BF22" s="3"/>
      <c r="BG22" s="3"/>
      <c r="BH22" s="3" t="s">
        <v>1795</v>
      </c>
      <c r="BI22" s="3"/>
      <c r="BJ22" s="3"/>
      <c r="BK22" s="3" t="s">
        <v>1796</v>
      </c>
      <c r="BL22" s="3"/>
      <c r="BM22" s="3"/>
      <c r="BN22" s="3"/>
      <c r="BO22" s="3"/>
      <c r="BP22" s="3"/>
      <c r="BQ22" s="3"/>
    </row>
    <row r="23">
      <c r="A23" s="3" t="s">
        <v>1537</v>
      </c>
      <c r="B23" s="3" t="s">
        <v>1797</v>
      </c>
      <c r="C23" s="3"/>
      <c r="D23" s="3"/>
      <c r="E23" s="3" t="s">
        <v>1539</v>
      </c>
      <c r="F23" s="3" t="s">
        <v>1798</v>
      </c>
      <c r="G23" s="3"/>
      <c r="H23" s="3"/>
      <c r="I23" s="3" t="s">
        <v>1799</v>
      </c>
      <c r="J23" s="3" t="s">
        <v>1800</v>
      </c>
      <c r="K23" s="3" t="s">
        <v>1801</v>
      </c>
      <c r="L23" s="3"/>
      <c r="M23" s="3"/>
      <c r="N23" s="3"/>
      <c r="O23" s="3" t="s">
        <v>1801</v>
      </c>
      <c r="P23" s="3" t="s">
        <v>1802</v>
      </c>
      <c r="Q23" s="3" t="s">
        <v>1803</v>
      </c>
      <c r="R23" s="3"/>
      <c r="S23" s="3"/>
      <c r="T23" s="3"/>
      <c r="U23" s="4" t="s">
        <v>1804</v>
      </c>
      <c r="V23" s="4" t="s">
        <v>1805</v>
      </c>
      <c r="W23" s="3"/>
      <c r="X23" s="3"/>
      <c r="Y23" s="3"/>
      <c r="Z23" s="3"/>
      <c r="AA23" s="3"/>
      <c r="AB23" s="3"/>
      <c r="AC23" s="3"/>
      <c r="AD23" s="3"/>
      <c r="AE23" s="3"/>
      <c r="AF23" s="3">
        <v>60</v>
      </c>
      <c r="AG23" s="3">
        <v>62</v>
      </c>
      <c r="AH23" s="3"/>
      <c r="AI23" s="3"/>
      <c r="AJ23" s="3"/>
      <c r="AK23" s="3"/>
      <c r="AL23" s="3"/>
      <c r="AM23" s="3" t="s">
        <v>1806</v>
      </c>
      <c r="AN23" s="3"/>
      <c r="AO23" s="3" t="s">
        <v>1807</v>
      </c>
      <c r="AP23" s="3"/>
      <c r="AQ23" s="3"/>
      <c r="AR23" s="3"/>
      <c r="AS23" s="3">
        <v>2015</v>
      </c>
      <c r="AT23" s="3"/>
      <c r="AU23" s="3"/>
      <c r="AV23" s="3"/>
      <c r="AW23" s="3"/>
      <c r="AX23" s="3"/>
      <c r="AY23" s="3"/>
      <c r="AZ23" s="3">
        <v>370</v>
      </c>
      <c r="BA23" s="3">
        <v>378</v>
      </c>
      <c r="BB23" s="3"/>
      <c r="BC23" s="3" t="s">
        <v>647</v>
      </c>
      <c r="BD23" s="3"/>
      <c r="BE23" s="3"/>
      <c r="BF23" s="3"/>
      <c r="BG23" s="3"/>
      <c r="BH23" s="3" t="s">
        <v>1808</v>
      </c>
      <c r="BI23" s="3"/>
      <c r="BJ23" s="3"/>
      <c r="BK23" s="3" t="s">
        <v>1809</v>
      </c>
      <c r="BL23" s="3"/>
      <c r="BM23" s="3"/>
      <c r="BN23" s="3"/>
      <c r="BO23" s="3"/>
      <c r="BP23" s="3"/>
      <c r="BQ23" s="3"/>
    </row>
    <row r="24">
      <c r="A24" s="3" t="s">
        <v>1537</v>
      </c>
      <c r="B24" s="3" t="s">
        <v>1810</v>
      </c>
      <c r="C24" s="3"/>
      <c r="D24" s="3"/>
      <c r="E24" s="3" t="s">
        <v>1539</v>
      </c>
      <c r="F24" s="3" t="s">
        <v>1811</v>
      </c>
      <c r="G24" s="3"/>
      <c r="H24" s="3"/>
      <c r="I24" s="3" t="s">
        <v>1812</v>
      </c>
      <c r="J24" s="3" t="s">
        <v>1813</v>
      </c>
      <c r="K24" s="3" t="s">
        <v>1814</v>
      </c>
      <c r="L24" s="3"/>
      <c r="M24" s="3"/>
      <c r="N24" s="3"/>
      <c r="O24" s="3" t="s">
        <v>1815</v>
      </c>
      <c r="P24" s="3" t="s">
        <v>1816</v>
      </c>
      <c r="Q24" s="3" t="s">
        <v>1817</v>
      </c>
      <c r="R24" s="3"/>
      <c r="S24" s="3"/>
      <c r="T24" s="3" t="s">
        <v>1818</v>
      </c>
      <c r="U24" s="4"/>
      <c r="V24" s="4" t="s">
        <v>1819</v>
      </c>
      <c r="W24" s="3"/>
      <c r="X24" s="3"/>
      <c r="Y24" s="3"/>
      <c r="Z24" s="3"/>
      <c r="AA24" s="3"/>
      <c r="AB24" s="3"/>
      <c r="AC24" s="3"/>
      <c r="AD24" s="3"/>
      <c r="AE24" s="3"/>
      <c r="AF24" s="3">
        <v>27</v>
      </c>
      <c r="AG24" s="3">
        <v>28</v>
      </c>
      <c r="AH24" s="3"/>
      <c r="AI24" s="3"/>
      <c r="AJ24" s="3"/>
      <c r="AK24" s="3"/>
      <c r="AL24" s="3"/>
      <c r="AM24" s="3" t="s">
        <v>1820</v>
      </c>
      <c r="AN24" s="3"/>
      <c r="AO24" s="3" t="s">
        <v>1821</v>
      </c>
      <c r="AP24" s="3"/>
      <c r="AQ24" s="3"/>
      <c r="AR24" s="3"/>
      <c r="AS24" s="3">
        <v>2013</v>
      </c>
      <c r="AT24" s="3"/>
      <c r="AU24" s="3"/>
      <c r="AV24" s="3"/>
      <c r="AW24" s="3"/>
      <c r="AX24" s="3"/>
      <c r="AY24" s="3"/>
      <c r="AZ24" s="3">
        <v>6704</v>
      </c>
      <c r="BA24" s="3">
        <v>6708</v>
      </c>
      <c r="BB24" s="3"/>
      <c r="BC24" s="3"/>
      <c r="BD24" s="3"/>
      <c r="BE24" s="3"/>
      <c r="BF24" s="3"/>
      <c r="BG24" s="3"/>
      <c r="BH24" s="3" t="s">
        <v>1563</v>
      </c>
      <c r="BI24" s="3"/>
      <c r="BJ24" s="3"/>
      <c r="BK24" s="3" t="s">
        <v>1822</v>
      </c>
      <c r="BL24" s="3"/>
      <c r="BM24" s="3"/>
      <c r="BN24" s="3"/>
      <c r="BO24" s="3"/>
      <c r="BP24" s="3"/>
      <c r="BQ24" s="3"/>
    </row>
    <row r="25">
      <c r="A25" s="3" t="s">
        <v>1537</v>
      </c>
      <c r="B25" s="3" t="s">
        <v>1823</v>
      </c>
      <c r="C25" s="3"/>
      <c r="D25" s="3" t="s">
        <v>1824</v>
      </c>
      <c r="E25" s="3"/>
      <c r="F25" s="3" t="s">
        <v>1825</v>
      </c>
      <c r="G25" s="3"/>
      <c r="H25" s="3"/>
      <c r="I25" s="3" t="s">
        <v>1826</v>
      </c>
      <c r="J25" s="3" t="s">
        <v>1827</v>
      </c>
      <c r="K25" s="3" t="s">
        <v>1570</v>
      </c>
      <c r="L25" s="3"/>
      <c r="M25" s="3"/>
      <c r="N25" s="3"/>
      <c r="O25" s="3" t="s">
        <v>1828</v>
      </c>
      <c r="P25" s="3" t="s">
        <v>1829</v>
      </c>
      <c r="Q25" s="3" t="s">
        <v>1830</v>
      </c>
      <c r="R25" s="3"/>
      <c r="S25" s="3"/>
      <c r="T25" s="3"/>
      <c r="U25" s="4" t="s">
        <v>1831</v>
      </c>
      <c r="V25" s="4" t="s">
        <v>1832</v>
      </c>
      <c r="W25" s="3"/>
      <c r="X25" s="3"/>
      <c r="Y25" s="3"/>
      <c r="Z25" s="3"/>
      <c r="AA25" s="3"/>
      <c r="AB25" s="3"/>
      <c r="AC25" s="3"/>
      <c r="AD25" s="3"/>
      <c r="AE25" s="3"/>
      <c r="AF25" s="3">
        <v>0</v>
      </c>
      <c r="AG25" s="3">
        <v>0</v>
      </c>
      <c r="AH25" s="3"/>
      <c r="AI25" s="3"/>
      <c r="AJ25" s="3"/>
      <c r="AK25" s="3"/>
      <c r="AL25" s="3"/>
      <c r="AM25" s="3" t="s">
        <v>1576</v>
      </c>
      <c r="AN25" s="3" t="s">
        <v>1577</v>
      </c>
      <c r="AO25" s="3" t="s">
        <v>1833</v>
      </c>
      <c r="AP25" s="3"/>
      <c r="AQ25" s="3"/>
      <c r="AR25" s="3"/>
      <c r="AS25" s="3">
        <v>2017</v>
      </c>
      <c r="AT25" s="3">
        <v>10117</v>
      </c>
      <c r="AU25" s="3"/>
      <c r="AV25" s="3"/>
      <c r="AW25" s="3"/>
      <c r="AX25" s="3"/>
      <c r="AY25" s="3"/>
      <c r="AZ25" s="3">
        <v>434</v>
      </c>
      <c r="BA25" s="3">
        <v>448</v>
      </c>
      <c r="BB25" s="3"/>
      <c r="BC25" s="3" t="s">
        <v>1834</v>
      </c>
      <c r="BD25" s="3"/>
      <c r="BE25" s="3"/>
      <c r="BF25" s="3"/>
      <c r="BG25" s="3"/>
      <c r="BH25" s="3" t="s">
        <v>1835</v>
      </c>
      <c r="BI25" s="3"/>
      <c r="BJ25" s="3"/>
      <c r="BK25" s="3" t="s">
        <v>1836</v>
      </c>
      <c r="BL25" s="3"/>
      <c r="BM25" s="3"/>
      <c r="BN25" s="3"/>
      <c r="BO25" s="3"/>
      <c r="BP25" s="3"/>
      <c r="BQ25" s="3"/>
    </row>
    <row r="26">
      <c r="A26" s="3" t="s">
        <v>1554</v>
      </c>
      <c r="B26" s="3" t="s">
        <v>1837</v>
      </c>
      <c r="C26" s="3"/>
      <c r="D26" s="3"/>
      <c r="E26" s="3"/>
      <c r="F26" s="3" t="s">
        <v>1838</v>
      </c>
      <c r="G26" s="3"/>
      <c r="H26" s="3"/>
      <c r="I26" s="3" t="s">
        <v>683</v>
      </c>
      <c r="J26" s="3" t="s">
        <v>1753</v>
      </c>
      <c r="K26" s="3"/>
      <c r="L26" s="3"/>
      <c r="M26" s="3"/>
      <c r="N26" s="3"/>
      <c r="O26" s="3"/>
      <c r="P26" s="3"/>
      <c r="Q26" s="3"/>
      <c r="R26" s="3"/>
      <c r="S26" s="3"/>
      <c r="T26" s="3" t="s">
        <v>1839</v>
      </c>
      <c r="U26" s="4" t="s">
        <v>1840</v>
      </c>
      <c r="V26" s="4" t="s">
        <v>1841</v>
      </c>
      <c r="W26" s="3"/>
      <c r="X26" s="3"/>
      <c r="Y26" s="3"/>
      <c r="Z26" s="3"/>
      <c r="AA26" s="3"/>
      <c r="AB26" s="3"/>
      <c r="AC26" s="3"/>
      <c r="AD26" s="3"/>
      <c r="AE26" s="3"/>
      <c r="AF26" s="3">
        <v>1</v>
      </c>
      <c r="AG26" s="3">
        <v>1</v>
      </c>
      <c r="AH26" s="3"/>
      <c r="AI26" s="3"/>
      <c r="AJ26" s="3"/>
      <c r="AK26" s="3"/>
      <c r="AL26" s="3"/>
      <c r="AM26" s="3" t="s">
        <v>1757</v>
      </c>
      <c r="AN26" s="3" t="s">
        <v>1758</v>
      </c>
      <c r="AO26" s="3"/>
      <c r="AP26" s="3"/>
      <c r="AQ26" s="3"/>
      <c r="AR26" s="3" t="s">
        <v>1842</v>
      </c>
      <c r="AS26" s="3">
        <v>2017</v>
      </c>
      <c r="AT26" s="3">
        <v>66</v>
      </c>
      <c r="AU26" s="3"/>
      <c r="AV26" s="3"/>
      <c r="AW26" s="3"/>
      <c r="AX26" s="3" t="s">
        <v>1518</v>
      </c>
      <c r="AY26" s="3"/>
      <c r="AZ26" s="3">
        <v>229</v>
      </c>
      <c r="BA26" s="3">
        <v>238</v>
      </c>
      <c r="BB26" s="3"/>
      <c r="BC26" s="3" t="s">
        <v>684</v>
      </c>
      <c r="BD26" s="3"/>
      <c r="BE26" s="3"/>
      <c r="BF26" s="3"/>
      <c r="BG26" s="3"/>
      <c r="BH26" s="3" t="s">
        <v>1598</v>
      </c>
      <c r="BI26" s="3"/>
      <c r="BJ26" s="3"/>
      <c r="BK26" s="3" t="s">
        <v>1843</v>
      </c>
      <c r="BL26" s="3"/>
      <c r="BM26" s="3"/>
      <c r="BN26" s="3"/>
      <c r="BO26" s="3"/>
      <c r="BP26" s="3"/>
      <c r="BQ26" s="3"/>
    </row>
    <row r="27">
      <c r="A27" s="3" t="s">
        <v>1554</v>
      </c>
      <c r="B27" s="3" t="s">
        <v>1844</v>
      </c>
      <c r="C27" s="3"/>
      <c r="D27" s="3"/>
      <c r="E27" s="3"/>
      <c r="F27" s="3" t="s">
        <v>1845</v>
      </c>
      <c r="G27" s="3"/>
      <c r="H27" s="3"/>
      <c r="I27" s="3" t="s">
        <v>1846</v>
      </c>
      <c r="J27" s="3" t="s">
        <v>1847</v>
      </c>
      <c r="K27" s="3"/>
      <c r="L27" s="3"/>
      <c r="M27" s="3"/>
      <c r="N27" s="3"/>
      <c r="O27" s="3"/>
      <c r="P27" s="3"/>
      <c r="Q27" s="3"/>
      <c r="R27" s="3"/>
      <c r="S27" s="3"/>
      <c r="T27" s="3" t="s">
        <v>1848</v>
      </c>
      <c r="U27" s="4"/>
      <c r="V27" s="4" t="s">
        <v>1849</v>
      </c>
      <c r="W27" s="3"/>
      <c r="X27" s="3"/>
      <c r="Y27" s="3"/>
      <c r="Z27" s="3" t="s">
        <v>1850</v>
      </c>
      <c r="AA27" s="3" t="s">
        <v>1851</v>
      </c>
      <c r="AB27" s="3"/>
      <c r="AC27" s="3"/>
      <c r="AD27" s="3"/>
      <c r="AE27" s="3"/>
      <c r="AF27" s="3">
        <v>0</v>
      </c>
      <c r="AG27" s="3">
        <v>0</v>
      </c>
      <c r="AH27" s="3"/>
      <c r="AI27" s="3"/>
      <c r="AJ27" s="3"/>
      <c r="AK27" s="3"/>
      <c r="AL27" s="3"/>
      <c r="AM27" s="3" t="s">
        <v>1852</v>
      </c>
      <c r="AN27" s="3"/>
      <c r="AO27" s="3"/>
      <c r="AP27" s="3"/>
      <c r="AQ27" s="3"/>
      <c r="AR27" s="3"/>
      <c r="AS27" s="3">
        <v>2017</v>
      </c>
      <c r="AT27" s="3">
        <v>6</v>
      </c>
      <c r="AU27" s="3">
        <v>3</v>
      </c>
      <c r="AV27" s="3"/>
      <c r="AW27" s="3"/>
      <c r="AX27" s="3"/>
      <c r="AY27" s="3"/>
      <c r="AZ27" s="3">
        <v>45</v>
      </c>
      <c r="BA27" s="3">
        <v>56</v>
      </c>
      <c r="BB27" s="3"/>
      <c r="BC27" s="3" t="s">
        <v>1853</v>
      </c>
      <c r="BD27" s="3"/>
      <c r="BE27" s="3"/>
      <c r="BF27" s="3"/>
      <c r="BG27" s="3"/>
      <c r="BH27" s="3" t="s">
        <v>1808</v>
      </c>
      <c r="BI27" s="3"/>
      <c r="BJ27" s="3"/>
      <c r="BK27" s="3" t="s">
        <v>1854</v>
      </c>
      <c r="BL27" s="3"/>
      <c r="BM27" s="3"/>
      <c r="BN27" s="3"/>
      <c r="BO27" s="3"/>
      <c r="BP27" s="3"/>
      <c r="BQ27" s="3"/>
    </row>
    <row r="28">
      <c r="A28" s="3" t="s">
        <v>1554</v>
      </c>
      <c r="B28" s="3" t="s">
        <v>1855</v>
      </c>
      <c r="C28" s="3"/>
      <c r="D28" s="3"/>
      <c r="E28" s="3"/>
      <c r="F28" s="3" t="s">
        <v>1856</v>
      </c>
      <c r="G28" s="3"/>
      <c r="H28" s="3"/>
      <c r="I28" s="3" t="s">
        <v>742</v>
      </c>
      <c r="J28" s="3" t="s">
        <v>1857</v>
      </c>
      <c r="K28" s="3"/>
      <c r="L28" s="3"/>
      <c r="M28" s="3"/>
      <c r="N28" s="3"/>
      <c r="O28" s="3"/>
      <c r="P28" s="3"/>
      <c r="Q28" s="3"/>
      <c r="R28" s="3"/>
      <c r="S28" s="3"/>
      <c r="T28" s="3" t="s">
        <v>749</v>
      </c>
      <c r="U28" s="4" t="s">
        <v>1858</v>
      </c>
      <c r="V28" s="4" t="s">
        <v>1859</v>
      </c>
      <c r="W28" s="3"/>
      <c r="X28" s="3"/>
      <c r="Y28" s="3"/>
      <c r="Z28" s="3"/>
      <c r="AA28" s="3"/>
      <c r="AB28" s="3"/>
      <c r="AC28" s="3"/>
      <c r="AD28" s="3"/>
      <c r="AE28" s="3"/>
      <c r="AF28" s="3">
        <v>5</v>
      </c>
      <c r="AG28" s="3">
        <v>5</v>
      </c>
      <c r="AH28" s="3"/>
      <c r="AI28" s="3"/>
      <c r="AJ28" s="3"/>
      <c r="AK28" s="3"/>
      <c r="AL28" s="3"/>
      <c r="AM28" s="3" t="s">
        <v>1860</v>
      </c>
      <c r="AN28" s="3" t="s">
        <v>1861</v>
      </c>
      <c r="AO28" s="3"/>
      <c r="AP28" s="3"/>
      <c r="AQ28" s="3"/>
      <c r="AR28" s="5">
        <v>43344</v>
      </c>
      <c r="AS28" s="3">
        <v>2016</v>
      </c>
      <c r="AT28" s="3">
        <v>64</v>
      </c>
      <c r="AU28" s="3">
        <v>17</v>
      </c>
      <c r="AV28" s="3"/>
      <c r="AW28" s="3"/>
      <c r="AX28" s="3"/>
      <c r="AY28" s="3"/>
      <c r="AZ28" s="3">
        <v>4504</v>
      </c>
      <c r="BA28" s="3">
        <v>4518</v>
      </c>
      <c r="BB28" s="3"/>
      <c r="BC28" s="3" t="s">
        <v>744</v>
      </c>
      <c r="BD28" s="3"/>
      <c r="BE28" s="3"/>
      <c r="BF28" s="3"/>
      <c r="BG28" s="3"/>
      <c r="BH28" s="3" t="s">
        <v>1552</v>
      </c>
      <c r="BI28" s="3"/>
      <c r="BJ28" s="3"/>
      <c r="BK28" s="3" t="s">
        <v>1862</v>
      </c>
      <c r="BL28" s="3">
        <v>28055930</v>
      </c>
      <c r="BM28" s="3"/>
      <c r="BN28" s="3"/>
      <c r="BO28" s="3"/>
      <c r="BP28" s="3"/>
      <c r="BQ28" s="3"/>
    </row>
    <row r="29">
      <c r="A29" s="3" t="s">
        <v>1600</v>
      </c>
      <c r="B29" s="3" t="s">
        <v>1863</v>
      </c>
      <c r="C29" s="3"/>
      <c r="D29" s="3" t="s">
        <v>1864</v>
      </c>
      <c r="E29" s="3"/>
      <c r="F29" s="3" t="s">
        <v>1865</v>
      </c>
      <c r="G29" s="3"/>
      <c r="H29" s="3"/>
      <c r="I29" s="3" t="s">
        <v>1866</v>
      </c>
      <c r="J29" s="3" t="s">
        <v>1867</v>
      </c>
      <c r="K29" s="3"/>
      <c r="L29" s="3"/>
      <c r="M29" s="3"/>
      <c r="N29" s="3"/>
      <c r="O29" s="3" t="s">
        <v>1868</v>
      </c>
      <c r="P29" s="3" t="s">
        <v>1869</v>
      </c>
      <c r="Q29" s="3" t="s">
        <v>1870</v>
      </c>
      <c r="R29" s="3"/>
      <c r="S29" s="3"/>
      <c r="T29" s="3" t="s">
        <v>1871</v>
      </c>
      <c r="U29" s="4" t="s">
        <v>1872</v>
      </c>
      <c r="V29" s="4" t="s">
        <v>1873</v>
      </c>
      <c r="W29" s="3"/>
      <c r="X29" s="3"/>
      <c r="Y29" s="3"/>
      <c r="Z29" s="3"/>
      <c r="AA29" s="3"/>
      <c r="AB29" s="3"/>
      <c r="AC29" s="3"/>
      <c r="AD29" s="3"/>
      <c r="AE29" s="3"/>
      <c r="AF29" s="3">
        <v>1</v>
      </c>
      <c r="AG29" s="3">
        <v>1</v>
      </c>
      <c r="AH29" s="3"/>
      <c r="AI29" s="3"/>
      <c r="AJ29" s="3"/>
      <c r="AK29" s="3"/>
      <c r="AL29" s="3"/>
      <c r="AM29" s="3"/>
      <c r="AN29" s="3"/>
      <c r="AO29" s="3" t="s">
        <v>1874</v>
      </c>
      <c r="AP29" s="3"/>
      <c r="AQ29" s="3"/>
      <c r="AR29" s="3"/>
      <c r="AS29" s="3">
        <v>2016</v>
      </c>
      <c r="AT29" s="3"/>
      <c r="AU29" s="3"/>
      <c r="AV29" s="3"/>
      <c r="AW29" s="3"/>
      <c r="AX29" s="3"/>
      <c r="AY29" s="3"/>
      <c r="AZ29" s="3">
        <v>636</v>
      </c>
      <c r="BA29" s="3">
        <v>641</v>
      </c>
      <c r="BB29" s="3"/>
      <c r="BC29" s="3"/>
      <c r="BD29" s="3"/>
      <c r="BE29" s="3"/>
      <c r="BF29" s="3"/>
      <c r="BG29" s="3"/>
      <c r="BH29" s="3" t="s">
        <v>1661</v>
      </c>
      <c r="BI29" s="3"/>
      <c r="BJ29" s="3"/>
      <c r="BK29" s="3" t="s">
        <v>1875</v>
      </c>
      <c r="BL29" s="3">
        <v>26625442</v>
      </c>
      <c r="BM29" s="3"/>
      <c r="BN29" s="3"/>
      <c r="BO29" s="3"/>
      <c r="BP29" s="3"/>
      <c r="BQ29" s="3"/>
    </row>
    <row r="30">
      <c r="A30" s="3" t="s">
        <v>1554</v>
      </c>
      <c r="B30" s="3" t="s">
        <v>1876</v>
      </c>
      <c r="C30" s="3"/>
      <c r="D30" s="3"/>
      <c r="E30" s="3"/>
      <c r="F30" s="3" t="s">
        <v>1877</v>
      </c>
      <c r="G30" s="3"/>
      <c r="H30" s="3"/>
      <c r="I30" s="3" t="s">
        <v>1878</v>
      </c>
      <c r="J30" s="3" t="s">
        <v>1879</v>
      </c>
      <c r="K30" s="3"/>
      <c r="L30" s="3"/>
      <c r="M30" s="3"/>
      <c r="N30" s="3"/>
      <c r="O30" s="3"/>
      <c r="P30" s="3"/>
      <c r="Q30" s="3"/>
      <c r="R30" s="3"/>
      <c r="S30" s="3"/>
      <c r="T30" s="3"/>
      <c r="U30" s="4" t="s">
        <v>1880</v>
      </c>
      <c r="V30" s="4" t="s">
        <v>1881</v>
      </c>
      <c r="W30" s="3"/>
      <c r="X30" s="3"/>
      <c r="Y30" s="3"/>
      <c r="Z30" s="3"/>
      <c r="AA30" s="3"/>
      <c r="AB30" s="3"/>
      <c r="AC30" s="3"/>
      <c r="AD30" s="3"/>
      <c r="AE30" s="3"/>
      <c r="AF30" s="3">
        <v>2</v>
      </c>
      <c r="AG30" s="3">
        <v>2</v>
      </c>
      <c r="AH30" s="3"/>
      <c r="AI30" s="3"/>
      <c r="AJ30" s="3"/>
      <c r="AK30" s="3"/>
      <c r="AL30" s="3"/>
      <c r="AM30" s="3" t="s">
        <v>1882</v>
      </c>
      <c r="AN30" s="3" t="s">
        <v>1883</v>
      </c>
      <c r="AO30" s="3"/>
      <c r="AP30" s="3"/>
      <c r="AQ30" s="3"/>
      <c r="AR30" s="3" t="s">
        <v>1562</v>
      </c>
      <c r="AS30" s="3">
        <v>2016</v>
      </c>
      <c r="AT30" s="3">
        <v>33</v>
      </c>
      <c r="AU30" s="3">
        <v>6</v>
      </c>
      <c r="AV30" s="3"/>
      <c r="AW30" s="3"/>
      <c r="AX30" s="3"/>
      <c r="AY30" s="3"/>
      <c r="AZ30" s="3">
        <v>14</v>
      </c>
      <c r="BA30" s="3">
        <v>21</v>
      </c>
      <c r="BB30" s="3"/>
      <c r="BC30" s="3" t="s">
        <v>771</v>
      </c>
      <c r="BD30" s="3"/>
      <c r="BE30" s="3"/>
      <c r="BF30" s="3"/>
      <c r="BG30" s="3"/>
      <c r="BH30" s="3" t="s">
        <v>1552</v>
      </c>
      <c r="BI30" s="3"/>
      <c r="BJ30" s="3"/>
      <c r="BK30" s="3" t="s">
        <v>1884</v>
      </c>
      <c r="BL30" s="3"/>
      <c r="BM30" s="3"/>
      <c r="BN30" s="3"/>
      <c r="BO30" s="3"/>
      <c r="BP30" s="3"/>
      <c r="BQ30" s="3"/>
    </row>
    <row r="31">
      <c r="A31" s="3" t="s">
        <v>1554</v>
      </c>
      <c r="B31" s="3" t="s">
        <v>1885</v>
      </c>
      <c r="C31" s="3"/>
      <c r="D31" s="3"/>
      <c r="E31" s="3"/>
      <c r="F31" s="3" t="s">
        <v>1886</v>
      </c>
      <c r="G31" s="3"/>
      <c r="H31" s="3"/>
      <c r="I31" s="3" t="s">
        <v>781</v>
      </c>
      <c r="J31" s="3" t="s">
        <v>1887</v>
      </c>
      <c r="K31" s="3"/>
      <c r="L31" s="3"/>
      <c r="M31" s="3"/>
      <c r="N31" s="3"/>
      <c r="O31" s="3"/>
      <c r="P31" s="3"/>
      <c r="Q31" s="3"/>
      <c r="R31" s="3"/>
      <c r="S31" s="3"/>
      <c r="T31" s="3" t="s">
        <v>1888</v>
      </c>
      <c r="U31" s="4" t="s">
        <v>1889</v>
      </c>
      <c r="V31" s="4" t="s">
        <v>1890</v>
      </c>
      <c r="W31" s="3"/>
      <c r="X31" s="3"/>
      <c r="Y31" s="3"/>
      <c r="Z31" s="3"/>
      <c r="AA31" s="3" t="s">
        <v>1891</v>
      </c>
      <c r="AB31" s="3"/>
      <c r="AC31" s="3"/>
      <c r="AD31" s="3"/>
      <c r="AE31" s="3"/>
      <c r="AF31" s="3">
        <v>9</v>
      </c>
      <c r="AG31" s="3">
        <v>9</v>
      </c>
      <c r="AH31" s="3"/>
      <c r="AI31" s="3"/>
      <c r="AJ31" s="3"/>
      <c r="AK31" s="3"/>
      <c r="AL31" s="3"/>
      <c r="AM31" s="3" t="s">
        <v>1892</v>
      </c>
      <c r="AN31" s="3" t="s">
        <v>1893</v>
      </c>
      <c r="AO31" s="3"/>
      <c r="AP31" s="3"/>
      <c r="AQ31" s="3"/>
      <c r="AR31" s="3" t="s">
        <v>1894</v>
      </c>
      <c r="AS31" s="3">
        <v>2016</v>
      </c>
      <c r="AT31" s="3">
        <v>47</v>
      </c>
      <c r="AU31" s="3"/>
      <c r="AV31" s="3"/>
      <c r="AW31" s="3"/>
      <c r="AX31" s="3" t="s">
        <v>1518</v>
      </c>
      <c r="AY31" s="3"/>
      <c r="AZ31" s="3">
        <v>549</v>
      </c>
      <c r="BA31" s="3">
        <v>555</v>
      </c>
      <c r="BB31" s="3"/>
      <c r="BC31" s="3" t="s">
        <v>783</v>
      </c>
      <c r="BD31" s="3"/>
      <c r="BE31" s="3"/>
      <c r="BF31" s="3"/>
      <c r="BG31" s="3"/>
      <c r="BH31" s="3" t="s">
        <v>1552</v>
      </c>
      <c r="BI31" s="3"/>
      <c r="BJ31" s="3"/>
      <c r="BK31" s="3" t="s">
        <v>1895</v>
      </c>
      <c r="BL31" s="3"/>
      <c r="BM31" s="3"/>
      <c r="BN31" s="3"/>
      <c r="BO31" s="3"/>
      <c r="BP31" s="3"/>
      <c r="BQ31" s="3"/>
    </row>
    <row r="32">
      <c r="A32" s="3" t="s">
        <v>1537</v>
      </c>
      <c r="B32" s="3" t="s">
        <v>1896</v>
      </c>
      <c r="C32" s="3"/>
      <c r="D32" s="3"/>
      <c r="E32" s="3" t="s">
        <v>1539</v>
      </c>
      <c r="F32" s="3" t="s">
        <v>1897</v>
      </c>
      <c r="G32" s="3"/>
      <c r="H32" s="3"/>
      <c r="I32" s="3" t="s">
        <v>1898</v>
      </c>
      <c r="J32" s="3" t="s">
        <v>1899</v>
      </c>
      <c r="K32" s="3" t="s">
        <v>1900</v>
      </c>
      <c r="L32" s="3"/>
      <c r="M32" s="3"/>
      <c r="N32" s="3"/>
      <c r="O32" s="3" t="s">
        <v>1900</v>
      </c>
      <c r="P32" s="3" t="s">
        <v>1901</v>
      </c>
      <c r="Q32" s="3" t="s">
        <v>1902</v>
      </c>
      <c r="R32" s="3"/>
      <c r="S32" s="3"/>
      <c r="T32" s="3"/>
      <c r="U32" s="4"/>
      <c r="V32" s="4" t="s">
        <v>1903</v>
      </c>
      <c r="W32" s="3"/>
      <c r="X32" s="3"/>
      <c r="Y32" s="3"/>
      <c r="Z32" s="3"/>
      <c r="AA32" s="3"/>
      <c r="AB32" s="3"/>
      <c r="AC32" s="3"/>
      <c r="AD32" s="3"/>
      <c r="AE32" s="3"/>
      <c r="AF32" s="3">
        <v>4</v>
      </c>
      <c r="AG32" s="3">
        <v>4</v>
      </c>
      <c r="AH32" s="3"/>
      <c r="AI32" s="3"/>
      <c r="AJ32" s="3"/>
      <c r="AK32" s="3"/>
      <c r="AL32" s="3"/>
      <c r="AM32" s="3" t="s">
        <v>1904</v>
      </c>
      <c r="AN32" s="3"/>
      <c r="AO32" s="3" t="s">
        <v>1905</v>
      </c>
      <c r="AP32" s="3"/>
      <c r="AQ32" s="3"/>
      <c r="AR32" s="3"/>
      <c r="AS32" s="3">
        <v>2015</v>
      </c>
      <c r="AT32" s="3"/>
      <c r="AU32" s="3"/>
      <c r="AV32" s="3"/>
      <c r="AW32" s="3"/>
      <c r="AX32" s="3"/>
      <c r="AY32" s="3"/>
      <c r="AZ32" s="3">
        <v>1054</v>
      </c>
      <c r="BA32" s="3">
        <v>1060</v>
      </c>
      <c r="BB32" s="3"/>
      <c r="BC32" s="3"/>
      <c r="BD32" s="3"/>
      <c r="BE32" s="3"/>
      <c r="BF32" s="3"/>
      <c r="BG32" s="3"/>
      <c r="BH32" s="3" t="s">
        <v>1906</v>
      </c>
      <c r="BI32" s="3"/>
      <c r="BJ32" s="3"/>
      <c r="BK32" s="3" t="s">
        <v>1907</v>
      </c>
      <c r="BL32" s="3"/>
      <c r="BM32" s="3"/>
      <c r="BN32" s="3"/>
      <c r="BO32" s="3"/>
      <c r="BP32" s="3"/>
      <c r="BQ32" s="3"/>
    </row>
    <row r="33">
      <c r="A33" s="3" t="s">
        <v>1537</v>
      </c>
      <c r="B33" s="3" t="s">
        <v>1844</v>
      </c>
      <c r="C33" s="3"/>
      <c r="D33" s="3" t="s">
        <v>1908</v>
      </c>
      <c r="E33" s="3"/>
      <c r="F33" s="3" t="s">
        <v>1845</v>
      </c>
      <c r="G33" s="3"/>
      <c r="H33" s="3"/>
      <c r="I33" s="3" t="s">
        <v>1909</v>
      </c>
      <c r="J33" s="3" t="s">
        <v>1910</v>
      </c>
      <c r="K33" s="3" t="s">
        <v>831</v>
      </c>
      <c r="L33" s="3"/>
      <c r="M33" s="3"/>
      <c r="N33" s="3"/>
      <c r="O33" s="3" t="s">
        <v>1911</v>
      </c>
      <c r="P33" s="3" t="s">
        <v>1912</v>
      </c>
      <c r="Q33" s="3" t="s">
        <v>1913</v>
      </c>
      <c r="R33" s="3"/>
      <c r="S33" s="3" t="s">
        <v>1914</v>
      </c>
      <c r="T33" s="3" t="s">
        <v>1915</v>
      </c>
      <c r="U33" s="4"/>
      <c r="V33" s="4" t="s">
        <v>1916</v>
      </c>
      <c r="W33" s="3"/>
      <c r="X33" s="3"/>
      <c r="Y33" s="3"/>
      <c r="Z33" s="3" t="s">
        <v>1917</v>
      </c>
      <c r="AA33" s="3" t="s">
        <v>1918</v>
      </c>
      <c r="AB33" s="3"/>
      <c r="AC33" s="3"/>
      <c r="AD33" s="3"/>
      <c r="AE33" s="3"/>
      <c r="AF33" s="3">
        <v>0</v>
      </c>
      <c r="AG33" s="3">
        <v>0</v>
      </c>
      <c r="AH33" s="3"/>
      <c r="AI33" s="3"/>
      <c r="AJ33" s="3"/>
      <c r="AK33" s="3"/>
      <c r="AL33" s="3"/>
      <c r="AM33" s="3" t="s">
        <v>1919</v>
      </c>
      <c r="AN33" s="3"/>
      <c r="AO33" s="3" t="s">
        <v>1920</v>
      </c>
      <c r="AP33" s="3"/>
      <c r="AQ33" s="3"/>
      <c r="AR33" s="3"/>
      <c r="AS33" s="3">
        <v>2016</v>
      </c>
      <c r="AT33" s="3">
        <v>476</v>
      </c>
      <c r="AU33" s="3"/>
      <c r="AV33" s="3"/>
      <c r="AW33" s="3"/>
      <c r="AX33" s="3"/>
      <c r="AY33" s="3"/>
      <c r="AZ33" s="3">
        <v>31</v>
      </c>
      <c r="BA33" s="3">
        <v>39</v>
      </c>
      <c r="BB33" s="3"/>
      <c r="BC33" s="3" t="s">
        <v>832</v>
      </c>
      <c r="BD33" s="3"/>
      <c r="BE33" s="3"/>
      <c r="BF33" s="3"/>
      <c r="BG33" s="3"/>
      <c r="BH33" s="3" t="s">
        <v>1921</v>
      </c>
      <c r="BI33" s="3"/>
      <c r="BJ33" s="3"/>
      <c r="BK33" s="3" t="s">
        <v>1922</v>
      </c>
      <c r="BL33" s="3"/>
      <c r="BM33" s="3"/>
      <c r="BN33" s="3"/>
      <c r="BO33" s="3"/>
      <c r="BP33" s="3"/>
      <c r="BQ33" s="3"/>
    </row>
    <row r="34">
      <c r="A34" s="3" t="s">
        <v>1537</v>
      </c>
      <c r="B34" s="3" t="s">
        <v>1923</v>
      </c>
      <c r="C34" s="3"/>
      <c r="D34" s="3"/>
      <c r="E34" s="3" t="s">
        <v>1539</v>
      </c>
      <c r="F34" s="3" t="s">
        <v>1924</v>
      </c>
      <c r="G34" s="3"/>
      <c r="H34" s="3"/>
      <c r="I34" s="3" t="s">
        <v>1925</v>
      </c>
      <c r="J34" s="3" t="s">
        <v>1926</v>
      </c>
      <c r="K34" s="3" t="s">
        <v>1927</v>
      </c>
      <c r="L34" s="3"/>
      <c r="M34" s="3"/>
      <c r="N34" s="3"/>
      <c r="O34" s="3" t="s">
        <v>1928</v>
      </c>
      <c r="P34" s="3" t="s">
        <v>1929</v>
      </c>
      <c r="Q34" s="3" t="s">
        <v>1930</v>
      </c>
      <c r="R34" s="3"/>
      <c r="S34" s="3"/>
      <c r="T34" s="3" t="s">
        <v>1931</v>
      </c>
      <c r="U34" s="4"/>
      <c r="V34" s="4" t="s">
        <v>1932</v>
      </c>
      <c r="W34" s="3"/>
      <c r="X34" s="3"/>
      <c r="Y34" s="3"/>
      <c r="Z34" s="3"/>
      <c r="AA34" s="3"/>
      <c r="AB34" s="3"/>
      <c r="AC34" s="3"/>
      <c r="AD34" s="3"/>
      <c r="AE34" s="3"/>
      <c r="AF34" s="3">
        <v>0</v>
      </c>
      <c r="AG34" s="3">
        <v>0</v>
      </c>
      <c r="AH34" s="3"/>
      <c r="AI34" s="3"/>
      <c r="AJ34" s="3"/>
      <c r="AK34" s="3"/>
      <c r="AL34" s="3"/>
      <c r="AM34" s="3" t="s">
        <v>1933</v>
      </c>
      <c r="AN34" s="3"/>
      <c r="AO34" s="3" t="s">
        <v>1934</v>
      </c>
      <c r="AP34" s="3"/>
      <c r="AQ34" s="3"/>
      <c r="AR34" s="3"/>
      <c r="AS34" s="3">
        <v>2017</v>
      </c>
      <c r="AT34" s="3"/>
      <c r="AU34" s="3"/>
      <c r="AV34" s="3"/>
      <c r="AW34" s="3"/>
      <c r="AX34" s="3"/>
      <c r="AY34" s="3"/>
      <c r="AZ34" s="3"/>
      <c r="BA34" s="3"/>
      <c r="BB34" s="3"/>
      <c r="BC34" s="3"/>
      <c r="BD34" s="3"/>
      <c r="BE34" s="3"/>
      <c r="BF34" s="3"/>
      <c r="BG34" s="3"/>
      <c r="BH34" s="3" t="s">
        <v>1552</v>
      </c>
      <c r="BI34" s="3"/>
      <c r="BJ34" s="3"/>
      <c r="BK34" s="3" t="s">
        <v>1935</v>
      </c>
      <c r="BL34" s="3"/>
      <c r="BM34" s="3"/>
      <c r="BN34" s="3"/>
      <c r="BO34" s="3"/>
      <c r="BP34" s="3"/>
      <c r="BQ34" s="3"/>
    </row>
    <row r="35">
      <c r="A35" s="3" t="s">
        <v>1537</v>
      </c>
      <c r="B35" s="3" t="s">
        <v>1936</v>
      </c>
      <c r="C35" s="3"/>
      <c r="D35" s="3"/>
      <c r="E35" s="3" t="s">
        <v>1539</v>
      </c>
      <c r="F35" s="3" t="s">
        <v>1937</v>
      </c>
      <c r="G35" s="3"/>
      <c r="H35" s="3"/>
      <c r="I35" s="3" t="s">
        <v>1938</v>
      </c>
      <c r="J35" s="3" t="s">
        <v>1939</v>
      </c>
      <c r="K35" s="3" t="s">
        <v>1900</v>
      </c>
      <c r="L35" s="3"/>
      <c r="M35" s="3"/>
      <c r="N35" s="3"/>
      <c r="O35" s="3" t="s">
        <v>1940</v>
      </c>
      <c r="P35" s="3" t="s">
        <v>1941</v>
      </c>
      <c r="Q35" s="3" t="s">
        <v>1942</v>
      </c>
      <c r="R35" s="3"/>
      <c r="S35" s="3"/>
      <c r="T35" s="3"/>
      <c r="U35" s="4" t="s">
        <v>1943</v>
      </c>
      <c r="V35" s="4" t="s">
        <v>1944</v>
      </c>
      <c r="W35" s="3"/>
      <c r="X35" s="3"/>
      <c r="Y35" s="3"/>
      <c r="Z35" s="3"/>
      <c r="AA35" s="3"/>
      <c r="AB35" s="3"/>
      <c r="AC35" s="3"/>
      <c r="AD35" s="3"/>
      <c r="AE35" s="3"/>
      <c r="AF35" s="3">
        <v>0</v>
      </c>
      <c r="AG35" s="3">
        <v>0</v>
      </c>
      <c r="AH35" s="3"/>
      <c r="AI35" s="3"/>
      <c r="AJ35" s="3"/>
      <c r="AK35" s="3"/>
      <c r="AL35" s="3"/>
      <c r="AM35" s="3" t="s">
        <v>1904</v>
      </c>
      <c r="AN35" s="3"/>
      <c r="AO35" s="3" t="s">
        <v>1945</v>
      </c>
      <c r="AP35" s="3"/>
      <c r="AQ35" s="3"/>
      <c r="AR35" s="3"/>
      <c r="AS35" s="3">
        <v>2017</v>
      </c>
      <c r="AT35" s="3"/>
      <c r="AU35" s="3"/>
      <c r="AV35" s="3"/>
      <c r="AW35" s="3"/>
      <c r="AX35" s="3"/>
      <c r="AY35" s="3"/>
      <c r="AZ35" s="3">
        <v>779</v>
      </c>
      <c r="BA35" s="3">
        <v>784</v>
      </c>
      <c r="BB35" s="3"/>
      <c r="BC35" s="3"/>
      <c r="BD35" s="3"/>
      <c r="BE35" s="3"/>
      <c r="BF35" s="3"/>
      <c r="BG35" s="3"/>
      <c r="BH35" s="3" t="s">
        <v>1946</v>
      </c>
      <c r="BI35" s="3"/>
      <c r="BJ35" s="3"/>
      <c r="BK35" s="3" t="s">
        <v>1947</v>
      </c>
      <c r="BL35" s="3"/>
      <c r="BM35" s="3"/>
      <c r="BN35" s="3"/>
      <c r="BO35" s="3"/>
      <c r="BP35" s="3"/>
      <c r="BQ35" s="3"/>
    </row>
    <row r="36">
      <c r="A36" s="3" t="s">
        <v>1600</v>
      </c>
      <c r="B36" s="3" t="s">
        <v>1948</v>
      </c>
      <c r="C36" s="3"/>
      <c r="D36" s="3"/>
      <c r="E36" s="3" t="s">
        <v>1539</v>
      </c>
      <c r="F36" s="3" t="s">
        <v>1949</v>
      </c>
      <c r="G36" s="3"/>
      <c r="H36" s="3"/>
      <c r="I36" s="3" t="s">
        <v>1950</v>
      </c>
      <c r="J36" s="3" t="s">
        <v>1951</v>
      </c>
      <c r="K36" s="3"/>
      <c r="L36" s="3"/>
      <c r="M36" s="3"/>
      <c r="N36" s="3"/>
      <c r="O36" s="3" t="s">
        <v>1952</v>
      </c>
      <c r="P36" s="3" t="s">
        <v>1953</v>
      </c>
      <c r="Q36" s="3" t="s">
        <v>1954</v>
      </c>
      <c r="R36" s="3"/>
      <c r="S36" s="3" t="s">
        <v>1955</v>
      </c>
      <c r="T36" s="3" t="s">
        <v>1956</v>
      </c>
      <c r="U36" s="4" t="s">
        <v>1957</v>
      </c>
      <c r="V36" s="4" t="s">
        <v>1958</v>
      </c>
      <c r="W36" s="3"/>
      <c r="X36" s="3"/>
      <c r="Y36" s="3"/>
      <c r="Z36" s="3"/>
      <c r="AA36" s="3"/>
      <c r="AB36" s="3"/>
      <c r="AC36" s="3"/>
      <c r="AD36" s="3"/>
      <c r="AE36" s="3"/>
      <c r="AF36" s="3">
        <v>0</v>
      </c>
      <c r="AG36" s="3">
        <v>0</v>
      </c>
      <c r="AH36" s="3"/>
      <c r="AI36" s="3"/>
      <c r="AJ36" s="3"/>
      <c r="AK36" s="3"/>
      <c r="AL36" s="3"/>
      <c r="AM36" s="3"/>
      <c r="AN36" s="3"/>
      <c r="AO36" s="3" t="s">
        <v>1959</v>
      </c>
      <c r="AP36" s="3"/>
      <c r="AQ36" s="3"/>
      <c r="AR36" s="3"/>
      <c r="AS36" s="3">
        <v>2016</v>
      </c>
      <c r="AT36" s="3"/>
      <c r="AU36" s="3"/>
      <c r="AV36" s="3"/>
      <c r="AW36" s="3"/>
      <c r="AX36" s="3"/>
      <c r="AY36" s="3"/>
      <c r="AZ36" s="3"/>
      <c r="BA36" s="3"/>
      <c r="BB36" s="3"/>
      <c r="BC36" s="3"/>
      <c r="BD36" s="3"/>
      <c r="BE36" s="3"/>
      <c r="BF36" s="3"/>
      <c r="BG36" s="3"/>
      <c r="BH36" s="3" t="s">
        <v>1552</v>
      </c>
      <c r="BI36" s="3"/>
      <c r="BJ36" s="3"/>
      <c r="BK36" s="3" t="s">
        <v>1960</v>
      </c>
      <c r="BL36" s="3"/>
      <c r="BM36" s="3"/>
      <c r="BN36" s="3"/>
      <c r="BO36" s="3"/>
      <c r="BP36" s="3"/>
      <c r="BQ36" s="3"/>
    </row>
    <row r="37">
      <c r="A37" s="3" t="s">
        <v>1554</v>
      </c>
      <c r="B37" s="3" t="s">
        <v>1961</v>
      </c>
      <c r="C37" s="3"/>
      <c r="D37" s="3"/>
      <c r="E37" s="3"/>
      <c r="F37" s="3" t="s">
        <v>1962</v>
      </c>
      <c r="G37" s="3"/>
      <c r="H37" s="3"/>
      <c r="I37" s="3" t="s">
        <v>1963</v>
      </c>
      <c r="J37" s="3" t="s">
        <v>1964</v>
      </c>
      <c r="K37" s="3"/>
      <c r="L37" s="3"/>
      <c r="M37" s="3"/>
      <c r="N37" s="3"/>
      <c r="O37" s="3"/>
      <c r="P37" s="3"/>
      <c r="Q37" s="3"/>
      <c r="R37" s="3"/>
      <c r="S37" s="3"/>
      <c r="T37" s="3" t="s">
        <v>896</v>
      </c>
      <c r="U37" s="4" t="s">
        <v>1965</v>
      </c>
      <c r="V37" s="4" t="s">
        <v>1966</v>
      </c>
      <c r="W37" s="3"/>
      <c r="X37" s="3"/>
      <c r="Y37" s="3"/>
      <c r="Z37" s="3"/>
      <c r="AA37" s="3"/>
      <c r="AB37" s="3"/>
      <c r="AC37" s="3"/>
      <c r="AD37" s="3"/>
      <c r="AE37" s="3"/>
      <c r="AF37" s="3">
        <v>16</v>
      </c>
      <c r="AG37" s="3">
        <v>17</v>
      </c>
      <c r="AH37" s="3"/>
      <c r="AI37" s="3"/>
      <c r="AJ37" s="3"/>
      <c r="AK37" s="3"/>
      <c r="AL37" s="3"/>
      <c r="AM37" s="3" t="s">
        <v>1967</v>
      </c>
      <c r="AN37" s="3" t="s">
        <v>1968</v>
      </c>
      <c r="AO37" s="3"/>
      <c r="AP37" s="3"/>
      <c r="AQ37" s="3"/>
      <c r="AR37" s="3" t="s">
        <v>1759</v>
      </c>
      <c r="AS37" s="3">
        <v>2012</v>
      </c>
      <c r="AT37" s="3">
        <v>20</v>
      </c>
      <c r="AU37" s="3">
        <v>8</v>
      </c>
      <c r="AV37" s="3"/>
      <c r="AW37" s="3"/>
      <c r="AX37" s="3"/>
      <c r="AY37" s="3"/>
      <c r="AZ37" s="3">
        <v>2329</v>
      </c>
      <c r="BA37" s="3">
        <v>2340</v>
      </c>
      <c r="BB37" s="3"/>
      <c r="BC37" s="3" t="s">
        <v>891</v>
      </c>
      <c r="BD37" s="3"/>
      <c r="BE37" s="3"/>
      <c r="BF37" s="3"/>
      <c r="BG37" s="3"/>
      <c r="BH37" s="3" t="s">
        <v>1563</v>
      </c>
      <c r="BI37" s="3"/>
      <c r="BJ37" s="3"/>
      <c r="BK37" s="3" t="s">
        <v>1969</v>
      </c>
      <c r="BL37" s="3"/>
      <c r="BM37" s="3"/>
      <c r="BN37" s="3"/>
      <c r="BO37" s="3"/>
      <c r="BP37" s="3"/>
      <c r="BQ37" s="3"/>
    </row>
    <row r="38">
      <c r="A38" s="3" t="s">
        <v>1600</v>
      </c>
      <c r="B38" s="3" t="s">
        <v>1970</v>
      </c>
      <c r="C38" s="3"/>
      <c r="D38" s="3"/>
      <c r="E38" s="3" t="s">
        <v>1539</v>
      </c>
      <c r="F38" s="3" t="s">
        <v>1971</v>
      </c>
      <c r="G38" s="3"/>
      <c r="H38" s="3"/>
      <c r="I38" s="3" t="s">
        <v>1972</v>
      </c>
      <c r="J38" s="3" t="s">
        <v>1973</v>
      </c>
      <c r="K38" s="3"/>
      <c r="L38" s="3"/>
      <c r="M38" s="3"/>
      <c r="N38" s="3"/>
      <c r="O38" s="3" t="s">
        <v>1974</v>
      </c>
      <c r="P38" s="3" t="s">
        <v>1975</v>
      </c>
      <c r="Q38" s="3" t="s">
        <v>1976</v>
      </c>
      <c r="R38" s="3"/>
      <c r="S38" s="3"/>
      <c r="T38" s="3" t="s">
        <v>1977</v>
      </c>
      <c r="U38" s="4"/>
      <c r="V38" s="4" t="s">
        <v>1978</v>
      </c>
      <c r="W38" s="3"/>
      <c r="X38" s="3"/>
      <c r="Y38" s="3"/>
      <c r="Z38" s="3"/>
      <c r="AA38" s="3"/>
      <c r="AB38" s="3"/>
      <c r="AC38" s="3"/>
      <c r="AD38" s="3"/>
      <c r="AE38" s="3"/>
      <c r="AF38" s="3">
        <v>0</v>
      </c>
      <c r="AG38" s="3">
        <v>0</v>
      </c>
      <c r="AH38" s="3"/>
      <c r="AI38" s="3"/>
      <c r="AJ38" s="3"/>
      <c r="AK38" s="3"/>
      <c r="AL38" s="3"/>
      <c r="AM38" s="3"/>
      <c r="AN38" s="3"/>
      <c r="AO38" s="3" t="s">
        <v>1979</v>
      </c>
      <c r="AP38" s="3"/>
      <c r="AQ38" s="3"/>
      <c r="AR38" s="3"/>
      <c r="AS38" s="3">
        <v>2017</v>
      </c>
      <c r="AT38" s="3"/>
      <c r="AU38" s="3"/>
      <c r="AV38" s="3"/>
      <c r="AW38" s="3"/>
      <c r="AX38" s="3"/>
      <c r="AY38" s="3"/>
      <c r="AZ38" s="3">
        <v>575</v>
      </c>
      <c r="BA38" s="3">
        <v>575</v>
      </c>
      <c r="BB38" s="3"/>
      <c r="BC38" s="3"/>
      <c r="BD38" s="3"/>
      <c r="BE38" s="3"/>
      <c r="BF38" s="3"/>
      <c r="BG38" s="3"/>
      <c r="BH38" s="3" t="s">
        <v>1980</v>
      </c>
      <c r="BI38" s="3"/>
      <c r="BJ38" s="3"/>
      <c r="BK38" s="3" t="s">
        <v>1981</v>
      </c>
      <c r="BL38" s="3"/>
      <c r="BM38" s="3"/>
      <c r="BN38" s="3"/>
      <c r="BO38" s="3"/>
      <c r="BP38" s="3"/>
      <c r="BQ38" s="3"/>
    </row>
    <row r="39">
      <c r="A39" s="3" t="s">
        <v>1537</v>
      </c>
      <c r="B39" s="3" t="s">
        <v>1982</v>
      </c>
      <c r="C39" s="3"/>
      <c r="D39" s="3"/>
      <c r="E39" s="3" t="s">
        <v>1539</v>
      </c>
      <c r="F39" s="3" t="s">
        <v>1983</v>
      </c>
      <c r="G39" s="3"/>
      <c r="H39" s="3"/>
      <c r="I39" s="3" t="s">
        <v>1984</v>
      </c>
      <c r="J39" s="3" t="s">
        <v>1985</v>
      </c>
      <c r="K39" s="3" t="s">
        <v>1986</v>
      </c>
      <c r="L39" s="3"/>
      <c r="M39" s="3"/>
      <c r="N39" s="3"/>
      <c r="O39" s="3" t="s">
        <v>1987</v>
      </c>
      <c r="P39" s="3" t="s">
        <v>1988</v>
      </c>
      <c r="Q39" s="3" t="s">
        <v>1989</v>
      </c>
      <c r="R39" s="3"/>
      <c r="S39" s="3"/>
      <c r="T39" s="3"/>
      <c r="U39" s="4" t="s">
        <v>1990</v>
      </c>
      <c r="V39" s="4" t="s">
        <v>1991</v>
      </c>
      <c r="W39" s="3"/>
      <c r="X39" s="3"/>
      <c r="Y39" s="3"/>
      <c r="Z39" s="3"/>
      <c r="AA39" s="3"/>
      <c r="AB39" s="3"/>
      <c r="AC39" s="3"/>
      <c r="AD39" s="3"/>
      <c r="AE39" s="3"/>
      <c r="AF39" s="3">
        <v>0</v>
      </c>
      <c r="AG39" s="3">
        <v>0</v>
      </c>
      <c r="AH39" s="3"/>
      <c r="AI39" s="3"/>
      <c r="AJ39" s="3"/>
      <c r="AK39" s="3"/>
      <c r="AL39" s="3"/>
      <c r="AM39" s="3" t="s">
        <v>1992</v>
      </c>
      <c r="AN39" s="3"/>
      <c r="AO39" s="3" t="s">
        <v>1993</v>
      </c>
      <c r="AP39" s="3"/>
      <c r="AQ39" s="3"/>
      <c r="AR39" s="3"/>
      <c r="AS39" s="3">
        <v>2017</v>
      </c>
      <c r="AT39" s="3"/>
      <c r="AU39" s="3"/>
      <c r="AV39" s="3"/>
      <c r="AW39" s="3"/>
      <c r="AX39" s="3"/>
      <c r="AY39" s="3"/>
      <c r="AZ39" s="3">
        <v>2564</v>
      </c>
      <c r="BA39" s="3">
        <v>2572</v>
      </c>
      <c r="BB39" s="3"/>
      <c r="BC39" s="3" t="s">
        <v>1994</v>
      </c>
      <c r="BD39" s="3"/>
      <c r="BE39" s="3"/>
      <c r="BF39" s="3"/>
      <c r="BG39" s="3"/>
      <c r="BH39" s="3" t="s">
        <v>1598</v>
      </c>
      <c r="BI39" s="3"/>
      <c r="BJ39" s="3"/>
      <c r="BK39" s="3" t="s">
        <v>1995</v>
      </c>
      <c r="BL39" s="3"/>
      <c r="BM39" s="3"/>
      <c r="BN39" s="3"/>
      <c r="BO39" s="3"/>
      <c r="BP39" s="3"/>
      <c r="BQ39" s="3"/>
    </row>
    <row r="40">
      <c r="A40" s="3" t="s">
        <v>1537</v>
      </c>
      <c r="B40" s="3" t="s">
        <v>1996</v>
      </c>
      <c r="C40" s="3"/>
      <c r="D40" s="3" t="s">
        <v>1997</v>
      </c>
      <c r="E40" s="3"/>
      <c r="F40" s="3" t="s">
        <v>1996</v>
      </c>
      <c r="G40" s="3"/>
      <c r="H40" s="3"/>
      <c r="I40" s="3" t="s">
        <v>1998</v>
      </c>
      <c r="J40" s="3" t="s">
        <v>1999</v>
      </c>
      <c r="K40" s="3" t="s">
        <v>2000</v>
      </c>
      <c r="L40" s="3"/>
      <c r="M40" s="3"/>
      <c r="N40" s="3"/>
      <c r="O40" s="3" t="s">
        <v>2001</v>
      </c>
      <c r="P40" s="3" t="s">
        <v>2002</v>
      </c>
      <c r="Q40" s="3" t="s">
        <v>2003</v>
      </c>
      <c r="R40" s="3"/>
      <c r="S40" s="3"/>
      <c r="T40" s="3" t="s">
        <v>2004</v>
      </c>
      <c r="U40" s="4" t="s">
        <v>2005</v>
      </c>
      <c r="V40" s="4" t="s">
        <v>2006</v>
      </c>
      <c r="W40" s="3"/>
      <c r="X40" s="3"/>
      <c r="Y40" s="3"/>
      <c r="Z40" s="3" t="s">
        <v>2007</v>
      </c>
      <c r="AA40" s="3" t="s">
        <v>2008</v>
      </c>
      <c r="AB40" s="3"/>
      <c r="AC40" s="3"/>
      <c r="AD40" s="3"/>
      <c r="AE40" s="3"/>
      <c r="AF40" s="3">
        <v>0</v>
      </c>
      <c r="AG40" s="3">
        <v>0</v>
      </c>
      <c r="AH40" s="3"/>
      <c r="AI40" s="3"/>
      <c r="AJ40" s="3"/>
      <c r="AK40" s="3"/>
      <c r="AL40" s="3"/>
      <c r="AM40" s="3" t="s">
        <v>2009</v>
      </c>
      <c r="AN40" s="3"/>
      <c r="AO40" s="3" t="s">
        <v>2010</v>
      </c>
      <c r="AP40" s="3"/>
      <c r="AQ40" s="3"/>
      <c r="AR40" s="3"/>
      <c r="AS40" s="3">
        <v>2005</v>
      </c>
      <c r="AT40" s="3">
        <v>5839</v>
      </c>
      <c r="AU40" s="3"/>
      <c r="AV40" s="3"/>
      <c r="AW40" s="3"/>
      <c r="AX40" s="3"/>
      <c r="AY40" s="3"/>
      <c r="AZ40" s="3">
        <v>341</v>
      </c>
      <c r="BA40" s="3">
        <v>352</v>
      </c>
      <c r="BB40" s="3"/>
      <c r="BC40" s="3" t="s">
        <v>915</v>
      </c>
      <c r="BD40" s="3"/>
      <c r="BE40" s="3"/>
      <c r="BF40" s="3"/>
      <c r="BG40" s="3"/>
      <c r="BH40" s="3" t="s">
        <v>2011</v>
      </c>
      <c r="BI40" s="3"/>
      <c r="BJ40" s="3"/>
      <c r="BK40" s="3" t="s">
        <v>2012</v>
      </c>
      <c r="BL40" s="3"/>
      <c r="BM40" s="3"/>
      <c r="BN40" s="3"/>
      <c r="BO40" s="3"/>
      <c r="BP40" s="3"/>
      <c r="BQ40" s="3"/>
    </row>
    <row r="41">
      <c r="A41" s="3" t="s">
        <v>1554</v>
      </c>
      <c r="B41" s="3" t="s">
        <v>2013</v>
      </c>
      <c r="C41" s="3"/>
      <c r="D41" s="3"/>
      <c r="E41" s="3"/>
      <c r="F41" s="3" t="s">
        <v>2014</v>
      </c>
      <c r="G41" s="3"/>
      <c r="H41" s="3"/>
      <c r="I41" s="3" t="s">
        <v>2015</v>
      </c>
      <c r="J41" s="3" t="s">
        <v>2016</v>
      </c>
      <c r="K41" s="3"/>
      <c r="L41" s="3"/>
      <c r="M41" s="3"/>
      <c r="N41" s="3"/>
      <c r="O41" s="3"/>
      <c r="P41" s="3"/>
      <c r="Q41" s="3"/>
      <c r="R41" s="3"/>
      <c r="S41" s="3"/>
      <c r="T41" s="3"/>
      <c r="U41" s="4" t="s">
        <v>2017</v>
      </c>
      <c r="V41" s="4" t="s">
        <v>2018</v>
      </c>
      <c r="W41" s="3"/>
      <c r="X41" s="3"/>
      <c r="Y41" s="3"/>
      <c r="Z41" s="3"/>
      <c r="AA41" s="3"/>
      <c r="AB41" s="3"/>
      <c r="AC41" s="3"/>
      <c r="AD41" s="3"/>
      <c r="AE41" s="3"/>
      <c r="AF41" s="3">
        <v>20</v>
      </c>
      <c r="AG41" s="3">
        <v>20</v>
      </c>
      <c r="AH41" s="3"/>
      <c r="AI41" s="3"/>
      <c r="AJ41" s="3"/>
      <c r="AK41" s="3"/>
      <c r="AL41" s="3"/>
      <c r="AM41" s="3" t="s">
        <v>2019</v>
      </c>
      <c r="AN41" s="3"/>
      <c r="AO41" s="3"/>
      <c r="AP41" s="3"/>
      <c r="AQ41" s="3"/>
      <c r="AR41" s="3" t="s">
        <v>2020</v>
      </c>
      <c r="AS41" s="3">
        <v>2015</v>
      </c>
      <c r="AT41" s="3">
        <v>7</v>
      </c>
      <c r="AU41" s="3">
        <v>1</v>
      </c>
      <c r="AV41" s="3"/>
      <c r="AW41" s="3"/>
      <c r="AX41" s="3"/>
      <c r="AY41" s="3"/>
      <c r="AZ41" s="3">
        <v>69</v>
      </c>
      <c r="BA41" s="3">
        <v>79</v>
      </c>
      <c r="BB41" s="3"/>
      <c r="BC41" s="3" t="s">
        <v>970</v>
      </c>
      <c r="BD41" s="3"/>
      <c r="BE41" s="3"/>
      <c r="BF41" s="3"/>
      <c r="BG41" s="3"/>
      <c r="BH41" s="3" t="s">
        <v>2021</v>
      </c>
      <c r="BI41" s="3"/>
      <c r="BJ41" s="3"/>
      <c r="BK41" s="3" t="s">
        <v>2022</v>
      </c>
      <c r="BL41" s="3"/>
      <c r="BM41" s="3"/>
      <c r="BN41" s="3"/>
      <c r="BO41" s="3"/>
      <c r="BP41" s="3"/>
      <c r="BQ41" s="3"/>
    </row>
    <row r="42">
      <c r="A42" s="3" t="s">
        <v>1537</v>
      </c>
      <c r="B42" s="3" t="s">
        <v>2023</v>
      </c>
      <c r="C42" s="3"/>
      <c r="D42" s="3"/>
      <c r="E42" s="3" t="s">
        <v>1539</v>
      </c>
      <c r="F42" s="3" t="s">
        <v>2024</v>
      </c>
      <c r="G42" s="3"/>
      <c r="H42" s="3"/>
      <c r="I42" s="3" t="s">
        <v>2025</v>
      </c>
      <c r="J42" s="3" t="s">
        <v>2026</v>
      </c>
      <c r="K42" s="3" t="s">
        <v>2027</v>
      </c>
      <c r="L42" s="3"/>
      <c r="M42" s="3"/>
      <c r="N42" s="3"/>
      <c r="O42" s="3" t="s">
        <v>2028</v>
      </c>
      <c r="P42" s="3" t="s">
        <v>2029</v>
      </c>
      <c r="Q42" s="3" t="s">
        <v>2030</v>
      </c>
      <c r="R42" s="3"/>
      <c r="S42" s="3" t="s">
        <v>2031</v>
      </c>
      <c r="T42" s="3" t="s">
        <v>2032</v>
      </c>
      <c r="U42" s="4" t="s">
        <v>1990</v>
      </c>
      <c r="V42" s="4" t="s">
        <v>2033</v>
      </c>
      <c r="W42" s="3"/>
      <c r="X42" s="3"/>
      <c r="Y42" s="3"/>
      <c r="Z42" s="3"/>
      <c r="AA42" s="3"/>
      <c r="AB42" s="3"/>
      <c r="AC42" s="3"/>
      <c r="AD42" s="3"/>
      <c r="AE42" s="3"/>
      <c r="AF42" s="3">
        <v>3</v>
      </c>
      <c r="AG42" s="3">
        <v>3</v>
      </c>
      <c r="AH42" s="3"/>
      <c r="AI42" s="3"/>
      <c r="AJ42" s="3"/>
      <c r="AK42" s="3"/>
      <c r="AL42" s="3"/>
      <c r="AM42" s="3" t="s">
        <v>2034</v>
      </c>
      <c r="AN42" s="3"/>
      <c r="AO42" s="3" t="s">
        <v>2035</v>
      </c>
      <c r="AP42" s="3"/>
      <c r="AQ42" s="3"/>
      <c r="AR42" s="3"/>
      <c r="AS42" s="3">
        <v>2016</v>
      </c>
      <c r="AT42" s="3"/>
      <c r="AU42" s="3"/>
      <c r="AV42" s="3"/>
      <c r="AW42" s="3"/>
      <c r="AX42" s="3"/>
      <c r="AY42" s="3"/>
      <c r="AZ42" s="3">
        <v>3566</v>
      </c>
      <c r="BA42" s="3">
        <v>3571</v>
      </c>
      <c r="BB42" s="3"/>
      <c r="BC42" s="3"/>
      <c r="BD42" s="3"/>
      <c r="BE42" s="3"/>
      <c r="BF42" s="3"/>
      <c r="BG42" s="3"/>
      <c r="BH42" s="3" t="s">
        <v>1808</v>
      </c>
      <c r="BI42" s="3"/>
      <c r="BJ42" s="3"/>
      <c r="BK42" s="3" t="s">
        <v>2036</v>
      </c>
      <c r="BL42" s="3"/>
      <c r="BM42" s="3"/>
      <c r="BN42" s="3"/>
      <c r="BO42" s="3"/>
      <c r="BP42" s="3"/>
      <c r="BQ42" s="3"/>
    </row>
    <row r="43">
      <c r="A43" s="3" t="s">
        <v>1537</v>
      </c>
      <c r="B43" s="3" t="s">
        <v>2037</v>
      </c>
      <c r="C43" s="3"/>
      <c r="D43" s="3"/>
      <c r="E43" s="3" t="s">
        <v>1539</v>
      </c>
      <c r="F43" s="3" t="s">
        <v>2038</v>
      </c>
      <c r="G43" s="3"/>
      <c r="H43" s="3"/>
      <c r="I43" s="3" t="s">
        <v>2039</v>
      </c>
      <c r="J43" s="3" t="s">
        <v>2040</v>
      </c>
      <c r="K43" s="3" t="s">
        <v>1801</v>
      </c>
      <c r="L43" s="3"/>
      <c r="M43" s="3"/>
      <c r="N43" s="3"/>
      <c r="O43" s="3" t="s">
        <v>1987</v>
      </c>
      <c r="P43" s="3" t="s">
        <v>1988</v>
      </c>
      <c r="Q43" s="3" t="s">
        <v>1989</v>
      </c>
      <c r="R43" s="3"/>
      <c r="S43" s="3"/>
      <c r="T43" s="3"/>
      <c r="U43" s="4"/>
      <c r="V43" s="4" t="s">
        <v>2041</v>
      </c>
      <c r="W43" s="3"/>
      <c r="X43" s="3"/>
      <c r="Y43" s="3"/>
      <c r="Z43" s="3"/>
      <c r="AA43" s="3"/>
      <c r="AB43" s="3"/>
      <c r="AC43" s="3"/>
      <c r="AD43" s="3"/>
      <c r="AE43" s="3"/>
      <c r="AF43" s="3">
        <v>0</v>
      </c>
      <c r="AG43" s="3">
        <v>0</v>
      </c>
      <c r="AH43" s="3"/>
      <c r="AI43" s="3"/>
      <c r="AJ43" s="3"/>
      <c r="AK43" s="3"/>
      <c r="AL43" s="3"/>
      <c r="AM43" s="3" t="s">
        <v>1806</v>
      </c>
      <c r="AN43" s="3"/>
      <c r="AO43" s="3" t="s">
        <v>2042</v>
      </c>
      <c r="AP43" s="3"/>
      <c r="AQ43" s="3"/>
      <c r="AR43" s="3"/>
      <c r="AS43" s="3">
        <v>2017</v>
      </c>
      <c r="AT43" s="3"/>
      <c r="AU43" s="3"/>
      <c r="AV43" s="3"/>
      <c r="AW43" s="3"/>
      <c r="AX43" s="3"/>
      <c r="AY43" s="3"/>
      <c r="AZ43" s="3">
        <v>3980</v>
      </c>
      <c r="BA43" s="3">
        <v>3989</v>
      </c>
      <c r="BB43" s="3"/>
      <c r="BC43" s="3" t="s">
        <v>1127</v>
      </c>
      <c r="BD43" s="3"/>
      <c r="BE43" s="3"/>
      <c r="BF43" s="3"/>
      <c r="BG43" s="3"/>
      <c r="BH43" s="3" t="s">
        <v>1598</v>
      </c>
      <c r="BI43" s="3"/>
      <c r="BJ43" s="3"/>
      <c r="BK43" s="3" t="s">
        <v>2043</v>
      </c>
      <c r="BL43" s="3"/>
      <c r="BM43" s="3"/>
      <c r="BN43" s="3"/>
      <c r="BO43" s="3"/>
      <c r="BP43" s="3"/>
      <c r="BQ43" s="3"/>
    </row>
    <row r="44">
      <c r="A44" s="3" t="s">
        <v>1554</v>
      </c>
      <c r="B44" s="3" t="s">
        <v>2044</v>
      </c>
      <c r="C44" s="3"/>
      <c r="D44" s="3"/>
      <c r="E44" s="3"/>
      <c r="F44" s="3" t="s">
        <v>2045</v>
      </c>
      <c r="G44" s="3"/>
      <c r="H44" s="3"/>
      <c r="I44" s="3" t="s">
        <v>2046</v>
      </c>
      <c r="J44" s="3" t="s">
        <v>2047</v>
      </c>
      <c r="K44" s="3"/>
      <c r="L44" s="3"/>
      <c r="M44" s="3"/>
      <c r="N44" s="3"/>
      <c r="O44" s="3"/>
      <c r="P44" s="3"/>
      <c r="Q44" s="3"/>
      <c r="R44" s="3"/>
      <c r="S44" s="3"/>
      <c r="T44" s="3" t="s">
        <v>2048</v>
      </c>
      <c r="U44" s="4"/>
      <c r="V44" s="4" t="s">
        <v>2049</v>
      </c>
      <c r="W44" s="3"/>
      <c r="X44" s="3"/>
      <c r="Y44" s="3"/>
      <c r="Z44" s="3" t="s">
        <v>1850</v>
      </c>
      <c r="AA44" s="3" t="s">
        <v>1851</v>
      </c>
      <c r="AB44" s="3"/>
      <c r="AC44" s="3"/>
      <c r="AD44" s="3"/>
      <c r="AE44" s="3"/>
      <c r="AF44" s="3">
        <v>0</v>
      </c>
      <c r="AG44" s="3">
        <v>0</v>
      </c>
      <c r="AH44" s="3"/>
      <c r="AI44" s="3"/>
      <c r="AJ44" s="3"/>
      <c r="AK44" s="3"/>
      <c r="AL44" s="3"/>
      <c r="AM44" s="3" t="s">
        <v>2050</v>
      </c>
      <c r="AN44" s="3" t="s">
        <v>2051</v>
      </c>
      <c r="AO44" s="3"/>
      <c r="AP44" s="3"/>
      <c r="AQ44" s="3"/>
      <c r="AR44" s="3"/>
      <c r="AS44" s="3">
        <v>2017</v>
      </c>
      <c r="AT44" s="3">
        <v>9</v>
      </c>
      <c r="AU44" s="3">
        <v>5</v>
      </c>
      <c r="AV44" s="3"/>
      <c r="AW44" s="3"/>
      <c r="AX44" s="3"/>
      <c r="AY44" s="3"/>
      <c r="AZ44" s="3">
        <v>579</v>
      </c>
      <c r="BA44" s="3">
        <v>593</v>
      </c>
      <c r="BB44" s="3"/>
      <c r="BC44" s="3" t="s">
        <v>2052</v>
      </c>
      <c r="BD44" s="3"/>
      <c r="BE44" s="3"/>
      <c r="BF44" s="3"/>
      <c r="BG44" s="3"/>
      <c r="BH44" s="3" t="s">
        <v>2053</v>
      </c>
      <c r="BI44" s="3"/>
      <c r="BJ44" s="3"/>
      <c r="BK44" s="3" t="s">
        <v>2054</v>
      </c>
      <c r="BL44" s="3"/>
      <c r="BM44" s="3"/>
      <c r="BN44" s="3"/>
      <c r="BO44" s="3"/>
      <c r="BP44" s="3"/>
      <c r="BQ44" s="3"/>
    </row>
    <row r="45">
      <c r="A45" s="3" t="s">
        <v>1554</v>
      </c>
      <c r="B45" s="3" t="s">
        <v>2055</v>
      </c>
      <c r="C45" s="3"/>
      <c r="D45" s="3"/>
      <c r="E45" s="3"/>
      <c r="F45" s="3" t="s">
        <v>2056</v>
      </c>
      <c r="G45" s="3"/>
      <c r="H45" s="3"/>
      <c r="I45" s="3" t="s">
        <v>1145</v>
      </c>
      <c r="J45" s="3" t="s">
        <v>2057</v>
      </c>
      <c r="K45" s="3"/>
      <c r="L45" s="3"/>
      <c r="M45" s="3"/>
      <c r="N45" s="3"/>
      <c r="O45" s="3"/>
      <c r="P45" s="3"/>
      <c r="Q45" s="3"/>
      <c r="R45" s="3"/>
      <c r="S45" s="3"/>
      <c r="T45" s="3" t="s">
        <v>1152</v>
      </c>
      <c r="U45" s="4"/>
      <c r="V45" s="4" t="s">
        <v>2058</v>
      </c>
      <c r="W45" s="3"/>
      <c r="X45" s="3"/>
      <c r="Y45" s="3"/>
      <c r="Z45" s="3"/>
      <c r="AA45" s="3" t="s">
        <v>2059</v>
      </c>
      <c r="AB45" s="3"/>
      <c r="AC45" s="3"/>
      <c r="AD45" s="3"/>
      <c r="AE45" s="3"/>
      <c r="AF45" s="3">
        <v>1</v>
      </c>
      <c r="AG45" s="3">
        <v>1</v>
      </c>
      <c r="AH45" s="3"/>
      <c r="AI45" s="3"/>
      <c r="AJ45" s="3"/>
      <c r="AK45" s="3"/>
      <c r="AL45" s="3"/>
      <c r="AM45" s="3" t="s">
        <v>2060</v>
      </c>
      <c r="AN45" s="3" t="s">
        <v>2061</v>
      </c>
      <c r="AO45" s="3"/>
      <c r="AP45" s="3"/>
      <c r="AQ45" s="3"/>
      <c r="AR45" s="3" t="s">
        <v>1587</v>
      </c>
      <c r="AS45" s="3">
        <v>2017</v>
      </c>
      <c r="AT45" s="3">
        <v>47</v>
      </c>
      <c r="AU45" s="3">
        <v>6</v>
      </c>
      <c r="AV45" s="3"/>
      <c r="AW45" s="3"/>
      <c r="AX45" s="3"/>
      <c r="AY45" s="3"/>
      <c r="AZ45" s="3">
        <v>789</v>
      </c>
      <c r="BA45" s="3">
        <v>800</v>
      </c>
      <c r="BB45" s="3"/>
      <c r="BC45" s="3" t="s">
        <v>1147</v>
      </c>
      <c r="BD45" s="3"/>
      <c r="BE45" s="3"/>
      <c r="BF45" s="3"/>
      <c r="BG45" s="3"/>
      <c r="BH45" s="3" t="s">
        <v>2062</v>
      </c>
      <c r="BI45" s="3"/>
      <c r="BJ45" s="3"/>
      <c r="BK45" s="3" t="s">
        <v>2063</v>
      </c>
      <c r="BL45" s="3"/>
      <c r="BM45" s="3"/>
      <c r="BN45" s="3"/>
      <c r="BO45" s="3"/>
      <c r="BP45" s="3"/>
      <c r="BQ45" s="3"/>
    </row>
    <row r="46">
      <c r="A46" s="3" t="s">
        <v>1600</v>
      </c>
      <c r="B46" s="3" t="s">
        <v>2064</v>
      </c>
      <c r="C46" s="3"/>
      <c r="D46" s="3"/>
      <c r="E46" s="3" t="s">
        <v>1539</v>
      </c>
      <c r="F46" s="3" t="s">
        <v>2065</v>
      </c>
      <c r="G46" s="3"/>
      <c r="H46" s="3"/>
      <c r="I46" s="3" t="s">
        <v>2066</v>
      </c>
      <c r="J46" s="3" t="s">
        <v>2067</v>
      </c>
      <c r="K46" s="3"/>
      <c r="L46" s="3"/>
      <c r="M46" s="3"/>
      <c r="N46" s="3"/>
      <c r="O46" s="3" t="s">
        <v>2068</v>
      </c>
      <c r="P46" s="3" t="s">
        <v>2069</v>
      </c>
      <c r="Q46" s="3" t="s">
        <v>2070</v>
      </c>
      <c r="R46" s="3"/>
      <c r="S46" s="3"/>
      <c r="T46" s="3"/>
      <c r="U46" s="4"/>
      <c r="V46" s="4" t="s">
        <v>2071</v>
      </c>
      <c r="W46" s="3"/>
      <c r="X46" s="3"/>
      <c r="Y46" s="3"/>
      <c r="Z46" s="3"/>
      <c r="AA46" s="3"/>
      <c r="AB46" s="3"/>
      <c r="AC46" s="3"/>
      <c r="AD46" s="3"/>
      <c r="AE46" s="3"/>
      <c r="AF46" s="3">
        <v>0</v>
      </c>
      <c r="AG46" s="3">
        <v>0</v>
      </c>
      <c r="AH46" s="3"/>
      <c r="AI46" s="3"/>
      <c r="AJ46" s="3"/>
      <c r="AK46" s="3"/>
      <c r="AL46" s="3"/>
      <c r="AM46" s="3"/>
      <c r="AN46" s="3"/>
      <c r="AO46" s="3" t="s">
        <v>2072</v>
      </c>
      <c r="AP46" s="3"/>
      <c r="AQ46" s="3"/>
      <c r="AR46" s="3"/>
      <c r="AS46" s="3">
        <v>2016</v>
      </c>
      <c r="AT46" s="3"/>
      <c r="AU46" s="3"/>
      <c r="AV46" s="3"/>
      <c r="AW46" s="3"/>
      <c r="AX46" s="3"/>
      <c r="AY46" s="3"/>
      <c r="AZ46" s="3"/>
      <c r="BA46" s="3"/>
      <c r="BB46" s="3"/>
      <c r="BC46" s="3"/>
      <c r="BD46" s="3"/>
      <c r="BE46" s="3"/>
      <c r="BF46" s="3"/>
      <c r="BG46" s="3"/>
      <c r="BH46" s="3" t="s">
        <v>2073</v>
      </c>
      <c r="BI46" s="3"/>
      <c r="BJ46" s="3"/>
      <c r="BK46" s="3" t="s">
        <v>2074</v>
      </c>
      <c r="BL46" s="3"/>
      <c r="BM46" s="3"/>
      <c r="BN46" s="3"/>
      <c r="BO46" s="3"/>
      <c r="BP46" s="3"/>
      <c r="BQ46" s="3"/>
    </row>
    <row r="47">
      <c r="A47" s="3" t="s">
        <v>1600</v>
      </c>
      <c r="B47" s="3" t="s">
        <v>2075</v>
      </c>
      <c r="C47" s="3"/>
      <c r="D47" s="3" t="s">
        <v>2076</v>
      </c>
      <c r="E47" s="3"/>
      <c r="F47" s="3" t="s">
        <v>2077</v>
      </c>
      <c r="G47" s="3"/>
      <c r="H47" s="3"/>
      <c r="I47" s="3" t="s">
        <v>2078</v>
      </c>
      <c r="J47" s="3" t="s">
        <v>2079</v>
      </c>
      <c r="K47" s="3"/>
      <c r="L47" s="3"/>
      <c r="M47" s="3"/>
      <c r="N47" s="3"/>
      <c r="O47" s="3" t="s">
        <v>2080</v>
      </c>
      <c r="P47" s="3" t="s">
        <v>2081</v>
      </c>
      <c r="Q47" s="3" t="s">
        <v>2082</v>
      </c>
      <c r="R47" s="3"/>
      <c r="S47" s="3"/>
      <c r="T47" s="3" t="s">
        <v>2083</v>
      </c>
      <c r="U47" s="4"/>
      <c r="V47" s="4" t="s">
        <v>2084</v>
      </c>
      <c r="W47" s="3"/>
      <c r="X47" s="3"/>
      <c r="Y47" s="3"/>
      <c r="Z47" s="3"/>
      <c r="AA47" s="3"/>
      <c r="AB47" s="3"/>
      <c r="AC47" s="3"/>
      <c r="AD47" s="3"/>
      <c r="AE47" s="3"/>
      <c r="AF47" s="3">
        <v>8</v>
      </c>
      <c r="AG47" s="3">
        <v>8</v>
      </c>
      <c r="AH47" s="3"/>
      <c r="AI47" s="3"/>
      <c r="AJ47" s="3"/>
      <c r="AK47" s="3"/>
      <c r="AL47" s="3"/>
      <c r="AM47" s="3"/>
      <c r="AN47" s="3"/>
      <c r="AO47" s="3" t="s">
        <v>2085</v>
      </c>
      <c r="AP47" s="3"/>
      <c r="AQ47" s="3"/>
      <c r="AR47" s="3"/>
      <c r="AS47" s="3">
        <v>2015</v>
      </c>
      <c r="AT47" s="3"/>
      <c r="AU47" s="3"/>
      <c r="AV47" s="3"/>
      <c r="AW47" s="3"/>
      <c r="AX47" s="3"/>
      <c r="AY47" s="3"/>
      <c r="AZ47" s="3">
        <v>791</v>
      </c>
      <c r="BA47" s="3">
        <v>796</v>
      </c>
      <c r="BB47" s="3"/>
      <c r="BC47" s="3"/>
      <c r="BD47" s="3"/>
      <c r="BE47" s="3"/>
      <c r="BF47" s="3"/>
      <c r="BG47" s="3"/>
      <c r="BH47" s="3" t="s">
        <v>2086</v>
      </c>
      <c r="BI47" s="3"/>
      <c r="BJ47" s="3"/>
      <c r="BK47" s="3" t="s">
        <v>2087</v>
      </c>
      <c r="BL47" s="3"/>
      <c r="BM47" s="3"/>
      <c r="BN47" s="3"/>
      <c r="BO47" s="3"/>
      <c r="BP47" s="3"/>
      <c r="BQ47" s="3"/>
    </row>
    <row r="48">
      <c r="A48" s="3" t="s">
        <v>1537</v>
      </c>
      <c r="B48" s="3" t="s">
        <v>2088</v>
      </c>
      <c r="C48" s="3"/>
      <c r="D48" s="3"/>
      <c r="E48" s="3" t="s">
        <v>1539</v>
      </c>
      <c r="F48" s="3" t="s">
        <v>2089</v>
      </c>
      <c r="G48" s="3"/>
      <c r="H48" s="3"/>
      <c r="I48" s="3" t="s">
        <v>1206</v>
      </c>
      <c r="J48" s="3" t="s">
        <v>2090</v>
      </c>
      <c r="K48" s="3" t="s">
        <v>1207</v>
      </c>
      <c r="L48" s="3"/>
      <c r="M48" s="3"/>
      <c r="N48" s="3"/>
      <c r="O48" s="3" t="s">
        <v>2091</v>
      </c>
      <c r="P48" s="3" t="s">
        <v>2092</v>
      </c>
      <c r="Q48" s="3" t="s">
        <v>2093</v>
      </c>
      <c r="R48" s="3"/>
      <c r="S48" s="3"/>
      <c r="T48" s="3"/>
      <c r="U48" s="4"/>
      <c r="V48" s="4" t="s">
        <v>2094</v>
      </c>
      <c r="W48" s="3"/>
      <c r="X48" s="3"/>
      <c r="Y48" s="3"/>
      <c r="Z48" s="3"/>
      <c r="AA48" s="3"/>
      <c r="AB48" s="3"/>
      <c r="AC48" s="3"/>
      <c r="AD48" s="3"/>
      <c r="AE48" s="3"/>
      <c r="AF48" s="3">
        <v>0</v>
      </c>
      <c r="AG48" s="3">
        <v>0</v>
      </c>
      <c r="AH48" s="3"/>
      <c r="AI48" s="3"/>
      <c r="AJ48" s="3"/>
      <c r="AK48" s="3"/>
      <c r="AL48" s="3"/>
      <c r="AM48" s="3" t="s">
        <v>2095</v>
      </c>
      <c r="AN48" s="3"/>
      <c r="AO48" s="3" t="s">
        <v>2096</v>
      </c>
      <c r="AP48" s="3"/>
      <c r="AQ48" s="3"/>
      <c r="AR48" s="3"/>
      <c r="AS48" s="3">
        <v>2017</v>
      </c>
      <c r="AT48" s="3"/>
      <c r="AU48" s="3"/>
      <c r="AV48" s="3"/>
      <c r="AW48" s="3"/>
      <c r="AX48" s="3"/>
      <c r="AY48" s="3"/>
      <c r="AZ48" s="3">
        <v>1203</v>
      </c>
      <c r="BA48" s="3">
        <v>1210</v>
      </c>
      <c r="BB48" s="3"/>
      <c r="BC48" s="3" t="s">
        <v>1209</v>
      </c>
      <c r="BD48" s="3"/>
      <c r="BE48" s="3"/>
      <c r="BF48" s="3"/>
      <c r="BG48" s="3"/>
      <c r="BH48" s="3" t="s">
        <v>1808</v>
      </c>
      <c r="BI48" s="3"/>
      <c r="BJ48" s="3"/>
      <c r="BK48" s="3" t="s">
        <v>2097</v>
      </c>
      <c r="BL48" s="3"/>
      <c r="BM48" s="3"/>
      <c r="BN48" s="3"/>
      <c r="BO48" s="3"/>
      <c r="BP48" s="3"/>
      <c r="BQ48" s="3"/>
    </row>
    <row r="49">
      <c r="A49" s="3" t="s">
        <v>1537</v>
      </c>
      <c r="B49" s="3" t="s">
        <v>1837</v>
      </c>
      <c r="C49" s="3"/>
      <c r="D49" s="3"/>
      <c r="E49" s="3" t="s">
        <v>1539</v>
      </c>
      <c r="F49" s="3" t="s">
        <v>2098</v>
      </c>
      <c r="G49" s="3"/>
      <c r="H49" s="3"/>
      <c r="I49" s="3" t="s">
        <v>2099</v>
      </c>
      <c r="J49" s="3" t="s">
        <v>2026</v>
      </c>
      <c r="K49" s="3" t="s">
        <v>2027</v>
      </c>
      <c r="L49" s="3"/>
      <c r="M49" s="3"/>
      <c r="N49" s="3"/>
      <c r="O49" s="3" t="s">
        <v>2028</v>
      </c>
      <c r="P49" s="3" t="s">
        <v>2029</v>
      </c>
      <c r="Q49" s="3" t="s">
        <v>2030</v>
      </c>
      <c r="R49" s="3"/>
      <c r="S49" s="3" t="s">
        <v>2031</v>
      </c>
      <c r="T49" s="3"/>
      <c r="U49" s="4"/>
      <c r="V49" s="4" t="s">
        <v>2100</v>
      </c>
      <c r="W49" s="3"/>
      <c r="X49" s="3"/>
      <c r="Y49" s="3"/>
      <c r="Z49" s="3"/>
      <c r="AA49" s="3"/>
      <c r="AB49" s="3"/>
      <c r="AC49" s="3"/>
      <c r="AD49" s="3"/>
      <c r="AE49" s="3"/>
      <c r="AF49" s="3">
        <v>1</v>
      </c>
      <c r="AG49" s="3">
        <v>1</v>
      </c>
      <c r="AH49" s="3"/>
      <c r="AI49" s="3"/>
      <c r="AJ49" s="3"/>
      <c r="AK49" s="3"/>
      <c r="AL49" s="3"/>
      <c r="AM49" s="3" t="s">
        <v>2034</v>
      </c>
      <c r="AN49" s="3"/>
      <c r="AO49" s="3" t="s">
        <v>2035</v>
      </c>
      <c r="AP49" s="3"/>
      <c r="AQ49" s="3"/>
      <c r="AR49" s="3"/>
      <c r="AS49" s="3">
        <v>2016</v>
      </c>
      <c r="AT49" s="3"/>
      <c r="AU49" s="3"/>
      <c r="AV49" s="3"/>
      <c r="AW49" s="3"/>
      <c r="AX49" s="3"/>
      <c r="AY49" s="3"/>
      <c r="AZ49" s="3">
        <v>573</v>
      </c>
      <c r="BA49" s="3">
        <v>578</v>
      </c>
      <c r="BB49" s="3"/>
      <c r="BC49" s="3"/>
      <c r="BD49" s="3"/>
      <c r="BE49" s="3"/>
      <c r="BF49" s="3"/>
      <c r="BG49" s="3"/>
      <c r="BH49" s="3" t="s">
        <v>1808</v>
      </c>
      <c r="BI49" s="3"/>
      <c r="BJ49" s="3"/>
      <c r="BK49" s="3" t="s">
        <v>2101</v>
      </c>
      <c r="BL49" s="3"/>
      <c r="BM49" s="3"/>
      <c r="BN49" s="3"/>
      <c r="BO49" s="3"/>
      <c r="BP49" s="3"/>
      <c r="BQ49" s="3"/>
    </row>
    <row r="50">
      <c r="A50" s="3" t="s">
        <v>1600</v>
      </c>
      <c r="B50" s="3" t="s">
        <v>2102</v>
      </c>
      <c r="C50" s="3"/>
      <c r="D50" s="3"/>
      <c r="E50" s="3" t="s">
        <v>1539</v>
      </c>
      <c r="F50" s="3" t="s">
        <v>2103</v>
      </c>
      <c r="G50" s="3"/>
      <c r="H50" s="3"/>
      <c r="I50" s="3" t="s">
        <v>2104</v>
      </c>
      <c r="J50" s="3" t="s">
        <v>2105</v>
      </c>
      <c r="K50" s="3"/>
      <c r="L50" s="3"/>
      <c r="M50" s="3"/>
      <c r="N50" s="3"/>
      <c r="O50" s="3" t="s">
        <v>2106</v>
      </c>
      <c r="P50" s="3" t="s">
        <v>2107</v>
      </c>
      <c r="Q50" s="3" t="s">
        <v>2108</v>
      </c>
      <c r="R50" s="3"/>
      <c r="S50" s="3"/>
      <c r="T50" s="3" t="s">
        <v>2109</v>
      </c>
      <c r="U50" s="4"/>
      <c r="V50" s="4" t="s">
        <v>2110</v>
      </c>
      <c r="W50" s="3"/>
      <c r="X50" s="3"/>
      <c r="Y50" s="3"/>
      <c r="Z50" s="3" t="s">
        <v>2111</v>
      </c>
      <c r="AA50" s="3"/>
      <c r="AB50" s="3"/>
      <c r="AC50" s="3"/>
      <c r="AD50" s="3"/>
      <c r="AE50" s="3"/>
      <c r="AF50" s="3">
        <v>0</v>
      </c>
      <c r="AG50" s="3">
        <v>0</v>
      </c>
      <c r="AH50" s="3"/>
      <c r="AI50" s="3"/>
      <c r="AJ50" s="3"/>
      <c r="AK50" s="3"/>
      <c r="AL50" s="3"/>
      <c r="AM50" s="3"/>
      <c r="AN50" s="3"/>
      <c r="AO50" s="3" t="s">
        <v>2112</v>
      </c>
      <c r="AP50" s="3"/>
      <c r="AQ50" s="3"/>
      <c r="AR50" s="3"/>
      <c r="AS50" s="3">
        <v>2016</v>
      </c>
      <c r="AT50" s="3"/>
      <c r="AU50" s="3"/>
      <c r="AV50" s="3"/>
      <c r="AW50" s="3"/>
      <c r="AX50" s="3"/>
      <c r="AY50" s="3"/>
      <c r="AZ50" s="3">
        <v>677</v>
      </c>
      <c r="BA50" s="3">
        <v>681</v>
      </c>
      <c r="BB50" s="3"/>
      <c r="BC50" s="3" t="s">
        <v>1237</v>
      </c>
      <c r="BD50" s="3"/>
      <c r="BE50" s="3"/>
      <c r="BF50" s="3"/>
      <c r="BG50" s="3"/>
      <c r="BH50" s="3" t="s">
        <v>1808</v>
      </c>
      <c r="BI50" s="3"/>
      <c r="BJ50" s="3"/>
      <c r="BK50" s="3" t="s">
        <v>2113</v>
      </c>
      <c r="BL50" s="3"/>
      <c r="BM50" s="3"/>
      <c r="BN50" s="3"/>
      <c r="BO50" s="3"/>
      <c r="BP50" s="3"/>
      <c r="BQ50" s="3"/>
    </row>
    <row r="51">
      <c r="A51" s="3" t="s">
        <v>1554</v>
      </c>
      <c r="B51" s="3" t="s">
        <v>2114</v>
      </c>
      <c r="C51" s="3"/>
      <c r="D51" s="3"/>
      <c r="E51" s="3"/>
      <c r="F51" s="3" t="s">
        <v>2115</v>
      </c>
      <c r="G51" s="3"/>
      <c r="H51" s="3"/>
      <c r="I51" s="3" t="s">
        <v>1270</v>
      </c>
      <c r="J51" s="3" t="s">
        <v>2116</v>
      </c>
      <c r="K51" s="3"/>
      <c r="L51" s="3"/>
      <c r="M51" s="3"/>
      <c r="N51" s="3"/>
      <c r="O51" s="3"/>
      <c r="P51" s="3"/>
      <c r="Q51" s="3"/>
      <c r="R51" s="3"/>
      <c r="S51" s="3"/>
      <c r="T51" s="3" t="s">
        <v>2117</v>
      </c>
      <c r="U51" s="4" t="s">
        <v>2118</v>
      </c>
      <c r="V51" s="4" t="s">
        <v>2119</v>
      </c>
      <c r="W51" s="3"/>
      <c r="X51" s="3"/>
      <c r="Y51" s="3"/>
      <c r="Z51" s="3"/>
      <c r="AA51" s="3"/>
      <c r="AB51" s="3"/>
      <c r="AC51" s="3"/>
      <c r="AD51" s="3"/>
      <c r="AE51" s="3"/>
      <c r="AF51" s="3">
        <v>2</v>
      </c>
      <c r="AG51" s="3">
        <v>2</v>
      </c>
      <c r="AH51" s="3"/>
      <c r="AI51" s="3"/>
      <c r="AJ51" s="3"/>
      <c r="AK51" s="3"/>
      <c r="AL51" s="3"/>
      <c r="AM51" s="3" t="s">
        <v>2120</v>
      </c>
      <c r="AN51" s="3" t="s">
        <v>2121</v>
      </c>
      <c r="AO51" s="3"/>
      <c r="AP51" s="3"/>
      <c r="AQ51" s="3"/>
      <c r="AR51" s="5">
        <v>43378</v>
      </c>
      <c r="AS51" s="3">
        <v>2016</v>
      </c>
      <c r="AT51" s="3">
        <v>208</v>
      </c>
      <c r="AU51" s="3"/>
      <c r="AV51" s="3"/>
      <c r="AW51" s="3"/>
      <c r="AX51" s="3" t="s">
        <v>1518</v>
      </c>
      <c r="AY51" s="3"/>
      <c r="AZ51" s="3">
        <v>378</v>
      </c>
      <c r="BA51" s="3">
        <v>386</v>
      </c>
      <c r="BB51" s="3"/>
      <c r="BC51" s="3" t="s">
        <v>1272</v>
      </c>
      <c r="BD51" s="3"/>
      <c r="BE51" s="3"/>
      <c r="BF51" s="3"/>
      <c r="BG51" s="3"/>
      <c r="BH51" s="3" t="s">
        <v>1808</v>
      </c>
      <c r="BI51" s="3"/>
      <c r="BJ51" s="3"/>
      <c r="BK51" s="3" t="s">
        <v>2122</v>
      </c>
      <c r="BL51" s="3"/>
      <c r="BM51" s="3"/>
      <c r="BN51" s="3"/>
      <c r="BO51" s="3"/>
      <c r="BP51" s="3"/>
      <c r="BQ51" s="3"/>
    </row>
    <row r="52">
      <c r="A52" s="3" t="s">
        <v>1537</v>
      </c>
      <c r="B52" s="3" t="s">
        <v>2123</v>
      </c>
      <c r="C52" s="3"/>
      <c r="D52" s="3"/>
      <c r="E52" s="3" t="s">
        <v>1539</v>
      </c>
      <c r="F52" s="3" t="s">
        <v>2124</v>
      </c>
      <c r="G52" s="3"/>
      <c r="H52" s="3"/>
      <c r="I52" s="3" t="s">
        <v>2125</v>
      </c>
      <c r="J52" s="3" t="s">
        <v>1800</v>
      </c>
      <c r="K52" s="3" t="s">
        <v>1801</v>
      </c>
      <c r="L52" s="3"/>
      <c r="M52" s="3"/>
      <c r="N52" s="3"/>
      <c r="O52" s="3" t="s">
        <v>1801</v>
      </c>
      <c r="P52" s="3" t="s">
        <v>1802</v>
      </c>
      <c r="Q52" s="3" t="s">
        <v>1803</v>
      </c>
      <c r="R52" s="3"/>
      <c r="S52" s="3"/>
      <c r="T52" s="3"/>
      <c r="U52" s="4" t="s">
        <v>1755</v>
      </c>
      <c r="V52" s="4" t="s">
        <v>2126</v>
      </c>
      <c r="W52" s="3"/>
      <c r="X52" s="3"/>
      <c r="Y52" s="3"/>
      <c r="Z52" s="3"/>
      <c r="AA52" s="3"/>
      <c r="AB52" s="3"/>
      <c r="AC52" s="3"/>
      <c r="AD52" s="3"/>
      <c r="AE52" s="3"/>
      <c r="AF52" s="3">
        <v>4</v>
      </c>
      <c r="AG52" s="3">
        <v>5</v>
      </c>
      <c r="AH52" s="3"/>
      <c r="AI52" s="3"/>
      <c r="AJ52" s="3"/>
      <c r="AK52" s="3"/>
      <c r="AL52" s="3"/>
      <c r="AM52" s="3" t="s">
        <v>1806</v>
      </c>
      <c r="AN52" s="3"/>
      <c r="AO52" s="3" t="s">
        <v>1807</v>
      </c>
      <c r="AP52" s="3"/>
      <c r="AQ52" s="3"/>
      <c r="AR52" s="3"/>
      <c r="AS52" s="3">
        <v>2015</v>
      </c>
      <c r="AT52" s="3"/>
      <c r="AU52" s="3"/>
      <c r="AV52" s="3"/>
      <c r="AW52" s="3"/>
      <c r="AX52" s="3"/>
      <c r="AY52" s="3"/>
      <c r="AZ52" s="3">
        <v>1179</v>
      </c>
      <c r="BA52" s="3">
        <v>1187</v>
      </c>
      <c r="BB52" s="3"/>
      <c r="BC52" s="3" t="s">
        <v>1296</v>
      </c>
      <c r="BD52" s="3"/>
      <c r="BE52" s="3"/>
      <c r="BF52" s="3"/>
      <c r="BG52" s="3"/>
      <c r="BH52" s="3" t="s">
        <v>1808</v>
      </c>
      <c r="BI52" s="3"/>
      <c r="BJ52" s="3"/>
      <c r="BK52" s="3" t="s">
        <v>2127</v>
      </c>
      <c r="BL52" s="3"/>
      <c r="BM52" s="3"/>
      <c r="BN52" s="3"/>
      <c r="BO52" s="3"/>
      <c r="BP52" s="3"/>
      <c r="BQ52" s="3"/>
    </row>
    <row r="53">
      <c r="A53" s="3" t="s">
        <v>1554</v>
      </c>
      <c r="B53" s="3" t="s">
        <v>2128</v>
      </c>
      <c r="C53" s="3"/>
      <c r="D53" s="3"/>
      <c r="E53" s="3"/>
      <c r="F53" s="3" t="s">
        <v>2129</v>
      </c>
      <c r="G53" s="3"/>
      <c r="H53" s="3"/>
      <c r="I53" s="3" t="s">
        <v>1339</v>
      </c>
      <c r="J53" s="3" t="s">
        <v>2130</v>
      </c>
      <c r="K53" s="3"/>
      <c r="L53" s="3"/>
      <c r="M53" s="3"/>
      <c r="N53" s="3"/>
      <c r="O53" s="3"/>
      <c r="P53" s="3"/>
      <c r="Q53" s="3"/>
      <c r="R53" s="3"/>
      <c r="S53" s="3"/>
      <c r="T53" s="3" t="s">
        <v>2131</v>
      </c>
      <c r="U53" s="4" t="s">
        <v>2132</v>
      </c>
      <c r="V53" s="4" t="s">
        <v>2133</v>
      </c>
      <c r="W53" s="3"/>
      <c r="X53" s="3"/>
      <c r="Y53" s="3"/>
      <c r="Z53" s="3"/>
      <c r="AA53" s="3"/>
      <c r="AB53" s="3"/>
      <c r="AC53" s="3"/>
      <c r="AD53" s="3"/>
      <c r="AE53" s="3"/>
      <c r="AF53" s="3">
        <v>0</v>
      </c>
      <c r="AG53" s="3">
        <v>0</v>
      </c>
      <c r="AH53" s="3"/>
      <c r="AI53" s="3"/>
      <c r="AJ53" s="3"/>
      <c r="AK53" s="3"/>
      <c r="AL53" s="3"/>
      <c r="AM53" s="3" t="s">
        <v>2134</v>
      </c>
      <c r="AN53" s="3" t="s">
        <v>2135</v>
      </c>
      <c r="AO53" s="3"/>
      <c r="AP53" s="3"/>
      <c r="AQ53" s="3"/>
      <c r="AR53" s="3"/>
      <c r="AS53" s="3">
        <v>2018</v>
      </c>
      <c r="AT53" s="3">
        <v>31</v>
      </c>
      <c r="AU53" s="5">
        <v>43195</v>
      </c>
      <c r="AV53" s="3"/>
      <c r="AW53" s="3"/>
      <c r="AX53" s="3" t="s">
        <v>1518</v>
      </c>
      <c r="AY53" s="3"/>
      <c r="AZ53" s="3">
        <v>396</v>
      </c>
      <c r="BA53" s="3">
        <v>405</v>
      </c>
      <c r="BB53" s="3"/>
      <c r="BC53" s="3" t="s">
        <v>1342</v>
      </c>
      <c r="BD53" s="3"/>
      <c r="BE53" s="3"/>
      <c r="BF53" s="3"/>
      <c r="BG53" s="3"/>
      <c r="BH53" s="3" t="s">
        <v>2136</v>
      </c>
      <c r="BI53" s="3"/>
      <c r="BJ53" s="3"/>
      <c r="BK53" s="3" t="s">
        <v>2137</v>
      </c>
      <c r="BL53" s="3"/>
      <c r="BM53" s="3"/>
      <c r="BN53" s="3"/>
      <c r="BO53" s="3"/>
      <c r="BP53" s="3"/>
      <c r="BQ53" s="3"/>
    </row>
    <row r="54">
      <c r="A54" s="3" t="s">
        <v>1537</v>
      </c>
      <c r="B54" s="3" t="s">
        <v>2138</v>
      </c>
      <c r="C54" s="3"/>
      <c r="D54" s="3"/>
      <c r="E54" s="3" t="s">
        <v>1539</v>
      </c>
      <c r="F54" s="3" t="s">
        <v>2139</v>
      </c>
      <c r="G54" s="3"/>
      <c r="H54" s="3"/>
      <c r="I54" s="3" t="s">
        <v>2140</v>
      </c>
      <c r="J54" s="3" t="s">
        <v>2141</v>
      </c>
      <c r="K54" s="3" t="s">
        <v>1814</v>
      </c>
      <c r="L54" s="3"/>
      <c r="M54" s="3"/>
      <c r="N54" s="3"/>
      <c r="O54" s="3" t="s">
        <v>2142</v>
      </c>
      <c r="P54" s="3" t="s">
        <v>2143</v>
      </c>
      <c r="Q54" s="3" t="s">
        <v>2144</v>
      </c>
      <c r="R54" s="3"/>
      <c r="S54" s="3"/>
      <c r="T54" s="3" t="s">
        <v>2145</v>
      </c>
      <c r="U54" s="4" t="s">
        <v>1755</v>
      </c>
      <c r="V54" s="4" t="s">
        <v>2146</v>
      </c>
      <c r="W54" s="3"/>
      <c r="X54" s="3"/>
      <c r="Y54" s="3"/>
      <c r="Z54" s="3"/>
      <c r="AA54" s="3"/>
      <c r="AB54" s="3"/>
      <c r="AC54" s="3"/>
      <c r="AD54" s="3"/>
      <c r="AE54" s="3"/>
      <c r="AF54" s="3">
        <v>13</v>
      </c>
      <c r="AG54" s="3">
        <v>13</v>
      </c>
      <c r="AH54" s="3"/>
      <c r="AI54" s="3"/>
      <c r="AJ54" s="3"/>
      <c r="AK54" s="3"/>
      <c r="AL54" s="3"/>
      <c r="AM54" s="3" t="s">
        <v>1820</v>
      </c>
      <c r="AN54" s="3"/>
      <c r="AO54" s="3" t="s">
        <v>2147</v>
      </c>
      <c r="AP54" s="3"/>
      <c r="AQ54" s="3"/>
      <c r="AR54" s="3"/>
      <c r="AS54" s="3">
        <v>2015</v>
      </c>
      <c r="AT54" s="3"/>
      <c r="AU54" s="3"/>
      <c r="AV54" s="3"/>
      <c r="AW54" s="3"/>
      <c r="AX54" s="3"/>
      <c r="AY54" s="3"/>
      <c r="AZ54" s="3">
        <v>5818</v>
      </c>
      <c r="BA54" s="3">
        <v>5822</v>
      </c>
      <c r="BB54" s="3"/>
      <c r="BC54" s="3"/>
      <c r="BD54" s="3"/>
      <c r="BE54" s="3"/>
      <c r="BF54" s="3"/>
      <c r="BG54" s="3"/>
      <c r="BH54" s="3" t="s">
        <v>1563</v>
      </c>
      <c r="BI54" s="3"/>
      <c r="BJ54" s="3"/>
      <c r="BK54" s="3" t="s">
        <v>2148</v>
      </c>
      <c r="BL54" s="3"/>
      <c r="BM54" s="3"/>
      <c r="BN54" s="3"/>
      <c r="BO54" s="3"/>
      <c r="BP54" s="3"/>
      <c r="BQ54" s="3"/>
    </row>
    <row r="55">
      <c r="A55" s="3" t="s">
        <v>1554</v>
      </c>
      <c r="B55" s="3" t="s">
        <v>1896</v>
      </c>
      <c r="C55" s="3"/>
      <c r="D55" s="3"/>
      <c r="E55" s="3"/>
      <c r="F55" s="3" t="s">
        <v>2149</v>
      </c>
      <c r="G55" s="3"/>
      <c r="H55" s="3"/>
      <c r="I55" s="3" t="s">
        <v>1387</v>
      </c>
      <c r="J55" s="3" t="s">
        <v>1679</v>
      </c>
      <c r="K55" s="3"/>
      <c r="L55" s="3"/>
      <c r="M55" s="3"/>
      <c r="N55" s="3"/>
      <c r="O55" s="3"/>
      <c r="P55" s="3"/>
      <c r="Q55" s="3"/>
      <c r="R55" s="3"/>
      <c r="S55" s="3"/>
      <c r="T55" s="3" t="s">
        <v>1393</v>
      </c>
      <c r="U55" s="4" t="s">
        <v>2150</v>
      </c>
      <c r="V55" s="4" t="s">
        <v>2151</v>
      </c>
      <c r="W55" s="3"/>
      <c r="X55" s="3"/>
      <c r="Y55" s="3"/>
      <c r="Z55" s="3"/>
      <c r="AA55" s="3"/>
      <c r="AB55" s="3"/>
      <c r="AC55" s="3"/>
      <c r="AD55" s="3"/>
      <c r="AE55" s="3"/>
      <c r="AF55" s="3">
        <v>0</v>
      </c>
      <c r="AG55" s="3">
        <v>0</v>
      </c>
      <c r="AH55" s="3"/>
      <c r="AI55" s="3"/>
      <c r="AJ55" s="3"/>
      <c r="AK55" s="3"/>
      <c r="AL55" s="3"/>
      <c r="AM55" s="3" t="s">
        <v>1683</v>
      </c>
      <c r="AN55" s="3" t="s">
        <v>1684</v>
      </c>
      <c r="AO55" s="3"/>
      <c r="AP55" s="3"/>
      <c r="AQ55" s="3"/>
      <c r="AR55" s="3" t="s">
        <v>1894</v>
      </c>
      <c r="AS55" s="3">
        <v>2017</v>
      </c>
      <c r="AT55" s="3">
        <v>18</v>
      </c>
      <c r="AU55" s="3">
        <v>9</v>
      </c>
      <c r="AV55" s="3"/>
      <c r="AW55" s="3"/>
      <c r="AX55" s="3"/>
      <c r="AY55" s="3"/>
      <c r="AZ55" s="3">
        <v>2477</v>
      </c>
      <c r="BA55" s="3">
        <v>2489</v>
      </c>
      <c r="BB55" s="3"/>
      <c r="BC55" s="3" t="s">
        <v>1388</v>
      </c>
      <c r="BD55" s="3"/>
      <c r="BE55" s="3"/>
      <c r="BF55" s="3"/>
      <c r="BG55" s="3"/>
      <c r="BH55" s="3" t="s">
        <v>1686</v>
      </c>
      <c r="BI55" s="3"/>
      <c r="BJ55" s="3"/>
      <c r="BK55" s="3" t="s">
        <v>2152</v>
      </c>
      <c r="BL55" s="3"/>
      <c r="BM55" s="3"/>
      <c r="BN55" s="3"/>
      <c r="BO55" s="3"/>
      <c r="BP55" s="3"/>
      <c r="BQ55" s="3"/>
    </row>
    <row r="56">
      <c r="A56" s="3" t="s">
        <v>1537</v>
      </c>
      <c r="B56" s="3" t="s">
        <v>2153</v>
      </c>
      <c r="C56" s="3"/>
      <c r="D56" s="3"/>
      <c r="E56" s="3" t="s">
        <v>1539</v>
      </c>
      <c r="F56" s="3" t="s">
        <v>2154</v>
      </c>
      <c r="G56" s="3"/>
      <c r="H56" s="3"/>
      <c r="I56" s="3" t="s">
        <v>2155</v>
      </c>
      <c r="J56" s="3" t="s">
        <v>2156</v>
      </c>
      <c r="K56" s="3" t="s">
        <v>1900</v>
      </c>
      <c r="L56" s="3"/>
      <c r="M56" s="3"/>
      <c r="N56" s="3"/>
      <c r="O56" s="3" t="s">
        <v>2157</v>
      </c>
      <c r="P56" s="3" t="s">
        <v>2158</v>
      </c>
      <c r="Q56" s="3" t="s">
        <v>2159</v>
      </c>
      <c r="R56" s="3"/>
      <c r="S56" s="3"/>
      <c r="T56" s="3"/>
      <c r="U56" s="4"/>
      <c r="V56" s="4" t="s">
        <v>2160</v>
      </c>
      <c r="W56" s="3"/>
      <c r="X56" s="3"/>
      <c r="Y56" s="3"/>
      <c r="Z56" s="3"/>
      <c r="AA56" s="3"/>
      <c r="AB56" s="3"/>
      <c r="AC56" s="3"/>
      <c r="AD56" s="3"/>
      <c r="AE56" s="3"/>
      <c r="AF56" s="3">
        <v>9</v>
      </c>
      <c r="AG56" s="3">
        <v>9</v>
      </c>
      <c r="AH56" s="3"/>
      <c r="AI56" s="3"/>
      <c r="AJ56" s="3"/>
      <c r="AK56" s="3"/>
      <c r="AL56" s="3"/>
      <c r="AM56" s="3" t="s">
        <v>1904</v>
      </c>
      <c r="AN56" s="3"/>
      <c r="AO56" s="3" t="s">
        <v>2161</v>
      </c>
      <c r="AP56" s="3"/>
      <c r="AQ56" s="3"/>
      <c r="AR56" s="3"/>
      <c r="AS56" s="3">
        <v>2014</v>
      </c>
      <c r="AT56" s="3"/>
      <c r="AU56" s="3"/>
      <c r="AV56" s="3"/>
      <c r="AW56" s="3"/>
      <c r="AX56" s="3"/>
      <c r="AY56" s="3"/>
      <c r="AZ56" s="3">
        <v>1427</v>
      </c>
      <c r="BA56" s="3">
        <v>1434</v>
      </c>
      <c r="BB56" s="3"/>
      <c r="BC56" s="3"/>
      <c r="BD56" s="3"/>
      <c r="BE56" s="3"/>
      <c r="BF56" s="3"/>
      <c r="BG56" s="3"/>
      <c r="BH56" s="3" t="s">
        <v>2162</v>
      </c>
      <c r="BI56" s="3"/>
      <c r="BJ56" s="3"/>
      <c r="BK56" s="3" t="s">
        <v>2163</v>
      </c>
      <c r="BL56" s="3">
        <v>21282866</v>
      </c>
      <c r="BM56" s="3"/>
      <c r="BN56" s="3"/>
      <c r="BO56" s="3"/>
      <c r="BP56" s="3"/>
      <c r="BQ56" s="3"/>
    </row>
    <row r="57">
      <c r="A57" s="3" t="s">
        <v>1554</v>
      </c>
      <c r="B57" s="3" t="s">
        <v>2164</v>
      </c>
      <c r="C57" s="3"/>
      <c r="D57" s="3"/>
      <c r="E57" s="3"/>
      <c r="F57" s="3" t="s">
        <v>2165</v>
      </c>
      <c r="G57" s="3"/>
      <c r="H57" s="3"/>
      <c r="I57" s="3" t="s">
        <v>2166</v>
      </c>
      <c r="J57" s="3" t="s">
        <v>2167</v>
      </c>
      <c r="K57" s="3"/>
      <c r="L57" s="3"/>
      <c r="M57" s="3"/>
      <c r="N57" s="3"/>
      <c r="O57" s="3"/>
      <c r="P57" s="3"/>
      <c r="Q57" s="3"/>
      <c r="R57" s="3"/>
      <c r="S57" s="3"/>
      <c r="T57" s="3" t="s">
        <v>1464</v>
      </c>
      <c r="U57" s="4" t="s">
        <v>2168</v>
      </c>
      <c r="V57" s="4" t="s">
        <v>2169</v>
      </c>
      <c r="W57" s="3"/>
      <c r="X57" s="3"/>
      <c r="Y57" s="3"/>
      <c r="Z57" s="3"/>
      <c r="AA57" s="3" t="s">
        <v>2170</v>
      </c>
      <c r="AB57" s="3"/>
      <c r="AC57" s="3"/>
      <c r="AD57" s="3"/>
      <c r="AE57" s="3"/>
      <c r="AF57" s="3">
        <v>6</v>
      </c>
      <c r="AG57" s="3">
        <v>6</v>
      </c>
      <c r="AH57" s="3"/>
      <c r="AI57" s="3"/>
      <c r="AJ57" s="3"/>
      <c r="AK57" s="3"/>
      <c r="AL57" s="3"/>
      <c r="AM57" s="3" t="s">
        <v>2171</v>
      </c>
      <c r="AN57" s="3" t="s">
        <v>2172</v>
      </c>
      <c r="AO57" s="3"/>
      <c r="AP57" s="3"/>
      <c r="AQ57" s="3"/>
      <c r="AR57" s="3" t="s">
        <v>1842</v>
      </c>
      <c r="AS57" s="3">
        <v>2017</v>
      </c>
      <c r="AT57" s="3">
        <v>13</v>
      </c>
      <c r="AU57" s="3">
        <v>3</v>
      </c>
      <c r="AV57" s="3"/>
      <c r="AW57" s="3"/>
      <c r="AX57" s="3"/>
      <c r="AY57" s="3"/>
      <c r="AZ57" s="3">
        <v>1360</v>
      </c>
      <c r="BA57" s="3">
        <v>1368</v>
      </c>
      <c r="BB57" s="3"/>
      <c r="BC57" s="3" t="s">
        <v>1459</v>
      </c>
      <c r="BD57" s="3"/>
      <c r="BE57" s="3"/>
      <c r="BF57" s="3"/>
      <c r="BG57" s="3"/>
      <c r="BH57" s="3" t="s">
        <v>2173</v>
      </c>
      <c r="BI57" s="3"/>
      <c r="BJ57" s="3"/>
      <c r="BK57" s="3" t="s">
        <v>2174</v>
      </c>
      <c r="BL57" s="3"/>
      <c r="BM57" s="3"/>
      <c r="BN57" s="3"/>
      <c r="BO57" s="3"/>
      <c r="BP57" s="3"/>
      <c r="BQ57" s="3"/>
    </row>
  </sheetData>
  <printOptions headings="0" gridLines="0" gridLinesSet="0"/>
  <pageMargins left="0.70078740157480324" right="0.70078740157480324" top="0.75196850393700787" bottom="0.75196850393700787" header="0.5" footer="0.5"/>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bestFit="1" customWidth="1" min="1" max="1" style="7" width="68.8515625"/>
    <col bestFit="1" min="2" max="2" style="6" width="8.953125"/>
    <col bestFit="1" min="3" max="3" style="6" width="6.8125"/>
    <col bestFit="1" customWidth="1" min="4" max="4" style="6" width="18.3828125"/>
    <col bestFit="1" customWidth="1" min="5" max="5" style="6" width="18.8125"/>
    <col bestFit="1" customWidth="1" min="6" max="6" style="6" width="13.953125"/>
    <col bestFit="1" min="7" max="7" style="8" width="13.3828125"/>
    <col bestFit="1" min="8" max="8" style="6" width="94.7109375"/>
    <col min="9" max="16384" style="6" width="9.140625"/>
  </cols>
  <sheetData>
    <row ht="27.75" r="1">
      <c r="A1" s="9" t="s">
        <v>2175</v>
      </c>
      <c r="B1" s="10" t="s">
        <v>46</v>
      </c>
      <c r="C1" s="10" t="s">
        <v>2176</v>
      </c>
      <c r="D1" s="11" t="s">
        <v>2177</v>
      </c>
      <c r="E1" s="12" t="s">
        <v>2178</v>
      </c>
      <c r="F1" s="13" t="s">
        <v>2179</v>
      </c>
      <c r="G1" s="14" t="s">
        <v>2180</v>
      </c>
      <c r="H1" s="14" t="s">
        <v>2181</v>
      </c>
      <c r="I1" s="6"/>
      <c r="J1" s="6"/>
      <c r="K1" s="6"/>
      <c r="L1" s="6"/>
      <c r="M1" s="6"/>
      <c r="N1" s="6"/>
      <c r="O1" s="6"/>
      <c r="P1" s="6"/>
      <c r="Q1" s="6"/>
      <c r="R1" s="6"/>
      <c r="S1" s="6"/>
      <c r="T1" s="6"/>
      <c r="U1" s="6"/>
      <c r="V1" s="6"/>
      <c r="W1" s="6"/>
      <c r="X1" s="6"/>
      <c r="Y1" s="6"/>
      <c r="Z1" s="6"/>
      <c r="AA1" s="6"/>
      <c r="AB1" s="6"/>
      <c r="AC1" s="6"/>
    </row>
    <row ht="14.25" hidden="1" r="2">
      <c r="A2" s="15" t="s">
        <v>32</v>
      </c>
      <c r="B2" s="16" t="s">
        <v>2182</v>
      </c>
      <c r="C2" s="16" t="s">
        <v>2182</v>
      </c>
      <c r="D2" s="16" t="s">
        <v>2182</v>
      </c>
      <c r="E2" s="17" t="s">
        <v>2183</v>
      </c>
      <c r="F2" s="17" t="s">
        <v>2183</v>
      </c>
      <c r="G2" s="18" t="s">
        <v>2183</v>
      </c>
      <c r="H2" s="15" t="s">
        <v>2184</v>
      </c>
      <c r="I2" s="6"/>
      <c r="J2" s="6"/>
      <c r="K2" s="6"/>
      <c r="L2" s="6"/>
      <c r="M2" s="6"/>
      <c r="N2" s="6"/>
      <c r="O2" s="6"/>
      <c r="P2" s="6"/>
      <c r="Q2" s="6"/>
      <c r="R2" s="6"/>
      <c r="S2" s="6"/>
      <c r="T2" s="6"/>
      <c r="U2" s="6"/>
      <c r="V2" s="6"/>
      <c r="W2" s="6"/>
      <c r="X2" s="6"/>
      <c r="Y2" s="6"/>
      <c r="Z2" s="6"/>
      <c r="AA2" s="6"/>
      <c r="AB2" s="6"/>
      <c r="AC2" s="6"/>
    </row>
    <row ht="27.75" hidden="1" r="3">
      <c r="A3" s="15" t="s">
        <v>49</v>
      </c>
      <c r="B3" s="16" t="s">
        <v>2182</v>
      </c>
      <c r="C3" s="17" t="s">
        <v>2183</v>
      </c>
      <c r="D3" s="16" t="s">
        <v>2182</v>
      </c>
      <c r="E3" s="17" t="s">
        <v>2183</v>
      </c>
      <c r="F3" s="17" t="s">
        <v>2183</v>
      </c>
      <c r="G3" s="18" t="s">
        <v>2183</v>
      </c>
      <c r="H3" s="15" t="s">
        <v>2184</v>
      </c>
      <c r="I3" s="6"/>
      <c r="J3" s="6"/>
      <c r="K3" s="6"/>
      <c r="L3" s="6"/>
      <c r="M3" s="6"/>
      <c r="N3" s="6"/>
      <c r="O3" s="6"/>
      <c r="P3" s="6"/>
      <c r="Q3" s="6"/>
      <c r="R3" s="6"/>
      <c r="S3" s="6"/>
      <c r="T3" s="6"/>
      <c r="U3" s="6"/>
      <c r="V3" s="6"/>
      <c r="W3" s="6"/>
      <c r="X3" s="6"/>
      <c r="Y3" s="6"/>
      <c r="Z3" s="6"/>
      <c r="AA3" s="6"/>
      <c r="AB3" s="6"/>
      <c r="AC3" s="6"/>
    </row>
    <row ht="27.75" hidden="1" r="4">
      <c r="A4" s="15" t="s">
        <v>65</v>
      </c>
      <c r="B4" s="16" t="s">
        <v>2182</v>
      </c>
      <c r="C4" s="17" t="s">
        <v>2183</v>
      </c>
      <c r="D4" s="16" t="s">
        <v>2182</v>
      </c>
      <c r="E4" s="17" t="s">
        <v>2183</v>
      </c>
      <c r="F4" s="17" t="s">
        <v>2183</v>
      </c>
      <c r="G4" s="18" t="s">
        <v>2183</v>
      </c>
      <c r="H4" s="19" t="s">
        <v>2184</v>
      </c>
      <c r="I4" s="6"/>
      <c r="J4" s="6"/>
      <c r="K4" s="6"/>
      <c r="L4" s="6"/>
      <c r="M4" s="6"/>
      <c r="N4" s="6"/>
      <c r="O4" s="6"/>
      <c r="P4" s="6"/>
      <c r="Q4" s="6"/>
      <c r="R4" s="6"/>
      <c r="S4" s="6"/>
      <c r="T4" s="6"/>
      <c r="U4" s="6"/>
      <c r="V4" s="6"/>
      <c r="W4" s="6"/>
      <c r="X4" s="6"/>
      <c r="Y4" s="6"/>
      <c r="Z4" s="6"/>
      <c r="AA4" s="6"/>
      <c r="AB4" s="6"/>
      <c r="AC4" s="6"/>
    </row>
    <row ht="14.25" hidden="1" r="5">
      <c r="A5" s="15" t="s">
        <v>80</v>
      </c>
      <c r="B5" s="16" t="s">
        <v>2182</v>
      </c>
      <c r="C5" s="16" t="s">
        <v>2182</v>
      </c>
      <c r="D5" s="17" t="s">
        <v>2183</v>
      </c>
      <c r="E5" s="17" t="s">
        <v>2183</v>
      </c>
      <c r="F5" s="17" t="s">
        <v>2183</v>
      </c>
      <c r="G5" s="18" t="s">
        <v>2183</v>
      </c>
      <c r="H5" s="19" t="s">
        <v>2184</v>
      </c>
      <c r="I5" s="6"/>
      <c r="J5" s="6"/>
      <c r="K5" s="6"/>
      <c r="L5" s="6"/>
      <c r="M5" s="6"/>
      <c r="N5" s="6"/>
      <c r="O5" s="6"/>
      <c r="P5" s="6"/>
      <c r="Q5" s="6"/>
      <c r="R5" s="6"/>
      <c r="S5" s="6"/>
      <c r="T5" s="6"/>
      <c r="U5" s="6"/>
      <c r="V5" s="6"/>
      <c r="W5" s="6"/>
      <c r="X5" s="6"/>
      <c r="Y5" s="6"/>
      <c r="Z5" s="6"/>
      <c r="AA5" s="6"/>
      <c r="AB5" s="6"/>
      <c r="AC5" s="6"/>
    </row>
    <row ht="27.75" hidden="1" r="6">
      <c r="A6" s="20" t="s">
        <v>93</v>
      </c>
      <c r="B6" s="16" t="s">
        <v>2182</v>
      </c>
      <c r="C6" s="17" t="s">
        <v>2183</v>
      </c>
      <c r="D6" s="17" t="s">
        <v>2183</v>
      </c>
      <c r="E6" s="17" t="s">
        <v>2183</v>
      </c>
      <c r="F6" s="17" t="s">
        <v>2183</v>
      </c>
      <c r="G6" s="18" t="s">
        <v>2183</v>
      </c>
      <c r="H6" s="19" t="s">
        <v>2184</v>
      </c>
      <c r="I6" s="6"/>
      <c r="J6" s="6"/>
      <c r="K6" s="6"/>
      <c r="L6" s="6"/>
      <c r="M6" s="6"/>
      <c r="N6" s="6"/>
      <c r="O6" s="6"/>
      <c r="P6" s="6"/>
      <c r="Q6" s="6"/>
      <c r="R6" s="6"/>
      <c r="S6" s="6"/>
      <c r="T6" s="6"/>
      <c r="U6" s="6"/>
      <c r="V6" s="6"/>
      <c r="W6" s="6"/>
      <c r="X6" s="6"/>
      <c r="Y6" s="6"/>
      <c r="Z6" s="6"/>
      <c r="AA6" s="6"/>
      <c r="AB6" s="6"/>
      <c r="AC6" s="6"/>
    </row>
    <row ht="14.25" hidden="1" r="7">
      <c r="A7" s="20" t="s">
        <v>108</v>
      </c>
      <c r="B7" s="16" t="s">
        <v>2182</v>
      </c>
      <c r="C7" s="16" t="s">
        <v>2182</v>
      </c>
      <c r="D7" s="16" t="s">
        <v>2182</v>
      </c>
      <c r="E7" s="16" t="s">
        <v>2182</v>
      </c>
      <c r="F7" s="17" t="s">
        <v>2183</v>
      </c>
      <c r="G7" s="18" t="s">
        <v>2183</v>
      </c>
      <c r="H7" s="19" t="s">
        <v>2184</v>
      </c>
      <c r="I7" s="6"/>
      <c r="J7" s="6"/>
      <c r="K7" s="6"/>
      <c r="L7" s="6"/>
      <c r="M7" s="6"/>
      <c r="N7" s="6"/>
      <c r="O7" s="6"/>
      <c r="P7" s="6"/>
      <c r="Q7" s="6"/>
      <c r="R7" s="6"/>
      <c r="S7" s="6"/>
      <c r="T7" s="6"/>
      <c r="U7" s="6"/>
      <c r="V7" s="6"/>
      <c r="W7" s="6"/>
      <c r="X7" s="6"/>
      <c r="Y7" s="6"/>
      <c r="Z7" s="6"/>
      <c r="AA7" s="6"/>
      <c r="AB7" s="6"/>
      <c r="AC7" s="6"/>
    </row>
    <row ht="14.25" hidden="1" r="8">
      <c r="A8" s="20" t="s">
        <v>124</v>
      </c>
      <c r="B8" s="16" t="s">
        <v>2182</v>
      </c>
      <c r="C8" s="17" t="s">
        <v>2183</v>
      </c>
      <c r="D8" s="16" t="s">
        <v>2182</v>
      </c>
      <c r="E8" s="16" t="s">
        <v>2182</v>
      </c>
      <c r="F8" s="17" t="s">
        <v>2183</v>
      </c>
      <c r="G8" s="18" t="s">
        <v>2183</v>
      </c>
      <c r="H8" s="19" t="s">
        <v>2184</v>
      </c>
      <c r="I8" s="6"/>
      <c r="J8" s="6"/>
      <c r="K8" s="6"/>
      <c r="L8" s="6"/>
      <c r="M8" s="6"/>
      <c r="N8" s="6"/>
      <c r="O8" s="6"/>
      <c r="P8" s="6"/>
      <c r="Q8" s="6"/>
      <c r="R8" s="6"/>
      <c r="S8" s="6"/>
      <c r="T8" s="6"/>
      <c r="U8" s="6"/>
      <c r="V8" s="6"/>
      <c r="W8" s="6"/>
      <c r="X8" s="6"/>
      <c r="Y8" s="6"/>
      <c r="Z8" s="6"/>
      <c r="AA8" s="6"/>
      <c r="AB8" s="6"/>
      <c r="AC8" s="6"/>
    </row>
    <row ht="14.25" r="9">
      <c r="A9" s="21" t="s">
        <v>138</v>
      </c>
      <c r="B9" s="16" t="s">
        <v>2182</v>
      </c>
      <c r="C9" s="17" t="s">
        <v>2183</v>
      </c>
      <c r="D9" s="16" t="s">
        <v>2182</v>
      </c>
      <c r="E9" s="16" t="s">
        <v>2182</v>
      </c>
      <c r="F9" s="16" t="s">
        <v>2182</v>
      </c>
      <c r="G9" s="22" t="s">
        <v>2182</v>
      </c>
      <c r="H9" s="19"/>
      <c r="I9" s="6"/>
      <c r="J9" s="6"/>
      <c r="K9" s="6"/>
      <c r="L9" s="6"/>
      <c r="M9" s="6"/>
      <c r="N9" s="6"/>
      <c r="O9" s="6"/>
      <c r="P9" s="6"/>
      <c r="Q9" s="6"/>
      <c r="R9" s="6"/>
      <c r="S9" s="6"/>
      <c r="T9" s="6"/>
      <c r="U9" s="6"/>
      <c r="V9" s="6"/>
      <c r="W9" s="6"/>
      <c r="X9" s="6"/>
      <c r="Y9" s="6"/>
      <c r="Z9" s="6"/>
      <c r="AA9" s="6"/>
      <c r="AB9" s="6"/>
      <c r="AC9" s="6"/>
    </row>
    <row ht="14.25" hidden="1" r="10">
      <c r="A10" s="20" t="s">
        <v>152</v>
      </c>
      <c r="B10" s="16" t="s">
        <v>2182</v>
      </c>
      <c r="C10" s="16" t="s">
        <v>2182</v>
      </c>
      <c r="D10" s="16" t="s">
        <v>2182</v>
      </c>
      <c r="E10" s="17" t="s">
        <v>2183</v>
      </c>
      <c r="F10" s="17" t="s">
        <v>2183</v>
      </c>
      <c r="G10" s="18" t="s">
        <v>2183</v>
      </c>
      <c r="H10" s="19" t="s">
        <v>2184</v>
      </c>
      <c r="I10" s="6"/>
      <c r="J10" s="6"/>
      <c r="K10" s="6"/>
      <c r="L10" s="6"/>
      <c r="M10" s="6"/>
      <c r="N10" s="6"/>
      <c r="O10" s="6"/>
      <c r="P10" s="6"/>
      <c r="Q10" s="6"/>
      <c r="R10" s="6"/>
      <c r="S10" s="6"/>
      <c r="T10" s="6"/>
      <c r="U10" s="6"/>
      <c r="V10" s="6"/>
      <c r="W10" s="6"/>
      <c r="X10" s="6"/>
      <c r="Y10" s="6"/>
      <c r="Z10" s="6"/>
      <c r="AA10" s="6"/>
      <c r="AB10" s="6"/>
      <c r="AC10" s="6"/>
    </row>
    <row ht="14.25" r="11">
      <c r="A11" s="21" t="s">
        <v>165</v>
      </c>
      <c r="B11" s="16" t="s">
        <v>2182</v>
      </c>
      <c r="C11" s="17" t="s">
        <v>2183</v>
      </c>
      <c r="D11" s="16" t="s">
        <v>2182</v>
      </c>
      <c r="E11" s="16" t="s">
        <v>2182</v>
      </c>
      <c r="F11" s="16" t="s">
        <v>2182</v>
      </c>
      <c r="G11" s="22" t="s">
        <v>2182</v>
      </c>
      <c r="H11" s="19"/>
      <c r="I11" s="6"/>
      <c r="J11" s="6"/>
      <c r="K11" s="6"/>
      <c r="L11" s="6"/>
      <c r="M11" s="6"/>
      <c r="N11" s="6"/>
      <c r="O11" s="6"/>
      <c r="P11" s="6"/>
      <c r="Q11" s="6"/>
      <c r="R11" s="6"/>
      <c r="S11" s="6"/>
      <c r="T11" s="6"/>
      <c r="U11" s="6"/>
      <c r="V11" s="6"/>
      <c r="W11" s="6"/>
      <c r="X11" s="6"/>
      <c r="Y11" s="6"/>
      <c r="Z11" s="6"/>
      <c r="AA11" s="6"/>
      <c r="AB11" s="6"/>
      <c r="AC11" s="6"/>
    </row>
    <row ht="14.25" hidden="1" r="12">
      <c r="A12" s="20" t="s">
        <v>180</v>
      </c>
      <c r="B12" s="16" t="s">
        <v>2182</v>
      </c>
      <c r="C12" s="17" t="s">
        <v>2183</v>
      </c>
      <c r="D12" s="16" t="s">
        <v>2182</v>
      </c>
      <c r="E12" s="17" t="s">
        <v>2183</v>
      </c>
      <c r="F12" s="17" t="s">
        <v>2183</v>
      </c>
      <c r="G12" s="18" t="s">
        <v>2183</v>
      </c>
      <c r="H12" s="19" t="s">
        <v>2184</v>
      </c>
      <c r="I12" s="6"/>
      <c r="J12" s="6"/>
      <c r="K12" s="6"/>
      <c r="L12" s="6"/>
      <c r="M12" s="6"/>
      <c r="N12" s="6"/>
      <c r="O12" s="6"/>
      <c r="P12" s="6"/>
      <c r="Q12" s="6"/>
      <c r="R12" s="6"/>
      <c r="S12" s="6"/>
      <c r="T12" s="6"/>
      <c r="U12" s="6"/>
      <c r="V12" s="6"/>
      <c r="W12" s="6"/>
      <c r="X12" s="6"/>
      <c r="Y12" s="6"/>
      <c r="Z12" s="6"/>
      <c r="AA12" s="6"/>
      <c r="AB12" s="6"/>
      <c r="AC12" s="6"/>
    </row>
    <row ht="14.25" hidden="1" r="13">
      <c r="A13" s="20" t="s">
        <v>1604</v>
      </c>
      <c r="B13" s="17" t="s">
        <v>2183</v>
      </c>
      <c r="C13" s="16" t="s">
        <v>2182</v>
      </c>
      <c r="D13" s="17" t="s">
        <v>2183</v>
      </c>
      <c r="E13" s="17" t="s">
        <v>2183</v>
      </c>
      <c r="F13" s="17" t="s">
        <v>2183</v>
      </c>
      <c r="G13" s="18" t="s">
        <v>2183</v>
      </c>
      <c r="H13" s="19" t="s">
        <v>2184</v>
      </c>
      <c r="I13" s="6"/>
      <c r="J13" s="6"/>
      <c r="K13" s="6"/>
      <c r="L13" s="6"/>
      <c r="M13" s="6"/>
      <c r="N13" s="6"/>
      <c r="O13" s="6"/>
      <c r="P13" s="6"/>
      <c r="Q13" s="6"/>
      <c r="R13" s="6"/>
      <c r="S13" s="6"/>
      <c r="T13" s="6"/>
      <c r="U13" s="6"/>
      <c r="V13" s="6"/>
      <c r="W13" s="6"/>
      <c r="X13" s="6"/>
      <c r="Y13" s="6"/>
      <c r="Z13" s="6"/>
      <c r="AA13" s="6"/>
      <c r="AB13" s="6"/>
      <c r="AC13" s="6"/>
    </row>
    <row ht="14.25" hidden="1" r="14">
      <c r="A14" s="20" t="s">
        <v>192</v>
      </c>
      <c r="B14" s="16" t="s">
        <v>2182</v>
      </c>
      <c r="C14" s="17" t="s">
        <v>2183</v>
      </c>
      <c r="D14" s="16" t="s">
        <v>2182</v>
      </c>
      <c r="E14" s="17" t="s">
        <v>2183</v>
      </c>
      <c r="F14" s="17" t="s">
        <v>2183</v>
      </c>
      <c r="G14" s="18" t="s">
        <v>2183</v>
      </c>
      <c r="H14" s="19" t="s">
        <v>2184</v>
      </c>
      <c r="I14" s="6"/>
      <c r="J14" s="6"/>
      <c r="K14" s="6"/>
      <c r="L14" s="6"/>
      <c r="M14" s="6"/>
      <c r="N14" s="6"/>
      <c r="O14" s="6"/>
      <c r="P14" s="6"/>
      <c r="Q14" s="6"/>
      <c r="R14" s="6"/>
      <c r="S14" s="6"/>
      <c r="T14" s="6"/>
      <c r="U14" s="6"/>
      <c r="V14" s="6"/>
      <c r="W14" s="6"/>
      <c r="X14" s="6"/>
      <c r="Y14" s="6"/>
      <c r="Z14" s="6"/>
      <c r="AA14" s="6"/>
      <c r="AB14" s="6"/>
      <c r="AC14" s="6"/>
    </row>
    <row ht="14.25" r="15">
      <c r="A15" s="21" t="s">
        <v>207</v>
      </c>
      <c r="B15" s="16" t="s">
        <v>2182</v>
      </c>
      <c r="C15" s="17" t="s">
        <v>2183</v>
      </c>
      <c r="D15" s="16" t="s">
        <v>2182</v>
      </c>
      <c r="E15" s="16" t="s">
        <v>2182</v>
      </c>
      <c r="F15" s="16" t="s">
        <v>2182</v>
      </c>
      <c r="G15" s="22" t="s">
        <v>2182</v>
      </c>
      <c r="H15" s="19"/>
      <c r="I15" s="6"/>
      <c r="J15" s="6"/>
      <c r="K15" s="6"/>
      <c r="L15" s="6"/>
      <c r="M15" s="6"/>
      <c r="N15" s="6"/>
      <c r="O15" s="6"/>
      <c r="P15" s="6"/>
      <c r="Q15" s="6"/>
      <c r="R15" s="6"/>
      <c r="S15" s="6"/>
      <c r="T15" s="6"/>
      <c r="U15" s="6"/>
      <c r="V15" s="6"/>
      <c r="W15" s="6"/>
      <c r="X15" s="6"/>
      <c r="Y15" s="6"/>
      <c r="Z15" s="6"/>
      <c r="AA15" s="6"/>
      <c r="AB15" s="6"/>
      <c r="AC15" s="6"/>
    </row>
    <row ht="14.25" hidden="1" r="16">
      <c r="A16" s="20" t="s">
        <v>1616</v>
      </c>
      <c r="B16" s="17" t="s">
        <v>2183</v>
      </c>
      <c r="C16" s="16" t="s">
        <v>2182</v>
      </c>
      <c r="D16" s="17" t="s">
        <v>2183</v>
      </c>
      <c r="E16" s="17" t="s">
        <v>2183</v>
      </c>
      <c r="F16" s="17" t="s">
        <v>2183</v>
      </c>
      <c r="G16" s="18" t="s">
        <v>2183</v>
      </c>
      <c r="H16" s="19" t="s">
        <v>2184</v>
      </c>
      <c r="I16" s="6"/>
      <c r="J16" s="6"/>
      <c r="K16" s="6"/>
      <c r="L16" s="6"/>
      <c r="M16" s="6"/>
      <c r="N16" s="6"/>
      <c r="O16" s="6"/>
      <c r="P16" s="6"/>
      <c r="Q16" s="6"/>
      <c r="R16" s="6"/>
      <c r="S16" s="6"/>
      <c r="T16" s="6"/>
      <c r="U16" s="6"/>
      <c r="V16" s="6"/>
      <c r="W16" s="6"/>
      <c r="X16" s="6"/>
      <c r="Y16" s="6"/>
      <c r="Z16" s="6"/>
      <c r="AA16" s="6"/>
      <c r="AB16" s="6"/>
      <c r="AC16" s="6"/>
    </row>
    <row ht="14.25" hidden="1" r="17">
      <c r="A17" s="20" t="s">
        <v>224</v>
      </c>
      <c r="B17" s="16" t="s">
        <v>2182</v>
      </c>
      <c r="C17" s="17" t="s">
        <v>2183</v>
      </c>
      <c r="D17" s="17" t="s">
        <v>2183</v>
      </c>
      <c r="E17" s="17" t="s">
        <v>2183</v>
      </c>
      <c r="F17" s="17" t="s">
        <v>2183</v>
      </c>
      <c r="G17" s="18" t="s">
        <v>2183</v>
      </c>
      <c r="H17" s="19" t="s">
        <v>2184</v>
      </c>
      <c r="I17" s="6"/>
      <c r="J17" s="6"/>
      <c r="K17" s="6"/>
      <c r="L17" s="6"/>
      <c r="M17" s="6"/>
      <c r="N17" s="6"/>
      <c r="O17" s="6"/>
      <c r="P17" s="6"/>
      <c r="Q17" s="6"/>
      <c r="R17" s="6"/>
      <c r="S17" s="6"/>
      <c r="T17" s="6"/>
      <c r="U17" s="6"/>
      <c r="V17" s="6"/>
      <c r="W17" s="6"/>
      <c r="X17" s="6"/>
      <c r="Y17" s="6"/>
      <c r="Z17" s="6"/>
      <c r="AA17" s="6"/>
      <c r="AB17" s="6"/>
      <c r="AC17" s="6"/>
    </row>
    <row ht="14.25" hidden="1" r="18">
      <c r="A18" s="20" t="s">
        <v>239</v>
      </c>
      <c r="B18" s="16" t="s">
        <v>2182</v>
      </c>
      <c r="C18" s="17" t="s">
        <v>2183</v>
      </c>
      <c r="D18" s="17" t="s">
        <v>2183</v>
      </c>
      <c r="E18" s="17" t="s">
        <v>2183</v>
      </c>
      <c r="F18" s="17" t="s">
        <v>2183</v>
      </c>
      <c r="G18" s="18" t="s">
        <v>2183</v>
      </c>
      <c r="H18" s="19" t="s">
        <v>2184</v>
      </c>
      <c r="I18" s="6"/>
      <c r="J18" s="6"/>
      <c r="K18" s="6"/>
      <c r="L18" s="6"/>
      <c r="M18" s="6"/>
      <c r="N18" s="6"/>
      <c r="O18" s="6"/>
      <c r="P18" s="6"/>
      <c r="Q18" s="6"/>
      <c r="R18" s="6"/>
      <c r="S18" s="6"/>
      <c r="T18" s="6"/>
      <c r="U18" s="6"/>
      <c r="V18" s="6"/>
      <c r="W18" s="6"/>
      <c r="X18" s="6"/>
      <c r="Y18" s="6"/>
      <c r="Z18" s="6"/>
      <c r="AA18" s="6"/>
      <c r="AB18" s="6"/>
      <c r="AC18" s="6"/>
    </row>
    <row ht="14.25" hidden="1" r="19">
      <c r="A19" s="20" t="s">
        <v>253</v>
      </c>
      <c r="B19" s="16" t="s">
        <v>2182</v>
      </c>
      <c r="C19" s="16" t="s">
        <v>2182</v>
      </c>
      <c r="D19" s="17" t="s">
        <v>2183</v>
      </c>
      <c r="E19" s="17" t="s">
        <v>2183</v>
      </c>
      <c r="F19" s="17" t="s">
        <v>2183</v>
      </c>
      <c r="G19" s="18" t="s">
        <v>2183</v>
      </c>
      <c r="H19" s="19" t="s">
        <v>2184</v>
      </c>
      <c r="I19" s="6"/>
      <c r="J19" s="6"/>
      <c r="K19" s="6"/>
      <c r="L19" s="6"/>
      <c r="M19" s="6"/>
      <c r="N19" s="6"/>
      <c r="O19" s="6"/>
      <c r="P19" s="6"/>
      <c r="Q19" s="6"/>
      <c r="R19" s="6"/>
      <c r="S19" s="6"/>
      <c r="T19" s="6"/>
      <c r="U19" s="6"/>
      <c r="V19" s="6"/>
      <c r="W19" s="6"/>
      <c r="X19" s="6"/>
      <c r="Y19" s="6"/>
      <c r="Z19" s="6"/>
      <c r="AA19" s="6"/>
      <c r="AB19" s="6"/>
      <c r="AC19" s="6"/>
    </row>
    <row ht="14.25" r="20">
      <c r="A20" s="21" t="s">
        <v>266</v>
      </c>
      <c r="B20" s="16" t="s">
        <v>2182</v>
      </c>
      <c r="C20" s="17" t="s">
        <v>2183</v>
      </c>
      <c r="D20" s="23" t="s">
        <v>2185</v>
      </c>
      <c r="E20" s="16" t="s">
        <v>2182</v>
      </c>
      <c r="F20" s="16" t="s">
        <v>2182</v>
      </c>
      <c r="G20" s="22" t="s">
        <v>2182</v>
      </c>
      <c r="H20" s="19" t="s">
        <v>2186</v>
      </c>
      <c r="I20" s="6"/>
      <c r="J20" s="6"/>
      <c r="K20" s="6"/>
      <c r="L20" s="6"/>
      <c r="M20" s="6"/>
      <c r="N20" s="6"/>
      <c r="O20" s="6"/>
      <c r="P20" s="6"/>
      <c r="Q20" s="6"/>
      <c r="R20" s="6"/>
      <c r="S20" s="6"/>
      <c r="T20" s="6"/>
      <c r="U20" s="6"/>
      <c r="V20" s="6"/>
      <c r="W20" s="6"/>
      <c r="X20" s="6"/>
      <c r="Y20" s="6"/>
      <c r="Z20" s="6"/>
      <c r="AA20" s="6"/>
      <c r="AB20" s="6"/>
      <c r="AC20" s="6"/>
    </row>
    <row ht="14.25" r="21">
      <c r="A21" s="21" t="s">
        <v>277</v>
      </c>
      <c r="B21" s="16" t="s">
        <v>2182</v>
      </c>
      <c r="C21" s="16" t="s">
        <v>2182</v>
      </c>
      <c r="D21" s="23" t="s">
        <v>2185</v>
      </c>
      <c r="E21" s="16" t="s">
        <v>2182</v>
      </c>
      <c r="F21" s="23" t="s">
        <v>2185</v>
      </c>
      <c r="G21" s="22" t="s">
        <v>2182</v>
      </c>
      <c r="H21" s="15" t="s">
        <v>2187</v>
      </c>
      <c r="I21" s="6"/>
      <c r="J21" s="6"/>
      <c r="K21" s="6"/>
      <c r="L21" s="6"/>
      <c r="M21" s="6"/>
      <c r="N21" s="6"/>
      <c r="O21" s="6"/>
      <c r="P21" s="6"/>
      <c r="Q21" s="6"/>
      <c r="R21" s="6"/>
      <c r="S21" s="6"/>
      <c r="T21" s="6"/>
      <c r="U21" s="6"/>
      <c r="V21" s="6"/>
      <c r="W21" s="6"/>
      <c r="X21" s="6"/>
      <c r="Y21" s="6"/>
      <c r="Z21" s="6"/>
      <c r="AA21" s="6"/>
      <c r="AB21" s="6"/>
      <c r="AC21" s="6"/>
    </row>
    <row ht="14.25" hidden="1" r="22">
      <c r="A22" s="20" t="s">
        <v>1651</v>
      </c>
      <c r="B22" s="17" t="s">
        <v>2183</v>
      </c>
      <c r="C22" s="16" t="s">
        <v>2182</v>
      </c>
      <c r="D22" s="17" t="s">
        <v>2183</v>
      </c>
      <c r="E22" s="17" t="s">
        <v>2183</v>
      </c>
      <c r="F22" s="17" t="s">
        <v>2183</v>
      </c>
      <c r="G22" s="18" t="s">
        <v>2183</v>
      </c>
      <c r="H22" s="19" t="s">
        <v>2184</v>
      </c>
      <c r="I22" s="6"/>
      <c r="J22" s="6"/>
      <c r="K22" s="6"/>
      <c r="L22" s="6"/>
      <c r="M22" s="6"/>
      <c r="N22" s="6"/>
      <c r="O22" s="6"/>
      <c r="P22" s="6"/>
      <c r="Q22" s="6"/>
      <c r="R22" s="6"/>
      <c r="S22" s="6"/>
      <c r="T22" s="6"/>
      <c r="U22" s="6"/>
      <c r="V22" s="6"/>
      <c r="W22" s="6"/>
      <c r="X22" s="6"/>
      <c r="Y22" s="6"/>
      <c r="Z22" s="6"/>
      <c r="AA22" s="6"/>
      <c r="AB22" s="6"/>
      <c r="AC22" s="6"/>
    </row>
    <row ht="14.25" hidden="1" r="23">
      <c r="A23" s="20" t="s">
        <v>292</v>
      </c>
      <c r="B23" s="16" t="s">
        <v>2182</v>
      </c>
      <c r="C23" s="17" t="s">
        <v>2183</v>
      </c>
      <c r="D23" s="17" t="s">
        <v>2183</v>
      </c>
      <c r="E23" s="17" t="s">
        <v>2183</v>
      </c>
      <c r="F23" s="17" t="s">
        <v>2183</v>
      </c>
      <c r="G23" s="18" t="s">
        <v>2183</v>
      </c>
      <c r="H23" s="19" t="s">
        <v>2184</v>
      </c>
      <c r="I23" s="6"/>
      <c r="J23" s="6"/>
      <c r="K23" s="6"/>
      <c r="L23" s="6"/>
      <c r="M23" s="6"/>
      <c r="N23" s="6"/>
      <c r="O23" s="6"/>
      <c r="P23" s="6"/>
      <c r="Q23" s="6"/>
      <c r="R23" s="6"/>
      <c r="S23" s="6"/>
      <c r="T23" s="6"/>
      <c r="U23" s="6"/>
      <c r="V23" s="6"/>
      <c r="W23" s="6"/>
      <c r="X23" s="6"/>
      <c r="Y23" s="6"/>
      <c r="Z23" s="6"/>
      <c r="AA23" s="6"/>
      <c r="AB23" s="6"/>
      <c r="AC23" s="6"/>
    </row>
    <row ht="14.25" r="24">
      <c r="A24" s="21" t="s">
        <v>304</v>
      </c>
      <c r="B24" s="16" t="s">
        <v>2182</v>
      </c>
      <c r="C24" s="16" t="s">
        <v>2182</v>
      </c>
      <c r="D24" s="16" t="s">
        <v>2182</v>
      </c>
      <c r="E24" s="16" t="s">
        <v>2182</v>
      </c>
      <c r="F24" s="16" t="s">
        <v>2182</v>
      </c>
      <c r="G24" s="22" t="s">
        <v>2182</v>
      </c>
      <c r="H24" s="19"/>
      <c r="I24" s="6"/>
      <c r="J24" s="6"/>
      <c r="K24" s="6"/>
      <c r="L24" s="6"/>
      <c r="M24" s="6"/>
      <c r="N24" s="6"/>
      <c r="O24" s="6"/>
      <c r="P24" s="6"/>
      <c r="Q24" s="6"/>
      <c r="R24" s="6"/>
      <c r="S24" s="6"/>
      <c r="T24" s="6"/>
      <c r="U24" s="6"/>
      <c r="V24" s="6"/>
      <c r="W24" s="6"/>
      <c r="X24" s="6"/>
      <c r="Y24" s="6"/>
      <c r="Z24" s="6"/>
      <c r="AA24" s="6"/>
      <c r="AB24" s="6"/>
      <c r="AC24" s="6"/>
    </row>
    <row ht="14.25" hidden="1" r="25">
      <c r="A25" s="20" t="s">
        <v>317</v>
      </c>
      <c r="B25" s="16" t="s">
        <v>2182</v>
      </c>
      <c r="C25" s="16" t="s">
        <v>2182</v>
      </c>
      <c r="D25" s="17" t="s">
        <v>2183</v>
      </c>
      <c r="E25" s="16" t="s">
        <v>2182</v>
      </c>
      <c r="F25" s="17" t="s">
        <v>2183</v>
      </c>
      <c r="G25" s="18" t="s">
        <v>2183</v>
      </c>
      <c r="H25" s="19" t="s">
        <v>2184</v>
      </c>
      <c r="I25" s="6"/>
      <c r="J25" s="6"/>
      <c r="K25" s="6"/>
      <c r="L25" s="6"/>
      <c r="M25" s="6"/>
      <c r="N25" s="6"/>
      <c r="O25" s="6"/>
      <c r="P25" s="6"/>
      <c r="Q25" s="6"/>
      <c r="R25" s="6"/>
      <c r="S25" s="6"/>
      <c r="T25" s="6"/>
      <c r="U25" s="6"/>
      <c r="V25" s="6"/>
      <c r="W25" s="6"/>
      <c r="X25" s="6"/>
      <c r="Y25" s="6"/>
      <c r="Z25" s="6"/>
      <c r="AA25" s="6"/>
      <c r="AB25" s="6"/>
      <c r="AC25" s="6"/>
    </row>
    <row hidden="1" r="26">
      <c r="A26" s="20" t="s">
        <v>329</v>
      </c>
      <c r="B26" s="16" t="s">
        <v>2182</v>
      </c>
      <c r="C26" s="17" t="s">
        <v>2183</v>
      </c>
      <c r="D26" s="16" t="s">
        <v>2182</v>
      </c>
      <c r="E26" s="17" t="s">
        <v>2183</v>
      </c>
      <c r="F26" s="17" t="s">
        <v>2183</v>
      </c>
      <c r="G26" s="18" t="s">
        <v>2183</v>
      </c>
      <c r="H26" s="19" t="s">
        <v>2184</v>
      </c>
      <c r="I26" s="6"/>
      <c r="J26" s="6"/>
      <c r="K26" s="6"/>
      <c r="L26" s="6"/>
      <c r="M26" s="6"/>
      <c r="N26" s="6"/>
      <c r="O26" s="6"/>
      <c r="P26" s="6"/>
      <c r="Q26" s="6"/>
      <c r="R26" s="6"/>
      <c r="S26" s="6"/>
      <c r="T26" s="6"/>
      <c r="U26" s="6"/>
      <c r="V26" s="6"/>
      <c r="W26" s="6"/>
      <c r="X26" s="6"/>
      <c r="Y26" s="6"/>
      <c r="Z26" s="6"/>
      <c r="AA26" s="6"/>
      <c r="AB26" s="6"/>
      <c r="AC26" s="6"/>
    </row>
    <row ht="14.25" hidden="1" r="27">
      <c r="A27" s="20" t="s">
        <v>1690</v>
      </c>
      <c r="B27" s="16" t="s">
        <v>2182</v>
      </c>
      <c r="C27" s="16" t="s">
        <v>2182</v>
      </c>
      <c r="D27" s="17" t="s">
        <v>2183</v>
      </c>
      <c r="E27" s="17" t="s">
        <v>2183</v>
      </c>
      <c r="F27" s="17" t="s">
        <v>2183</v>
      </c>
      <c r="G27" s="18" t="s">
        <v>2183</v>
      </c>
      <c r="H27" s="19" t="s">
        <v>2184</v>
      </c>
      <c r="I27" s="6"/>
      <c r="J27" s="6"/>
      <c r="K27" s="6"/>
      <c r="L27" s="6"/>
      <c r="M27" s="6"/>
      <c r="N27" s="6"/>
      <c r="O27" s="6"/>
      <c r="P27" s="6"/>
      <c r="Q27" s="6"/>
      <c r="R27" s="6"/>
      <c r="S27" s="6"/>
      <c r="T27" s="6"/>
      <c r="U27" s="6"/>
      <c r="V27" s="6"/>
      <c r="W27" s="6"/>
      <c r="X27" s="6"/>
      <c r="Y27" s="6"/>
      <c r="Z27" s="6"/>
      <c r="AA27" s="6"/>
      <c r="AB27" s="6"/>
      <c r="AC27" s="6"/>
    </row>
    <row hidden="1" r="28">
      <c r="A28" s="20" t="s">
        <v>356</v>
      </c>
      <c r="B28" s="16" t="s">
        <v>2182</v>
      </c>
      <c r="C28" s="17" t="s">
        <v>2183</v>
      </c>
      <c r="D28" s="16" t="s">
        <v>2182</v>
      </c>
      <c r="E28" s="16" t="s">
        <v>2182</v>
      </c>
      <c r="F28" s="17" t="s">
        <v>2183</v>
      </c>
      <c r="G28" s="18" t="s">
        <v>2183</v>
      </c>
      <c r="H28" s="19" t="s">
        <v>2184</v>
      </c>
      <c r="I28" s="6"/>
      <c r="J28" s="6"/>
      <c r="K28" s="6"/>
      <c r="L28" s="6"/>
      <c r="M28" s="6"/>
      <c r="N28" s="6"/>
      <c r="O28" s="6"/>
      <c r="P28" s="6"/>
      <c r="Q28" s="6"/>
      <c r="R28" s="6"/>
      <c r="S28" s="6"/>
      <c r="T28" s="6"/>
      <c r="U28" s="6"/>
      <c r="V28" s="6"/>
      <c r="W28" s="6"/>
      <c r="X28" s="6"/>
      <c r="Y28" s="6"/>
      <c r="Z28" s="6"/>
      <c r="AA28" s="6"/>
      <c r="AB28" s="6"/>
      <c r="AC28" s="6"/>
    </row>
    <row hidden="1" r="29">
      <c r="A29" s="20" t="s">
        <v>369</v>
      </c>
      <c r="B29" s="16" t="s">
        <v>2182</v>
      </c>
      <c r="C29" s="17" t="s">
        <v>2183</v>
      </c>
      <c r="D29" s="17" t="s">
        <v>2183</v>
      </c>
      <c r="E29" s="17" t="s">
        <v>2183</v>
      </c>
      <c r="F29" s="17" t="s">
        <v>2183</v>
      </c>
      <c r="G29" s="18" t="s">
        <v>2183</v>
      </c>
      <c r="H29" s="19" t="s">
        <v>2184</v>
      </c>
      <c r="I29" s="6"/>
      <c r="J29" s="6"/>
      <c r="K29" s="6"/>
      <c r="L29" s="6"/>
      <c r="M29" s="6"/>
      <c r="N29" s="6"/>
      <c r="O29" s="6"/>
      <c r="P29" s="6"/>
      <c r="Q29" s="6"/>
      <c r="R29" s="6"/>
      <c r="S29" s="6"/>
      <c r="T29" s="6"/>
      <c r="U29" s="6"/>
      <c r="V29" s="6"/>
      <c r="W29" s="6"/>
      <c r="X29" s="6"/>
      <c r="Y29" s="6"/>
      <c r="Z29" s="6"/>
      <c r="AA29" s="6"/>
      <c r="AB29" s="6"/>
      <c r="AC29" s="6"/>
    </row>
    <row hidden="1" r="30">
      <c r="A30" s="20" t="s">
        <v>384</v>
      </c>
      <c r="B30" s="16" t="s">
        <v>2182</v>
      </c>
      <c r="C30" s="17" t="s">
        <v>2183</v>
      </c>
      <c r="D30" s="16" t="s">
        <v>2182</v>
      </c>
      <c r="E30" s="17" t="s">
        <v>2183</v>
      </c>
      <c r="F30" s="17" t="s">
        <v>2183</v>
      </c>
      <c r="G30" s="18" t="s">
        <v>2183</v>
      </c>
      <c r="H30" s="19" t="s">
        <v>2184</v>
      </c>
      <c r="I30" s="6"/>
      <c r="J30" s="6"/>
      <c r="K30" s="6"/>
      <c r="L30" s="6"/>
      <c r="M30" s="6"/>
      <c r="N30" s="6"/>
      <c r="O30" s="6"/>
      <c r="P30" s="6"/>
      <c r="Q30" s="6"/>
      <c r="R30" s="6"/>
      <c r="S30" s="6"/>
      <c r="T30" s="6"/>
      <c r="U30" s="6"/>
      <c r="V30" s="6"/>
      <c r="W30" s="6"/>
      <c r="X30" s="6"/>
      <c r="Y30" s="6"/>
      <c r="Z30" s="6"/>
      <c r="AA30" s="6"/>
      <c r="AB30" s="6"/>
      <c r="AC30" s="6"/>
    </row>
    <row ht="14.25" hidden="1" r="31">
      <c r="A31" s="20" t="s">
        <v>395</v>
      </c>
      <c r="B31" s="16" t="s">
        <v>2182</v>
      </c>
      <c r="C31" s="17" t="s">
        <v>2183</v>
      </c>
      <c r="D31" s="17" t="s">
        <v>2183</v>
      </c>
      <c r="E31" s="17" t="s">
        <v>2183</v>
      </c>
      <c r="F31" s="17" t="s">
        <v>2183</v>
      </c>
      <c r="G31" s="18" t="s">
        <v>2183</v>
      </c>
      <c r="H31" s="19" t="s">
        <v>2184</v>
      </c>
      <c r="I31" s="6"/>
      <c r="J31" s="6"/>
      <c r="K31" s="6"/>
      <c r="L31" s="6"/>
      <c r="M31" s="6"/>
      <c r="N31" s="6"/>
      <c r="O31" s="6"/>
      <c r="P31" s="6"/>
      <c r="Q31" s="6"/>
      <c r="R31" s="6"/>
      <c r="S31" s="6"/>
      <c r="T31" s="6"/>
      <c r="U31" s="6"/>
      <c r="V31" s="6"/>
      <c r="W31" s="6"/>
      <c r="X31" s="6"/>
      <c r="Y31" s="6"/>
      <c r="Z31" s="6"/>
      <c r="AA31" s="6"/>
      <c r="AB31" s="6"/>
      <c r="AC31" s="6"/>
    </row>
    <row r="32">
      <c r="A32" s="21" t="s">
        <v>409</v>
      </c>
      <c r="B32" s="16" t="s">
        <v>2182</v>
      </c>
      <c r="C32" s="17" t="s">
        <v>2183</v>
      </c>
      <c r="D32" s="23" t="s">
        <v>2185</v>
      </c>
      <c r="E32" s="16" t="s">
        <v>2182</v>
      </c>
      <c r="F32" s="16" t="s">
        <v>2182</v>
      </c>
      <c r="G32" s="22" t="s">
        <v>2182</v>
      </c>
      <c r="H32" s="19" t="s">
        <v>2188</v>
      </c>
      <c r="I32" s="6"/>
      <c r="J32" s="6"/>
      <c r="K32" s="6"/>
      <c r="L32" s="6"/>
      <c r="M32" s="6"/>
      <c r="N32" s="6"/>
      <c r="O32" s="6"/>
      <c r="P32" s="6"/>
      <c r="Q32" s="6"/>
      <c r="R32" s="6"/>
      <c r="S32" s="6"/>
      <c r="T32" s="6"/>
      <c r="U32" s="6"/>
      <c r="V32" s="6"/>
      <c r="W32" s="6"/>
      <c r="X32" s="6"/>
      <c r="Y32" s="6"/>
      <c r="Z32" s="6"/>
      <c r="AA32" s="6"/>
      <c r="AB32" s="6"/>
      <c r="AC32" s="6"/>
    </row>
    <row ht="14.25" hidden="1" r="33">
      <c r="A33" s="20" t="s">
        <v>421</v>
      </c>
      <c r="B33" s="16" t="s">
        <v>2182</v>
      </c>
      <c r="C33" s="16" t="s">
        <v>2182</v>
      </c>
      <c r="D33" s="16" t="s">
        <v>2182</v>
      </c>
      <c r="E33" s="17" t="s">
        <v>2183</v>
      </c>
      <c r="F33" s="17" t="s">
        <v>2183</v>
      </c>
      <c r="G33" s="18" t="s">
        <v>2183</v>
      </c>
      <c r="H33" s="19" t="s">
        <v>2184</v>
      </c>
      <c r="I33" s="6"/>
      <c r="J33" s="6"/>
      <c r="K33" s="6"/>
      <c r="L33" s="6"/>
      <c r="M33" s="6"/>
      <c r="N33" s="6"/>
      <c r="O33" s="6"/>
      <c r="P33" s="6"/>
      <c r="Q33" s="6"/>
      <c r="R33" s="6"/>
      <c r="S33" s="6"/>
      <c r="T33" s="6"/>
      <c r="U33" s="6"/>
      <c r="V33" s="6"/>
      <c r="W33" s="6"/>
      <c r="X33" s="6"/>
      <c r="Y33" s="6"/>
      <c r="Z33" s="6"/>
      <c r="AA33" s="6"/>
      <c r="AB33" s="6"/>
      <c r="AC33" s="6"/>
    </row>
    <row r="34">
      <c r="A34" s="21" t="s">
        <v>435</v>
      </c>
      <c r="B34" s="16" t="s">
        <v>2182</v>
      </c>
      <c r="C34" s="17" t="s">
        <v>2183</v>
      </c>
      <c r="D34" s="23" t="s">
        <v>2185</v>
      </c>
      <c r="E34" s="16" t="s">
        <v>2182</v>
      </c>
      <c r="F34" s="16" t="s">
        <v>2182</v>
      </c>
      <c r="G34" s="22" t="s">
        <v>2182</v>
      </c>
      <c r="H34" s="19" t="s">
        <v>2189</v>
      </c>
      <c r="I34" s="6"/>
      <c r="J34" s="6"/>
      <c r="K34" s="6"/>
      <c r="L34" s="6"/>
      <c r="M34" s="6"/>
      <c r="N34" s="6"/>
      <c r="O34" s="6"/>
      <c r="P34" s="6"/>
      <c r="Q34" s="6"/>
      <c r="R34" s="6"/>
      <c r="S34" s="6"/>
      <c r="T34" s="6"/>
      <c r="U34" s="6"/>
      <c r="V34" s="6"/>
      <c r="W34" s="6"/>
      <c r="X34" s="6"/>
      <c r="Y34" s="6"/>
      <c r="Z34" s="6"/>
      <c r="AA34" s="6"/>
      <c r="AB34" s="6"/>
      <c r="AC34" s="6"/>
    </row>
    <row ht="14.25" hidden="1" r="35">
      <c r="A35" s="20" t="s">
        <v>1717</v>
      </c>
      <c r="B35" s="17" t="s">
        <v>2183</v>
      </c>
      <c r="C35" s="16" t="s">
        <v>2182</v>
      </c>
      <c r="D35" s="16" t="s">
        <v>2182</v>
      </c>
      <c r="E35" s="17" t="s">
        <v>2183</v>
      </c>
      <c r="F35" s="17" t="s">
        <v>2183</v>
      </c>
      <c r="G35" s="18" t="s">
        <v>2183</v>
      </c>
      <c r="H35" s="19" t="s">
        <v>2184</v>
      </c>
      <c r="I35" s="6"/>
      <c r="J35" s="6"/>
      <c r="K35" s="6"/>
      <c r="L35" s="6"/>
      <c r="M35" s="6"/>
      <c r="N35" s="6"/>
      <c r="O35" s="6"/>
      <c r="P35" s="6"/>
      <c r="Q35" s="6"/>
      <c r="R35" s="6"/>
      <c r="S35" s="6"/>
      <c r="T35" s="6"/>
      <c r="U35" s="6"/>
      <c r="V35" s="6"/>
      <c r="W35" s="6"/>
      <c r="X35" s="6"/>
      <c r="Y35" s="6"/>
      <c r="Z35" s="6"/>
      <c r="AA35" s="6"/>
      <c r="AB35" s="6"/>
      <c r="AC35" s="6"/>
    </row>
    <row ht="14.25" r="36">
      <c r="A36" s="21" t="s">
        <v>446</v>
      </c>
      <c r="B36" s="16" t="s">
        <v>2182</v>
      </c>
      <c r="C36" s="17" t="s">
        <v>2183</v>
      </c>
      <c r="D36" s="23" t="s">
        <v>2185</v>
      </c>
      <c r="E36" s="16" t="s">
        <v>2182</v>
      </c>
      <c r="F36" s="23" t="s">
        <v>2185</v>
      </c>
      <c r="G36" s="22" t="s">
        <v>2182</v>
      </c>
      <c r="H36" s="19" t="s">
        <v>2190</v>
      </c>
      <c r="I36" s="6"/>
      <c r="J36" s="6"/>
      <c r="K36" s="6"/>
      <c r="L36" s="6"/>
      <c r="M36" s="6"/>
      <c r="N36" s="6"/>
      <c r="O36" s="6"/>
      <c r="P36" s="6"/>
      <c r="Q36" s="6"/>
      <c r="R36" s="6"/>
      <c r="S36" s="6"/>
      <c r="T36" s="6"/>
      <c r="U36" s="6"/>
      <c r="V36" s="6"/>
      <c r="W36" s="6"/>
      <c r="X36" s="6"/>
      <c r="Y36" s="6"/>
      <c r="Z36" s="6"/>
      <c r="AA36" s="6"/>
      <c r="AB36" s="6"/>
      <c r="AC36" s="6"/>
    </row>
    <row ht="14.25" hidden="1" r="37">
      <c r="A37" s="20" t="s">
        <v>459</v>
      </c>
      <c r="B37" s="16" t="s">
        <v>2182</v>
      </c>
      <c r="C37" s="17" t="s">
        <v>2183</v>
      </c>
      <c r="D37" s="17" t="s">
        <v>2183</v>
      </c>
      <c r="E37" s="17" t="s">
        <v>2183</v>
      </c>
      <c r="F37" s="17" t="s">
        <v>2183</v>
      </c>
      <c r="G37" s="18" t="s">
        <v>2183</v>
      </c>
      <c r="H37" s="19" t="s">
        <v>2184</v>
      </c>
      <c r="I37" s="6"/>
      <c r="J37" s="6"/>
      <c r="K37" s="6"/>
      <c r="L37" s="6"/>
      <c r="M37" s="6"/>
      <c r="N37" s="6"/>
      <c r="O37" s="6"/>
      <c r="P37" s="6"/>
      <c r="Q37" s="6"/>
      <c r="R37" s="6"/>
      <c r="S37" s="6"/>
      <c r="T37" s="6"/>
      <c r="U37" s="6"/>
      <c r="V37" s="6"/>
      <c r="W37" s="6"/>
      <c r="X37" s="6"/>
      <c r="Y37" s="6"/>
      <c r="Z37" s="6"/>
      <c r="AA37" s="6"/>
      <c r="AB37" s="6"/>
      <c r="AC37" s="6"/>
    </row>
    <row hidden="1" r="38">
      <c r="A38" s="20" t="s">
        <v>469</v>
      </c>
      <c r="B38" s="16" t="s">
        <v>2182</v>
      </c>
      <c r="C38" s="17" t="s">
        <v>2183</v>
      </c>
      <c r="D38" s="17" t="s">
        <v>2183</v>
      </c>
      <c r="E38" s="17" t="s">
        <v>2183</v>
      </c>
      <c r="F38" s="17" t="s">
        <v>2183</v>
      </c>
      <c r="G38" s="18" t="s">
        <v>2183</v>
      </c>
      <c r="H38" s="19" t="s">
        <v>2184</v>
      </c>
      <c r="I38" s="6"/>
      <c r="J38" s="6"/>
      <c r="K38" s="6"/>
      <c r="L38" s="6"/>
      <c r="M38" s="6"/>
      <c r="N38" s="6"/>
      <c r="O38" s="6"/>
      <c r="P38" s="6"/>
      <c r="Q38" s="6"/>
      <c r="R38" s="6"/>
      <c r="S38" s="6"/>
      <c r="T38" s="6"/>
      <c r="U38" s="6"/>
      <c r="V38" s="6"/>
      <c r="W38" s="6"/>
      <c r="X38" s="6"/>
      <c r="Y38" s="6"/>
      <c r="Z38" s="6"/>
      <c r="AA38" s="6"/>
      <c r="AB38" s="6"/>
      <c r="AC38" s="6"/>
    </row>
    <row ht="14.25" hidden="1" r="39">
      <c r="A39" s="20" t="s">
        <v>482</v>
      </c>
      <c r="B39" s="16" t="s">
        <v>2182</v>
      </c>
      <c r="C39" s="17" t="s">
        <v>2183</v>
      </c>
      <c r="D39" s="17" t="s">
        <v>2183</v>
      </c>
      <c r="E39" s="16" t="s">
        <v>2182</v>
      </c>
      <c r="F39" s="17" t="s">
        <v>2183</v>
      </c>
      <c r="G39" s="18" t="s">
        <v>2183</v>
      </c>
      <c r="H39" s="19" t="s">
        <v>2184</v>
      </c>
      <c r="I39" s="6"/>
      <c r="J39" s="6"/>
      <c r="K39" s="6"/>
      <c r="L39" s="6"/>
      <c r="M39" s="6"/>
      <c r="N39" s="6"/>
      <c r="O39" s="6"/>
      <c r="P39" s="6"/>
      <c r="Q39" s="6"/>
      <c r="R39" s="6"/>
      <c r="S39" s="6"/>
      <c r="T39" s="6"/>
      <c r="U39" s="6"/>
      <c r="V39" s="6"/>
      <c r="W39" s="6"/>
      <c r="X39" s="6"/>
      <c r="Y39" s="6"/>
      <c r="Z39" s="6"/>
      <c r="AA39" s="6"/>
      <c r="AB39" s="6"/>
      <c r="AC39" s="6"/>
    </row>
    <row ht="14.25" hidden="1" r="40">
      <c r="A40" s="20" t="s">
        <v>496</v>
      </c>
      <c r="B40" s="16" t="s">
        <v>2182</v>
      </c>
      <c r="C40" s="17" t="s">
        <v>2183</v>
      </c>
      <c r="D40" s="17" t="s">
        <v>2183</v>
      </c>
      <c r="E40" s="17" t="s">
        <v>2183</v>
      </c>
      <c r="F40" s="17" t="s">
        <v>2183</v>
      </c>
      <c r="G40" s="18" t="s">
        <v>2183</v>
      </c>
      <c r="H40" s="19" t="s">
        <v>2184</v>
      </c>
      <c r="I40" s="6"/>
      <c r="J40" s="6"/>
      <c r="K40" s="6"/>
      <c r="L40" s="6"/>
      <c r="M40" s="6"/>
      <c r="N40" s="6"/>
      <c r="O40" s="6"/>
      <c r="P40" s="6"/>
      <c r="Q40" s="6"/>
      <c r="R40" s="6"/>
      <c r="S40" s="6"/>
      <c r="T40" s="6"/>
      <c r="U40" s="6"/>
      <c r="V40" s="6"/>
      <c r="W40" s="6"/>
      <c r="X40" s="6"/>
      <c r="Y40" s="6"/>
      <c r="Z40" s="6"/>
      <c r="AA40" s="6"/>
      <c r="AB40" s="6"/>
      <c r="AC40" s="6"/>
    </row>
    <row hidden="1" r="41">
      <c r="A41" s="20" t="s">
        <v>508</v>
      </c>
      <c r="B41" s="16" t="s">
        <v>2182</v>
      </c>
      <c r="C41" s="16" t="s">
        <v>2182</v>
      </c>
      <c r="D41" s="16" t="s">
        <v>2182</v>
      </c>
      <c r="E41" s="17" t="s">
        <v>2183</v>
      </c>
      <c r="F41" s="17" t="s">
        <v>2183</v>
      </c>
      <c r="G41" s="18" t="s">
        <v>2183</v>
      </c>
      <c r="H41" s="19" t="s">
        <v>2184</v>
      </c>
      <c r="I41" s="6"/>
      <c r="J41" s="6"/>
      <c r="K41" s="6"/>
      <c r="L41" s="6"/>
      <c r="M41" s="6"/>
      <c r="N41" s="6"/>
      <c r="O41" s="6"/>
      <c r="P41" s="6"/>
      <c r="Q41" s="6"/>
      <c r="R41" s="6"/>
      <c r="S41" s="6"/>
      <c r="T41" s="6"/>
      <c r="U41" s="6"/>
      <c r="V41" s="6"/>
      <c r="W41" s="6"/>
      <c r="X41" s="6"/>
      <c r="Y41" s="6"/>
      <c r="Z41" s="6"/>
      <c r="AA41" s="6"/>
      <c r="AB41" s="6"/>
      <c r="AC41" s="6"/>
    </row>
    <row r="42">
      <c r="A42" s="21" t="s">
        <v>521</v>
      </c>
      <c r="B42" s="16" t="s">
        <v>2182</v>
      </c>
      <c r="C42" s="17" t="s">
        <v>2183</v>
      </c>
      <c r="D42" s="23" t="s">
        <v>2185</v>
      </c>
      <c r="E42" s="16" t="s">
        <v>2182</v>
      </c>
      <c r="F42" s="23" t="s">
        <v>2185</v>
      </c>
      <c r="G42" s="22" t="s">
        <v>2182</v>
      </c>
      <c r="H42" s="19" t="s">
        <v>2190</v>
      </c>
      <c r="I42" s="6"/>
      <c r="J42" s="6"/>
      <c r="K42" s="6"/>
      <c r="L42" s="6"/>
      <c r="M42" s="6"/>
      <c r="N42" s="6"/>
      <c r="O42" s="6"/>
      <c r="P42" s="6"/>
      <c r="Q42" s="6"/>
      <c r="R42" s="6"/>
      <c r="S42" s="6"/>
      <c r="T42" s="6"/>
      <c r="U42" s="6"/>
      <c r="V42" s="6"/>
      <c r="W42" s="6"/>
      <c r="X42" s="6"/>
      <c r="Y42" s="6"/>
      <c r="Z42" s="6"/>
      <c r="AA42" s="6"/>
      <c r="AB42" s="6"/>
      <c r="AC42" s="6"/>
    </row>
    <row hidden="1" r="43">
      <c r="A43" s="20" t="s">
        <v>534</v>
      </c>
      <c r="B43" s="16" t="s">
        <v>2182</v>
      </c>
      <c r="C43" s="16" t="s">
        <v>2182</v>
      </c>
      <c r="D43" s="17" t="s">
        <v>2183</v>
      </c>
      <c r="E43" s="17" t="s">
        <v>2183</v>
      </c>
      <c r="F43" s="17" t="s">
        <v>2183</v>
      </c>
      <c r="G43" s="18" t="s">
        <v>2183</v>
      </c>
      <c r="H43" s="19" t="s">
        <v>2190</v>
      </c>
      <c r="I43" s="6"/>
      <c r="J43" s="6"/>
      <c r="K43" s="6"/>
      <c r="L43" s="6"/>
      <c r="M43" s="6"/>
      <c r="N43" s="6"/>
      <c r="O43" s="6"/>
      <c r="P43" s="6"/>
      <c r="Q43" s="6"/>
      <c r="R43" s="6"/>
      <c r="S43" s="6"/>
      <c r="T43" s="6"/>
      <c r="U43" s="6"/>
      <c r="V43" s="6"/>
      <c r="W43" s="6"/>
      <c r="X43" s="6"/>
      <c r="Y43" s="6"/>
      <c r="Z43" s="6"/>
      <c r="AA43" s="6"/>
      <c r="AB43" s="6"/>
      <c r="AC43" s="6"/>
    </row>
    <row ht="14.25" hidden="1" r="44">
      <c r="A44" s="20" t="s">
        <v>547</v>
      </c>
      <c r="B44" s="16" t="s">
        <v>2182</v>
      </c>
      <c r="C44" s="17" t="s">
        <v>2183</v>
      </c>
      <c r="D44" s="16" t="s">
        <v>2182</v>
      </c>
      <c r="E44" s="17" t="s">
        <v>2183</v>
      </c>
      <c r="F44" s="17" t="s">
        <v>2183</v>
      </c>
      <c r="G44" s="18" t="s">
        <v>2183</v>
      </c>
      <c r="H44" s="19" t="s">
        <v>2184</v>
      </c>
      <c r="I44" s="6"/>
      <c r="J44" s="6"/>
      <c r="K44" s="6"/>
      <c r="L44" s="6"/>
      <c r="M44" s="6"/>
      <c r="N44" s="6"/>
      <c r="O44" s="6"/>
      <c r="P44" s="6"/>
      <c r="Q44" s="6"/>
      <c r="R44" s="6"/>
      <c r="S44" s="6"/>
      <c r="T44" s="6"/>
      <c r="U44" s="6"/>
      <c r="V44" s="6"/>
      <c r="W44" s="6"/>
      <c r="X44" s="6"/>
      <c r="Y44" s="6"/>
      <c r="Z44" s="6"/>
      <c r="AA44" s="6"/>
      <c r="AB44" s="6"/>
      <c r="AC44" s="6"/>
    </row>
    <row hidden="1" r="45">
      <c r="A45" s="20" t="s">
        <v>558</v>
      </c>
      <c r="B45" s="16" t="s">
        <v>2182</v>
      </c>
      <c r="C45" s="17" t="s">
        <v>2183</v>
      </c>
      <c r="D45" s="16" t="s">
        <v>2182</v>
      </c>
      <c r="E45" s="17" t="s">
        <v>2183</v>
      </c>
      <c r="F45" s="17" t="s">
        <v>2183</v>
      </c>
      <c r="G45" s="18" t="s">
        <v>2183</v>
      </c>
      <c r="H45" s="19" t="s">
        <v>2184</v>
      </c>
      <c r="I45" s="6"/>
      <c r="J45" s="6"/>
      <c r="K45" s="6"/>
      <c r="L45" s="6"/>
      <c r="M45" s="6"/>
      <c r="N45" s="6"/>
      <c r="O45" s="6"/>
      <c r="P45" s="6"/>
      <c r="Q45" s="6"/>
      <c r="R45" s="6"/>
      <c r="S45" s="6"/>
      <c r="T45" s="6"/>
      <c r="U45" s="6"/>
      <c r="V45" s="6"/>
      <c r="W45" s="6"/>
      <c r="X45" s="6"/>
      <c r="Y45" s="6"/>
      <c r="Z45" s="6"/>
      <c r="AA45" s="6"/>
      <c r="AB45" s="6"/>
      <c r="AC45" s="6"/>
    </row>
    <row hidden="1" r="46">
      <c r="A46" s="20" t="s">
        <v>571</v>
      </c>
      <c r="B46" s="16" t="s">
        <v>2182</v>
      </c>
      <c r="C46" s="17" t="s">
        <v>2183</v>
      </c>
      <c r="D46" s="16" t="s">
        <v>2182</v>
      </c>
      <c r="E46" s="17" t="s">
        <v>2183</v>
      </c>
      <c r="F46" s="17" t="s">
        <v>2183</v>
      </c>
      <c r="G46" s="18" t="s">
        <v>2183</v>
      </c>
      <c r="H46" s="19" t="s">
        <v>2184</v>
      </c>
      <c r="I46" s="6"/>
      <c r="J46" s="6"/>
      <c r="K46" s="6"/>
      <c r="L46" s="6"/>
      <c r="M46" s="6"/>
      <c r="N46" s="6"/>
      <c r="O46" s="6"/>
      <c r="P46" s="6"/>
      <c r="Q46" s="6"/>
      <c r="R46" s="6"/>
      <c r="S46" s="6"/>
      <c r="T46" s="6"/>
      <c r="U46" s="6"/>
      <c r="V46" s="6"/>
      <c r="W46" s="6"/>
      <c r="X46" s="6"/>
      <c r="Y46" s="6"/>
      <c r="Z46" s="6"/>
      <c r="AA46" s="6"/>
      <c r="AB46" s="6"/>
      <c r="AC46" s="6"/>
    </row>
    <row ht="14.25" hidden="1" r="47">
      <c r="A47" s="20" t="s">
        <v>583</v>
      </c>
      <c r="B47" s="16" t="s">
        <v>2182</v>
      </c>
      <c r="C47" s="16" t="s">
        <v>2182</v>
      </c>
      <c r="D47" s="16" t="s">
        <v>2182</v>
      </c>
      <c r="E47" s="17" t="s">
        <v>2183</v>
      </c>
      <c r="F47" s="17" t="s">
        <v>2183</v>
      </c>
      <c r="G47" s="18" t="s">
        <v>2183</v>
      </c>
      <c r="H47" s="19" t="s">
        <v>2184</v>
      </c>
      <c r="I47" s="6"/>
      <c r="J47" s="6"/>
      <c r="K47" s="6"/>
      <c r="L47" s="6"/>
      <c r="M47" s="6"/>
      <c r="N47" s="6"/>
      <c r="O47" s="6"/>
      <c r="P47" s="6"/>
      <c r="Q47" s="6"/>
      <c r="R47" s="6"/>
      <c r="S47" s="6"/>
      <c r="T47" s="6"/>
      <c r="U47" s="6"/>
      <c r="V47" s="6"/>
      <c r="W47" s="6"/>
      <c r="X47" s="6"/>
      <c r="Y47" s="6"/>
      <c r="Z47" s="6"/>
      <c r="AA47" s="6"/>
      <c r="AB47" s="6"/>
      <c r="AC47" s="6"/>
    </row>
    <row ht="14.25" r="48">
      <c r="A48" s="21" t="s">
        <v>1764</v>
      </c>
      <c r="B48" s="16" t="s">
        <v>2182</v>
      </c>
      <c r="C48" s="16" t="s">
        <v>2182</v>
      </c>
      <c r="D48" s="16" t="s">
        <v>2182</v>
      </c>
      <c r="E48" s="16" t="s">
        <v>2182</v>
      </c>
      <c r="F48" s="23" t="s">
        <v>2185</v>
      </c>
      <c r="G48" s="22" t="s">
        <v>2182</v>
      </c>
      <c r="H48" s="15" t="s">
        <v>2191</v>
      </c>
      <c r="I48" s="6"/>
      <c r="J48" s="6"/>
      <c r="K48" s="6"/>
      <c r="L48" s="6"/>
      <c r="M48" s="6"/>
      <c r="N48" s="6"/>
      <c r="O48" s="6"/>
      <c r="P48" s="6"/>
      <c r="Q48" s="6"/>
      <c r="R48" s="6"/>
      <c r="S48" s="6"/>
      <c r="T48" s="6"/>
      <c r="U48" s="6"/>
      <c r="V48" s="6"/>
      <c r="W48" s="6"/>
      <c r="X48" s="6"/>
      <c r="Y48" s="6"/>
      <c r="Z48" s="6"/>
      <c r="AA48" s="6"/>
      <c r="AB48" s="6"/>
      <c r="AC48" s="6"/>
    </row>
    <row hidden="1" r="49">
      <c r="A49" s="20" t="s">
        <v>609</v>
      </c>
      <c r="B49" s="16" t="s">
        <v>2182</v>
      </c>
      <c r="C49" s="16" t="s">
        <v>2182</v>
      </c>
      <c r="D49" s="17" t="s">
        <v>2183</v>
      </c>
      <c r="E49" s="17" t="s">
        <v>2183</v>
      </c>
      <c r="F49" s="17" t="s">
        <v>2183</v>
      </c>
      <c r="G49" s="18" t="s">
        <v>2183</v>
      </c>
      <c r="H49" s="19" t="s">
        <v>2184</v>
      </c>
      <c r="I49" s="6"/>
      <c r="J49" s="6"/>
      <c r="K49" s="6"/>
      <c r="L49" s="6"/>
      <c r="M49" s="6"/>
      <c r="N49" s="6"/>
      <c r="O49" s="6"/>
      <c r="P49" s="6"/>
      <c r="Q49" s="6"/>
      <c r="R49" s="6"/>
      <c r="S49" s="6"/>
      <c r="T49" s="6"/>
      <c r="U49" s="6"/>
      <c r="V49" s="6"/>
      <c r="W49" s="6"/>
      <c r="X49" s="6"/>
      <c r="Y49" s="6"/>
      <c r="Z49" s="6"/>
      <c r="AA49" s="6"/>
      <c r="AB49" s="6"/>
      <c r="AC49" s="6"/>
    </row>
    <row hidden="1" r="50">
      <c r="A50" s="20" t="s">
        <v>622</v>
      </c>
      <c r="B50" s="16" t="s">
        <v>2182</v>
      </c>
      <c r="C50" s="16" t="s">
        <v>2182</v>
      </c>
      <c r="D50" s="16" t="s">
        <v>2182</v>
      </c>
      <c r="E50" s="17" t="s">
        <v>2183</v>
      </c>
      <c r="F50" s="17" t="s">
        <v>2183</v>
      </c>
      <c r="G50" s="18" t="s">
        <v>2183</v>
      </c>
      <c r="H50" s="19" t="s">
        <v>2184</v>
      </c>
      <c r="I50" s="6"/>
      <c r="J50" s="6"/>
      <c r="K50" s="6"/>
      <c r="L50" s="6"/>
      <c r="M50" s="6"/>
      <c r="N50" s="6"/>
      <c r="O50" s="6"/>
      <c r="P50" s="6"/>
      <c r="Q50" s="6"/>
      <c r="R50" s="6"/>
      <c r="S50" s="6"/>
      <c r="T50" s="6"/>
      <c r="U50" s="6"/>
      <c r="V50" s="6"/>
      <c r="W50" s="6"/>
      <c r="X50" s="6"/>
      <c r="Y50" s="6"/>
      <c r="Z50" s="6"/>
      <c r="AA50" s="6"/>
      <c r="AB50" s="6"/>
      <c r="AC50" s="6"/>
    </row>
    <row ht="14.25" hidden="1" r="51">
      <c r="A51" s="20" t="s">
        <v>633</v>
      </c>
      <c r="B51" s="16" t="s">
        <v>2182</v>
      </c>
      <c r="C51" s="17" t="s">
        <v>2183</v>
      </c>
      <c r="D51" s="16" t="s">
        <v>2182</v>
      </c>
      <c r="E51" s="16" t="s">
        <v>2182</v>
      </c>
      <c r="F51" s="17" t="s">
        <v>2183</v>
      </c>
      <c r="G51" s="18" t="s">
        <v>2183</v>
      </c>
      <c r="H51" s="19" t="s">
        <v>2184</v>
      </c>
      <c r="I51" s="6"/>
      <c r="J51" s="6"/>
      <c r="K51" s="6"/>
      <c r="L51" s="6"/>
      <c r="M51" s="6"/>
      <c r="N51" s="6"/>
      <c r="O51" s="6"/>
      <c r="P51" s="6"/>
      <c r="Q51" s="6"/>
      <c r="R51" s="6"/>
      <c r="S51" s="6"/>
      <c r="T51" s="6"/>
      <c r="U51" s="6"/>
      <c r="V51" s="6"/>
      <c r="W51" s="6"/>
      <c r="X51" s="6"/>
      <c r="Y51" s="6"/>
      <c r="Z51" s="6"/>
      <c r="AA51" s="6"/>
      <c r="AB51" s="6"/>
      <c r="AC51" s="6"/>
    </row>
    <row hidden="1" r="52">
      <c r="A52" s="20" t="s">
        <v>644</v>
      </c>
      <c r="B52" s="16" t="s">
        <v>2182</v>
      </c>
      <c r="C52" s="16" t="s">
        <v>2182</v>
      </c>
      <c r="D52" s="16" t="s">
        <v>2182</v>
      </c>
      <c r="E52" s="17" t="s">
        <v>2183</v>
      </c>
      <c r="F52" s="17" t="s">
        <v>2183</v>
      </c>
      <c r="G52" s="18" t="s">
        <v>2183</v>
      </c>
      <c r="H52" s="19" t="s">
        <v>2184</v>
      </c>
      <c r="I52" s="6"/>
      <c r="J52" s="6"/>
      <c r="K52" s="6"/>
      <c r="L52" s="6"/>
      <c r="M52" s="6"/>
      <c r="N52" s="6"/>
      <c r="O52" s="6"/>
      <c r="P52" s="6"/>
      <c r="Q52" s="6"/>
      <c r="R52" s="6"/>
      <c r="S52" s="6"/>
      <c r="T52" s="6"/>
      <c r="U52" s="6"/>
      <c r="V52" s="6"/>
      <c r="W52" s="6"/>
      <c r="X52" s="6"/>
      <c r="Y52" s="6"/>
      <c r="Z52" s="6"/>
      <c r="AA52" s="6"/>
      <c r="AB52" s="6"/>
      <c r="AC52" s="6"/>
    </row>
    <row ht="14.25" hidden="1" r="53">
      <c r="A53" s="20" t="s">
        <v>657</v>
      </c>
      <c r="B53" s="16" t="s">
        <v>2182</v>
      </c>
      <c r="C53" s="16" t="s">
        <v>2182</v>
      </c>
      <c r="D53" s="16" t="s">
        <v>2182</v>
      </c>
      <c r="E53" s="17" t="s">
        <v>2183</v>
      </c>
      <c r="F53" s="17" t="s">
        <v>2183</v>
      </c>
      <c r="G53" s="18" t="s">
        <v>2183</v>
      </c>
      <c r="H53" s="19" t="s">
        <v>2184</v>
      </c>
      <c r="I53" s="6"/>
      <c r="J53" s="6"/>
      <c r="K53" s="6"/>
      <c r="L53" s="6"/>
      <c r="M53" s="6"/>
      <c r="N53" s="6"/>
      <c r="O53" s="6"/>
      <c r="P53" s="6"/>
      <c r="Q53" s="6"/>
      <c r="R53" s="6"/>
      <c r="S53" s="6"/>
      <c r="T53" s="6"/>
      <c r="U53" s="6"/>
      <c r="V53" s="6"/>
      <c r="W53" s="6"/>
      <c r="X53" s="6"/>
      <c r="Y53" s="6"/>
      <c r="Z53" s="6"/>
      <c r="AA53" s="6"/>
      <c r="AB53" s="6"/>
      <c r="AC53" s="6"/>
    </row>
    <row ht="14.25" hidden="1" r="54">
      <c r="A54" s="20" t="s">
        <v>1826</v>
      </c>
      <c r="B54" s="17" t="s">
        <v>2183</v>
      </c>
      <c r="C54" s="16" t="s">
        <v>2182</v>
      </c>
      <c r="D54" s="17" t="s">
        <v>2183</v>
      </c>
      <c r="E54" s="17" t="s">
        <v>2183</v>
      </c>
      <c r="F54" s="17" t="s">
        <v>2183</v>
      </c>
      <c r="G54" s="18" t="s">
        <v>2183</v>
      </c>
      <c r="H54" s="19" t="s">
        <v>2184</v>
      </c>
      <c r="I54" s="6"/>
      <c r="J54" s="6"/>
      <c r="K54" s="6"/>
      <c r="L54" s="6"/>
      <c r="M54" s="6"/>
      <c r="N54" s="6"/>
      <c r="O54" s="6"/>
      <c r="P54" s="6"/>
      <c r="Q54" s="6"/>
      <c r="R54" s="6"/>
      <c r="S54" s="6"/>
      <c r="T54" s="6"/>
      <c r="U54" s="6"/>
      <c r="V54" s="6"/>
      <c r="W54" s="6"/>
      <c r="X54" s="6"/>
      <c r="Y54" s="6"/>
      <c r="Z54" s="6"/>
      <c r="AA54" s="6"/>
      <c r="AB54" s="6"/>
      <c r="AC54" s="6"/>
    </row>
    <row hidden="1" r="55">
      <c r="A55" s="20" t="s">
        <v>671</v>
      </c>
      <c r="B55" s="16" t="s">
        <v>2182</v>
      </c>
      <c r="C55" s="17" t="s">
        <v>2183</v>
      </c>
      <c r="D55" s="17" t="s">
        <v>2183</v>
      </c>
      <c r="E55" s="17" t="s">
        <v>2183</v>
      </c>
      <c r="F55" s="17" t="s">
        <v>2183</v>
      </c>
      <c r="G55" s="18" t="s">
        <v>2183</v>
      </c>
      <c r="H55" s="19" t="s">
        <v>2184</v>
      </c>
      <c r="I55" s="6"/>
      <c r="J55" s="6"/>
      <c r="K55" s="6"/>
      <c r="L55" s="6"/>
      <c r="M55" s="6"/>
      <c r="N55" s="6"/>
      <c r="O55" s="6"/>
      <c r="P55" s="6"/>
      <c r="Q55" s="6"/>
      <c r="R55" s="6"/>
      <c r="S55" s="6"/>
      <c r="T55" s="6"/>
      <c r="U55" s="6"/>
      <c r="V55" s="6"/>
      <c r="W55" s="6"/>
      <c r="X55" s="6"/>
      <c r="Y55" s="6"/>
      <c r="Z55" s="6"/>
      <c r="AA55" s="6"/>
      <c r="AB55" s="6"/>
      <c r="AC55" s="6"/>
    </row>
    <row ht="14.25" r="56">
      <c r="A56" s="21" t="s">
        <v>683</v>
      </c>
      <c r="B56" s="16" t="s">
        <v>2182</v>
      </c>
      <c r="C56" s="16" t="s">
        <v>2182</v>
      </c>
      <c r="D56" s="16" t="s">
        <v>2182</v>
      </c>
      <c r="E56" s="16" t="s">
        <v>2182</v>
      </c>
      <c r="F56" s="16" t="s">
        <v>2182</v>
      </c>
      <c r="G56" s="22" t="s">
        <v>2182</v>
      </c>
      <c r="H56" s="19"/>
      <c r="I56" s="6"/>
      <c r="J56" s="6"/>
      <c r="K56" s="6"/>
      <c r="L56" s="6"/>
      <c r="M56" s="6"/>
      <c r="N56" s="6"/>
      <c r="O56" s="6"/>
      <c r="P56" s="6"/>
      <c r="Q56" s="6"/>
      <c r="R56" s="6"/>
      <c r="S56" s="6"/>
      <c r="T56" s="6"/>
      <c r="U56" s="6"/>
      <c r="V56" s="6"/>
      <c r="W56" s="6"/>
      <c r="X56" s="6"/>
      <c r="Y56" s="6"/>
      <c r="Z56" s="6"/>
      <c r="AA56" s="6"/>
      <c r="AB56" s="6"/>
      <c r="AC56" s="6"/>
    </row>
    <row ht="14.25" hidden="1" r="57">
      <c r="A57" s="20" t="s">
        <v>694</v>
      </c>
      <c r="B57" s="16" t="s">
        <v>2182</v>
      </c>
      <c r="C57" s="17" t="s">
        <v>2183</v>
      </c>
      <c r="D57" s="16" t="s">
        <v>2182</v>
      </c>
      <c r="E57" s="17" t="s">
        <v>2183</v>
      </c>
      <c r="F57" s="17" t="s">
        <v>2183</v>
      </c>
      <c r="G57" s="18" t="s">
        <v>2183</v>
      </c>
      <c r="H57" s="19" t="s">
        <v>2184</v>
      </c>
      <c r="I57" s="6"/>
      <c r="J57" s="6"/>
      <c r="K57" s="6"/>
      <c r="L57" s="6"/>
      <c r="M57" s="6"/>
      <c r="N57" s="6"/>
      <c r="O57" s="6"/>
      <c r="P57" s="6"/>
      <c r="Q57" s="6"/>
      <c r="R57" s="6"/>
      <c r="S57" s="6"/>
      <c r="T57" s="6"/>
      <c r="U57" s="6"/>
      <c r="V57" s="6"/>
      <c r="W57" s="6"/>
      <c r="X57" s="6"/>
      <c r="Y57" s="6"/>
      <c r="Z57" s="6"/>
      <c r="AA57" s="6"/>
      <c r="AB57" s="6"/>
      <c r="AC57" s="6"/>
    </row>
    <row ht="14.25" r="58">
      <c r="A58" s="21" t="s">
        <v>706</v>
      </c>
      <c r="B58" s="16" t="s">
        <v>2182</v>
      </c>
      <c r="C58" s="17" t="s">
        <v>2183</v>
      </c>
      <c r="D58" s="16" t="s">
        <v>2182</v>
      </c>
      <c r="E58" s="16" t="s">
        <v>2182</v>
      </c>
      <c r="F58" s="16" t="s">
        <v>2182</v>
      </c>
      <c r="G58" s="22" t="s">
        <v>2182</v>
      </c>
      <c r="H58" s="19"/>
      <c r="I58" s="6"/>
      <c r="J58" s="6"/>
      <c r="K58" s="6"/>
      <c r="L58" s="6"/>
      <c r="M58" s="6"/>
      <c r="N58" s="6"/>
      <c r="O58" s="6"/>
      <c r="P58" s="6"/>
      <c r="Q58" s="6"/>
      <c r="R58" s="6"/>
      <c r="S58" s="6"/>
      <c r="T58" s="6"/>
      <c r="U58" s="6"/>
      <c r="V58" s="6"/>
      <c r="W58" s="6"/>
      <c r="X58" s="6"/>
      <c r="Y58" s="6"/>
      <c r="Z58" s="6"/>
      <c r="AA58" s="6"/>
      <c r="AB58" s="6"/>
      <c r="AC58" s="6"/>
    </row>
    <row r="59">
      <c r="A59" s="21" t="s">
        <v>1846</v>
      </c>
      <c r="B59" s="17" t="s">
        <v>2183</v>
      </c>
      <c r="C59" s="16" t="s">
        <v>2182</v>
      </c>
      <c r="D59" s="16" t="s">
        <v>2182</v>
      </c>
      <c r="E59" s="16" t="s">
        <v>2182</v>
      </c>
      <c r="F59" s="23" t="s">
        <v>2185</v>
      </c>
      <c r="G59" s="22" t="s">
        <v>2182</v>
      </c>
      <c r="H59" s="19" t="s">
        <v>2192</v>
      </c>
      <c r="I59" s="6"/>
      <c r="J59" s="6"/>
      <c r="K59" s="6"/>
      <c r="L59" s="6"/>
      <c r="M59" s="6"/>
      <c r="N59" s="6"/>
      <c r="O59" s="6"/>
      <c r="P59" s="6"/>
      <c r="Q59" s="6"/>
      <c r="R59" s="6"/>
      <c r="S59" s="6"/>
      <c r="T59" s="6"/>
      <c r="U59" s="6"/>
      <c r="V59" s="6"/>
      <c r="W59" s="6"/>
      <c r="X59" s="6"/>
      <c r="Y59" s="6"/>
      <c r="Z59" s="6"/>
      <c r="AA59" s="6"/>
      <c r="AB59" s="6"/>
      <c r="AC59" s="6"/>
    </row>
    <row hidden="1" r="60">
      <c r="A60" s="20" t="s">
        <v>717</v>
      </c>
      <c r="B60" s="16" t="s">
        <v>2182</v>
      </c>
      <c r="C60" s="17" t="s">
        <v>2183</v>
      </c>
      <c r="D60" s="16" t="s">
        <v>2182</v>
      </c>
      <c r="E60" s="16" t="s">
        <v>2182</v>
      </c>
      <c r="F60" s="17" t="s">
        <v>2183</v>
      </c>
      <c r="G60" s="18" t="s">
        <v>2183</v>
      </c>
      <c r="H60" s="19" t="s">
        <v>2184</v>
      </c>
      <c r="I60" s="6"/>
      <c r="J60" s="6"/>
      <c r="K60" s="6"/>
      <c r="L60" s="6"/>
      <c r="M60" s="6"/>
      <c r="N60" s="6"/>
      <c r="O60" s="6"/>
      <c r="P60" s="6"/>
      <c r="Q60" s="6"/>
      <c r="R60" s="6"/>
      <c r="S60" s="6"/>
      <c r="T60" s="6"/>
      <c r="U60" s="6"/>
      <c r="V60" s="6"/>
      <c r="W60" s="6"/>
      <c r="X60" s="6"/>
      <c r="Y60" s="6"/>
      <c r="Z60" s="6"/>
      <c r="AA60" s="6"/>
      <c r="AB60" s="6"/>
      <c r="AC60" s="6"/>
    </row>
    <row ht="14.25" hidden="1" r="61">
      <c r="A61" s="20" t="s">
        <v>729</v>
      </c>
      <c r="B61" s="16" t="s">
        <v>2182</v>
      </c>
      <c r="C61" s="17" t="s">
        <v>2183</v>
      </c>
      <c r="D61" s="17" t="s">
        <v>2183</v>
      </c>
      <c r="E61" s="17" t="s">
        <v>2183</v>
      </c>
      <c r="F61" s="17" t="s">
        <v>2183</v>
      </c>
      <c r="G61" s="18" t="s">
        <v>2183</v>
      </c>
      <c r="H61" s="19" t="s">
        <v>2184</v>
      </c>
      <c r="I61" s="6"/>
      <c r="J61" s="6"/>
      <c r="K61" s="6"/>
      <c r="L61" s="6"/>
      <c r="M61" s="6"/>
      <c r="N61" s="6"/>
      <c r="O61" s="6"/>
      <c r="P61" s="6"/>
      <c r="Q61" s="6"/>
      <c r="R61" s="6"/>
      <c r="S61" s="6"/>
      <c r="T61" s="6"/>
      <c r="U61" s="6"/>
      <c r="V61" s="6"/>
      <c r="W61" s="6"/>
      <c r="X61" s="6"/>
      <c r="Y61" s="6"/>
      <c r="Z61" s="6"/>
      <c r="AA61" s="6"/>
      <c r="AB61" s="6"/>
      <c r="AC61" s="6"/>
    </row>
    <row hidden="1" r="62">
      <c r="A62" s="20" t="s">
        <v>742</v>
      </c>
      <c r="B62" s="16" t="s">
        <v>2182</v>
      </c>
      <c r="C62" s="16" t="s">
        <v>2182</v>
      </c>
      <c r="D62" s="16" t="s">
        <v>2182</v>
      </c>
      <c r="E62" s="17" t="s">
        <v>2183</v>
      </c>
      <c r="F62" s="17" t="s">
        <v>2183</v>
      </c>
      <c r="G62" s="18" t="s">
        <v>2183</v>
      </c>
      <c r="H62" s="19" t="s">
        <v>2184</v>
      </c>
      <c r="I62" s="6"/>
      <c r="J62" s="6"/>
      <c r="K62" s="6"/>
      <c r="L62" s="6"/>
      <c r="M62" s="6"/>
      <c r="N62" s="6"/>
      <c r="O62" s="6"/>
      <c r="P62" s="6"/>
      <c r="Q62" s="6"/>
      <c r="R62" s="6"/>
      <c r="S62" s="6"/>
      <c r="T62" s="6"/>
      <c r="U62" s="6"/>
      <c r="V62" s="6"/>
      <c r="W62" s="6"/>
      <c r="X62" s="6"/>
      <c r="Y62" s="6"/>
      <c r="Z62" s="6"/>
      <c r="AA62" s="6"/>
      <c r="AB62" s="6"/>
      <c r="AC62" s="6"/>
    </row>
    <row hidden="1" r="63">
      <c r="A63" s="20" t="s">
        <v>756</v>
      </c>
      <c r="B63" s="16" t="s">
        <v>2182</v>
      </c>
      <c r="C63" s="16" t="s">
        <v>2182</v>
      </c>
      <c r="D63" s="16" t="s">
        <v>2182</v>
      </c>
      <c r="E63" s="16" t="s">
        <v>2182</v>
      </c>
      <c r="F63" s="17" t="s">
        <v>2183</v>
      </c>
      <c r="G63" s="18" t="s">
        <v>2183</v>
      </c>
      <c r="H63" s="19" t="s">
        <v>2184</v>
      </c>
      <c r="I63" s="6"/>
      <c r="J63" s="6"/>
      <c r="K63" s="6"/>
      <c r="L63" s="6"/>
      <c r="M63" s="6"/>
      <c r="N63" s="6"/>
      <c r="O63" s="6"/>
      <c r="P63" s="6"/>
      <c r="Q63" s="6"/>
      <c r="R63" s="6"/>
      <c r="S63" s="6"/>
      <c r="T63" s="6"/>
      <c r="U63" s="6"/>
      <c r="V63" s="6"/>
      <c r="W63" s="6"/>
      <c r="X63" s="6"/>
      <c r="Y63" s="6"/>
      <c r="Z63" s="6"/>
      <c r="AA63" s="6"/>
      <c r="AB63" s="6"/>
      <c r="AC63" s="6"/>
    </row>
    <row ht="14.25" r="64">
      <c r="A64" s="21" t="s">
        <v>769</v>
      </c>
      <c r="B64" s="16" t="s">
        <v>2182</v>
      </c>
      <c r="C64" s="16" t="s">
        <v>2182</v>
      </c>
      <c r="D64" s="16" t="s">
        <v>2182</v>
      </c>
      <c r="E64" s="16" t="s">
        <v>2182</v>
      </c>
      <c r="F64" s="23" t="s">
        <v>2185</v>
      </c>
      <c r="G64" s="22" t="s">
        <v>2182</v>
      </c>
      <c r="H64" s="19" t="s">
        <v>2192</v>
      </c>
      <c r="I64" s="6"/>
      <c r="J64" s="6"/>
      <c r="K64" s="6"/>
      <c r="L64" s="6"/>
      <c r="M64" s="6"/>
      <c r="N64" s="6"/>
      <c r="O64" s="6"/>
      <c r="P64" s="6"/>
      <c r="Q64" s="6"/>
      <c r="R64" s="6"/>
      <c r="S64" s="6"/>
      <c r="T64" s="6"/>
      <c r="U64" s="6"/>
      <c r="V64" s="6"/>
      <c r="W64" s="6"/>
      <c r="X64" s="6"/>
      <c r="Y64" s="6"/>
      <c r="Z64" s="6"/>
      <c r="AA64" s="6"/>
      <c r="AB64" s="6"/>
      <c r="AC64" s="6"/>
    </row>
    <row ht="14.25" hidden="1" r="65">
      <c r="A65" s="20" t="s">
        <v>781</v>
      </c>
      <c r="B65" s="16" t="s">
        <v>2182</v>
      </c>
      <c r="C65" s="16" t="s">
        <v>2182</v>
      </c>
      <c r="D65" s="16" t="s">
        <v>2182</v>
      </c>
      <c r="E65" s="17" t="s">
        <v>2183</v>
      </c>
      <c r="F65" s="17" t="s">
        <v>2183</v>
      </c>
      <c r="G65" s="18" t="s">
        <v>2183</v>
      </c>
      <c r="H65" s="19" t="s">
        <v>2184</v>
      </c>
      <c r="I65" s="6"/>
      <c r="J65" s="6"/>
      <c r="K65" s="6"/>
      <c r="L65" s="6"/>
      <c r="M65" s="6"/>
      <c r="N65" s="6"/>
      <c r="O65" s="6"/>
      <c r="P65" s="6"/>
      <c r="Q65" s="6"/>
      <c r="R65" s="6"/>
      <c r="S65" s="6"/>
      <c r="T65" s="6"/>
      <c r="U65" s="6"/>
      <c r="V65" s="6"/>
      <c r="W65" s="6"/>
      <c r="X65" s="6"/>
      <c r="Y65" s="6"/>
      <c r="Z65" s="6"/>
      <c r="AA65" s="6"/>
      <c r="AB65" s="6"/>
      <c r="AC65" s="6"/>
    </row>
    <row hidden="1" r="66">
      <c r="A66" s="20" t="s">
        <v>795</v>
      </c>
      <c r="B66" s="16" t="s">
        <v>2182</v>
      </c>
      <c r="C66" s="17" t="s">
        <v>2183</v>
      </c>
      <c r="D66" s="16" t="s">
        <v>2182</v>
      </c>
      <c r="E66" s="17" t="s">
        <v>2183</v>
      </c>
      <c r="F66" s="17" t="s">
        <v>2183</v>
      </c>
      <c r="G66" s="18" t="s">
        <v>2183</v>
      </c>
      <c r="H66" s="19" t="s">
        <v>2184</v>
      </c>
      <c r="I66" s="6"/>
      <c r="J66" s="6"/>
      <c r="K66" s="6"/>
      <c r="L66" s="6"/>
      <c r="M66" s="6"/>
      <c r="N66" s="6"/>
      <c r="O66" s="6"/>
      <c r="P66" s="6"/>
      <c r="Q66" s="6"/>
      <c r="R66" s="6"/>
      <c r="S66" s="6"/>
      <c r="T66" s="6"/>
      <c r="U66" s="6"/>
      <c r="V66" s="6"/>
      <c r="W66" s="6"/>
      <c r="X66" s="6"/>
      <c r="Y66" s="6"/>
      <c r="Z66" s="6"/>
      <c r="AA66" s="6"/>
      <c r="AB66" s="6"/>
      <c r="AC66" s="6"/>
    </row>
    <row ht="14.25" r="67">
      <c r="A67" s="21" t="s">
        <v>807</v>
      </c>
      <c r="B67" s="16" t="s">
        <v>2182</v>
      </c>
      <c r="C67" s="16" t="s">
        <v>2182</v>
      </c>
      <c r="D67" s="16" t="s">
        <v>2182</v>
      </c>
      <c r="E67" s="16" t="s">
        <v>2182</v>
      </c>
      <c r="F67" s="16" t="s">
        <v>2182</v>
      </c>
      <c r="G67" s="22" t="s">
        <v>2182</v>
      </c>
      <c r="H67" s="19"/>
      <c r="I67" s="6"/>
      <c r="J67" s="6"/>
      <c r="K67" s="6"/>
      <c r="L67" s="6"/>
      <c r="M67" s="6"/>
      <c r="N67" s="6"/>
      <c r="O67" s="6"/>
      <c r="P67" s="6"/>
      <c r="Q67" s="6"/>
      <c r="R67" s="6"/>
      <c r="S67" s="6"/>
      <c r="T67" s="6"/>
      <c r="U67" s="6"/>
      <c r="V67" s="6"/>
      <c r="W67" s="6"/>
      <c r="X67" s="6"/>
      <c r="Y67" s="6"/>
      <c r="Z67" s="6"/>
      <c r="AA67" s="6"/>
      <c r="AB67" s="6"/>
      <c r="AC67" s="6"/>
    </row>
    <row ht="14.25" hidden="1" r="68">
      <c r="A68" s="20" t="s">
        <v>817</v>
      </c>
      <c r="B68" s="16" t="s">
        <v>2182</v>
      </c>
      <c r="C68" s="17" t="s">
        <v>2183</v>
      </c>
      <c r="D68" s="16" t="s">
        <v>2182</v>
      </c>
      <c r="E68" s="17" t="s">
        <v>2183</v>
      </c>
      <c r="F68" s="17" t="s">
        <v>2183</v>
      </c>
      <c r="G68" s="18" t="s">
        <v>2183</v>
      </c>
      <c r="H68" s="19" t="s">
        <v>2184</v>
      </c>
      <c r="I68" s="6"/>
      <c r="J68" s="6"/>
      <c r="K68" s="6"/>
      <c r="L68" s="6"/>
      <c r="M68" s="6"/>
      <c r="N68" s="6"/>
      <c r="O68" s="6"/>
      <c r="P68" s="6"/>
      <c r="Q68" s="6"/>
      <c r="R68" s="6"/>
      <c r="S68" s="6"/>
      <c r="T68" s="6"/>
      <c r="U68" s="6"/>
      <c r="V68" s="6"/>
      <c r="W68" s="6"/>
      <c r="X68" s="6"/>
      <c r="Y68" s="6"/>
      <c r="Z68" s="6"/>
      <c r="AA68" s="6"/>
      <c r="AB68" s="6"/>
      <c r="AC68" s="6"/>
    </row>
    <row ht="14.25" hidden="1" r="69">
      <c r="A69" s="20" t="s">
        <v>830</v>
      </c>
      <c r="B69" s="16" t="s">
        <v>2182</v>
      </c>
      <c r="C69" s="16" t="s">
        <v>2182</v>
      </c>
      <c r="D69" s="16" t="s">
        <v>2182</v>
      </c>
      <c r="E69" s="17" t="s">
        <v>2183</v>
      </c>
      <c r="F69" s="17" t="s">
        <v>2183</v>
      </c>
      <c r="G69" s="18" t="s">
        <v>2183</v>
      </c>
      <c r="H69" s="19" t="s">
        <v>2184</v>
      </c>
      <c r="I69" s="6"/>
      <c r="J69" s="6"/>
      <c r="K69" s="6"/>
      <c r="L69" s="6"/>
      <c r="M69" s="6"/>
      <c r="N69" s="6"/>
      <c r="O69" s="6"/>
      <c r="P69" s="6"/>
      <c r="Q69" s="6"/>
      <c r="R69" s="6"/>
      <c r="S69" s="6"/>
      <c r="T69" s="6"/>
      <c r="U69" s="6"/>
      <c r="V69" s="6"/>
      <c r="W69" s="6"/>
      <c r="X69" s="6"/>
      <c r="Y69" s="6"/>
      <c r="Z69" s="6"/>
      <c r="AA69" s="6"/>
      <c r="AB69" s="6"/>
      <c r="AC69" s="6"/>
    </row>
    <row hidden="1" r="70">
      <c r="A70" s="20" t="s">
        <v>844</v>
      </c>
      <c r="B70" s="16" t="s">
        <v>2182</v>
      </c>
      <c r="C70" s="16" t="s">
        <v>2182</v>
      </c>
      <c r="D70" s="17" t="s">
        <v>2183</v>
      </c>
      <c r="E70" s="17" t="s">
        <v>2183</v>
      </c>
      <c r="F70" s="17" t="s">
        <v>2183</v>
      </c>
      <c r="G70" s="18" t="s">
        <v>2183</v>
      </c>
      <c r="H70" s="19" t="s">
        <v>2184</v>
      </c>
      <c r="I70" s="6"/>
      <c r="J70" s="6"/>
      <c r="K70" s="6"/>
      <c r="L70" s="6"/>
      <c r="M70" s="6"/>
      <c r="N70" s="6"/>
      <c r="O70" s="6"/>
      <c r="P70" s="6"/>
      <c r="Q70" s="6"/>
      <c r="R70" s="6"/>
      <c r="S70" s="6"/>
      <c r="T70" s="6"/>
      <c r="U70" s="6"/>
      <c r="V70" s="6"/>
      <c r="W70" s="6"/>
      <c r="X70" s="6"/>
      <c r="Y70" s="6"/>
      <c r="Z70" s="6"/>
      <c r="AA70" s="6"/>
      <c r="AB70" s="6"/>
      <c r="AC70" s="6"/>
    </row>
    <row ht="14.25" hidden="1" r="71">
      <c r="A71" s="20" t="s">
        <v>856</v>
      </c>
      <c r="B71" s="16" t="s">
        <v>2182</v>
      </c>
      <c r="C71" s="17" t="s">
        <v>2183</v>
      </c>
      <c r="D71" s="16" t="s">
        <v>2182</v>
      </c>
      <c r="E71" s="16" t="s">
        <v>2182</v>
      </c>
      <c r="F71" s="17" t="s">
        <v>2183</v>
      </c>
      <c r="G71" s="18" t="s">
        <v>2183</v>
      </c>
      <c r="H71" s="19" t="s">
        <v>2184</v>
      </c>
      <c r="I71" s="6"/>
      <c r="J71" s="6"/>
      <c r="K71" s="6"/>
      <c r="L71" s="6"/>
      <c r="M71" s="6"/>
      <c r="N71" s="6"/>
      <c r="O71" s="6"/>
      <c r="P71" s="6"/>
      <c r="Q71" s="6"/>
      <c r="R71" s="6"/>
      <c r="S71" s="6"/>
      <c r="T71" s="6"/>
      <c r="U71" s="6"/>
      <c r="V71" s="6"/>
      <c r="W71" s="6"/>
      <c r="X71" s="6"/>
      <c r="Y71" s="6"/>
      <c r="Z71" s="6"/>
      <c r="AA71" s="6"/>
      <c r="AB71" s="6"/>
      <c r="AC71" s="6"/>
    </row>
    <row ht="14.25" hidden="1" r="72">
      <c r="A72" s="20" t="s">
        <v>867</v>
      </c>
      <c r="B72" s="16" t="s">
        <v>2182</v>
      </c>
      <c r="C72" s="16" t="s">
        <v>2182</v>
      </c>
      <c r="D72" s="16" t="s">
        <v>2182</v>
      </c>
      <c r="E72" s="17" t="s">
        <v>2183</v>
      </c>
      <c r="F72" s="17" t="s">
        <v>2183</v>
      </c>
      <c r="G72" s="18" t="s">
        <v>2183</v>
      </c>
      <c r="H72" s="19" t="s">
        <v>2184</v>
      </c>
      <c r="I72" s="6"/>
      <c r="J72" s="6"/>
      <c r="K72" s="6"/>
      <c r="L72" s="6"/>
      <c r="M72" s="6"/>
      <c r="N72" s="6"/>
      <c r="O72" s="6"/>
      <c r="P72" s="6"/>
      <c r="Q72" s="6"/>
      <c r="R72" s="6"/>
      <c r="S72" s="6"/>
      <c r="T72" s="6"/>
      <c r="U72" s="6"/>
      <c r="V72" s="6"/>
      <c r="W72" s="6"/>
      <c r="X72" s="6"/>
      <c r="Y72" s="6"/>
      <c r="Z72" s="6"/>
      <c r="AA72" s="6"/>
      <c r="AB72" s="6"/>
      <c r="AC72" s="6"/>
    </row>
    <row ht="14.25" hidden="1" r="73">
      <c r="A73" s="20" t="s">
        <v>877</v>
      </c>
      <c r="B73" s="16" t="s">
        <v>2182</v>
      </c>
      <c r="C73" s="16" t="s">
        <v>2182</v>
      </c>
      <c r="D73" s="16" t="s">
        <v>2182</v>
      </c>
      <c r="E73" s="17" t="s">
        <v>2183</v>
      </c>
      <c r="F73" s="17" t="s">
        <v>2183</v>
      </c>
      <c r="G73" s="18" t="s">
        <v>2183</v>
      </c>
      <c r="H73" s="19" t="s">
        <v>2184</v>
      </c>
      <c r="I73" s="6"/>
      <c r="J73" s="6"/>
      <c r="K73" s="6"/>
      <c r="L73" s="6"/>
      <c r="M73" s="6"/>
      <c r="N73" s="6"/>
      <c r="O73" s="6"/>
      <c r="P73" s="6"/>
      <c r="Q73" s="6"/>
      <c r="R73" s="6"/>
      <c r="S73" s="6"/>
      <c r="T73" s="6"/>
      <c r="U73" s="6"/>
      <c r="V73" s="6"/>
      <c r="W73" s="6"/>
      <c r="X73" s="6"/>
      <c r="Y73" s="6"/>
      <c r="Z73" s="6"/>
      <c r="AA73" s="6"/>
      <c r="AB73" s="6"/>
      <c r="AC73" s="6"/>
    </row>
    <row ht="14.25" hidden="1" r="74">
      <c r="A74" s="20" t="s">
        <v>889</v>
      </c>
      <c r="B74" s="16" t="s">
        <v>2182</v>
      </c>
      <c r="C74" s="16" t="s">
        <v>2182</v>
      </c>
      <c r="D74" s="16" t="s">
        <v>2182</v>
      </c>
      <c r="E74" s="17" t="s">
        <v>2183</v>
      </c>
      <c r="F74" s="17" t="s">
        <v>2183</v>
      </c>
      <c r="G74" s="18" t="s">
        <v>2183</v>
      </c>
      <c r="H74" s="19" t="s">
        <v>2184</v>
      </c>
      <c r="I74" s="6"/>
      <c r="J74" s="6"/>
      <c r="K74" s="6"/>
      <c r="L74" s="6"/>
      <c r="M74" s="6"/>
      <c r="N74" s="6"/>
      <c r="O74" s="6"/>
      <c r="P74" s="6"/>
      <c r="Q74" s="6"/>
      <c r="R74" s="6"/>
      <c r="S74" s="6"/>
      <c r="T74" s="6"/>
      <c r="U74" s="6"/>
      <c r="V74" s="6"/>
      <c r="W74" s="6"/>
      <c r="X74" s="6"/>
      <c r="Y74" s="6"/>
      <c r="Z74" s="6"/>
      <c r="AA74" s="6"/>
      <c r="AB74" s="6"/>
      <c r="AC74" s="6"/>
    </row>
    <row ht="14.25" hidden="1" r="75">
      <c r="A75" s="20" t="s">
        <v>1972</v>
      </c>
      <c r="B75" s="17" t="s">
        <v>2183</v>
      </c>
      <c r="C75" s="16" t="s">
        <v>2182</v>
      </c>
      <c r="D75" s="16" t="s">
        <v>2182</v>
      </c>
      <c r="E75" s="17" t="s">
        <v>2183</v>
      </c>
      <c r="F75" s="17" t="s">
        <v>2183</v>
      </c>
      <c r="G75" s="18" t="s">
        <v>2183</v>
      </c>
      <c r="H75" s="19" t="s">
        <v>2184</v>
      </c>
      <c r="I75" s="6"/>
      <c r="J75" s="6"/>
      <c r="K75" s="6"/>
      <c r="L75" s="6"/>
      <c r="M75" s="6"/>
      <c r="N75" s="6"/>
      <c r="O75" s="6"/>
      <c r="P75" s="6"/>
      <c r="Q75" s="6"/>
      <c r="R75" s="6"/>
      <c r="S75" s="6"/>
      <c r="T75" s="6"/>
      <c r="U75" s="6"/>
      <c r="V75" s="6"/>
      <c r="W75" s="6"/>
      <c r="X75" s="6"/>
      <c r="Y75" s="6"/>
      <c r="Z75" s="6"/>
      <c r="AA75" s="6"/>
      <c r="AB75" s="6"/>
      <c r="AC75" s="6"/>
    </row>
    <row ht="14.25" hidden="1" r="76">
      <c r="A76" s="20" t="s">
        <v>902</v>
      </c>
      <c r="B76" s="16" t="s">
        <v>2182</v>
      </c>
      <c r="C76" s="17" t="s">
        <v>2183</v>
      </c>
      <c r="D76" s="16" t="s">
        <v>2182</v>
      </c>
      <c r="E76" s="16" t="s">
        <v>2182</v>
      </c>
      <c r="F76" s="17" t="s">
        <v>2183</v>
      </c>
      <c r="G76" s="18" t="s">
        <v>2183</v>
      </c>
      <c r="H76" s="19" t="s">
        <v>2184</v>
      </c>
      <c r="I76" s="6"/>
      <c r="J76" s="6"/>
      <c r="K76" s="6"/>
      <c r="L76" s="6"/>
      <c r="M76" s="6"/>
      <c r="N76" s="6"/>
      <c r="O76" s="6"/>
      <c r="P76" s="6"/>
      <c r="Q76" s="6"/>
      <c r="R76" s="6"/>
      <c r="S76" s="6"/>
      <c r="T76" s="6"/>
      <c r="U76" s="6"/>
      <c r="V76" s="6"/>
      <c r="W76" s="6"/>
      <c r="X76" s="6"/>
      <c r="Y76" s="6"/>
      <c r="Z76" s="6"/>
      <c r="AA76" s="6"/>
      <c r="AB76" s="6"/>
      <c r="AC76" s="6"/>
    </row>
    <row ht="14.25" hidden="1" r="77">
      <c r="A77" s="20" t="s">
        <v>1984</v>
      </c>
      <c r="B77" s="17" t="s">
        <v>2183</v>
      </c>
      <c r="C77" s="16" t="s">
        <v>2182</v>
      </c>
      <c r="D77" s="16" t="s">
        <v>2182</v>
      </c>
      <c r="E77" s="16" t="s">
        <v>2182</v>
      </c>
      <c r="F77" s="17" t="s">
        <v>2183</v>
      </c>
      <c r="G77" s="18" t="s">
        <v>2183</v>
      </c>
      <c r="H77" s="19" t="s">
        <v>2184</v>
      </c>
      <c r="I77" s="6"/>
      <c r="J77" s="6"/>
      <c r="K77" s="6"/>
      <c r="L77" s="6"/>
      <c r="M77" s="6"/>
      <c r="N77" s="6"/>
      <c r="O77" s="6"/>
      <c r="P77" s="6"/>
      <c r="Q77" s="6"/>
      <c r="R77" s="6"/>
      <c r="S77" s="6"/>
      <c r="T77" s="6"/>
      <c r="U77" s="6"/>
      <c r="V77" s="6"/>
      <c r="W77" s="6"/>
      <c r="X77" s="6"/>
      <c r="Y77" s="6"/>
      <c r="Z77" s="6"/>
      <c r="AA77" s="6"/>
      <c r="AB77" s="6"/>
      <c r="AC77" s="6"/>
    </row>
    <row ht="14.25" hidden="1" r="78">
      <c r="A78" s="20" t="s">
        <v>913</v>
      </c>
      <c r="B78" s="16" t="s">
        <v>2182</v>
      </c>
      <c r="C78" s="16" t="s">
        <v>2182</v>
      </c>
      <c r="D78" s="17" t="s">
        <v>2183</v>
      </c>
      <c r="E78" s="17" t="s">
        <v>2183</v>
      </c>
      <c r="F78" s="17" t="s">
        <v>2183</v>
      </c>
      <c r="G78" s="18" t="s">
        <v>2183</v>
      </c>
      <c r="H78" s="19" t="s">
        <v>2184</v>
      </c>
      <c r="I78" s="6"/>
      <c r="J78" s="6"/>
      <c r="K78" s="6"/>
      <c r="L78" s="6"/>
      <c r="M78" s="6"/>
      <c r="N78" s="6"/>
      <c r="O78" s="6"/>
      <c r="P78" s="6"/>
      <c r="Q78" s="6"/>
      <c r="R78" s="6"/>
      <c r="S78" s="6"/>
      <c r="T78" s="6"/>
      <c r="U78" s="6"/>
      <c r="V78" s="6"/>
      <c r="W78" s="6"/>
      <c r="X78" s="6"/>
      <c r="Y78" s="6"/>
      <c r="Z78" s="6"/>
      <c r="AA78" s="6"/>
      <c r="AB78" s="6"/>
      <c r="AC78" s="6"/>
    </row>
    <row ht="14.25" hidden="1" r="79">
      <c r="A79" s="20" t="s">
        <v>929</v>
      </c>
      <c r="B79" s="16" t="s">
        <v>2182</v>
      </c>
      <c r="C79" s="17" t="s">
        <v>2183</v>
      </c>
      <c r="D79" s="16" t="s">
        <v>2182</v>
      </c>
      <c r="E79" s="17" t="s">
        <v>2183</v>
      </c>
      <c r="F79" s="17" t="s">
        <v>2183</v>
      </c>
      <c r="G79" s="18" t="s">
        <v>2183</v>
      </c>
      <c r="H79" s="19" t="s">
        <v>2184</v>
      </c>
      <c r="I79" s="6"/>
      <c r="J79" s="6"/>
      <c r="K79" s="6"/>
      <c r="L79" s="6"/>
      <c r="M79" s="6"/>
      <c r="N79" s="6"/>
      <c r="O79" s="6"/>
      <c r="P79" s="6"/>
      <c r="Q79" s="6"/>
      <c r="R79" s="6"/>
      <c r="S79" s="6"/>
      <c r="T79" s="6"/>
      <c r="U79" s="6"/>
      <c r="V79" s="6"/>
      <c r="W79" s="6"/>
      <c r="X79" s="6"/>
      <c r="Y79" s="6"/>
      <c r="Z79" s="6"/>
      <c r="AA79" s="6"/>
      <c r="AB79" s="6"/>
      <c r="AC79" s="6"/>
    </row>
    <row ht="14.25" hidden="1" r="80">
      <c r="A80" s="20" t="s">
        <v>944</v>
      </c>
      <c r="B80" s="16" t="s">
        <v>2182</v>
      </c>
      <c r="C80" s="17" t="s">
        <v>2183</v>
      </c>
      <c r="D80" s="16" t="s">
        <v>2182</v>
      </c>
      <c r="E80" s="17" t="s">
        <v>2183</v>
      </c>
      <c r="F80" s="17" t="s">
        <v>2183</v>
      </c>
      <c r="G80" s="18" t="s">
        <v>2183</v>
      </c>
      <c r="H80" s="19" t="s">
        <v>2184</v>
      </c>
      <c r="I80" s="6"/>
      <c r="J80" s="6"/>
      <c r="K80" s="6"/>
      <c r="L80" s="6"/>
      <c r="M80" s="6"/>
      <c r="N80" s="6"/>
      <c r="O80" s="6"/>
      <c r="P80" s="6"/>
      <c r="Q80" s="6"/>
      <c r="R80" s="6"/>
      <c r="S80" s="6"/>
      <c r="T80" s="6"/>
      <c r="U80" s="6"/>
      <c r="V80" s="6"/>
      <c r="W80" s="6"/>
      <c r="X80" s="6"/>
      <c r="Y80" s="6"/>
      <c r="Z80" s="6"/>
      <c r="AA80" s="6"/>
      <c r="AB80" s="6"/>
      <c r="AC80" s="6"/>
    </row>
    <row ht="14.25" hidden="1" r="81">
      <c r="A81" s="20" t="s">
        <v>958</v>
      </c>
      <c r="B81" s="16" t="s">
        <v>2182</v>
      </c>
      <c r="C81" s="17" t="s">
        <v>2183</v>
      </c>
      <c r="D81" s="16" t="s">
        <v>2182</v>
      </c>
      <c r="E81" s="17" t="s">
        <v>2183</v>
      </c>
      <c r="F81" s="17" t="s">
        <v>2183</v>
      </c>
      <c r="G81" s="18" t="s">
        <v>2183</v>
      </c>
      <c r="H81" s="19" t="s">
        <v>2184</v>
      </c>
      <c r="I81" s="6"/>
      <c r="J81" s="6"/>
      <c r="K81" s="6"/>
      <c r="L81" s="6"/>
      <c r="M81" s="6"/>
      <c r="N81" s="6"/>
      <c r="O81" s="6"/>
      <c r="P81" s="6"/>
      <c r="Q81" s="6"/>
      <c r="R81" s="6"/>
      <c r="S81" s="6"/>
      <c r="T81" s="6"/>
      <c r="U81" s="6"/>
      <c r="V81" s="6"/>
      <c r="W81" s="6"/>
      <c r="X81" s="6"/>
      <c r="Y81" s="6"/>
      <c r="Z81" s="6"/>
      <c r="AA81" s="6"/>
      <c r="AB81" s="6"/>
      <c r="AC81" s="6"/>
    </row>
    <row ht="14.25" r="82">
      <c r="A82" s="21" t="s">
        <v>968</v>
      </c>
      <c r="B82" s="16" t="s">
        <v>2182</v>
      </c>
      <c r="C82" s="16" t="s">
        <v>2182</v>
      </c>
      <c r="D82" s="16" t="s">
        <v>2182</v>
      </c>
      <c r="E82" s="16" t="s">
        <v>2182</v>
      </c>
      <c r="F82" s="16" t="s">
        <v>2182</v>
      </c>
      <c r="G82" s="22" t="s">
        <v>2182</v>
      </c>
      <c r="H82" s="19" t="s">
        <v>2193</v>
      </c>
      <c r="I82" s="6"/>
      <c r="J82" s="6"/>
      <c r="K82" s="6"/>
      <c r="L82" s="6"/>
      <c r="M82" s="6"/>
      <c r="N82" s="6"/>
      <c r="O82" s="6"/>
      <c r="P82" s="6"/>
      <c r="Q82" s="6"/>
      <c r="R82" s="6"/>
      <c r="S82" s="6"/>
      <c r="T82" s="6"/>
      <c r="U82" s="6"/>
      <c r="V82" s="6"/>
      <c r="W82" s="6"/>
      <c r="X82" s="6"/>
      <c r="Y82" s="6"/>
      <c r="Z82" s="6"/>
      <c r="AA82" s="6"/>
      <c r="AB82" s="6"/>
      <c r="AC82" s="6"/>
    </row>
    <row ht="14.25" hidden="1" r="83">
      <c r="A83" s="20" t="s">
        <v>980</v>
      </c>
      <c r="B83" s="16" t="s">
        <v>2182</v>
      </c>
      <c r="C83" s="17" t="s">
        <v>2183</v>
      </c>
      <c r="D83" s="16" t="s">
        <v>2182</v>
      </c>
      <c r="E83" s="16" t="s">
        <v>2182</v>
      </c>
      <c r="F83" s="17" t="s">
        <v>2183</v>
      </c>
      <c r="G83" s="18" t="s">
        <v>2183</v>
      </c>
      <c r="H83" s="19" t="s">
        <v>2184</v>
      </c>
      <c r="I83" s="6"/>
      <c r="J83" s="6"/>
      <c r="K83" s="6"/>
      <c r="L83" s="6"/>
      <c r="M83" s="6"/>
      <c r="N83" s="6"/>
      <c r="O83" s="6"/>
      <c r="P83" s="6"/>
      <c r="Q83" s="6"/>
      <c r="R83" s="6"/>
      <c r="S83" s="6"/>
      <c r="T83" s="6"/>
      <c r="U83" s="6"/>
      <c r="V83" s="6"/>
      <c r="W83" s="6"/>
      <c r="X83" s="6"/>
      <c r="Y83" s="6"/>
      <c r="Z83" s="6"/>
      <c r="AA83" s="6"/>
      <c r="AB83" s="6"/>
      <c r="AC83" s="6"/>
    </row>
    <row ht="14.25" hidden="1" r="84">
      <c r="A84" s="20" t="s">
        <v>990</v>
      </c>
      <c r="B84" s="16" t="s">
        <v>2182</v>
      </c>
      <c r="C84" s="16" t="s">
        <v>2182</v>
      </c>
      <c r="D84" s="16" t="s">
        <v>2182</v>
      </c>
      <c r="E84" s="17" t="s">
        <v>2183</v>
      </c>
      <c r="F84" s="17" t="s">
        <v>2183</v>
      </c>
      <c r="G84" s="18" t="s">
        <v>2183</v>
      </c>
      <c r="H84" s="19" t="s">
        <v>2184</v>
      </c>
      <c r="I84" s="6"/>
      <c r="J84" s="6"/>
      <c r="K84" s="6"/>
      <c r="L84" s="6"/>
      <c r="M84" s="6"/>
      <c r="N84" s="6"/>
      <c r="O84" s="6"/>
      <c r="P84" s="6"/>
      <c r="Q84" s="6"/>
      <c r="R84" s="6"/>
      <c r="S84" s="6"/>
      <c r="T84" s="6"/>
      <c r="U84" s="6"/>
      <c r="V84" s="6"/>
      <c r="W84" s="6"/>
      <c r="X84" s="6"/>
      <c r="Y84" s="6"/>
      <c r="Z84" s="6"/>
      <c r="AA84" s="6"/>
      <c r="AB84" s="6"/>
      <c r="AC84" s="6"/>
    </row>
    <row ht="14.25" hidden="1" r="85">
      <c r="A85" s="20" t="s">
        <v>1003</v>
      </c>
      <c r="B85" s="16" t="s">
        <v>2182</v>
      </c>
      <c r="C85" s="17" t="s">
        <v>2183</v>
      </c>
      <c r="D85" s="16" t="s">
        <v>2182</v>
      </c>
      <c r="E85" s="17" t="s">
        <v>2183</v>
      </c>
      <c r="F85" s="17" t="s">
        <v>2183</v>
      </c>
      <c r="G85" s="18" t="s">
        <v>2183</v>
      </c>
      <c r="H85" s="19" t="s">
        <v>2184</v>
      </c>
      <c r="I85" s="6"/>
      <c r="J85" s="6"/>
      <c r="K85" s="6"/>
      <c r="L85" s="6"/>
      <c r="M85" s="6"/>
      <c r="N85" s="6"/>
      <c r="O85" s="6"/>
      <c r="P85" s="6"/>
      <c r="Q85" s="6"/>
      <c r="R85" s="6"/>
      <c r="S85" s="6"/>
      <c r="T85" s="6"/>
      <c r="U85" s="6"/>
      <c r="V85" s="6"/>
      <c r="W85" s="6"/>
      <c r="X85" s="6"/>
      <c r="Y85" s="6"/>
      <c r="Z85" s="6"/>
      <c r="AA85" s="6"/>
      <c r="AB85" s="6"/>
      <c r="AC85" s="6"/>
    </row>
    <row ht="14.25" hidden="1" r="86">
      <c r="A86" s="20" t="s">
        <v>1016</v>
      </c>
      <c r="B86" s="16" t="s">
        <v>2182</v>
      </c>
      <c r="C86" s="17" t="s">
        <v>2183</v>
      </c>
      <c r="D86" s="17" t="s">
        <v>2183</v>
      </c>
      <c r="E86" s="17" t="s">
        <v>2183</v>
      </c>
      <c r="F86" s="17" t="s">
        <v>2183</v>
      </c>
      <c r="G86" s="18" t="s">
        <v>2183</v>
      </c>
      <c r="H86" s="19" t="s">
        <v>2184</v>
      </c>
      <c r="I86" s="6"/>
      <c r="J86" s="6"/>
      <c r="K86" s="6"/>
      <c r="L86" s="6"/>
      <c r="M86" s="6"/>
      <c r="N86" s="6"/>
      <c r="O86" s="6"/>
      <c r="P86" s="6"/>
      <c r="Q86" s="6"/>
      <c r="R86" s="6"/>
      <c r="S86" s="6"/>
      <c r="T86" s="6"/>
      <c r="U86" s="6"/>
      <c r="V86" s="6"/>
      <c r="W86" s="6"/>
      <c r="X86" s="6"/>
      <c r="Y86" s="6"/>
      <c r="Z86" s="6"/>
      <c r="AA86" s="6"/>
      <c r="AB86" s="6"/>
      <c r="AC86" s="6"/>
    </row>
    <row ht="14.25" hidden="1" r="87">
      <c r="A87" s="20" t="s">
        <v>1026</v>
      </c>
      <c r="B87" s="16" t="s">
        <v>2182</v>
      </c>
      <c r="C87" s="17" t="s">
        <v>2183</v>
      </c>
      <c r="D87" s="17" t="s">
        <v>2183</v>
      </c>
      <c r="E87" s="17" t="s">
        <v>2183</v>
      </c>
      <c r="F87" s="17" t="s">
        <v>2183</v>
      </c>
      <c r="G87" s="18" t="s">
        <v>2183</v>
      </c>
      <c r="H87" s="19" t="s">
        <v>2184</v>
      </c>
      <c r="I87" s="6"/>
      <c r="J87" s="6"/>
      <c r="K87" s="6"/>
      <c r="L87" s="6"/>
      <c r="M87" s="6"/>
      <c r="N87" s="6"/>
      <c r="O87" s="6"/>
      <c r="P87" s="6"/>
      <c r="Q87" s="6"/>
      <c r="R87" s="6"/>
      <c r="S87" s="6"/>
      <c r="T87" s="6"/>
      <c r="U87" s="6"/>
      <c r="V87" s="6"/>
      <c r="W87" s="6"/>
      <c r="X87" s="6"/>
      <c r="Y87" s="6"/>
      <c r="Z87" s="6"/>
      <c r="AA87" s="6"/>
      <c r="AB87" s="6"/>
      <c r="AC87" s="6"/>
    </row>
    <row ht="14.25" hidden="1" r="88">
      <c r="A88" s="20" t="s">
        <v>1040</v>
      </c>
      <c r="B88" s="16" t="s">
        <v>2182</v>
      </c>
      <c r="C88" s="17" t="s">
        <v>2183</v>
      </c>
      <c r="D88" s="16" t="s">
        <v>2182</v>
      </c>
      <c r="E88" s="16" t="s">
        <v>2182</v>
      </c>
      <c r="F88" s="17" t="s">
        <v>2183</v>
      </c>
      <c r="G88" s="18" t="s">
        <v>2183</v>
      </c>
      <c r="H88" s="19" t="s">
        <v>2184</v>
      </c>
      <c r="I88" s="6"/>
      <c r="J88" s="6"/>
      <c r="K88" s="6"/>
      <c r="L88" s="6"/>
      <c r="M88" s="6"/>
      <c r="N88" s="6"/>
      <c r="O88" s="6"/>
      <c r="P88" s="6"/>
      <c r="Q88" s="6"/>
      <c r="R88" s="6"/>
      <c r="S88" s="6"/>
      <c r="T88" s="6"/>
      <c r="U88" s="6"/>
      <c r="V88" s="6"/>
      <c r="W88" s="6"/>
      <c r="X88" s="6"/>
      <c r="Y88" s="6"/>
      <c r="Z88" s="6"/>
      <c r="AA88" s="6"/>
      <c r="AB88" s="6"/>
      <c r="AC88" s="6"/>
    </row>
    <row ht="14.25" r="89">
      <c r="A89" s="21" t="s">
        <v>1054</v>
      </c>
      <c r="B89" s="16" t="s">
        <v>2182</v>
      </c>
      <c r="C89" s="17" t="s">
        <v>2183</v>
      </c>
      <c r="D89" s="16" t="s">
        <v>2182</v>
      </c>
      <c r="E89" s="16" t="s">
        <v>2182</v>
      </c>
      <c r="F89" s="16" t="s">
        <v>2182</v>
      </c>
      <c r="G89" s="22" t="s">
        <v>2182</v>
      </c>
      <c r="H89" s="19"/>
      <c r="I89" s="6"/>
      <c r="J89" s="6"/>
      <c r="K89" s="6"/>
      <c r="L89" s="6"/>
      <c r="M89" s="6"/>
      <c r="N89" s="6"/>
      <c r="O89" s="6"/>
      <c r="P89" s="6"/>
      <c r="Q89" s="6"/>
      <c r="R89" s="6"/>
      <c r="S89" s="6"/>
      <c r="T89" s="6"/>
      <c r="U89" s="6"/>
      <c r="V89" s="6"/>
      <c r="W89" s="6"/>
      <c r="X89" s="6"/>
      <c r="Y89" s="6"/>
      <c r="Z89" s="6"/>
      <c r="AA89" s="6"/>
      <c r="AB89" s="6"/>
      <c r="AC89" s="6"/>
    </row>
    <row ht="14.25" hidden="1" r="90">
      <c r="A90" s="20" t="s">
        <v>1066</v>
      </c>
      <c r="B90" s="16" t="s">
        <v>2182</v>
      </c>
      <c r="C90" s="17" t="s">
        <v>2183</v>
      </c>
      <c r="D90" s="16" t="s">
        <v>2182</v>
      </c>
      <c r="E90" s="17" t="s">
        <v>2183</v>
      </c>
      <c r="F90" s="17" t="s">
        <v>2183</v>
      </c>
      <c r="G90" s="18" t="s">
        <v>2183</v>
      </c>
      <c r="H90" s="19" t="s">
        <v>2184</v>
      </c>
      <c r="I90" s="6"/>
      <c r="J90" s="6"/>
      <c r="K90" s="6"/>
      <c r="L90" s="6"/>
      <c r="M90" s="6"/>
      <c r="N90" s="6"/>
      <c r="O90" s="6"/>
      <c r="P90" s="6"/>
      <c r="Q90" s="6"/>
      <c r="R90" s="6"/>
      <c r="S90" s="6"/>
      <c r="T90" s="6"/>
      <c r="U90" s="6"/>
      <c r="V90" s="6"/>
      <c r="W90" s="6"/>
      <c r="X90" s="6"/>
      <c r="Y90" s="6"/>
      <c r="Z90" s="6"/>
      <c r="AA90" s="6"/>
      <c r="AB90" s="6"/>
      <c r="AC90" s="6"/>
    </row>
    <row ht="14.25" r="91">
      <c r="A91" s="21" t="s">
        <v>1078</v>
      </c>
      <c r="B91" s="16" t="s">
        <v>2182</v>
      </c>
      <c r="C91" s="17" t="s">
        <v>2183</v>
      </c>
      <c r="D91" s="16" t="s">
        <v>2182</v>
      </c>
      <c r="E91" s="23" t="s">
        <v>2185</v>
      </c>
      <c r="F91" s="23" t="s">
        <v>2185</v>
      </c>
      <c r="G91" s="22" t="s">
        <v>2182</v>
      </c>
      <c r="H91" s="15" t="s">
        <v>2194</v>
      </c>
      <c r="I91" s="6"/>
      <c r="J91" s="6"/>
      <c r="K91" s="6"/>
      <c r="L91" s="6"/>
      <c r="M91" s="6"/>
      <c r="N91" s="6"/>
      <c r="O91" s="6"/>
      <c r="P91" s="6"/>
      <c r="Q91" s="6"/>
      <c r="R91" s="6"/>
      <c r="S91" s="6"/>
      <c r="T91" s="6"/>
      <c r="U91" s="6"/>
      <c r="V91" s="6"/>
      <c r="W91" s="6"/>
      <c r="X91" s="6"/>
      <c r="Y91" s="6"/>
      <c r="Z91" s="6"/>
      <c r="AA91" s="6"/>
      <c r="AB91" s="6"/>
      <c r="AC91" s="6"/>
    </row>
    <row ht="14.25" hidden="1" r="92">
      <c r="A92" s="20" t="s">
        <v>1091</v>
      </c>
      <c r="B92" s="16" t="s">
        <v>2182</v>
      </c>
      <c r="C92" s="17" t="s">
        <v>2183</v>
      </c>
      <c r="D92" s="16" t="s">
        <v>2182</v>
      </c>
      <c r="E92" s="17" t="s">
        <v>2183</v>
      </c>
      <c r="F92" s="17" t="s">
        <v>2183</v>
      </c>
      <c r="G92" s="18" t="s">
        <v>2183</v>
      </c>
      <c r="H92" s="19" t="s">
        <v>2184</v>
      </c>
      <c r="I92" s="6"/>
      <c r="J92" s="6"/>
      <c r="K92" s="6"/>
      <c r="L92" s="6"/>
      <c r="M92" s="6"/>
      <c r="N92" s="6"/>
      <c r="O92" s="6"/>
      <c r="P92" s="6"/>
      <c r="Q92" s="6"/>
      <c r="R92" s="6"/>
      <c r="S92" s="6"/>
      <c r="T92" s="6"/>
      <c r="U92" s="6"/>
      <c r="V92" s="6"/>
      <c r="W92" s="6"/>
      <c r="X92" s="6"/>
      <c r="Y92" s="6"/>
      <c r="Z92" s="6"/>
      <c r="AA92" s="6"/>
      <c r="AB92" s="6"/>
      <c r="AC92" s="6"/>
    </row>
    <row ht="14.25" hidden="1" r="93">
      <c r="A93" s="20" t="s">
        <v>1103</v>
      </c>
      <c r="B93" s="16" t="s">
        <v>2182</v>
      </c>
      <c r="C93" s="17" t="s">
        <v>2183</v>
      </c>
      <c r="D93" s="17" t="s">
        <v>2183</v>
      </c>
      <c r="E93" s="17" t="s">
        <v>2183</v>
      </c>
      <c r="F93" s="17" t="s">
        <v>2183</v>
      </c>
      <c r="G93" s="18" t="s">
        <v>2183</v>
      </c>
      <c r="H93" s="19" t="s">
        <v>2184</v>
      </c>
      <c r="I93" s="6"/>
      <c r="J93" s="6"/>
      <c r="K93" s="6"/>
      <c r="L93" s="6"/>
      <c r="M93" s="6"/>
      <c r="N93" s="6"/>
      <c r="O93" s="6"/>
      <c r="P93" s="6"/>
      <c r="Q93" s="6"/>
      <c r="R93" s="6"/>
      <c r="S93" s="6"/>
      <c r="T93" s="6"/>
      <c r="U93" s="6"/>
      <c r="V93" s="6"/>
      <c r="W93" s="6"/>
      <c r="X93" s="6"/>
      <c r="Y93" s="6"/>
      <c r="Z93" s="6"/>
      <c r="AA93" s="6"/>
      <c r="AB93" s="6"/>
      <c r="AC93" s="6"/>
    </row>
    <row ht="14.25" hidden="1" r="94">
      <c r="A94" s="20" t="s">
        <v>1115</v>
      </c>
      <c r="B94" s="16" t="s">
        <v>2182</v>
      </c>
      <c r="C94" s="16" t="s">
        <v>2182</v>
      </c>
      <c r="D94" s="17" t="s">
        <v>2183</v>
      </c>
      <c r="E94" s="17" t="s">
        <v>2183</v>
      </c>
      <c r="F94" s="17" t="s">
        <v>2183</v>
      </c>
      <c r="G94" s="18" t="s">
        <v>2183</v>
      </c>
      <c r="H94" s="19" t="s">
        <v>2184</v>
      </c>
      <c r="I94" s="6"/>
      <c r="J94" s="6"/>
      <c r="K94" s="6"/>
      <c r="L94" s="6"/>
      <c r="M94" s="6"/>
      <c r="N94" s="6"/>
      <c r="O94" s="6"/>
      <c r="P94" s="6"/>
      <c r="Q94" s="6"/>
      <c r="R94" s="6"/>
      <c r="S94" s="6"/>
      <c r="T94" s="6"/>
      <c r="U94" s="6"/>
      <c r="V94" s="6"/>
      <c r="W94" s="6"/>
      <c r="X94" s="6"/>
      <c r="Y94" s="6"/>
      <c r="Z94" s="6"/>
      <c r="AA94" s="6"/>
      <c r="AB94" s="6"/>
      <c r="AC94" s="6"/>
    </row>
    <row ht="14.25" hidden="1" r="95">
      <c r="A95" s="20" t="s">
        <v>1125</v>
      </c>
      <c r="B95" s="16" t="s">
        <v>2182</v>
      </c>
      <c r="C95" s="16" t="s">
        <v>2182</v>
      </c>
      <c r="D95" s="16" t="s">
        <v>2182</v>
      </c>
      <c r="E95" s="17" t="s">
        <v>2183</v>
      </c>
      <c r="F95" s="17" t="s">
        <v>2183</v>
      </c>
      <c r="G95" s="18" t="s">
        <v>2183</v>
      </c>
      <c r="H95" s="19" t="s">
        <v>2184</v>
      </c>
      <c r="I95" s="6"/>
      <c r="J95" s="6"/>
      <c r="K95" s="6"/>
      <c r="L95" s="6"/>
      <c r="M95" s="6"/>
      <c r="N95" s="6"/>
      <c r="O95" s="6"/>
      <c r="P95" s="6"/>
      <c r="Q95" s="6"/>
      <c r="R95" s="6"/>
      <c r="S95" s="6"/>
      <c r="T95" s="6"/>
      <c r="U95" s="6"/>
      <c r="V95" s="6"/>
      <c r="W95" s="6"/>
      <c r="X95" s="6"/>
      <c r="Y95" s="6"/>
      <c r="Z95" s="6"/>
      <c r="AA95" s="6"/>
      <c r="AB95" s="6"/>
      <c r="AC95" s="6"/>
    </row>
    <row ht="14.25" hidden="1" r="96">
      <c r="A96" s="20" t="s">
        <v>2046</v>
      </c>
      <c r="B96" s="17" t="s">
        <v>2183</v>
      </c>
      <c r="C96" s="16" t="s">
        <v>2182</v>
      </c>
      <c r="D96" s="16" t="s">
        <v>2182</v>
      </c>
      <c r="E96" s="16" t="s">
        <v>2182</v>
      </c>
      <c r="F96" s="17" t="s">
        <v>2183</v>
      </c>
      <c r="G96" s="18" t="s">
        <v>2183</v>
      </c>
      <c r="H96" s="19" t="s">
        <v>2184</v>
      </c>
      <c r="I96" s="6"/>
      <c r="J96" s="6"/>
      <c r="K96" s="6"/>
      <c r="L96" s="6"/>
      <c r="M96" s="6"/>
      <c r="N96" s="6"/>
      <c r="O96" s="6"/>
      <c r="P96" s="6"/>
      <c r="Q96" s="6"/>
      <c r="R96" s="6"/>
      <c r="S96" s="6"/>
      <c r="T96" s="6"/>
      <c r="U96" s="6"/>
      <c r="V96" s="6"/>
      <c r="W96" s="6"/>
      <c r="X96" s="6"/>
      <c r="Y96" s="6"/>
      <c r="Z96" s="6"/>
      <c r="AA96" s="6"/>
      <c r="AB96" s="6"/>
      <c r="AC96" s="6"/>
    </row>
    <row ht="14.25" hidden="1" r="97">
      <c r="A97" s="20" t="s">
        <v>1135</v>
      </c>
      <c r="B97" s="16" t="s">
        <v>2182</v>
      </c>
      <c r="C97" s="17" t="s">
        <v>2183</v>
      </c>
      <c r="D97" s="17" t="s">
        <v>2183</v>
      </c>
      <c r="E97" s="17" t="s">
        <v>2183</v>
      </c>
      <c r="F97" s="17" t="s">
        <v>2183</v>
      </c>
      <c r="G97" s="18" t="s">
        <v>2183</v>
      </c>
      <c r="H97" s="19" t="s">
        <v>2184</v>
      </c>
      <c r="I97" s="6"/>
      <c r="J97" s="6"/>
      <c r="K97" s="6"/>
      <c r="L97" s="6"/>
      <c r="M97" s="6"/>
      <c r="N97" s="6"/>
      <c r="O97" s="6"/>
      <c r="P97" s="6"/>
      <c r="Q97" s="6"/>
      <c r="R97" s="6"/>
      <c r="S97" s="6"/>
      <c r="T97" s="6"/>
      <c r="U97" s="6"/>
      <c r="V97" s="6"/>
      <c r="W97" s="6"/>
      <c r="X97" s="6"/>
      <c r="Y97" s="6"/>
      <c r="Z97" s="6"/>
      <c r="AA97" s="6"/>
      <c r="AB97" s="6"/>
      <c r="AC97" s="6"/>
    </row>
    <row ht="14.25" hidden="1" r="98">
      <c r="A98" s="20" t="s">
        <v>1145</v>
      </c>
      <c r="B98" s="16" t="s">
        <v>2182</v>
      </c>
      <c r="C98" s="16" t="s">
        <v>2182</v>
      </c>
      <c r="D98" s="17" t="s">
        <v>2183</v>
      </c>
      <c r="E98" s="17" t="s">
        <v>2183</v>
      </c>
      <c r="F98" s="17" t="s">
        <v>2183</v>
      </c>
      <c r="G98" s="18" t="s">
        <v>2183</v>
      </c>
      <c r="H98" s="19" t="s">
        <v>2184</v>
      </c>
      <c r="I98" s="6"/>
      <c r="J98" s="6"/>
      <c r="K98" s="6"/>
      <c r="L98" s="6"/>
      <c r="M98" s="6"/>
      <c r="N98" s="6"/>
      <c r="O98" s="6"/>
      <c r="P98" s="6"/>
      <c r="Q98" s="6"/>
      <c r="R98" s="6"/>
      <c r="S98" s="6"/>
      <c r="T98" s="6"/>
      <c r="U98" s="6"/>
      <c r="V98" s="6"/>
      <c r="W98" s="6"/>
      <c r="X98" s="6"/>
      <c r="Y98" s="6"/>
      <c r="Z98" s="6"/>
      <c r="AA98" s="6"/>
      <c r="AB98" s="6"/>
      <c r="AC98" s="6"/>
    </row>
    <row ht="14.25" hidden="1" r="99">
      <c r="A99" s="20" t="s">
        <v>1158</v>
      </c>
      <c r="B99" s="16" t="s">
        <v>2182</v>
      </c>
      <c r="C99" s="17" t="s">
        <v>2183</v>
      </c>
      <c r="D99" s="17" t="s">
        <v>2183</v>
      </c>
      <c r="E99" s="17" t="s">
        <v>2183</v>
      </c>
      <c r="F99" s="17" t="s">
        <v>2183</v>
      </c>
      <c r="G99" s="18" t="s">
        <v>2183</v>
      </c>
      <c r="H99" s="19" t="s">
        <v>2184</v>
      </c>
      <c r="I99" s="6"/>
      <c r="J99" s="6"/>
      <c r="K99" s="6"/>
      <c r="L99" s="6"/>
      <c r="M99" s="6"/>
      <c r="N99" s="6"/>
      <c r="O99" s="6"/>
      <c r="P99" s="6"/>
      <c r="Q99" s="6"/>
      <c r="R99" s="6"/>
      <c r="S99" s="6"/>
      <c r="T99" s="6"/>
      <c r="U99" s="6"/>
      <c r="V99" s="6"/>
      <c r="W99" s="6"/>
      <c r="X99" s="6"/>
      <c r="Y99" s="6"/>
      <c r="Z99" s="6"/>
      <c r="AA99" s="6"/>
      <c r="AB99" s="6"/>
      <c r="AC99" s="6"/>
    </row>
    <row ht="14.25" r="100">
      <c r="A100" s="21" t="s">
        <v>1169</v>
      </c>
      <c r="B100" s="16" t="s">
        <v>2182</v>
      </c>
      <c r="C100" s="16" t="s">
        <v>2182</v>
      </c>
      <c r="D100" s="16" t="s">
        <v>2182</v>
      </c>
      <c r="E100" s="16" t="s">
        <v>2182</v>
      </c>
      <c r="F100" s="23" t="s">
        <v>2185</v>
      </c>
      <c r="G100" s="22" t="s">
        <v>2182</v>
      </c>
      <c r="H100" s="19" t="s">
        <v>2195</v>
      </c>
      <c r="I100" s="6"/>
      <c r="J100" s="6"/>
      <c r="K100" s="6"/>
      <c r="L100" s="6"/>
      <c r="M100" s="6"/>
      <c r="N100" s="6"/>
      <c r="O100" s="6"/>
      <c r="P100" s="6"/>
      <c r="Q100" s="6"/>
      <c r="R100" s="6"/>
      <c r="S100" s="6"/>
      <c r="T100" s="6"/>
      <c r="U100" s="6"/>
      <c r="V100" s="6"/>
      <c r="W100" s="6"/>
      <c r="X100" s="6"/>
      <c r="Y100" s="6"/>
      <c r="Z100" s="6"/>
      <c r="AA100" s="6"/>
      <c r="AB100" s="6"/>
      <c r="AC100" s="6"/>
    </row>
    <row ht="14.25" hidden="1" r="101">
      <c r="A101" s="20" t="s">
        <v>1180</v>
      </c>
      <c r="B101" s="16" t="s">
        <v>2182</v>
      </c>
      <c r="C101" s="17" t="s">
        <v>2183</v>
      </c>
      <c r="D101" s="17" t="s">
        <v>2183</v>
      </c>
      <c r="E101" s="17" t="s">
        <v>2183</v>
      </c>
      <c r="F101" s="17" t="s">
        <v>2183</v>
      </c>
      <c r="G101" s="18" t="s">
        <v>2183</v>
      </c>
      <c r="H101" s="19" t="s">
        <v>2184</v>
      </c>
      <c r="I101" s="6"/>
      <c r="J101" s="6"/>
      <c r="K101" s="6"/>
      <c r="L101" s="6"/>
      <c r="M101" s="6"/>
      <c r="N101" s="6"/>
      <c r="O101" s="6"/>
      <c r="P101" s="6"/>
      <c r="Q101" s="6"/>
      <c r="R101" s="6"/>
      <c r="S101" s="6"/>
      <c r="T101" s="6"/>
      <c r="U101" s="6"/>
      <c r="V101" s="6"/>
      <c r="W101" s="6"/>
      <c r="X101" s="6"/>
      <c r="Y101" s="6"/>
      <c r="Z101" s="6"/>
      <c r="AA101" s="6"/>
      <c r="AB101" s="6"/>
      <c r="AC101" s="6"/>
    </row>
    <row ht="14.25" hidden="1" r="102">
      <c r="A102" s="20" t="s">
        <v>1192</v>
      </c>
      <c r="B102" s="16" t="s">
        <v>2182</v>
      </c>
      <c r="C102" s="16" t="s">
        <v>2182</v>
      </c>
      <c r="D102" s="16" t="s">
        <v>2182</v>
      </c>
      <c r="E102" s="17" t="s">
        <v>2183</v>
      </c>
      <c r="F102" s="17" t="s">
        <v>2183</v>
      </c>
      <c r="G102" s="18" t="s">
        <v>2183</v>
      </c>
      <c r="H102" s="19" t="s">
        <v>2184</v>
      </c>
      <c r="I102" s="6"/>
      <c r="J102" s="6"/>
      <c r="K102" s="6"/>
      <c r="L102" s="6"/>
      <c r="M102" s="6"/>
      <c r="N102" s="6"/>
      <c r="O102" s="6"/>
      <c r="P102" s="6"/>
      <c r="Q102" s="6"/>
      <c r="R102" s="6"/>
      <c r="S102" s="6"/>
      <c r="T102" s="6"/>
      <c r="U102" s="6"/>
      <c r="V102" s="6"/>
      <c r="W102" s="6"/>
      <c r="X102" s="6"/>
      <c r="Y102" s="6"/>
      <c r="Z102" s="6"/>
      <c r="AA102" s="6"/>
      <c r="AB102" s="6"/>
      <c r="AC102" s="6"/>
    </row>
    <row ht="14.25" hidden="1" r="103">
      <c r="A103" s="20" t="s">
        <v>1206</v>
      </c>
      <c r="B103" s="16" t="s">
        <v>2182</v>
      </c>
      <c r="C103" s="16" t="s">
        <v>2182</v>
      </c>
      <c r="D103" s="17" t="s">
        <v>2183</v>
      </c>
      <c r="E103" s="17" t="s">
        <v>2183</v>
      </c>
      <c r="F103" s="17" t="s">
        <v>2183</v>
      </c>
      <c r="G103" s="18" t="s">
        <v>2183</v>
      </c>
      <c r="H103" s="19" t="s">
        <v>2184</v>
      </c>
      <c r="I103" s="6"/>
      <c r="J103" s="6"/>
      <c r="K103" s="6"/>
      <c r="L103" s="6"/>
      <c r="M103" s="6"/>
      <c r="N103" s="6"/>
      <c r="O103" s="6"/>
      <c r="P103" s="6"/>
      <c r="Q103" s="6"/>
      <c r="R103" s="6"/>
      <c r="S103" s="6"/>
      <c r="T103" s="6"/>
      <c r="U103" s="6"/>
      <c r="V103" s="6"/>
      <c r="W103" s="6"/>
      <c r="X103" s="6"/>
      <c r="Y103" s="6"/>
      <c r="Z103" s="6"/>
      <c r="AA103" s="6"/>
      <c r="AB103" s="6"/>
      <c r="AC103" s="6"/>
    </row>
    <row ht="14.25" hidden="1" r="104">
      <c r="A104" s="20" t="s">
        <v>1217</v>
      </c>
      <c r="B104" s="16" t="s">
        <v>2182</v>
      </c>
      <c r="C104" s="16" t="s">
        <v>2182</v>
      </c>
      <c r="D104" s="17" t="s">
        <v>2183</v>
      </c>
      <c r="E104" s="17" t="s">
        <v>2183</v>
      </c>
      <c r="F104" s="17" t="s">
        <v>2183</v>
      </c>
      <c r="G104" s="18" t="s">
        <v>2183</v>
      </c>
      <c r="H104" s="19" t="s">
        <v>2184</v>
      </c>
      <c r="I104" s="6"/>
      <c r="J104" s="6"/>
      <c r="K104" s="6"/>
      <c r="L104" s="6"/>
      <c r="M104" s="6"/>
      <c r="N104" s="6"/>
      <c r="O104" s="6"/>
      <c r="P104" s="6"/>
      <c r="Q104" s="6"/>
      <c r="R104" s="6"/>
      <c r="S104" s="6"/>
      <c r="T104" s="6"/>
      <c r="U104" s="6"/>
      <c r="V104" s="6"/>
      <c r="W104" s="6"/>
      <c r="X104" s="6"/>
      <c r="Y104" s="6"/>
      <c r="Z104" s="6"/>
      <c r="AA104" s="6"/>
      <c r="AB104" s="6"/>
      <c r="AC104" s="6"/>
    </row>
    <row ht="14.25" hidden="1" r="105">
      <c r="A105" s="20" t="s">
        <v>1226</v>
      </c>
      <c r="B105" s="16" t="s">
        <v>2182</v>
      </c>
      <c r="C105" s="17" t="s">
        <v>2183</v>
      </c>
      <c r="D105" s="16" t="s">
        <v>2182</v>
      </c>
      <c r="E105" s="17" t="s">
        <v>2183</v>
      </c>
      <c r="F105" s="17" t="s">
        <v>2183</v>
      </c>
      <c r="G105" s="18" t="s">
        <v>2183</v>
      </c>
      <c r="H105" s="19" t="s">
        <v>2184</v>
      </c>
      <c r="I105" s="6"/>
      <c r="J105" s="6"/>
      <c r="K105" s="6"/>
      <c r="L105" s="6"/>
      <c r="M105" s="6"/>
      <c r="N105" s="6"/>
      <c r="O105" s="6"/>
      <c r="P105" s="6"/>
      <c r="Q105" s="6"/>
      <c r="R105" s="6"/>
      <c r="S105" s="6"/>
      <c r="T105" s="6"/>
      <c r="U105" s="6"/>
      <c r="V105" s="6"/>
      <c r="W105" s="6"/>
      <c r="X105" s="6"/>
      <c r="Y105" s="6"/>
      <c r="Z105" s="6"/>
      <c r="AA105" s="6"/>
      <c r="AB105" s="6"/>
      <c r="AC105" s="6"/>
    </row>
    <row ht="14.25" hidden="1" r="106">
      <c r="A106" s="20" t="s">
        <v>1235</v>
      </c>
      <c r="B106" s="16" t="s">
        <v>2182</v>
      </c>
      <c r="C106" s="16" t="s">
        <v>2182</v>
      </c>
      <c r="D106" s="17" t="s">
        <v>2183</v>
      </c>
      <c r="E106" s="17" t="s">
        <v>2183</v>
      </c>
      <c r="F106" s="17" t="s">
        <v>2183</v>
      </c>
      <c r="G106" s="18" t="s">
        <v>2183</v>
      </c>
      <c r="H106" s="19" t="s">
        <v>2184</v>
      </c>
      <c r="I106" s="6"/>
      <c r="J106" s="6"/>
      <c r="K106" s="6"/>
      <c r="L106" s="6"/>
      <c r="M106" s="6"/>
      <c r="N106" s="6"/>
      <c r="O106" s="6"/>
      <c r="P106" s="6"/>
      <c r="Q106" s="6"/>
      <c r="R106" s="6"/>
      <c r="S106" s="6"/>
      <c r="T106" s="6"/>
      <c r="U106" s="6"/>
      <c r="V106" s="6"/>
      <c r="W106" s="6"/>
      <c r="X106" s="6"/>
      <c r="Y106" s="6"/>
      <c r="Z106" s="6"/>
      <c r="AA106" s="6"/>
      <c r="AB106" s="6"/>
      <c r="AC106" s="6"/>
    </row>
    <row ht="14.25" hidden="1" r="107">
      <c r="A107" s="20" t="s">
        <v>1247</v>
      </c>
      <c r="B107" s="16" t="s">
        <v>2182</v>
      </c>
      <c r="C107" s="17" t="s">
        <v>2183</v>
      </c>
      <c r="D107" s="17" t="s">
        <v>2183</v>
      </c>
      <c r="E107" s="17" t="s">
        <v>2183</v>
      </c>
      <c r="F107" s="17" t="s">
        <v>2183</v>
      </c>
      <c r="G107" s="18" t="s">
        <v>2183</v>
      </c>
      <c r="H107" s="19" t="s">
        <v>2184</v>
      </c>
      <c r="I107" s="6"/>
      <c r="J107" s="6"/>
      <c r="K107" s="6"/>
      <c r="L107" s="6"/>
      <c r="M107" s="6"/>
      <c r="N107" s="6"/>
      <c r="O107" s="6"/>
      <c r="P107" s="6"/>
      <c r="Q107" s="6"/>
      <c r="R107" s="6"/>
      <c r="S107" s="6"/>
      <c r="T107" s="6"/>
      <c r="U107" s="6"/>
      <c r="V107" s="6"/>
      <c r="W107" s="6"/>
      <c r="X107" s="6"/>
      <c r="Y107" s="6"/>
      <c r="Z107" s="6"/>
      <c r="AA107" s="6"/>
      <c r="AB107" s="6"/>
      <c r="AC107" s="6"/>
    </row>
    <row ht="14.25" hidden="1" r="108">
      <c r="A108" s="20" t="s">
        <v>1259</v>
      </c>
      <c r="B108" s="16" t="s">
        <v>2182</v>
      </c>
      <c r="C108" s="17" t="s">
        <v>2183</v>
      </c>
      <c r="D108" s="17" t="s">
        <v>2183</v>
      </c>
      <c r="E108" s="17" t="s">
        <v>2183</v>
      </c>
      <c r="F108" s="17" t="s">
        <v>2183</v>
      </c>
      <c r="G108" s="18" t="s">
        <v>2183</v>
      </c>
      <c r="H108" s="19" t="s">
        <v>2184</v>
      </c>
      <c r="I108" s="6"/>
      <c r="J108" s="6"/>
      <c r="K108" s="6"/>
      <c r="L108" s="6"/>
      <c r="M108" s="6"/>
      <c r="N108" s="6"/>
      <c r="O108" s="6"/>
      <c r="P108" s="6"/>
      <c r="Q108" s="6"/>
      <c r="R108" s="6"/>
      <c r="S108" s="6"/>
      <c r="T108" s="6"/>
      <c r="U108" s="6"/>
      <c r="V108" s="6"/>
      <c r="W108" s="6"/>
      <c r="X108" s="6"/>
      <c r="Y108" s="6"/>
      <c r="Z108" s="6"/>
      <c r="AA108" s="6"/>
      <c r="AB108" s="6"/>
      <c r="AC108" s="6"/>
    </row>
    <row ht="14.25" hidden="1" r="109">
      <c r="A109" s="20" t="s">
        <v>1270</v>
      </c>
      <c r="B109" s="16" t="s">
        <v>2182</v>
      </c>
      <c r="C109" s="16" t="s">
        <v>2182</v>
      </c>
      <c r="D109" s="17" t="s">
        <v>2183</v>
      </c>
      <c r="E109" s="17" t="s">
        <v>2183</v>
      </c>
      <c r="F109" s="17" t="s">
        <v>2183</v>
      </c>
      <c r="G109" s="18" t="s">
        <v>2183</v>
      </c>
      <c r="H109" s="19" t="s">
        <v>2184</v>
      </c>
      <c r="I109" s="6"/>
      <c r="J109" s="6"/>
      <c r="K109" s="6"/>
      <c r="L109" s="6"/>
      <c r="M109" s="6"/>
      <c r="N109" s="6"/>
      <c r="O109" s="6"/>
      <c r="P109" s="6"/>
      <c r="Q109" s="6"/>
      <c r="R109" s="6"/>
      <c r="S109" s="6"/>
      <c r="T109" s="6"/>
      <c r="U109" s="6"/>
      <c r="V109" s="6"/>
      <c r="W109" s="6"/>
      <c r="X109" s="6"/>
      <c r="Y109" s="6"/>
      <c r="Z109" s="6"/>
      <c r="AA109" s="6"/>
      <c r="AB109" s="6"/>
      <c r="AC109" s="6"/>
    </row>
    <row ht="14.25" hidden="1" r="110">
      <c r="A110" s="20" t="s">
        <v>1283</v>
      </c>
      <c r="B110" s="16" t="s">
        <v>2182</v>
      </c>
      <c r="C110" s="17" t="s">
        <v>2183</v>
      </c>
      <c r="D110" s="17" t="s">
        <v>2183</v>
      </c>
      <c r="E110" s="17" t="s">
        <v>2183</v>
      </c>
      <c r="F110" s="17" t="s">
        <v>2183</v>
      </c>
      <c r="G110" s="18" t="s">
        <v>2183</v>
      </c>
      <c r="H110" s="19" t="s">
        <v>2184</v>
      </c>
      <c r="I110" s="6"/>
      <c r="J110" s="6"/>
      <c r="K110" s="6"/>
      <c r="L110" s="6"/>
      <c r="M110" s="6"/>
      <c r="N110" s="6"/>
      <c r="O110" s="6"/>
      <c r="P110" s="6"/>
      <c r="Q110" s="6"/>
      <c r="R110" s="6"/>
      <c r="S110" s="6"/>
      <c r="T110" s="6"/>
      <c r="U110" s="6"/>
      <c r="V110" s="6"/>
      <c r="W110" s="6"/>
      <c r="X110" s="6"/>
      <c r="Y110" s="6"/>
      <c r="Z110" s="6"/>
      <c r="AA110" s="6"/>
      <c r="AB110" s="6"/>
      <c r="AC110" s="6"/>
    </row>
    <row ht="14.25" hidden="1" r="111">
      <c r="A111" s="20" t="s">
        <v>1295</v>
      </c>
      <c r="B111" s="16" t="s">
        <v>2182</v>
      </c>
      <c r="C111" s="16" t="s">
        <v>2182</v>
      </c>
      <c r="D111" s="17" t="s">
        <v>2183</v>
      </c>
      <c r="E111" s="17" t="s">
        <v>2183</v>
      </c>
      <c r="F111" s="17" t="s">
        <v>2183</v>
      </c>
      <c r="G111" s="18" t="s">
        <v>2183</v>
      </c>
      <c r="H111" s="19" t="s">
        <v>2184</v>
      </c>
      <c r="I111" s="6"/>
      <c r="J111" s="6"/>
      <c r="K111" s="6"/>
      <c r="L111" s="6"/>
      <c r="M111" s="6"/>
      <c r="N111" s="6"/>
      <c r="O111" s="6"/>
      <c r="P111" s="6"/>
      <c r="Q111" s="6"/>
      <c r="R111" s="6"/>
      <c r="S111" s="6"/>
      <c r="T111" s="6"/>
      <c r="U111" s="6"/>
      <c r="V111" s="6"/>
      <c r="W111" s="6"/>
      <c r="X111" s="6"/>
      <c r="Y111" s="6"/>
      <c r="Z111" s="6"/>
      <c r="AA111" s="6"/>
      <c r="AB111" s="6"/>
      <c r="AC111" s="6"/>
    </row>
    <row ht="14.25" r="112">
      <c r="A112" s="21" t="s">
        <v>1304</v>
      </c>
      <c r="B112" s="16" t="s">
        <v>2182</v>
      </c>
      <c r="C112" s="17" t="s">
        <v>2183</v>
      </c>
      <c r="D112" s="16" t="s">
        <v>2182</v>
      </c>
      <c r="E112" s="16" t="s">
        <v>2182</v>
      </c>
      <c r="F112" s="23" t="s">
        <v>2185</v>
      </c>
      <c r="G112" s="22" t="s">
        <v>2182</v>
      </c>
      <c r="H112" s="15" t="s">
        <v>2196</v>
      </c>
      <c r="I112" s="6"/>
      <c r="J112" s="6"/>
      <c r="K112" s="6"/>
      <c r="L112" s="6"/>
      <c r="M112" s="6"/>
      <c r="N112" s="6"/>
      <c r="O112" s="6"/>
      <c r="P112" s="6"/>
      <c r="Q112" s="6"/>
      <c r="R112" s="6"/>
      <c r="S112" s="6"/>
      <c r="T112" s="6"/>
      <c r="U112" s="6"/>
      <c r="V112" s="6"/>
      <c r="W112" s="6"/>
      <c r="X112" s="6"/>
      <c r="Y112" s="6"/>
      <c r="Z112" s="6"/>
      <c r="AA112" s="6"/>
      <c r="AB112" s="6"/>
      <c r="AC112" s="6"/>
    </row>
    <row ht="14.25" r="113">
      <c r="A113" s="21" t="s">
        <v>1315</v>
      </c>
      <c r="B113" s="16" t="s">
        <v>2182</v>
      </c>
      <c r="C113" s="17" t="s">
        <v>2183</v>
      </c>
      <c r="D113" s="16" t="s">
        <v>2182</v>
      </c>
      <c r="E113" s="16" t="s">
        <v>2182</v>
      </c>
      <c r="F113" s="23" t="s">
        <v>2185</v>
      </c>
      <c r="G113" s="22" t="s">
        <v>2182</v>
      </c>
      <c r="H113" s="19" t="s">
        <v>2197</v>
      </c>
      <c r="I113" s="6"/>
      <c r="J113" s="6"/>
      <c r="K113" s="6"/>
      <c r="L113" s="6"/>
      <c r="M113" s="6"/>
      <c r="N113" s="6"/>
      <c r="O113" s="6"/>
      <c r="P113" s="6"/>
      <c r="Q113" s="6"/>
      <c r="R113" s="6"/>
      <c r="S113" s="6"/>
      <c r="T113" s="6"/>
      <c r="U113" s="6"/>
      <c r="V113" s="6"/>
      <c r="W113" s="6"/>
      <c r="X113" s="6"/>
      <c r="Y113" s="6"/>
      <c r="Z113" s="6"/>
      <c r="AA113" s="6"/>
      <c r="AB113" s="6"/>
      <c r="AC113" s="6"/>
    </row>
    <row ht="14.25" r="114">
      <c r="A114" s="21" t="s">
        <v>1326</v>
      </c>
      <c r="B114" s="16" t="s">
        <v>2182</v>
      </c>
      <c r="C114" s="17" t="s">
        <v>2183</v>
      </c>
      <c r="D114" s="16" t="s">
        <v>2182</v>
      </c>
      <c r="E114" s="23" t="s">
        <v>2185</v>
      </c>
      <c r="F114" s="23" t="s">
        <v>2185</v>
      </c>
      <c r="G114" s="22" t="s">
        <v>2182</v>
      </c>
      <c r="H114" s="15" t="s">
        <v>2198</v>
      </c>
      <c r="I114" s="6"/>
      <c r="J114" s="6"/>
      <c r="K114" s="6"/>
      <c r="L114" s="6"/>
      <c r="M114" s="6"/>
      <c r="N114" s="6"/>
      <c r="O114" s="6"/>
      <c r="P114" s="6"/>
      <c r="Q114" s="6"/>
      <c r="R114" s="6"/>
      <c r="S114" s="6"/>
      <c r="T114" s="6"/>
      <c r="U114" s="6"/>
      <c r="V114" s="6"/>
      <c r="W114" s="6"/>
      <c r="X114" s="6"/>
      <c r="Y114" s="6"/>
      <c r="Z114" s="6"/>
      <c r="AA114" s="6"/>
      <c r="AB114" s="6"/>
      <c r="AC114" s="6"/>
    </row>
    <row ht="14.25" hidden="1" r="115">
      <c r="A115" s="20" t="s">
        <v>1339</v>
      </c>
      <c r="B115" s="16" t="s">
        <v>2182</v>
      </c>
      <c r="C115" s="16" t="s">
        <v>2182</v>
      </c>
      <c r="D115" s="17" t="s">
        <v>2183</v>
      </c>
      <c r="E115" s="17" t="s">
        <v>2183</v>
      </c>
      <c r="F115" s="17" t="s">
        <v>2183</v>
      </c>
      <c r="G115" s="18" t="s">
        <v>2183</v>
      </c>
      <c r="H115" s="19" t="s">
        <v>2184</v>
      </c>
      <c r="I115" s="6"/>
      <c r="J115" s="6"/>
      <c r="K115" s="6"/>
      <c r="L115" s="6"/>
      <c r="M115" s="6"/>
      <c r="N115" s="6"/>
      <c r="O115" s="6"/>
      <c r="P115" s="6"/>
      <c r="Q115" s="6"/>
      <c r="R115" s="6"/>
      <c r="S115" s="6"/>
      <c r="T115" s="6"/>
      <c r="U115" s="6"/>
      <c r="V115" s="6"/>
      <c r="W115" s="6"/>
      <c r="X115" s="6"/>
      <c r="Y115" s="6"/>
      <c r="Z115" s="6"/>
      <c r="AA115" s="6"/>
      <c r="AB115" s="6"/>
      <c r="AC115" s="6"/>
    </row>
    <row ht="14.25" hidden="1" r="116">
      <c r="A116" s="20" t="s">
        <v>1368</v>
      </c>
      <c r="B116" s="16" t="s">
        <v>2182</v>
      </c>
      <c r="C116" s="17" t="s">
        <v>2183</v>
      </c>
      <c r="D116" s="17" t="s">
        <v>2183</v>
      </c>
      <c r="E116" s="17" t="s">
        <v>2183</v>
      </c>
      <c r="F116" s="17" t="s">
        <v>2183</v>
      </c>
      <c r="G116" s="18" t="s">
        <v>2183</v>
      </c>
      <c r="H116" s="19" t="s">
        <v>2199</v>
      </c>
      <c r="I116" s="6"/>
      <c r="J116" s="6"/>
      <c r="K116" s="6"/>
      <c r="L116" s="6"/>
      <c r="M116" s="6"/>
      <c r="N116" s="6"/>
      <c r="O116" s="6"/>
      <c r="P116" s="6"/>
      <c r="Q116" s="6"/>
      <c r="R116" s="6"/>
      <c r="S116" s="6"/>
      <c r="T116" s="6"/>
      <c r="U116" s="6"/>
      <c r="V116" s="6"/>
      <c r="W116" s="6"/>
      <c r="X116" s="6"/>
      <c r="Y116" s="6"/>
      <c r="Z116" s="6"/>
      <c r="AA116" s="6"/>
      <c r="AB116" s="6"/>
      <c r="AC116" s="6"/>
    </row>
    <row ht="14.25" hidden="1" r="117">
      <c r="A117" s="20" t="s">
        <v>1379</v>
      </c>
      <c r="B117" s="16" t="s">
        <v>2182</v>
      </c>
      <c r="C117" s="16" t="s">
        <v>2182</v>
      </c>
      <c r="D117" s="17" t="s">
        <v>2183</v>
      </c>
      <c r="E117" s="17" t="s">
        <v>2183</v>
      </c>
      <c r="F117" s="17" t="s">
        <v>2183</v>
      </c>
      <c r="G117" s="18" t="s">
        <v>2183</v>
      </c>
      <c r="H117" s="19" t="s">
        <v>2199</v>
      </c>
      <c r="I117" s="6"/>
      <c r="J117" s="6"/>
      <c r="K117" s="6"/>
      <c r="L117" s="6"/>
      <c r="M117" s="6"/>
      <c r="N117" s="6"/>
      <c r="O117" s="6"/>
      <c r="P117" s="6"/>
      <c r="Q117" s="6"/>
      <c r="R117" s="6"/>
      <c r="S117" s="6"/>
      <c r="T117" s="6"/>
      <c r="U117" s="6"/>
      <c r="V117" s="6"/>
      <c r="W117" s="6"/>
      <c r="X117" s="6"/>
      <c r="Y117" s="6"/>
      <c r="Z117" s="6"/>
      <c r="AA117" s="6"/>
      <c r="AB117" s="6"/>
      <c r="AC117" s="6"/>
    </row>
    <row ht="14.25" r="118">
      <c r="A118" s="21" t="s">
        <v>1387</v>
      </c>
      <c r="B118" s="16" t="s">
        <v>2182</v>
      </c>
      <c r="C118" s="16" t="s">
        <v>2182</v>
      </c>
      <c r="D118" s="16" t="s">
        <v>2182</v>
      </c>
      <c r="E118" s="16" t="s">
        <v>2182</v>
      </c>
      <c r="F118" s="16" t="s">
        <v>2182</v>
      </c>
      <c r="G118" s="22" t="s">
        <v>2182</v>
      </c>
      <c r="H118" s="19"/>
      <c r="I118" s="6"/>
      <c r="J118" s="6"/>
      <c r="K118" s="6"/>
      <c r="L118" s="6"/>
      <c r="M118" s="6"/>
      <c r="N118" s="6"/>
      <c r="O118" s="6"/>
      <c r="P118" s="6"/>
      <c r="Q118" s="6"/>
      <c r="R118" s="6"/>
      <c r="S118" s="6"/>
      <c r="T118" s="6"/>
      <c r="U118" s="6"/>
      <c r="V118" s="6"/>
      <c r="W118" s="6"/>
      <c r="X118" s="6"/>
      <c r="Y118" s="6"/>
      <c r="Z118" s="6"/>
      <c r="AA118" s="6"/>
      <c r="AB118" s="6"/>
      <c r="AC118" s="6"/>
    </row>
    <row r="119">
      <c r="A119" s="21" t="s">
        <v>1397</v>
      </c>
      <c r="B119" s="16" t="s">
        <v>2182</v>
      </c>
      <c r="C119" s="16" t="s">
        <v>2182</v>
      </c>
      <c r="D119" s="16" t="s">
        <v>2182</v>
      </c>
      <c r="E119" s="16" t="s">
        <v>2182</v>
      </c>
      <c r="F119" s="23" t="s">
        <v>2185</v>
      </c>
      <c r="G119" s="22" t="s">
        <v>2182</v>
      </c>
      <c r="H119" s="19" t="s">
        <v>2200</v>
      </c>
      <c r="I119" s="6"/>
      <c r="J119" s="6"/>
      <c r="K119" s="6"/>
      <c r="L119" s="6"/>
      <c r="M119" s="6"/>
      <c r="N119" s="6"/>
      <c r="O119" s="6"/>
      <c r="P119" s="6"/>
      <c r="Q119" s="6"/>
      <c r="R119" s="6"/>
      <c r="S119" s="6"/>
      <c r="T119" s="6"/>
      <c r="U119" s="6"/>
      <c r="V119" s="6"/>
      <c r="W119" s="6"/>
      <c r="X119" s="6"/>
      <c r="Y119" s="6"/>
      <c r="Z119" s="6"/>
      <c r="AA119" s="6"/>
      <c r="AB119" s="6"/>
      <c r="AC119" s="6"/>
    </row>
    <row ht="14.25" hidden="1" r="120">
      <c r="A120" s="20" t="s">
        <v>1406</v>
      </c>
      <c r="B120" s="16" t="s">
        <v>2182</v>
      </c>
      <c r="C120" s="17" t="s">
        <v>2183</v>
      </c>
      <c r="D120" s="17" t="s">
        <v>2183</v>
      </c>
      <c r="E120" s="17" t="s">
        <v>2183</v>
      </c>
      <c r="F120" s="17" t="s">
        <v>2183</v>
      </c>
      <c r="G120" s="18" t="s">
        <v>2183</v>
      </c>
      <c r="H120" s="19" t="s">
        <v>2199</v>
      </c>
      <c r="I120" s="6"/>
      <c r="J120" s="6"/>
      <c r="K120" s="6"/>
      <c r="L120" s="6"/>
      <c r="M120" s="6"/>
      <c r="N120" s="6"/>
      <c r="O120" s="6"/>
      <c r="P120" s="6"/>
      <c r="Q120" s="6"/>
      <c r="R120" s="6"/>
      <c r="S120" s="6"/>
      <c r="T120" s="6"/>
      <c r="U120" s="6"/>
      <c r="V120" s="6"/>
      <c r="W120" s="6"/>
      <c r="X120" s="6"/>
      <c r="Y120" s="6"/>
      <c r="Z120" s="6"/>
      <c r="AA120" s="6"/>
      <c r="AB120" s="6"/>
      <c r="AC120" s="6"/>
    </row>
    <row ht="14.25" hidden="1" r="121">
      <c r="A121" s="20" t="s">
        <v>1418</v>
      </c>
      <c r="B121" s="16" t="s">
        <v>2182</v>
      </c>
      <c r="C121" s="17" t="s">
        <v>2183</v>
      </c>
      <c r="D121" s="17" t="s">
        <v>2183</v>
      </c>
      <c r="E121" s="17" t="s">
        <v>2183</v>
      </c>
      <c r="F121" s="17" t="s">
        <v>2183</v>
      </c>
      <c r="G121" s="18" t="s">
        <v>2183</v>
      </c>
      <c r="H121" s="19" t="s">
        <v>2199</v>
      </c>
      <c r="I121" s="6"/>
      <c r="J121" s="6"/>
      <c r="K121" s="6"/>
      <c r="L121" s="6"/>
      <c r="M121" s="6"/>
      <c r="N121" s="6"/>
      <c r="O121" s="6"/>
      <c r="P121" s="6"/>
      <c r="Q121" s="6"/>
      <c r="R121" s="6"/>
      <c r="S121" s="6"/>
      <c r="T121" s="6"/>
      <c r="U121" s="6"/>
      <c r="V121" s="6"/>
      <c r="W121" s="6"/>
      <c r="X121" s="6"/>
      <c r="Y121" s="6"/>
      <c r="Z121" s="6"/>
      <c r="AA121" s="6"/>
      <c r="AB121" s="6"/>
      <c r="AC121" s="6"/>
    </row>
    <row ht="14.25" hidden="1" r="122">
      <c r="A122" s="20" t="s">
        <v>1431</v>
      </c>
      <c r="B122" s="16" t="s">
        <v>2182</v>
      </c>
      <c r="C122" s="17" t="s">
        <v>2183</v>
      </c>
      <c r="D122" s="17" t="s">
        <v>2183</v>
      </c>
      <c r="E122" s="17" t="s">
        <v>2183</v>
      </c>
      <c r="F122" s="17" t="s">
        <v>2183</v>
      </c>
      <c r="G122" s="18" t="s">
        <v>2183</v>
      </c>
      <c r="H122" s="19" t="s">
        <v>2199</v>
      </c>
      <c r="I122" s="6"/>
      <c r="J122" s="6"/>
      <c r="K122" s="6"/>
      <c r="L122" s="6"/>
      <c r="M122" s="6"/>
      <c r="N122" s="6"/>
      <c r="O122" s="6"/>
      <c r="P122" s="6"/>
      <c r="Q122" s="6"/>
      <c r="R122" s="6"/>
      <c r="S122" s="6"/>
      <c r="T122" s="6"/>
      <c r="U122" s="6"/>
      <c r="V122" s="6"/>
      <c r="W122" s="6"/>
      <c r="X122" s="6"/>
      <c r="Y122" s="6"/>
      <c r="Z122" s="6"/>
      <c r="AA122" s="6"/>
      <c r="AB122" s="6"/>
      <c r="AC122" s="6"/>
    </row>
    <row ht="14.25" hidden="1" r="123">
      <c r="A123" s="20" t="s">
        <v>1444</v>
      </c>
      <c r="B123" s="16" t="s">
        <v>2182</v>
      </c>
      <c r="C123" s="17" t="s">
        <v>2183</v>
      </c>
      <c r="D123" s="17" t="s">
        <v>2183</v>
      </c>
      <c r="E123" s="17" t="s">
        <v>2183</v>
      </c>
      <c r="F123" s="17" t="s">
        <v>2183</v>
      </c>
      <c r="G123" s="18" t="s">
        <v>2183</v>
      </c>
      <c r="H123" s="19" t="s">
        <v>2199</v>
      </c>
      <c r="I123" s="6"/>
      <c r="J123" s="6"/>
      <c r="K123" s="6"/>
      <c r="L123" s="6"/>
      <c r="M123" s="6"/>
      <c r="N123" s="6"/>
      <c r="O123" s="6"/>
      <c r="P123" s="6"/>
      <c r="Q123" s="6"/>
      <c r="R123" s="6"/>
      <c r="S123" s="6"/>
      <c r="T123" s="6"/>
      <c r="U123" s="6"/>
      <c r="V123" s="6"/>
      <c r="W123" s="6"/>
      <c r="X123" s="6"/>
      <c r="Y123" s="6"/>
      <c r="Z123" s="6"/>
      <c r="AA123" s="6"/>
      <c r="AB123" s="6"/>
      <c r="AC123" s="6"/>
    </row>
    <row ht="14.25" hidden="1" r="124">
      <c r="A124" s="20" t="s">
        <v>1457</v>
      </c>
      <c r="B124" s="16" t="s">
        <v>2182</v>
      </c>
      <c r="C124" s="16" t="s">
        <v>2182</v>
      </c>
      <c r="D124" s="17" t="s">
        <v>2183</v>
      </c>
      <c r="E124" s="17" t="s">
        <v>2183</v>
      </c>
      <c r="F124" s="17" t="s">
        <v>2183</v>
      </c>
      <c r="G124" s="18" t="s">
        <v>2183</v>
      </c>
      <c r="H124" s="19" t="s">
        <v>2199</v>
      </c>
      <c r="I124" s="6"/>
      <c r="J124" s="6"/>
      <c r="K124" s="6"/>
      <c r="L124" s="6"/>
      <c r="M124" s="6"/>
      <c r="N124" s="6"/>
      <c r="O124" s="6"/>
      <c r="P124" s="6"/>
      <c r="Q124" s="6"/>
      <c r="R124" s="6"/>
      <c r="S124" s="6"/>
      <c r="T124" s="6"/>
      <c r="U124" s="6"/>
      <c r="V124" s="6"/>
      <c r="W124" s="6"/>
      <c r="X124" s="6"/>
      <c r="Y124" s="6"/>
      <c r="Z124" s="6"/>
      <c r="AA124" s="6"/>
      <c r="AB124" s="6"/>
      <c r="AC124" s="6"/>
    </row>
    <row hidden="1" r="125">
      <c r="A125" s="7"/>
      <c r="B125" s="6"/>
      <c r="C125" s="6"/>
      <c r="D125" s="6"/>
      <c r="E125" s="6"/>
      <c r="F125" s="6"/>
      <c r="G125" s="8"/>
      <c r="H125" s="6"/>
      <c r="I125" s="6"/>
      <c r="J125" s="6"/>
      <c r="K125" s="6"/>
      <c r="L125" s="6"/>
      <c r="M125" s="6"/>
      <c r="N125" s="6"/>
      <c r="O125" s="6"/>
      <c r="P125" s="6"/>
      <c r="Q125" s="6"/>
      <c r="R125" s="6"/>
      <c r="S125" s="6"/>
      <c r="T125" s="6"/>
      <c r="U125" s="6"/>
      <c r="V125" s="6"/>
      <c r="W125" s="6"/>
      <c r="X125" s="6"/>
      <c r="Y125" s="6"/>
      <c r="Z125" s="6"/>
      <c r="AA125" s="6"/>
      <c r="AB125" s="6"/>
      <c r="AC125" s="6"/>
    </row>
    <row hidden="1" r="126">
      <c r="A126" s="7"/>
      <c r="B126" s="6"/>
      <c r="C126" s="6"/>
      <c r="D126" s="6"/>
      <c r="E126" s="6"/>
      <c r="F126" s="6"/>
      <c r="G126" s="8"/>
      <c r="H126" s="6"/>
      <c r="I126" s="6"/>
      <c r="J126" s="6"/>
      <c r="K126" s="6"/>
      <c r="L126" s="6"/>
      <c r="M126" s="6"/>
      <c r="N126" s="6"/>
      <c r="O126" s="6"/>
      <c r="P126" s="6"/>
      <c r="Q126" s="6"/>
      <c r="R126" s="6"/>
      <c r="S126" s="6"/>
      <c r="T126" s="6"/>
      <c r="U126" s="6"/>
      <c r="V126" s="6"/>
      <c r="W126" s="6"/>
      <c r="X126" s="6"/>
      <c r="Y126" s="6"/>
      <c r="Z126" s="6"/>
      <c r="AA126" s="6"/>
      <c r="AB126" s="6"/>
      <c r="AC126" s="6"/>
    </row>
    <row hidden="1" r="127">
      <c r="A127" s="7"/>
      <c r="B127" s="6"/>
      <c r="C127" s="6"/>
      <c r="D127" s="6"/>
      <c r="E127" s="6"/>
      <c r="F127" s="6"/>
      <c r="G127" s="8"/>
      <c r="H127" s="6"/>
      <c r="I127" s="6"/>
      <c r="J127" s="6"/>
      <c r="K127" s="6"/>
      <c r="L127" s="6"/>
      <c r="M127" s="6"/>
      <c r="N127" s="6"/>
      <c r="O127" s="6"/>
      <c r="P127" s="6"/>
      <c r="Q127" s="6"/>
      <c r="R127" s="6"/>
      <c r="S127" s="6"/>
      <c r="T127" s="6"/>
      <c r="U127" s="6"/>
      <c r="V127" s="6"/>
      <c r="W127" s="6"/>
      <c r="X127" s="6"/>
      <c r="Y127" s="6"/>
      <c r="Z127" s="6"/>
      <c r="AA127" s="6"/>
      <c r="AB127" s="6"/>
      <c r="AC127" s="6"/>
    </row>
    <row hidden="1" r="128">
      <c r="A128" s="7"/>
      <c r="B128" s="6"/>
      <c r="C128" s="6"/>
      <c r="D128" s="6"/>
      <c r="E128" s="6"/>
      <c r="F128" s="6"/>
      <c r="G128" s="8"/>
      <c r="H128" s="6"/>
      <c r="I128" s="6"/>
      <c r="J128" s="6"/>
      <c r="K128" s="6"/>
      <c r="L128" s="6"/>
      <c r="M128" s="6"/>
      <c r="N128" s="6"/>
      <c r="O128" s="6"/>
      <c r="P128" s="6"/>
      <c r="Q128" s="6"/>
      <c r="R128" s="6"/>
      <c r="S128" s="6"/>
      <c r="T128" s="6"/>
      <c r="U128" s="6"/>
      <c r="V128" s="6"/>
      <c r="W128" s="6"/>
      <c r="X128" s="6"/>
      <c r="Y128" s="6"/>
      <c r="Z128" s="6"/>
      <c r="AA128" s="6"/>
      <c r="AB128" s="6"/>
      <c r="AC128" s="6"/>
    </row>
    <row hidden="1" r="129">
      <c r="A129" s="7"/>
      <c r="B129" s="6"/>
      <c r="C129" s="6"/>
      <c r="D129" s="6"/>
      <c r="E129" s="6"/>
      <c r="F129" s="6"/>
      <c r="G129" s="8"/>
      <c r="H129" s="6"/>
      <c r="I129" s="6"/>
      <c r="J129" s="6"/>
      <c r="K129" s="6"/>
      <c r="L129" s="6"/>
      <c r="M129" s="6"/>
      <c r="N129" s="6"/>
      <c r="O129" s="6"/>
      <c r="P129" s="6"/>
      <c r="Q129" s="6"/>
      <c r="R129" s="6"/>
      <c r="S129" s="6"/>
      <c r="T129" s="6"/>
      <c r="U129" s="6"/>
      <c r="V129" s="6"/>
      <c r="W129" s="6"/>
      <c r="X129" s="6"/>
      <c r="Y129" s="6"/>
      <c r="Z129" s="6"/>
      <c r="AA129" s="6"/>
      <c r="AB129" s="6"/>
      <c r="AC129" s="6"/>
    </row>
    <row hidden="1" r="130">
      <c r="A130" s="7"/>
      <c r="B130" s="6"/>
      <c r="C130" s="6"/>
      <c r="D130" s="6"/>
      <c r="E130" s="6"/>
      <c r="F130" s="6"/>
      <c r="G130" s="8"/>
      <c r="H130" s="6"/>
      <c r="I130" s="6"/>
      <c r="J130" s="6"/>
      <c r="K130" s="6"/>
      <c r="L130" s="6"/>
      <c r="M130" s="6"/>
      <c r="N130" s="6"/>
      <c r="O130" s="6"/>
      <c r="P130" s="6"/>
      <c r="Q130" s="6"/>
      <c r="R130" s="6"/>
      <c r="S130" s="6"/>
      <c r="T130" s="6"/>
      <c r="U130" s="6"/>
      <c r="V130" s="6"/>
      <c r="W130" s="6"/>
      <c r="X130" s="6"/>
      <c r="Y130" s="6"/>
      <c r="Z130" s="6"/>
      <c r="AA130" s="6"/>
      <c r="AB130" s="6"/>
      <c r="AC130" s="6"/>
    </row>
    <row hidden="1" r="131">
      <c r="A131" s="7"/>
      <c r="B131" s="6"/>
      <c r="C131" s="6"/>
      <c r="D131" s="6"/>
      <c r="E131" s="6"/>
      <c r="F131" s="6"/>
      <c r="G131" s="8"/>
      <c r="H131" s="6"/>
      <c r="I131" s="6"/>
      <c r="J131" s="6"/>
      <c r="K131" s="6"/>
      <c r="L131" s="6"/>
      <c r="M131" s="6"/>
      <c r="N131" s="6"/>
      <c r="O131" s="6"/>
      <c r="P131" s="6"/>
      <c r="Q131" s="6"/>
      <c r="R131" s="6"/>
      <c r="S131" s="6"/>
      <c r="T131" s="6"/>
      <c r="U131" s="6"/>
      <c r="V131" s="6"/>
      <c r="W131" s="6"/>
      <c r="X131" s="6"/>
      <c r="Y131" s="6"/>
      <c r="Z131" s="6"/>
      <c r="AA131" s="6"/>
      <c r="AB131" s="6"/>
      <c r="AC131" s="6"/>
    </row>
    <row hidden="1" r="132">
      <c r="A132" s="7"/>
      <c r="B132" s="6"/>
      <c r="C132" s="6"/>
      <c r="D132" s="6"/>
      <c r="E132" s="6"/>
      <c r="F132" s="6"/>
      <c r="G132" s="8"/>
      <c r="H132" s="6"/>
      <c r="I132" s="6"/>
      <c r="J132" s="6"/>
      <c r="K132" s="6"/>
      <c r="L132" s="6"/>
      <c r="M132" s="6"/>
      <c r="N132" s="6"/>
      <c r="O132" s="6"/>
      <c r="P132" s="6"/>
      <c r="Q132" s="6"/>
      <c r="R132" s="6"/>
      <c r="S132" s="6"/>
      <c r="T132" s="6"/>
      <c r="U132" s="6"/>
      <c r="V132" s="6"/>
      <c r="W132" s="6"/>
      <c r="X132" s="6"/>
      <c r="Y132" s="6"/>
      <c r="Z132" s="6"/>
      <c r="AA132" s="6"/>
      <c r="AB132" s="6"/>
      <c r="AC132" s="6"/>
    </row>
    <row hidden="1" r="133">
      <c r="A133" s="7"/>
      <c r="B133" s="6"/>
      <c r="C133" s="6"/>
      <c r="D133" s="6"/>
      <c r="E133" s="6"/>
      <c r="F133" s="6"/>
      <c r="G133" s="8"/>
      <c r="H133" s="6"/>
      <c r="I133" s="6"/>
      <c r="J133" s="6"/>
      <c r="K133" s="6"/>
      <c r="L133" s="6"/>
      <c r="M133" s="6"/>
      <c r="N133" s="6"/>
      <c r="O133" s="6"/>
      <c r="P133" s="6"/>
      <c r="Q133" s="6"/>
      <c r="R133" s="6"/>
      <c r="S133" s="6"/>
      <c r="T133" s="6"/>
      <c r="U133" s="6"/>
      <c r="V133" s="6"/>
      <c r="W133" s="6"/>
      <c r="X133" s="6"/>
      <c r="Y133" s="6"/>
      <c r="Z133" s="6"/>
      <c r="AA133" s="6"/>
      <c r="AB133" s="6"/>
      <c r="AC133" s="6"/>
    </row>
    <row hidden="1" r="134">
      <c r="A134" s="7"/>
      <c r="B134" s="6"/>
      <c r="C134" s="6"/>
      <c r="D134" s="6"/>
      <c r="E134" s="6"/>
      <c r="F134" s="6"/>
      <c r="G134" s="8"/>
      <c r="H134" s="6"/>
      <c r="I134" s="6"/>
      <c r="J134" s="6"/>
      <c r="K134" s="6"/>
      <c r="L134" s="6"/>
      <c r="M134" s="6"/>
      <c r="N134" s="6"/>
      <c r="O134" s="6"/>
      <c r="P134" s="6"/>
      <c r="Q134" s="6"/>
      <c r="R134" s="6"/>
      <c r="S134" s="6"/>
      <c r="T134" s="6"/>
      <c r="U134" s="6"/>
      <c r="V134" s="6"/>
      <c r="W134" s="6"/>
      <c r="X134" s="6"/>
      <c r="Y134" s="6"/>
      <c r="Z134" s="6"/>
      <c r="AA134" s="6"/>
      <c r="AB134" s="6"/>
      <c r="AC134" s="6"/>
    </row>
    <row hidden="1" r="135">
      <c r="A135" s="7"/>
      <c r="B135" s="6"/>
      <c r="C135" s="6"/>
      <c r="D135" s="6"/>
      <c r="E135" s="6"/>
      <c r="F135" s="6"/>
      <c r="G135" s="8"/>
      <c r="H135" s="6"/>
      <c r="I135" s="6"/>
      <c r="J135" s="6"/>
      <c r="K135" s="6"/>
      <c r="L135" s="6"/>
      <c r="M135" s="6"/>
      <c r="N135" s="6"/>
      <c r="O135" s="6"/>
      <c r="P135" s="6"/>
      <c r="Q135" s="6"/>
      <c r="R135" s="6"/>
      <c r="S135" s="6"/>
      <c r="T135" s="6"/>
      <c r="U135" s="6"/>
      <c r="V135" s="6"/>
      <c r="W135" s="6"/>
      <c r="X135" s="6"/>
      <c r="Y135" s="6"/>
      <c r="Z135" s="6"/>
      <c r="AA135" s="6"/>
      <c r="AB135" s="6"/>
      <c r="AC135" s="6"/>
    </row>
    <row hidden="1" r="136">
      <c r="A136" s="7"/>
      <c r="B136" s="6"/>
      <c r="C136" s="6"/>
      <c r="D136" s="6"/>
      <c r="E136" s="6"/>
      <c r="F136" s="6"/>
      <c r="G136" s="8"/>
      <c r="H136" s="6"/>
      <c r="I136" s="6"/>
      <c r="J136" s="6"/>
      <c r="K136" s="6"/>
      <c r="L136" s="6"/>
      <c r="M136" s="6"/>
      <c r="N136" s="6"/>
      <c r="O136" s="6"/>
      <c r="P136" s="6"/>
      <c r="Q136" s="6"/>
      <c r="R136" s="6"/>
      <c r="S136" s="6"/>
      <c r="T136" s="6"/>
      <c r="U136" s="6"/>
      <c r="V136" s="6"/>
      <c r="W136" s="6"/>
      <c r="X136" s="6"/>
      <c r="Y136" s="6"/>
      <c r="Z136" s="6"/>
      <c r="AA136" s="6"/>
      <c r="AB136" s="6"/>
      <c r="AC136" s="6"/>
    </row>
    <row hidden="1" r="137">
      <c r="A137" s="7"/>
      <c r="B137" s="6"/>
      <c r="C137" s="6"/>
      <c r="D137" s="6"/>
      <c r="E137" s="6"/>
      <c r="F137" s="6"/>
      <c r="G137" s="8"/>
      <c r="H137" s="6"/>
      <c r="I137" s="6"/>
      <c r="J137" s="6"/>
      <c r="K137" s="6"/>
      <c r="L137" s="6"/>
      <c r="M137" s="6"/>
      <c r="N137" s="6"/>
      <c r="O137" s="6"/>
      <c r="P137" s="6"/>
      <c r="Q137" s="6"/>
      <c r="R137" s="6"/>
      <c r="S137" s="6"/>
      <c r="T137" s="6"/>
      <c r="U137" s="6"/>
      <c r="V137" s="6"/>
      <c r="W137" s="6"/>
      <c r="X137" s="6"/>
      <c r="Y137" s="6"/>
      <c r="Z137" s="6"/>
      <c r="AA137" s="6"/>
      <c r="AB137" s="6"/>
      <c r="AC137" s="6"/>
    </row>
    <row hidden="1" r="138">
      <c r="A138" s="7"/>
      <c r="B138" s="6"/>
      <c r="C138" s="6"/>
      <c r="D138" s="6"/>
      <c r="E138" s="6"/>
      <c r="F138" s="6"/>
      <c r="G138" s="8"/>
      <c r="H138" s="6"/>
      <c r="I138" s="6"/>
      <c r="J138" s="6"/>
      <c r="K138" s="6"/>
      <c r="L138" s="6"/>
      <c r="M138" s="6"/>
      <c r="N138" s="6"/>
      <c r="O138" s="6"/>
      <c r="P138" s="6"/>
      <c r="Q138" s="6"/>
      <c r="R138" s="6"/>
      <c r="S138" s="6"/>
      <c r="T138" s="6"/>
      <c r="U138" s="6"/>
      <c r="V138" s="6"/>
      <c r="W138" s="6"/>
      <c r="X138" s="6"/>
      <c r="Y138" s="6"/>
      <c r="Z138" s="6"/>
      <c r="AA138" s="6"/>
      <c r="AB138" s="6"/>
      <c r="AC138" s="6"/>
    </row>
    <row hidden="1" r="139">
      <c r="A139" s="7"/>
      <c r="B139" s="6"/>
      <c r="C139" s="6"/>
      <c r="D139" s="6"/>
      <c r="E139" s="6"/>
      <c r="F139" s="6"/>
      <c r="G139" s="8"/>
      <c r="H139" s="6"/>
      <c r="I139" s="6"/>
      <c r="J139" s="6"/>
      <c r="K139" s="6"/>
      <c r="L139" s="6"/>
      <c r="M139" s="6"/>
      <c r="N139" s="6"/>
      <c r="O139" s="6"/>
      <c r="P139" s="6"/>
      <c r="Q139" s="6"/>
      <c r="R139" s="6"/>
      <c r="S139" s="6"/>
      <c r="T139" s="6"/>
      <c r="U139" s="6"/>
      <c r="V139" s="6"/>
      <c r="W139" s="6"/>
      <c r="X139" s="6"/>
      <c r="Y139" s="6"/>
      <c r="Z139" s="6"/>
      <c r="AA139" s="6"/>
      <c r="AB139" s="6"/>
      <c r="AC139" s="6"/>
    </row>
    <row hidden="1" r="140">
      <c r="A140" s="7"/>
      <c r="B140" s="6"/>
      <c r="C140" s="6"/>
      <c r="D140" s="6"/>
      <c r="E140" s="6"/>
      <c r="F140" s="6"/>
      <c r="G140" s="8"/>
      <c r="H140" s="6"/>
      <c r="I140" s="6"/>
      <c r="J140" s="6"/>
      <c r="K140" s="6"/>
      <c r="L140" s="6"/>
      <c r="M140" s="6"/>
      <c r="N140" s="6"/>
      <c r="O140" s="6"/>
      <c r="P140" s="6"/>
      <c r="Q140" s="6"/>
      <c r="R140" s="6"/>
      <c r="S140" s="6"/>
      <c r="T140" s="6"/>
      <c r="U140" s="6"/>
      <c r="V140" s="6"/>
      <c r="W140" s="6"/>
      <c r="X140" s="6"/>
      <c r="Y140" s="6"/>
      <c r="Z140" s="6"/>
      <c r="AA140" s="6"/>
      <c r="AB140" s="6"/>
      <c r="AC140" s="6"/>
    </row>
    <row hidden="1" r="141">
      <c r="A141" s="7"/>
      <c r="B141" s="6"/>
      <c r="C141" s="6"/>
      <c r="D141" s="6"/>
      <c r="E141" s="6"/>
      <c r="F141" s="6"/>
      <c r="G141" s="8"/>
      <c r="H141" s="6"/>
      <c r="I141" s="6"/>
      <c r="J141" s="6"/>
      <c r="K141" s="6"/>
      <c r="L141" s="6"/>
      <c r="M141" s="6"/>
      <c r="N141" s="6"/>
      <c r="O141" s="6"/>
      <c r="P141" s="6"/>
      <c r="Q141" s="6"/>
      <c r="R141" s="6"/>
      <c r="S141" s="6"/>
      <c r="T141" s="6"/>
      <c r="U141" s="6"/>
      <c r="V141" s="6"/>
      <c r="W141" s="6"/>
      <c r="X141" s="6"/>
      <c r="Y141" s="6"/>
      <c r="Z141" s="6"/>
      <c r="AA141" s="6"/>
      <c r="AB141" s="6"/>
      <c r="AC141" s="6"/>
    </row>
    <row hidden="1" r="142">
      <c r="A142" s="7"/>
      <c r="B142" s="6"/>
      <c r="C142" s="6"/>
      <c r="D142" s="6"/>
      <c r="E142" s="6"/>
      <c r="F142" s="6"/>
      <c r="G142" s="8"/>
      <c r="H142" s="6"/>
      <c r="I142" s="6"/>
      <c r="J142" s="6"/>
      <c r="K142" s="6"/>
      <c r="L142" s="6"/>
      <c r="M142" s="6"/>
      <c r="N142" s="6"/>
      <c r="O142" s="6"/>
      <c r="P142" s="6"/>
      <c r="Q142" s="6"/>
      <c r="R142" s="6"/>
      <c r="S142" s="6"/>
      <c r="T142" s="6"/>
      <c r="U142" s="6"/>
      <c r="V142" s="6"/>
      <c r="W142" s="6"/>
      <c r="X142" s="6"/>
      <c r="Y142" s="6"/>
      <c r="Z142" s="6"/>
      <c r="AA142" s="6"/>
      <c r="AB142" s="6"/>
      <c r="AC142" s="6"/>
    </row>
    <row hidden="1" r="143">
      <c r="A143" s="7"/>
      <c r="B143" s="6"/>
      <c r="C143" s="6"/>
      <c r="D143" s="6"/>
      <c r="E143" s="6"/>
      <c r="F143" s="6"/>
      <c r="G143" s="8"/>
      <c r="H143" s="6"/>
      <c r="I143" s="6"/>
      <c r="J143" s="6"/>
      <c r="K143" s="6"/>
      <c r="L143" s="6"/>
      <c r="M143" s="6"/>
      <c r="N143" s="6"/>
      <c r="O143" s="6"/>
      <c r="P143" s="6"/>
      <c r="Q143" s="6"/>
      <c r="R143" s="6"/>
      <c r="S143" s="6"/>
      <c r="T143" s="6"/>
      <c r="U143" s="6"/>
      <c r="V143" s="6"/>
      <c r="W143" s="6"/>
      <c r="X143" s="6"/>
      <c r="Y143" s="6"/>
      <c r="Z143" s="6"/>
      <c r="AA143" s="6"/>
      <c r="AB143" s="6"/>
      <c r="AC143" s="6"/>
    </row>
    <row ht="14.25" hidden="1" r="144">
      <c r="A144" s="7"/>
      <c r="B144" s="6"/>
      <c r="C144" s="6"/>
      <c r="D144" s="6"/>
      <c r="E144" s="6"/>
      <c r="F144" s="6"/>
      <c r="G144" s="8"/>
      <c r="H144" s="6"/>
      <c r="I144" s="6"/>
      <c r="J144" s="6"/>
      <c r="K144" s="6"/>
      <c r="L144" s="6"/>
      <c r="M144" s="6"/>
      <c r="N144" s="6"/>
      <c r="O144" s="6"/>
      <c r="P144" s="6"/>
      <c r="Q144" s="6"/>
      <c r="R144" s="6"/>
      <c r="S144" s="6"/>
      <c r="T144" s="6"/>
      <c r="U144" s="6"/>
      <c r="V144" s="6"/>
      <c r="W144" s="6"/>
      <c r="X144" s="6"/>
      <c r="Y144" s="6"/>
      <c r="Z144" s="6"/>
      <c r="AA144" s="6"/>
      <c r="AB144" s="6"/>
      <c r="AC144" s="6"/>
    </row>
    <row ht="14.25" hidden="1" r="145">
      <c r="A145" s="7"/>
      <c r="B145" s="6"/>
      <c r="C145" s="6"/>
      <c r="D145" s="6"/>
      <c r="E145" s="6"/>
      <c r="F145" s="6"/>
      <c r="G145" s="8"/>
      <c r="H145" s="6"/>
      <c r="I145" s="6"/>
      <c r="J145" s="6"/>
      <c r="K145" s="6"/>
      <c r="L145" s="6"/>
      <c r="M145" s="6"/>
      <c r="N145" s="6"/>
      <c r="O145" s="6"/>
      <c r="P145" s="6"/>
      <c r="Q145" s="6"/>
      <c r="R145" s="6"/>
      <c r="S145" s="6"/>
      <c r="T145" s="6"/>
      <c r="U145" s="6"/>
      <c r="V145" s="6"/>
      <c r="W145" s="6"/>
      <c r="X145" s="6"/>
      <c r="Y145" s="6"/>
      <c r="Z145" s="6"/>
      <c r="AA145" s="6"/>
      <c r="AB145" s="6"/>
      <c r="AC145" s="6"/>
    </row>
    <row ht="15" hidden="1" r="146">
      <c r="G146" s="8"/>
      <c r="H146" s="6"/>
      <c r="I146" s="6"/>
      <c r="J146" s="6"/>
      <c r="K146" s="6"/>
      <c r="L146" s="6"/>
    </row>
    <row ht="15" hidden="1" r="147"/>
    <row ht="15" hidden="1" r="148"/>
    <row ht="15" hidden="1" r="149"/>
    <row ht="15" hidden="1" r="150"/>
    <row ht="15" hidden="1" r="151"/>
    <row ht="15" hidden="1" r="152"/>
    <row ht="15" hidden="1" r="153"/>
    <row ht="15" hidden="1" r="154"/>
    <row ht="15" hidden="1" r="155"/>
    <row ht="15" hidden="1" r="156"/>
    <row ht="15" hidden="1" r="157"/>
    <row ht="15" hidden="1" r="158"/>
    <row ht="15" hidden="1" r="159"/>
    <row ht="15" hidden="1" r="160"/>
    <row ht="15" hidden="1" r="161"/>
    <row ht="15" hidden="1" r="162"/>
    <row ht="15" hidden="1" r="163"/>
    <row ht="15" hidden="1" r="164"/>
    <row ht="15" hidden="1" r="165"/>
    <row ht="15" hidden="1" r="166"/>
    <row ht="15" hidden="1" r="167"/>
    <row ht="15" hidden="1" r="168"/>
    <row ht="15" hidden="1" r="169"/>
    <row ht="15" hidden="1" r="170"/>
    <row ht="15" hidden="1" r="171"/>
    <row ht="15" hidden="1" r="172"/>
    <row ht="15" hidden="1" r="173"/>
    <row ht="15" hidden="1" r="174"/>
    <row ht="15" hidden="1" r="175"/>
    <row ht="15" hidden="1" r="176"/>
    <row ht="15" hidden="1" r="177"/>
    <row ht="15" hidden="1" r="178"/>
    <row ht="15" hidden="1" r="179"/>
    <row ht="15" hidden="1" r="180"/>
    <row ht="15" hidden="1" r="181"/>
    <row ht="15" hidden="1" r="182"/>
    <row ht="15" hidden="1" r="183"/>
    <row ht="15" hidden="1" r="184"/>
    <row ht="15" hidden="1" r="185"/>
    <row ht="15" hidden="1" r="186"/>
    <row ht="15" hidden="1" r="187"/>
    <row ht="15" hidden="1" r="188"/>
  </sheetData>
  <autoFilter ref="A1:AL188">
    <filterColumn colId="6">
      <filters>
        <filter val="SIM"/>
      </filters>
    </filterColumn>
    <sortState ref="A1:A188">
      <sortCondition descending="0" ref="A1:A188"/>
    </sortState>
  </autoFilter>
  <printOptions headings="0" gridLines="0" gridLinesSet="0"/>
  <pageMargins left="0.70078740157480324" right="0.70078740157480324" top="0.75196850393700787" bottom="0.75196850393700787"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customWidth="1" min="1" max="2" style="1" width="69.4921875"/>
    <col bestFit="1" min="3" max="3" width="8.00390625"/>
    <col bestFit="1" min="4" max="4" width="88.57421875"/>
    <col bestFit="1" min="5" max="5" width="33.23046875"/>
    <col bestFit="1" min="6" max="6" width="27.140625"/>
    <col bestFit="1" min="7" max="7" width="23.3828125"/>
    <col bestFit="1" min="8" max="8" width="31.140625"/>
    <col bestFit="1" min="9" max="9" width="20.23046875"/>
    <col bestFit="1" min="10" max="10" width="49.6640625"/>
    <col bestFit="1" min="11" max="11" width="21.8125"/>
    <col bestFit="1" min="12" max="12" width="26.5234375"/>
    <col bestFit="1" customWidth="1" min="13" max="13" width="31.00390625"/>
    <col bestFit="1" customWidth="1" min="14" max="14" style="24" width="65.7109375"/>
    <col bestFit="1" min="15" max="15" width="10.09375"/>
    <col bestFit="1" min="16" max="16" width="16.8125"/>
    <col bestFit="1" customWidth="1" min="17" max="17" width="18.5234375"/>
    <col bestFit="1" customWidth="1" min="18" max="18" width="20.953125"/>
    <col bestFit="1" customWidth="1" min="19" max="19" width="12.09375"/>
    <col bestFit="1" min="20" max="20" width="11.5234375"/>
    <col bestFit="1" min="21" max="21" width="14.11328125"/>
    <col customWidth="1" min="22" max="22" width="35.73046875"/>
  </cols>
  <sheetData>
    <row ht="27.75" r="1">
      <c r="A1" s="25" t="s">
        <v>2175</v>
      </c>
      <c r="B1" s="26" t="s">
        <v>2201</v>
      </c>
      <c r="C1" s="27" t="s">
        <v>2202</v>
      </c>
      <c r="D1" s="27" t="s">
        <v>2203</v>
      </c>
      <c r="E1" s="27" t="s">
        <v>2204</v>
      </c>
      <c r="F1" s="27" t="s">
        <v>2205</v>
      </c>
      <c r="G1" s="27" t="s">
        <v>2206</v>
      </c>
      <c r="H1" s="27" t="s">
        <v>2207</v>
      </c>
      <c r="I1" s="27" t="s">
        <v>2208</v>
      </c>
      <c r="J1" s="27" t="s">
        <v>2209</v>
      </c>
      <c r="K1" s="27" t="s">
        <v>2210</v>
      </c>
      <c r="L1" s="27" t="s">
        <v>2211</v>
      </c>
      <c r="M1" s="28" t="s">
        <v>2212</v>
      </c>
      <c r="N1" s="28" t="s">
        <v>2213</v>
      </c>
      <c r="O1" s="28" t="s">
        <v>2214</v>
      </c>
      <c r="P1" s="28" t="s">
        <v>2215</v>
      </c>
      <c r="Q1" s="29" t="s">
        <v>2216</v>
      </c>
      <c r="R1" s="29" t="s">
        <v>2217</v>
      </c>
      <c r="S1" s="29" t="s">
        <v>2218</v>
      </c>
      <c r="T1" s="25" t="s">
        <v>2219</v>
      </c>
      <c r="U1" s="29" t="s">
        <v>2220</v>
      </c>
      <c r="V1" s="30" t="s">
        <v>2221</v>
      </c>
    </row>
    <row ht="54.75" r="2">
      <c r="A2" s="31" t="s">
        <v>138</v>
      </c>
      <c r="B2" s="1" t="str">
        <f>VLOOKUP($A2,Scopus!$B$2:$AF$116,31,TRUE)</f>
        <v xml:space="preserve">Lee J., Jang K.</v>
      </c>
      <c r="C2" s="8">
        <f>VLOOKUP($A2,Scopus!$B$2:$R$116,2,TRUE)</f>
        <v>2017</v>
      </c>
      <c r="D2" s="32" t="str">
        <f>VLOOKUP($A2,Scopus!$B$2:$R$116,3,TRUE)</f>
        <v xml:space="preserve">Transportation Research Part F: Traffic Psychology and Behaviour</v>
      </c>
      <c r="E2" s="8" t="s">
        <v>2222</v>
      </c>
      <c r="F2" s="32" t="s">
        <v>2223</v>
      </c>
      <c r="G2" s="8" t="s">
        <v>2222</v>
      </c>
      <c r="H2" s="8" t="s">
        <v>2222</v>
      </c>
      <c r="I2" s="8" t="s">
        <v>2222</v>
      </c>
      <c r="J2" s="8" t="s">
        <v>2222</v>
      </c>
      <c r="K2" s="32" t="s">
        <v>2224</v>
      </c>
      <c r="L2" s="32" t="s">
        <v>2225</v>
      </c>
      <c r="M2" s="31" t="str">
        <f>VLOOKUP($A2,Scopus!$B$2:$R$116,16,TRUE)</f>
        <v xml:space="preserve">Aggressive driving behavior; In-vehicle driving record; Large-scale data; Two-level clustering</v>
      </c>
      <c r="N2" s="31" t="str">
        <f>VLOOKUP($A2,Scopus!$B$2:$R$116,17,TRUE)</f>
        <v xml:space="preserve">Automobile drivers; Behavioral research; Feature extraction; Safety factor; Vehicles; Abrupt change detection; Aggressive driving behaviors; Continuous monitoring; Driving environment; Large scale data; Metropolitan cities; Road traffic safety; Two-level clustering; Traffic control</v>
      </c>
      <c r="O2" s="0">
        <v>0</v>
      </c>
    </row>
    <row ht="95.25" r="3">
      <c r="A3" s="31" t="s">
        <v>165</v>
      </c>
      <c r="B3" s="1" t="str">
        <f>VLOOKUP($A3,Scopus!$B$2:$AF$116,31,TRUE)</f>
        <v xml:space="preserve">Liang Y., Lee J.D.</v>
      </c>
      <c r="C3" s="8">
        <f>VLOOKUP($A3,Scopus!$B$2:$R$116,2,TRUE)</f>
        <v>2014</v>
      </c>
      <c r="D3" s="32" t="str">
        <f>VLOOKUP($A3,Scopus!$B$2:$R$116,3,TRUE)</f>
        <v xml:space="preserve">Transportation Research Part C: Emerging Technologies</v>
      </c>
      <c r="E3" s="32" t="s">
        <v>2226</v>
      </c>
      <c r="F3" s="32" t="s">
        <v>2223</v>
      </c>
      <c r="G3" s="8" t="s">
        <v>2222</v>
      </c>
      <c r="H3" s="8" t="s">
        <v>2222</v>
      </c>
      <c r="I3" s="8" t="s">
        <v>2222</v>
      </c>
      <c r="J3" s="8" t="s">
        <v>2222</v>
      </c>
      <c r="K3" s="8" t="s">
        <v>2222</v>
      </c>
      <c r="L3" s="33" t="s">
        <v>2225</v>
      </c>
      <c r="M3" s="31" t="str">
        <f>VLOOKUP($A3,Scopus!$B$2:$R$116,16,TRUE)</f>
        <v xml:space="preserve">Bayesian Network; Data mining; Distraction detection; Distraction mitigation; Driver cognitive distraction; Driver state monitoring; Layered algorithm; Supervised clustering</v>
      </c>
      <c r="N3" s="31" t="str">
        <f>VLOOKUP($A3,Scopus!$B$2:$R$116,17,TRUE)</f>
        <v xml:space="preserve">Automobile drivers; Bayesian networks; Cognitive systems; Computational efficiency; Data mining; Digital storage; Eye movements; Mobile phones; Support vector machines; Cognitive distractions; Distraction mitigation; Driving performance measures; Dynamic Bayesian networks; Hybrid Bayesian networks; State monitoring; Supervised clustering; Support vector machine algorithm; Clustering algorithms; algorithm; Bayesian analysis; cluster analysis; data mining</v>
      </c>
      <c r="O3" s="0">
        <f>VLOOKUP($A3,Scopus!$B$2:$R$116,10,TRUE)</f>
        <v>30</v>
      </c>
    </row>
    <row ht="95.25" hidden="1" r="4">
      <c r="A4" s="34" t="s">
        <v>207</v>
      </c>
      <c r="B4" s="1" t="str">
        <f>VLOOKUP($A4,Scopus!$B$2:$AF$116,31,TRUE)</f>
        <v xml:space="preserve">Zhang W.-M., Han H.-B., Yang J., Yi X.</v>
      </c>
      <c r="C4" s="35">
        <f>VLOOKUP($A4,Scopus!$B$2:$R$116,2,TRUE)</f>
        <v>2016</v>
      </c>
      <c r="D4" s="36" t="str">
        <f>VLOOKUP($A4,Scopus!$B$2:$R$116,3,TRUE)</f>
        <v xml:space="preserve">Huanan Ligong Daxue Xuebao/Journal of South China University of Technology (Natural Science)</v>
      </c>
      <c r="E4" s="35" t="s">
        <v>2222</v>
      </c>
      <c r="F4" s="36" t="s">
        <v>2227</v>
      </c>
      <c r="G4" s="35" t="s">
        <v>2222</v>
      </c>
      <c r="H4" s="35" t="s">
        <v>2222</v>
      </c>
      <c r="I4" s="35" t="s">
        <v>2222</v>
      </c>
      <c r="J4" s="35" t="s">
        <v>2222</v>
      </c>
      <c r="K4" s="35" t="s">
        <v>2222</v>
      </c>
      <c r="L4" s="35" t="s">
        <v>2222</v>
      </c>
      <c r="M4" s="34" t="str">
        <f>VLOOKUP($A4,Scopus!$B$2:$R$116,16,TRUE)</f>
        <v xml:space="preserve">Co-simulation; Driver model; Dynamic model; Neural networks</v>
      </c>
      <c r="N4" s="34" t="str">
        <f>VLOOKUP($A4,Scopus!$B$2:$R$116,17,TRUE)</f>
        <v xml:space="preserve">Automobile drivers; Automobile frames; Automobile testing; Automobiles; Curve fitting; Deep neural networks; Dynamic models; MATLAB; Neural networks; Roads and streets; Software testing; Steering; Transportation; Trucks; Vehicles; Angular transducers; Articulated dump trucks; Autonomous articulated; Cosimulation; Driver modeling; Kinematics modeling; Optimal preview controls; Steering characteristics; Automobile steering equipment</v>
      </c>
      <c r="O4" s="37">
        <v>0</v>
      </c>
      <c r="P4" s="37"/>
      <c r="Q4" s="37"/>
      <c r="R4" s="37"/>
      <c r="S4" s="37"/>
      <c r="T4" s="37"/>
      <c r="U4" s="37"/>
      <c r="V4" s="38" t="s">
        <v>2228</v>
      </c>
    </row>
    <row ht="108.75" hidden="1" r="5">
      <c r="A5" s="34" t="s">
        <v>266</v>
      </c>
      <c r="B5" s="1" t="str">
        <f>VLOOKUP($A5,Scopus!$B$2:$AF$116,31,TRUE)</f>
        <v xml:space="preserve">Chong L., Abbas M.M., Medina Flintsch A., Higgs B.</v>
      </c>
      <c r="C5" s="35">
        <f>VLOOKUP($A5,Scopus!$B$2:$R$116,2,TRUE)</f>
        <v>2013</v>
      </c>
      <c r="D5" s="36" t="str">
        <f>VLOOKUP($A5,Scopus!$B$2:$R$116,3,TRUE)</f>
        <v xml:space="preserve">Transportation Research Part C: Emerging Technologies</v>
      </c>
      <c r="E5" s="36" t="s">
        <v>2226</v>
      </c>
      <c r="F5" s="36" t="s">
        <v>2223</v>
      </c>
      <c r="G5" s="35" t="s">
        <v>2222</v>
      </c>
      <c r="H5" s="35" t="s">
        <v>2222</v>
      </c>
      <c r="I5" s="35" t="s">
        <v>2222</v>
      </c>
      <c r="J5" s="35" t="s">
        <v>2222</v>
      </c>
      <c r="K5" s="35"/>
      <c r="L5" s="39" t="s">
        <v>2225</v>
      </c>
      <c r="M5" s="34" t="str">
        <f>VLOOKUP($A5,Scopus!$B$2:$R$116,16,TRUE)</f>
        <v xml:space="preserve">Artificial neural network; Car-following models; Driving behavior; Fuzzy logic; Naturalistic data; Reinforcement learning; Safety critical events</v>
      </c>
      <c r="N5" s="34" t="str">
        <f>VLOOKUP($A5,Scopus!$B$2:$R$116,17,TRUE)</f>
        <v xml:space="preserve">Behavioral research; Deep neural networks; Driver training; Fuzzy inference; Learning systems; Neural networks; Reinforcement learning; Safety engineering; Traffic control; Truck transportation; Vehicles; Car following models; Critical events; Driving behavior; Instrumented vehicle; Machine learning methods; Naturalistic data; Neural network model; Vehicle trajectories; Fuzzy logic; artificial neural network; car use; computer simulation; fuzzy mathematics; learning; numerical model; traffic congestion; transportation safety</v>
      </c>
      <c r="O5" s="37">
        <f>VLOOKUP($A5,Scopus!$B$2:$R$116,10,TRUE)</f>
        <v>25</v>
      </c>
      <c r="P5" s="37"/>
      <c r="Q5" s="37"/>
      <c r="R5" s="37"/>
      <c r="S5" s="37"/>
      <c r="T5" s="37"/>
      <c r="U5" s="37"/>
      <c r="V5" s="38" t="s">
        <v>2229</v>
      </c>
    </row>
    <row ht="14.25" hidden="1" r="6">
      <c r="A6" s="1" t="s">
        <v>277</v>
      </c>
      <c r="B6" s="1" t="str">
        <f>VLOOKUP($A6,Scopus!$B$2:$AF$116,31,TRUE)</f>
        <v xml:space="preserve">Zhang H., Li F., Wang J., Wang Z., Shi L., Zhao J., Sanín C., Szczerbicki E.</v>
      </c>
      <c r="C6" s="8">
        <f>VLOOKUP($A6,Scopus!$B$2:$R$116,2,TRUE)</f>
        <v>2017</v>
      </c>
      <c r="D6" s="32" t="str">
        <f>VLOOKUP($A6,Scopus!$B$2:$R$116,3,TRUE)</f>
        <v xml:space="preserve">Cybernetics and Systems</v>
      </c>
      <c r="E6" s="31" t="s">
        <v>2230</v>
      </c>
      <c r="F6" s="8" t="s">
        <v>2222</v>
      </c>
      <c r="G6" s="8" t="s">
        <v>2222</v>
      </c>
      <c r="H6" s="8" t="s">
        <v>2222</v>
      </c>
      <c r="I6" s="8" t="s">
        <v>2222</v>
      </c>
      <c r="J6" s="8" t="s">
        <v>2222</v>
      </c>
      <c r="K6" s="8" t="s">
        <v>2222</v>
      </c>
      <c r="L6" s="8" t="s">
        <v>2222</v>
      </c>
      <c r="M6" s="31" t="str">
        <f>VLOOKUP($A6,Scopus!$B$2:$R$116,16,TRUE)</f>
        <v xml:space="preserve">Decisional DNA; deep learning; knowledge representation; neural networks; set of experience knowledge structure</v>
      </c>
      <c r="N6" s="31" t="str">
        <f>VLOOKUP($A6,Scopus!$B$2:$R$116,17,TRUE)</f>
        <v xml:space="preserve">Deep learning; DNA; Knowledge representation; Neural networks; Computing devices; Decisional DNA; Driving behavior; Knowledge representation and reasoning; Set of experience knowledge structure; Sharing knowledge; Deep neural networks</v>
      </c>
      <c r="O6" s="0" t="s">
        <f>VLOOKUP($A6,Scopus!$B$2:$R$116,10,TRUE)</f>
      </c>
      <c r="V6" s="40" t="s">
        <v>2231</v>
      </c>
    </row>
    <row ht="14.25" r="7">
      <c r="A7" s="31" t="s">
        <v>304</v>
      </c>
      <c r="B7" s="1" t="str">
        <f>VLOOKUP($A7,Scopus!$B$2:$AF$116,31,TRUE)</f>
        <v xml:space="preserve">Kagawa T., Chandrasiri N.P.</v>
      </c>
      <c r="C7" s="8">
        <f>VLOOKUP($A7,Scopus!$B$2:$R$116,2,TRUE)</f>
        <v>2017</v>
      </c>
      <c r="D7" s="32" t="str">
        <f>VLOOKUP($A7,Scopus!$B$2:$R$116,3,TRUE)</f>
        <v xml:space="preserve">International Conference on Electrical Engineering, Computer Science and Informatics (EECSI)</v>
      </c>
      <c r="E7" s="8" t="s">
        <v>2222</v>
      </c>
      <c r="F7" s="8" t="s">
        <v>2222</v>
      </c>
      <c r="G7" s="8" t="s">
        <v>2222</v>
      </c>
      <c r="H7" s="8" t="s">
        <v>2222</v>
      </c>
      <c r="I7" s="8" t="s">
        <v>2222</v>
      </c>
      <c r="J7" s="8" t="s">
        <v>2222</v>
      </c>
      <c r="K7" s="8" t="s">
        <v>2222</v>
      </c>
      <c r="L7" s="8" t="s">
        <v>2222</v>
      </c>
      <c r="M7" s="31" t="str">
        <f>VLOOKUP($A7,Scopus!$B$2:$R$116,16,TRUE)</f>
        <v xml:space="preserve">Deep learning; Driving behavior; Driving skill; Neural network; Stacked autoencoderes</v>
      </c>
      <c r="N7" s="41" t="s">
        <v>2222</v>
      </c>
      <c r="O7" s="0">
        <v>0</v>
      </c>
    </row>
    <row ht="14.25" hidden="1" r="8">
      <c r="A8" s="34" t="s">
        <v>409</v>
      </c>
      <c r="B8" s="1" t="str">
        <f>VLOOKUP($A8,Scopus!$B$2:$AF$116,31,TRUE)</f>
        <v xml:space="preserve">Chen S., Zhang S., Shang J., Chen B., Zheng N.</v>
      </c>
      <c r="C8" s="35">
        <f>VLOOKUP($A8,Scopus!$B$2:$R$116,2,TRUE)</f>
        <v>2017</v>
      </c>
      <c r="D8" s="36" t="str">
        <f>VLOOKUP($A8,Scopus!$B$2:$R$116,3,TRUE)</f>
        <v xml:space="preserve">IEEE Transactions on Cognitive and Developmental Systems</v>
      </c>
      <c r="E8" s="34" t="s">
        <v>2232</v>
      </c>
      <c r="F8" s="35" t="s">
        <v>2222</v>
      </c>
      <c r="G8" s="35" t="s">
        <v>2222</v>
      </c>
      <c r="H8" s="35" t="s">
        <v>2222</v>
      </c>
      <c r="I8" s="35" t="s">
        <v>2222</v>
      </c>
      <c r="J8" s="35" t="s">
        <v>2222</v>
      </c>
      <c r="K8" s="35" t="s">
        <v>2222</v>
      </c>
      <c r="L8" s="35" t="s">
        <v>2222</v>
      </c>
      <c r="M8" s="34" t="str">
        <f>VLOOKUP($A8,Scopus!$B$2:$R$116,16,TRUE)</f>
        <v xml:space="preserve">Autonomous automobiles; autonomous mental development; Brain modeling; cognitive robotics; Data models; end-to-end learning; Navigation; Path planning; path planning; Planning; vehicle driving.; Visualization</v>
      </c>
      <c r="N8" s="34" t="str">
        <f>VLOOKUP($A8,Scopus!$B$2:$R$116,17,TRUE)</f>
        <v xml:space="preserve">Behavioral research; Brain; Brain models; Cognitive systems; Complex networks; Data structures; Data visualization; Flow visualization; Motion planning; Navigation; Neural networks; Planning; Recurrent neural networks; Roads and streets; Robot programming; Robots; Vehicles; Attention mechanisms; Autonomous mental development; Cognitive robotics; Convolutional neural network; Decision making process; End to end; Historical information; Human visual cortex; Education</v>
      </c>
      <c r="O8" s="37">
        <f>VLOOKUP($A8,Scopus!$B$2:$R$116,10,TRUE)</f>
        <v>2</v>
      </c>
      <c r="P8" s="37"/>
      <c r="Q8" s="37"/>
      <c r="R8" s="37"/>
      <c r="S8" s="37"/>
      <c r="T8" s="35" t="s">
        <v>2233</v>
      </c>
      <c r="U8" s="37"/>
      <c r="V8" s="38" t="s">
        <v>2234</v>
      </c>
    </row>
    <row ht="14.25" hidden="1" r="9">
      <c r="A9" s="34" t="s">
        <v>435</v>
      </c>
      <c r="B9" s="1" t="str">
        <f>VLOOKUP($A9,Scopus!$B$2:$AF$116,31,TRUE)</f>
        <v xml:space="preserve">Sommer M., Herle M., Häusler J., Risser R., Schützhofer B., Chaloupka Ch.</v>
      </c>
      <c r="C9" s="35">
        <f>VLOOKUP($A9,Scopus!$B$2:$R$116,2,TRUE)</f>
        <v>2008</v>
      </c>
      <c r="D9" s="36" t="str">
        <f>VLOOKUP($A9,Scopus!$B$2:$R$116,3,TRUE)</f>
        <v xml:space="preserve">Transportation Research Part F: Traffic Psychology and Behaviour</v>
      </c>
      <c r="E9" s="35" t="s">
        <v>2222</v>
      </c>
      <c r="F9" s="36" t="s">
        <v>2223</v>
      </c>
      <c r="G9" s="35" t="s">
        <v>2222</v>
      </c>
      <c r="H9" s="35" t="s">
        <v>2222</v>
      </c>
      <c r="I9" s="35" t="s">
        <v>2222</v>
      </c>
      <c r="J9" s="35" t="s">
        <v>2222</v>
      </c>
      <c r="K9" s="36" t="s">
        <v>2224</v>
      </c>
      <c r="L9" s="36" t="s">
        <v>2225</v>
      </c>
      <c r="M9" s="34" t="str">
        <f>VLOOKUP($A9,Scopus!$B$2:$R$116,16,TRUE)</f>
        <v xml:space="preserve">Artificial neural networks; Driving-related ability traits; Driving-related personality traits; Fitness to drive; Standardised driving tests</v>
      </c>
      <c r="N9" s="34" t="str">
        <f>VLOOKUP($A9,Scopus!$B$2:$R$116,17,TRUE)</f>
        <v xml:space="preserve">Behavioral research; Neural networks; Regression analysis; Driving test; Driving-related ability traits; Emotional stabilities; Fitness to drives; Logistic regression analysis; Multivariate logistic regressions; Personality traits; Social responsibilities; Deep neural networks</v>
      </c>
      <c r="O9" s="37">
        <f>VLOOKUP($A9,Scopus!$B$2:$R$116,10,TRUE)</f>
        <v>33</v>
      </c>
      <c r="P9" s="37"/>
      <c r="Q9" s="37"/>
      <c r="R9" s="37"/>
      <c r="S9" s="37"/>
      <c r="T9" s="37"/>
      <c r="U9" s="37"/>
      <c r="V9" s="38" t="s">
        <v>2235</v>
      </c>
    </row>
    <row ht="14.25" hidden="1" r="10">
      <c r="A10" s="34" t="s">
        <v>446</v>
      </c>
      <c r="B10" s="1" t="str">
        <f>VLOOKUP($A10,Scopus!$B$2:$AF$116,31,TRUE)</f>
        <v xml:space="preserve">Al-Sultan S., Al-Bayatti A.H., Zedan H.</v>
      </c>
      <c r="C10" s="35">
        <f>VLOOKUP($A10,Scopus!$B$2:$R$116,2,TRUE)</f>
        <v>2013</v>
      </c>
      <c r="D10" s="36" t="str">
        <f>VLOOKUP($A10,Scopus!$B$2:$R$116,3,TRUE)</f>
        <v xml:space="preserve">IEEE Transactions on Vehicular Technology</v>
      </c>
      <c r="E10" s="35" t="s">
        <v>2222</v>
      </c>
      <c r="F10" s="34" t="s">
        <v>2236</v>
      </c>
      <c r="G10" s="36" t="s">
        <v>2237</v>
      </c>
      <c r="H10" s="35" t="s">
        <v>2222</v>
      </c>
      <c r="I10" s="35" t="s">
        <v>2222</v>
      </c>
      <c r="J10" s="35" t="s">
        <v>2222</v>
      </c>
      <c r="K10" s="35" t="s">
        <v>2222</v>
      </c>
      <c r="L10" s="35" t="s">
        <v>2222</v>
      </c>
      <c r="M10" s="34" t="str">
        <f>VLOOKUP($A10,Scopus!$B$2:$R$116,16,TRUE)</f>
        <v xml:space="preserve">Context-aware system; driver behavior; dynamic Bayesian networks (DBNs); safety application; vehicular ad hoc networks (VANETs)</v>
      </c>
      <c r="N10" s="34" t="str">
        <f>VLOOKUP($A10,Scopus!$B$2:$R$116,17,TRUE)</f>
        <v xml:space="preserve">Accident prevention; Ad hoc networks; Automobile drivers; Bayesian networks; Behavioral research; Highway accidents; Highway traffic control; Intelligent systems; Motor transportation; Roads and streets; Vehicles; Context-aware systems; Driver behavior; Dynamic Bayesian networks; Safety applications; Vehicular Adhoc Networks (VANETs); Vehicular ad hoc networks</v>
      </c>
      <c r="O10" s="37">
        <f>VLOOKUP($A10,Scopus!$B$2:$R$116,10,TRUE)</f>
        <v>48</v>
      </c>
      <c r="P10" s="37"/>
      <c r="Q10" s="37"/>
      <c r="R10" s="37"/>
      <c r="S10" s="37"/>
      <c r="T10" s="37"/>
      <c r="U10" s="37"/>
      <c r="V10" s="42" t="s">
        <v>2238</v>
      </c>
    </row>
    <row ht="14.25" hidden="1" r="11">
      <c r="A11" s="34" t="s">
        <v>521</v>
      </c>
      <c r="B11" s="1" t="str">
        <f>VLOOKUP($A11,Scopus!$B$2:$AF$116,31,TRUE)</f>
        <v xml:space="preserve">Streiffer C., Raghavendra R., Benson T., Srivatsa M.</v>
      </c>
      <c r="C11" s="35">
        <f>VLOOKUP($A11,Scopus!$B$2:$R$116,2,TRUE)</f>
        <v>2017</v>
      </c>
      <c r="D11" s="36" t="str">
        <f>VLOOKUP($A11,Scopus!$B$2:$R$116,3,TRUE)</f>
        <v xml:space="preserve">Middleware 2017 - Proceedings of the 2017 International Middleware Conference (Industrial Track)</v>
      </c>
      <c r="E11" s="35" t="s">
        <v>2222</v>
      </c>
      <c r="F11" s="35" t="s">
        <v>2222</v>
      </c>
      <c r="G11" s="35" t="s">
        <v>2222</v>
      </c>
      <c r="H11" s="35" t="s">
        <v>2222</v>
      </c>
      <c r="I11" s="35" t="s">
        <v>2222</v>
      </c>
      <c r="J11" s="35" t="s">
        <v>2222</v>
      </c>
      <c r="K11" s="35" t="s">
        <v>2222</v>
      </c>
      <c r="L11" s="35" t="s">
        <v>2222</v>
      </c>
      <c r="M11" s="34" t="s">
        <v>2222</v>
      </c>
      <c r="N11" s="34" t="str">
        <f>VLOOKUP($A11,Scopus!$B$2:$R$116,17,TRUE)</f>
        <v xml:space="preserve">Accidents; Behavioral research; Classification (of information); Data acquisition; Human computer interaction; Internet of things; Learning systems; Middleware; Mobile devices; Units of measurement; Vehicles; Alternative framework; Analysis frameworks; Data collection system; Inertial measurement unit; Learning techniques; Motor vehicle accidents; Multimodal inputs; System implementation; Deep learning</v>
      </c>
      <c r="O11" s="37">
        <f>VLOOKUP($A11,Scopus!$B$2:$R$116,10,TRUE)</f>
        <v>1</v>
      </c>
      <c r="P11" s="37"/>
      <c r="Q11" s="37"/>
      <c r="R11" s="37"/>
      <c r="S11" s="37"/>
      <c r="T11" s="37"/>
      <c r="U11" s="37"/>
      <c r="V11" s="38" t="s">
        <v>2239</v>
      </c>
    </row>
    <row ht="14.25" hidden="1" r="12">
      <c r="A12" s="34" t="s">
        <v>1764</v>
      </c>
      <c r="B12" s="1" t="str">
        <f>VLOOKUP($A12,Scopus!$B$2:$AF$116,31,TRUE)</f>
        <v xml:space="preserve">Karaduman M., Eren H.</v>
      </c>
      <c r="C12" s="35">
        <f>VLOOKUP($A12,Scopus!$B$2:$R$116,2,TRUE)</f>
        <v>2017</v>
      </c>
      <c r="D12" s="36" t="str">
        <f>VLOOKUP($A12,Scopus!$B$2:$R$116,3,TRUE)</f>
        <v xml:space="preserve">2nd International Conference on Computer Science and Engineering, UBMK 2017</v>
      </c>
      <c r="E12" s="35" t="s">
        <v>2222</v>
      </c>
      <c r="F12" s="35" t="s">
        <v>2222</v>
      </c>
      <c r="G12" s="35" t="s">
        <v>2222</v>
      </c>
      <c r="H12" s="35" t="s">
        <v>2222</v>
      </c>
      <c r="I12" s="35" t="s">
        <v>2222</v>
      </c>
      <c r="J12" s="35" t="s">
        <v>2222</v>
      </c>
      <c r="K12" s="35" t="s">
        <v>2222</v>
      </c>
      <c r="L12" s="35" t="s">
        <v>2222</v>
      </c>
      <c r="M12" s="34" t="str">
        <f>VLOOKUP($A12,Scopus!$B$2:$R$116,16,TRUE)</f>
        <v xml:space="preserve">Convolution neural network; Deep learning; Driver behavior; Traffic sign detection</v>
      </c>
      <c r="N12" s="34" t="str">
        <f>VLOOKUP($A12,Scopus!$B$2:$R$116,17,TRUE)</f>
        <v xml:space="preserve">Automobile drivers; Convolution; Deep learning; Highway accidents; Traffic signs; Convolution neural network; Driver behavior; Intelligent automobile; Learning-based algorithms; Running algorithms; Technological development; Traffic sign detection; Transportation system; Advanced driver assistance systems</v>
      </c>
      <c r="O12" s="37">
        <v>0</v>
      </c>
      <c r="P12" s="37"/>
      <c r="Q12" s="37"/>
      <c r="R12" s="37"/>
      <c r="S12" s="37"/>
      <c r="T12" s="37"/>
      <c r="U12" s="37"/>
      <c r="V12" s="38" t="s">
        <v>2240</v>
      </c>
    </row>
    <row ht="14.25" hidden="1" r="13">
      <c r="A13" s="34" t="s">
        <v>683</v>
      </c>
      <c r="B13" s="1" t="str">
        <f>VLOOKUP($A13,Scopus!$B$2:$AF$116,31,TRUE)</f>
        <v xml:space="preserve">Le T.H.N., Zhu C., Zheng Y., Luu K., Savvides M.</v>
      </c>
      <c r="C13" s="35">
        <f>VLOOKUP($A13,Scopus!$B$2:$R$116,2,TRUE)</f>
        <v>2017</v>
      </c>
      <c r="D13" s="36" t="str">
        <f>VLOOKUP($A13,Scopus!$B$2:$R$116,3,TRUE)</f>
        <v xml:space="preserve">Pattern Recognition</v>
      </c>
      <c r="E13" s="34" t="s">
        <v>2241</v>
      </c>
      <c r="F13" s="35" t="s">
        <v>2222</v>
      </c>
      <c r="G13" s="35" t="s">
        <v>2222</v>
      </c>
      <c r="H13" s="35" t="s">
        <v>2222</v>
      </c>
      <c r="I13" s="35" t="s">
        <v>2222</v>
      </c>
      <c r="J13" s="35" t="s">
        <v>2222</v>
      </c>
      <c r="K13" s="35" t="s">
        <v>2222</v>
      </c>
      <c r="L13" s="35" t="s">
        <v>2222</v>
      </c>
      <c r="M13" s="34" t="str">
        <f>VLOOKUP($A13,Scopus!$B$2:$R$116,16,TRUE)</f>
        <v xml:space="preserve">Deep features; Driver parsing; Pictorial structure; Region with Convolutional Neural Networks (R-CNN); Structure based N-cuts</v>
      </c>
      <c r="N13" s="34" t="str">
        <f>VLOOKUP($A13,Scopus!$B$2:$R$116,17,TRUE)</f>
        <v xml:space="preserve">Application programs; Convolution; Neural networks; Convolutional neural network; Deep features; Driver parsing; Pictorial structures; Structure-based; Formal languages</v>
      </c>
      <c r="O13" s="37">
        <f>VLOOKUP($A13,Scopus!$B$2:$R$116,10,TRUE)</f>
        <v>2</v>
      </c>
      <c r="P13" s="37"/>
      <c r="Q13" s="37"/>
      <c r="R13" s="37"/>
      <c r="S13" s="37"/>
      <c r="T13" s="37"/>
      <c r="U13" s="37"/>
      <c r="V13" s="38" t="s">
        <v>2242</v>
      </c>
    </row>
    <row ht="14.25" r="14">
      <c r="A14" s="31" t="s">
        <v>706</v>
      </c>
      <c r="B14" s="1" t="str">
        <f>VLOOKUP($A14,Scopus!$B$2:$AF$116,31,TRUE)</f>
        <v xml:space="preserve">Liu H., Taniguchi T., Takenaka K., Bando T.</v>
      </c>
      <c r="C14" s="8">
        <f>VLOOKUP($A14,Scopus!$B$2:$R$116,2,TRUE)</f>
        <v>2018</v>
      </c>
      <c r="D14" s="32" t="str">
        <f>VLOOKUP($A14,Scopus!$B$2:$R$116,3,TRUE)</f>
        <v xml:space="preserve">Sensors (Switzerland)</v>
      </c>
      <c r="E14" s="8" t="s">
        <v>2222</v>
      </c>
      <c r="F14" s="32" t="s">
        <v>2243</v>
      </c>
      <c r="G14" s="32"/>
      <c r="H14" s="32" t="s">
        <v>2244</v>
      </c>
      <c r="I14" s="32" t="s">
        <v>2245</v>
      </c>
      <c r="J14" s="32" t="s">
        <v>2246</v>
      </c>
      <c r="K14" s="8" t="s">
        <v>2222</v>
      </c>
      <c r="L14" s="8" t="s">
        <v>2222</v>
      </c>
      <c r="M14" s="31" t="str">
        <f>VLOOKUP($A14,Scopus!$B$2:$R$116,16,TRUE)</f>
        <v xml:space="preserve">Deep learning; Defects repairing; Driving behavior analysis; Feature extraction</v>
      </c>
      <c r="N14" s="31" t="str">
        <f>VLOOKUP($A14,Scopus!$B$2:$R$116,17,TRUE)</f>
        <v xml:space="preserve">Deep learning; Defects; Extraction; Feature extraction; Learning systems; Defective sensors; Driving behavior; Feature extraction methods; Low dimensional; Multi dimensional; Multi-dimensional time-series data; Sensor failure; Time-series data; Time series</v>
      </c>
      <c r="O14" s="0">
        <v>0</v>
      </c>
    </row>
    <row ht="14.25" hidden="1" r="15">
      <c r="A15" s="34" t="s">
        <v>1846</v>
      </c>
      <c r="B15" s="1" t="str">
        <f>VLOOKUP($A15,Scopus!$B$2:$AF$116,31,TRUE)</f>
        <v xml:space="preserve">Liu H., Taniguchi T., Takenaka K., Bando T.</v>
      </c>
      <c r="C15" s="35">
        <f>VLOOKUP($A15,Scopus!$B$2:$R$116,2,TRUE)</f>
        <v>2018</v>
      </c>
      <c r="D15" s="36" t="str">
        <f>VLOOKUP($A15,Scopus!$B$2:$R$116,3,TRUE)</f>
        <v xml:space="preserve">Sensors (Switzerland)</v>
      </c>
      <c r="E15" s="35" t="s">
        <v>2222</v>
      </c>
      <c r="F15" s="36" t="s">
        <v>2243</v>
      </c>
      <c r="G15" s="36"/>
      <c r="H15" s="36" t="s">
        <v>2244</v>
      </c>
      <c r="I15" s="36" t="s">
        <v>2245</v>
      </c>
      <c r="J15" s="36" t="s">
        <v>2246</v>
      </c>
      <c r="K15" s="35" t="s">
        <v>2222</v>
      </c>
      <c r="L15" s="35" t="s">
        <v>2222</v>
      </c>
      <c r="M15" s="34" t="str">
        <f>VLOOKUP($A15,Scopus!$B$2:$R$116,16,TRUE)</f>
        <v xml:space="preserve">Deep learning; Defects repairing; Driving behavior analysis; Feature extraction</v>
      </c>
      <c r="N15" s="34" t="str">
        <f>VLOOKUP($A15,Scopus!$B$2:$R$116,17,TRUE)</f>
        <v xml:space="preserve">Deep learning; Defects; Extraction; Feature extraction; Learning systems; Defective sensors; Driving behavior; Feature extraction methods; Low dimensional; Multi dimensional; Multi-dimensional time-series data; Sensor failure; Time-series data; Time series</v>
      </c>
      <c r="O15" s="37">
        <v>0</v>
      </c>
      <c r="P15" s="37"/>
      <c r="Q15" s="37"/>
      <c r="R15" s="37"/>
      <c r="S15" s="37"/>
      <c r="T15" s="37"/>
      <c r="U15" s="37"/>
      <c r="V15" s="38" t="s">
        <v>2247</v>
      </c>
    </row>
    <row ht="14.25" hidden="1" r="16">
      <c r="A16" s="34" t="s">
        <v>769</v>
      </c>
      <c r="B16" s="1" t="str">
        <f>VLOOKUP($A16,Scopus!$B$2:$AF$116,31,TRUE)</f>
        <v xml:space="preserve">Miyajima C., Takeda K.</v>
      </c>
      <c r="C16" s="35">
        <f>VLOOKUP($A16,Scopus!$B$2:$R$116,2,TRUE)</f>
        <v>2016</v>
      </c>
      <c r="D16" s="36" t="str">
        <f>VLOOKUP($A16,Scopus!$B$2:$R$116,3,TRUE)</f>
        <v xml:space="preserve">IEEE Signal Processing Magazine</v>
      </c>
      <c r="E16" s="36" t="s">
        <v>2248</v>
      </c>
      <c r="F16" s="36" t="s">
        <v>2243</v>
      </c>
      <c r="G16" s="36" t="s">
        <v>2237</v>
      </c>
      <c r="H16" s="35" t="s">
        <v>2222</v>
      </c>
      <c r="I16" s="35" t="s">
        <v>2222</v>
      </c>
      <c r="J16" s="35" t="s">
        <v>2222</v>
      </c>
      <c r="K16" s="35" t="s">
        <v>2222</v>
      </c>
      <c r="L16" s="35" t="s">
        <v>2222</v>
      </c>
      <c r="M16" s="34" t="s">
        <v>2222</v>
      </c>
      <c r="N16" s="34" t="str">
        <f>VLOOKUP($A16,Scopus!$B$2:$R$116,17,TRUE)</f>
        <v xml:space="preserve">Artificial intelligence; Hidden Markov models; Learning algorithms; Learning systems; Markov processes; Roads and streets; Signal processing; Stochastic systems; Data-centric approaches; Driver behavior modeling; Hidden markov models (HMMs); Machine learning techniques; Real-world drivings; Statistical machine learning; Statistical modeling; Statistical signal processing; Behavioral research</v>
      </c>
      <c r="O16" s="37">
        <f>VLOOKUP($A16,Scopus!$B$2:$R$116,10,TRUE)</f>
        <v>2</v>
      </c>
      <c r="P16" s="37"/>
      <c r="Q16" s="37"/>
      <c r="R16" s="37"/>
      <c r="S16" s="37"/>
      <c r="T16" s="37"/>
      <c r="U16" s="37"/>
      <c r="V16" s="38" t="s">
        <v>2249</v>
      </c>
    </row>
    <row ht="14.25" r="17">
      <c r="A17" s="31" t="s">
        <v>807</v>
      </c>
      <c r="B17" s="1" t="str">
        <f>VLOOKUP($A17,Scopus!$B$2:$AF$116,31,TRUE)</f>
        <v xml:space="preserve">Liu H., Taniguchi T., Tanaka Y., Takenaka K., Bando T.</v>
      </c>
      <c r="C17" s="8">
        <f>VLOOKUP($A17,Scopus!$B$2:$R$116,2,TRUE)</f>
        <v>2015</v>
      </c>
      <c r="D17" s="32" t="str">
        <f>VLOOKUP($A17,Scopus!$B$2:$R$116,3,TRUE)</f>
        <v xml:space="preserve">IEEE Intelligent Vehicles Symposium, Proceedings</v>
      </c>
      <c r="E17" s="32" t="s">
        <v>2226</v>
      </c>
      <c r="F17" s="32" t="s">
        <v>2223</v>
      </c>
      <c r="G17" s="32" t="s">
        <v>2250</v>
      </c>
      <c r="H17" s="8" t="s">
        <v>2222</v>
      </c>
      <c r="I17" s="8" t="s">
        <v>2222</v>
      </c>
      <c r="J17" s="8" t="s">
        <v>2222</v>
      </c>
      <c r="K17" s="8" t="s">
        <v>2222</v>
      </c>
      <c r="L17" s="8" t="s">
        <v>2222</v>
      </c>
      <c r="M17" s="31" t="s">
        <v>2222</v>
      </c>
      <c r="N17" s="31" t="str">
        <f>VLOOKUP($A17,Scopus!$B$2:$R$116,17,TRUE)</f>
        <v xml:space="preserve">Extraction; Feature extraction; Intelligent vehicle highway systems; Learning systems; Time series; Vehicles; Canonical correlation analysis; Canonical correlations; Control area network; Essential features; Feature extraction methods; Non-linear transformations; Sensor informations; Two-dimensional features; Mathematical transformations</v>
      </c>
      <c r="O17" s="0">
        <f>VLOOKUP($A17,Scopus!$B$2:$R$116,10,TRUE)</f>
        <v>6</v>
      </c>
    </row>
    <row ht="14.25" hidden="1" r="18">
      <c r="A18" s="34" t="s">
        <v>968</v>
      </c>
      <c r="B18" s="1" t="str">
        <f>VLOOKUP($A18,Scopus!$B$2:$AF$116,31,TRUE)</f>
        <v xml:space="preserve">Gindele T., Brechtel S., Dillmann R.</v>
      </c>
      <c r="C18" s="35">
        <f>VLOOKUP($A18,Scopus!$B$2:$R$116,2,TRUE)</f>
        <v>2015</v>
      </c>
      <c r="D18" s="36" t="str">
        <f>VLOOKUP($A18,Scopus!$B$2:$R$116,3,TRUE)</f>
        <v xml:space="preserve">IEEE Intelligent Transportation Systems Magazine</v>
      </c>
      <c r="E18" s="36" t="s">
        <v>2226</v>
      </c>
      <c r="F18" s="34" t="s">
        <v>2251</v>
      </c>
      <c r="G18" s="35" t="s">
        <v>2222</v>
      </c>
      <c r="H18" s="35" t="s">
        <v>2222</v>
      </c>
      <c r="I18" s="35" t="s">
        <v>2222</v>
      </c>
      <c r="J18" s="35" t="s">
        <v>2222</v>
      </c>
      <c r="K18" s="35" t="s">
        <v>2222</v>
      </c>
      <c r="L18" s="35" t="s">
        <v>2222</v>
      </c>
      <c r="M18" s="34" t="s">
        <v>2222</v>
      </c>
      <c r="N18" s="34" t="str">
        <f>VLOOKUP($A18,Scopus!$B$2:$R$116,17,TRUE)</f>
        <v xml:space="preserve">Automobile drivers; Bayesian networks; Behavioral research; Complex networks; Forecasting; Markov processes; Maximum principle; Motion planning; Stochastic systems; Context-dependent models; Decision making process; Driver assistance system; Environment perceptions; Estimation and predictions; Expectation-maximization approaches; Partially observable Markov decision process; Tactical decision makings; Decision making</v>
      </c>
      <c r="O18" s="37">
        <f>VLOOKUP($A18,Scopus!$B$2:$R$116,10,TRUE)</f>
        <v>22</v>
      </c>
      <c r="P18" s="37"/>
      <c r="Q18" s="37"/>
      <c r="R18" s="37"/>
      <c r="S18" s="37"/>
      <c r="T18" s="37"/>
      <c r="U18" s="37"/>
      <c r="V18" s="38" t="s">
        <v>2252</v>
      </c>
    </row>
    <row ht="14.25" hidden="1" r="19">
      <c r="A19" s="34" t="s">
        <v>1054</v>
      </c>
      <c r="B19" s="1" t="str">
        <f>VLOOKUP($A19,Scopus!$B$2:$AF$116,31,TRUE)</f>
        <v xml:space="preserve">Yin S., Duan J., Ouyang P., Liu L., Wei S.</v>
      </c>
      <c r="C19" s="35">
        <f>VLOOKUP($A19,Scopus!$B$2:$R$116,2,TRUE)</f>
        <v>2017</v>
      </c>
      <c r="D19" s="36" t="str">
        <f>VLOOKUP($A19,Scopus!$B$2:$R$116,3,TRUE)</f>
        <v xml:space="preserve">Proceedings of the ACM Symposium on Applied Computing</v>
      </c>
      <c r="E19" s="35" t="s">
        <v>2222</v>
      </c>
      <c r="F19" s="35" t="s">
        <v>2222</v>
      </c>
      <c r="G19" s="35" t="s">
        <v>2222</v>
      </c>
      <c r="H19" s="35" t="s">
        <v>2222</v>
      </c>
      <c r="I19" s="35" t="s">
        <v>2222</v>
      </c>
      <c r="J19" s="35" t="s">
        <v>2222</v>
      </c>
      <c r="K19" s="35" t="s">
        <v>2222</v>
      </c>
      <c r="L19" s="35" t="s">
        <v>2222</v>
      </c>
      <c r="M19" s="34" t="str">
        <f>VLOOKUP($A19,Scopus!$B$2:$R$116,16,TRUE)</f>
        <v xml:space="preserve">CNN; Deep learning; Driving behavior</v>
      </c>
      <c r="N19" s="34" t="str">
        <f>VLOOKUP($A19,Scopus!$B$2:$R$116,17,TRUE)</f>
        <v xml:space="preserve">Decision trees; Deep learning; Mean square error; Neural networks; Computation intensives; Convolutional neural network; Decision tree modeling; Driver's driving behaviors; Driving behavior; Gradient boosting; Prediction accuracy; Root mean square errors; Trees (mathematics)</v>
      </c>
      <c r="O19" s="37">
        <v>0</v>
      </c>
      <c r="P19" s="37"/>
      <c r="Q19" s="37"/>
      <c r="R19" s="37"/>
      <c r="S19" s="37"/>
      <c r="T19" s="37"/>
      <c r="U19" s="37"/>
      <c r="V19" s="38" t="s">
        <v>2253</v>
      </c>
    </row>
    <row ht="14.25" hidden="1" r="20">
      <c r="A20" s="34" t="s">
        <v>1078</v>
      </c>
      <c r="B20" s="1" t="str">
        <f>VLOOKUP($A20,Scopus!$B$2:$AF$116,31,TRUE)</f>
        <v xml:space="preserve">Liang Y., Lee J.D., Reyes M.L.</v>
      </c>
      <c r="C20" s="35">
        <f>VLOOKUP($A20,Scopus!$B$2:$R$116,2,TRUE)</f>
        <v>2007</v>
      </c>
      <c r="D20" s="36" t="str">
        <f>VLOOKUP($A20,Scopus!$B$2:$R$116,3,TRUE)</f>
        <v xml:space="preserve">Transportation Research Record</v>
      </c>
      <c r="E20" s="35" t="s">
        <v>2222</v>
      </c>
      <c r="F20" s="34" t="s">
        <v>2254</v>
      </c>
      <c r="G20" s="35" t="s">
        <v>2222</v>
      </c>
      <c r="H20" s="35" t="s">
        <v>2222</v>
      </c>
      <c r="I20" s="35" t="s">
        <v>2222</v>
      </c>
      <c r="J20" s="35" t="s">
        <v>2222</v>
      </c>
      <c r="K20" s="35" t="s">
        <v>2222</v>
      </c>
      <c r="L20" s="35" t="s">
        <v>2222</v>
      </c>
      <c r="M20" s="34" t="s">
        <v>2222</v>
      </c>
      <c r="N20" s="34" t="str">
        <f>VLOOKUP($A20,Scopus!$B$2:$R$116,17,TRUE)</f>
        <v xml:space="preserve">Driver cognitive distraction; Nonintrusive detection; Accident prevention; Bayesian networks; Data mining; Information systems; Real time systems; Automobile drivers</v>
      </c>
      <c r="O20" s="37">
        <f>VLOOKUP($A20,Scopus!$B$2:$R$116,10,TRUE)</f>
        <v>32</v>
      </c>
      <c r="P20" s="37"/>
      <c r="Q20" s="37"/>
      <c r="R20" s="37"/>
      <c r="S20" s="37"/>
      <c r="T20" s="37"/>
      <c r="U20" s="37"/>
      <c r="V20" s="38" t="s">
        <v>2255</v>
      </c>
    </row>
    <row ht="14.25" r="21">
      <c r="A21" s="31" t="s">
        <v>1169</v>
      </c>
      <c r="B21" s="1" t="str">
        <f>VLOOKUP($A21,Scopus!$B$2:$AF$116,31,TRUE)</f>
        <v xml:space="preserve">Liu H., Taniguchi T., Takenaka K., Tanaka Y., Bando T.</v>
      </c>
      <c r="C21" s="8">
        <f>VLOOKUP($A21,Scopus!$B$2:$R$116,2,TRUE)</f>
        <v>2016</v>
      </c>
      <c r="D21" s="32" t="str">
        <f>VLOOKUP($A21,Scopus!$B$2:$R$116,3,TRUE)</f>
        <v xml:space="preserve">2016 IEEE 5th Global Conference on Consumer Electronics, GCCE 2016</v>
      </c>
      <c r="E21" s="8" t="s">
        <v>2222</v>
      </c>
      <c r="F21" s="8" t="s">
        <v>2222</v>
      </c>
      <c r="G21" s="8" t="s">
        <v>2222</v>
      </c>
      <c r="H21" s="8" t="s">
        <v>2222</v>
      </c>
      <c r="I21" s="8" t="s">
        <v>2222</v>
      </c>
      <c r="J21" s="8" t="s">
        <v>2222</v>
      </c>
      <c r="K21" s="8" t="s">
        <v>2222</v>
      </c>
      <c r="L21" s="8" t="s">
        <v>2222</v>
      </c>
      <c r="M21" s="31" t="s">
        <v>2222</v>
      </c>
      <c r="N21" s="31" t="str">
        <f>VLOOKUP($A21,Scopus!$B$2:$R$116,17,TRUE)</f>
        <v xml:space="preserve">Automobile drivers; Defects; Feature extraction; Hidden Markov models; Image segmentation; Learning systems; Markov processes; Comparative methods; Driver assistance system; Driving behavior; External environments; Feature extraction methods; Segmentation results; Statistical segmentation; Sticky hierarchical dirichlet process; Consumer electronics</v>
      </c>
      <c r="O21" s="0">
        <f>VLOOKUP($A21,Scopus!$B$2:$R$116,10,TRUE)</f>
        <v>1</v>
      </c>
    </row>
    <row ht="14.25" hidden="1" r="22">
      <c r="A22" s="34" t="s">
        <v>1304</v>
      </c>
      <c r="B22" s="1" t="str">
        <f>VLOOKUP($A22,Scopus!$B$2:$AF$116,31,TRUE)</f>
        <v xml:space="preserve">Li F., Zhang H., Wang J., Liu Y., Gao L., Xu X., Sanin C., Szczerbicki E.</v>
      </c>
      <c r="C22" s="35">
        <f>VLOOKUP($A22,Scopus!$B$2:$R$116,2,TRUE)</f>
        <v>2018</v>
      </c>
      <c r="D22" s="36" t="str">
        <f>VLOOKUP($A22,Scopus!$B$2:$R$116,3,TRUE)</f>
        <v xml:space="preserve">Cybernetics and Systems</v>
      </c>
      <c r="E22" s="34" t="s">
        <v>2230</v>
      </c>
      <c r="F22" s="35" t="s">
        <v>2222</v>
      </c>
      <c r="G22" s="35" t="s">
        <v>2222</v>
      </c>
      <c r="H22" s="35" t="s">
        <v>2222</v>
      </c>
      <c r="I22" s="35" t="s">
        <v>2222</v>
      </c>
      <c r="J22" s="35" t="s">
        <v>2222</v>
      </c>
      <c r="K22" s="35" t="s">
        <v>2222</v>
      </c>
      <c r="L22" s="35" t="s">
        <v>2222</v>
      </c>
      <c r="M22" s="34" t="str">
        <f>VLOOKUP($A22,Scopus!$B$2:$R$116,16,TRUE)</f>
        <v xml:space="preserve">Deep learning; knowledge representation; neural knowledge DNA; set of experience knowledge structure; vehicle intrusion detection</v>
      </c>
      <c r="N22" s="34" t="str">
        <f>VLOOKUP($A22,Scopus!$B$2:$R$116,17,TRUE)</f>
        <v xml:space="preserve">Automobile drivers; Control system synthesis; Deep learning; DNA; Knowledge representation; Mercury (metal); Vehicles; Computing system; Driving behavior; Driving experiences; In-vehicle information system; Intrusion detection approaches; Knowledge representation method; Set of experience knowledge structure; Sharing knowledge; Intrusion detection</v>
      </c>
      <c r="O22" s="37">
        <v>0</v>
      </c>
      <c r="P22" s="37"/>
      <c r="Q22" s="37"/>
      <c r="R22" s="37"/>
      <c r="S22" s="37"/>
      <c r="T22" s="37"/>
      <c r="U22" s="37"/>
      <c r="V22" s="38" t="s">
        <v>2256</v>
      </c>
    </row>
    <row ht="14.25" hidden="1" r="23">
      <c r="A23" s="34" t="s">
        <v>1315</v>
      </c>
      <c r="B23" s="1" t="str">
        <f>VLOOKUP($A23,Scopus!$B$2:$AF$116,31,TRUE)</f>
        <v xml:space="preserve">Magana V.C., Munoz-Organero M.</v>
      </c>
      <c r="C23" s="35">
        <f>VLOOKUP($A23,Scopus!$B$2:$R$116,2,TRUE)</f>
        <v>2017</v>
      </c>
      <c r="D23" s="36" t="str">
        <f>VLOOKUP($A23,Scopus!$B$2:$R$116,3,TRUE)</f>
        <v xml:space="preserve">IEEE Vehicular Technology Magazine</v>
      </c>
      <c r="E23" s="35" t="s">
        <v>2222</v>
      </c>
      <c r="F23" s="34" t="s">
        <v>2223</v>
      </c>
      <c r="G23" s="35" t="s">
        <v>2222</v>
      </c>
      <c r="H23" s="35" t="s">
        <v>2222</v>
      </c>
      <c r="I23" s="35" t="s">
        <v>2222</v>
      </c>
      <c r="J23" s="35" t="s">
        <v>2222</v>
      </c>
      <c r="K23" s="35" t="s">
        <v>2222</v>
      </c>
      <c r="L23" s="35" t="s">
        <v>2222</v>
      </c>
      <c r="M23" s="34" t="s">
        <v>2222</v>
      </c>
      <c r="N23" s="34" t="str">
        <f>VLOOKUP($A23,Scopus!$B$2:$R$116,17,TRUE)</f>
        <v xml:space="preserve">Automotive engineering; Mobile radio systems; Cognitive skill; Complex relationships; Driving behavior; Overfitting; Prediction model; Stress levels; Transportation industry; Forecasting</v>
      </c>
      <c r="O23" s="37">
        <v>0</v>
      </c>
      <c r="P23" s="37"/>
      <c r="Q23" s="37"/>
      <c r="R23" s="37"/>
      <c r="S23" s="37"/>
      <c r="T23" s="37"/>
      <c r="U23" s="37"/>
      <c r="V23" s="38" t="s">
        <v>2257</v>
      </c>
    </row>
    <row ht="14.25" hidden="1" r="24">
      <c r="A24" s="34" t="s">
        <v>1326</v>
      </c>
      <c r="B24" s="1" t="str">
        <f>VLOOKUP($A24,Scopus!$B$2:$AF$116,31,TRUE)</f>
        <v xml:space="preserve">Musoles C.F.</v>
      </c>
      <c r="C24" s="35">
        <f>VLOOKUP($A24,Scopus!$B$2:$R$116,2,TRUE)</f>
        <v>2017</v>
      </c>
      <c r="D24" s="36" t="str">
        <f>VLOOKUP($A24,Scopus!$B$2:$R$116,3,TRUE)</f>
        <v xml:space="preserve">2016 8th Computer Science and Electronic Engineering Conference, CEEC 2016 - Conference Proceedings</v>
      </c>
      <c r="E24" s="35" t="s">
        <v>2222</v>
      </c>
      <c r="F24" s="35" t="s">
        <v>2222</v>
      </c>
      <c r="G24" s="35" t="s">
        <v>2222</v>
      </c>
      <c r="H24" s="35" t="s">
        <v>2222</v>
      </c>
      <c r="I24" s="35" t="s">
        <v>2222</v>
      </c>
      <c r="J24" s="35" t="s">
        <v>2222</v>
      </c>
      <c r="K24" s="35" t="s">
        <v>2222</v>
      </c>
      <c r="L24" s="35" t="s">
        <v>2222</v>
      </c>
      <c r="M24" s="34" t="str">
        <f>VLOOKUP($A24,Scopus!$B$2:$R$116,16,TRUE)</f>
        <v xml:space="preserve">Autonomous driving; Convolutional neural networks; Neuroimage; TORCS; Visual input</v>
      </c>
      <c r="N24" s="34" t="str">
        <f>VLOOKUP($A24,Scopus!$B$2:$R$116,17,TRUE)</f>
        <v xml:space="preserve">Automobile drivers; Convolution; Digital storage; Edge detection; Neural networks; Neuroimaging; Autonomous driving; Autonomous steering; Convolutional neural network; Driving performance; Edge detection filters; TORCS; Visual input; Weighted average method; Automobile steering equipment</v>
      </c>
      <c r="O24" s="37">
        <v>0</v>
      </c>
      <c r="P24" s="37"/>
      <c r="Q24" s="37"/>
      <c r="R24" s="37"/>
      <c r="S24" s="37"/>
      <c r="T24" s="37"/>
      <c r="U24" s="37"/>
      <c r="V24" s="38" t="s">
        <v>2258</v>
      </c>
    </row>
    <row ht="14.25" r="25">
      <c r="A25" s="31" t="s">
        <v>1387</v>
      </c>
      <c r="B25" s="1" t="str">
        <f>VLOOKUP($A25,Scopus!$B$2:$AF$116,31,TRUE)</f>
        <v xml:space="preserve">Liu H., Taniguchi T., Tanaka Y., Takenaka K., Bando T.</v>
      </c>
      <c r="C25" s="8">
        <f>VLOOKUP($A25,Scopus!$B$2:$R$116,2,TRUE)</f>
        <v>2017</v>
      </c>
      <c r="D25" s="32" t="str">
        <f>VLOOKUP($A25,Scopus!$B$2:$R$116,3,TRUE)</f>
        <v xml:space="preserve">IEEE Transactions on Intelligent Transportation Systems</v>
      </c>
      <c r="E25" s="32" t="s">
        <v>2226</v>
      </c>
      <c r="F25" s="31" t="s">
        <v>2251</v>
      </c>
      <c r="G25" s="8" t="s">
        <v>2222</v>
      </c>
      <c r="H25" s="8" t="s">
        <v>2222</v>
      </c>
      <c r="I25" s="8" t="s">
        <v>2222</v>
      </c>
      <c r="J25" s="8" t="s">
        <v>2222</v>
      </c>
      <c r="K25" s="8" t="s">
        <v>2222</v>
      </c>
      <c r="L25" s="8" t="s">
        <v>2222</v>
      </c>
      <c r="M25" s="31" t="str">
        <f>VLOOKUP($A24,Scopus!$B$2:$R$116,16,TRUE)</f>
        <v xml:space="preserve">Autonomous driving; Convolutional neural networks; Neuroimage; TORCS; Visual input</v>
      </c>
      <c r="N25" s="31" t="str">
        <f>VLOOKUP($A25,Scopus!$B$2:$R$116,17,TRUE)</f>
        <v xml:space="preserve">Color; Data visualization; Deep learning; Extraction; Feature extraction; Pattern recognition; Three dimensional computer graphics; Time series; Visualization; Control area network; Feature extraction methods; Longitudinal acceleration; Multi-dimensional time-series data; Pattern recognition method; Practical problems; Subjective experiments; Visualization method; Behavioral research</v>
      </c>
      <c r="O25" s="0">
        <f>VLOOKUP($A25,Scopus!$B$2:$R$116,10,TRUE)</f>
        <v>4</v>
      </c>
    </row>
    <row ht="14.25" r="26">
      <c r="A26" s="31" t="s">
        <v>1397</v>
      </c>
      <c r="B26" s="1" t="str">
        <f>VLOOKUP($A26,Scopus!$B$2:$AF$116,31,TRUE)</f>
        <v xml:space="preserve">Liu H., Taniguchi T., Takano T., Tanaka Y., Takenaka K., Bando T.</v>
      </c>
      <c r="C26" s="8">
        <f>VLOOKUP($A26,Scopus!$B$2:$R$116,2,TRUE)</f>
        <v>2014</v>
      </c>
      <c r="D26" s="32" t="str">
        <f>VLOOKUP($A26,Scopus!$B$2:$R$116,3,TRUE)</f>
        <v xml:space="preserve">IEEE Intelligent Vehicles Symposium, Proceedings</v>
      </c>
      <c r="E26" s="32" t="s">
        <v>2226</v>
      </c>
      <c r="F26" s="32" t="s">
        <v>2223</v>
      </c>
      <c r="G26" s="32" t="s">
        <v>2250</v>
      </c>
      <c r="H26" s="8" t="s">
        <v>2222</v>
      </c>
      <c r="I26" s="8" t="s">
        <v>2222</v>
      </c>
      <c r="J26" s="8" t="s">
        <v>2222</v>
      </c>
      <c r="K26" s="8" t="s">
        <v>2222</v>
      </c>
      <c r="L26" s="8" t="s">
        <v>2222</v>
      </c>
      <c r="M26" s="31" t="s">
        <v>2222</v>
      </c>
      <c r="N26" s="31" t="str">
        <f>VLOOKUP($A26,Scopus!$B$2:$R$116,17,TRUE)</f>
        <v xml:space="preserve">Color; Intelligent vehicle highway systems; Learning systems; Visualization; Control area network; Conventional methods; Driving behavior; High dimensional data; High-dimensional; Linear separability; Low-dimensional representation; Visualization method; Behavioral research</v>
      </c>
      <c r="O26" s="0">
        <f>VLOOKUP($A26,Scopus!$B$2:$R$116,10,TRUE)</f>
        <v>13</v>
      </c>
    </row>
    <row ht="14.25" r="27"/>
    <row ht="14.25" r="28"/>
    <row ht="14.25" r="29"/>
    <row ht="14.25" r="30"/>
    <row ht="14.25" r="31"/>
    <row ht="14.25" r="32"/>
    <row ht="14.25" r="33"/>
    <row ht="14.25" r="34"/>
    <row ht="14.25" r="35"/>
    <row ht="14.25" r="36"/>
    <row ht="14.25" r="37"/>
    <row ht="14.25" r="38"/>
    <row ht="14.25" r="39"/>
    <row ht="14.25" r="40"/>
    <row ht="14.25" r="41"/>
    <row ht="14.25" r="42"/>
    <row ht="14.25" r="43"/>
    <row ht="14.25" r="44"/>
    <row ht="14.25" r="45"/>
    <row ht="14.25" r="46"/>
    <row ht="14.25" r="47"/>
    <row ht="14.25" r="48"/>
    <row ht="14.25" r="49"/>
    <row ht="14.25" r="50"/>
    <row ht="14.25" r="51"/>
    <row ht="14.25" r="52"/>
    <row ht="14.25" r="53"/>
    <row ht="14.25" r="54"/>
    <row ht="14.25" r="55"/>
    <row ht="14.25" r="56"/>
    <row ht="14.25" r="57"/>
    <row ht="14.25" r="58"/>
    <row ht="14.25" r="59"/>
    <row ht="14.25" r="60"/>
    <row ht="14.25" r="61"/>
    <row ht="14.25" r="62"/>
    <row ht="14.25" r="63"/>
    <row ht="14.25" r="64"/>
    <row ht="14.25" r="65"/>
    <row ht="14.25" r="66"/>
    <row ht="14.25" r="67"/>
  </sheetData>
  <printOptions headings="0" gridLines="0" gridLinesSet="0"/>
  <pageMargins left="0.70078740157480324" right="0.70078740157480324" top="0.75196850393700787" bottom="0.75196850393700787" header="0.5" footer="0.5"/>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customWidth="1" min="1" max="1" width="40.1640625"/>
    <col customWidth="1" min="2" max="2" width="47.22265625"/>
    <col customWidth="1" min="3" max="3" width="54.6640625"/>
    <col bestFit="1" min="4" max="4" width="9.671875"/>
    <col bestFit="1" min="5" max="5" width="11.09375"/>
  </cols>
  <sheetData>
    <row ht="68.25" r="1">
      <c r="A1" s="0" t="s">
        <v>2259</v>
      </c>
      <c r="B1" s="11" t="s">
        <v>2177</v>
      </c>
      <c r="C1" s="12" t="s">
        <v>2260</v>
      </c>
      <c r="D1" s="13" t="s">
        <v>2261</v>
      </c>
      <c r="E1" s="11" t="s">
        <v>2177</v>
      </c>
      <c r="F1" s="12" t="s">
        <v>2260</v>
      </c>
      <c r="G1" s="13" t="s">
        <v>2261</v>
      </c>
      <c r="L1" s="10" t="s">
        <v>2262</v>
      </c>
      <c r="M1" s="10" t="s">
        <v>2263</v>
      </c>
      <c r="N1" s="14" t="s">
        <v>2264</v>
      </c>
    </row>
    <row r="2">
      <c r="A2" s="0" t="s">
        <v>2265</v>
      </c>
      <c r="B2" s="0">
        <f>(123-(B3+B4))</f>
        <v>69</v>
      </c>
      <c r="C2" s="0">
        <f>(123-(C3+C4))</f>
        <v>37</v>
      </c>
      <c r="D2" s="0">
        <f>(123-(D3+D4))</f>
        <v>13</v>
      </c>
      <c r="E2" s="43">
        <f>B2/SUM(B$2:B$4)</f>
        <v>0.56097560975609762</v>
      </c>
      <c r="F2" s="43">
        <f>C2/SUM(C$2:C$4)</f>
        <v>0.30081300813008133</v>
      </c>
      <c r="G2" s="43">
        <f>D2/SUM(D$2:D$4)</f>
        <v>0.10569105691056911</v>
      </c>
      <c r="L2" s="24">
        <f>(123-L3)</f>
        <v>114</v>
      </c>
      <c r="M2" s="24">
        <f>123-M3</f>
        <v>56</v>
      </c>
      <c r="N2" s="24">
        <f>123-N3</f>
        <v>25</v>
      </c>
    </row>
    <row r="3">
      <c r="A3" s="0" t="s">
        <v>2266</v>
      </c>
      <c r="B3" s="0">
        <v>48</v>
      </c>
      <c r="C3" s="0">
        <v>84</v>
      </c>
      <c r="D3" s="0">
        <v>98</v>
      </c>
      <c r="E3" s="43">
        <f>B3/SUM(B$2:B$4)</f>
        <v>0.3902439024390244</v>
      </c>
      <c r="F3" s="43">
        <f>C3/SUM(C$2:C$4)</f>
        <v>0.68292682926829273</v>
      </c>
      <c r="G3" s="43">
        <f>D3/SUM(D$2:D$4)</f>
        <v>0.7967479674796748</v>
      </c>
      <c r="L3" s="24">
        <v>9</v>
      </c>
      <c r="M3" s="24">
        <v>67</v>
      </c>
      <c r="N3" s="24">
        <v>98</v>
      </c>
    </row>
    <row r="4">
      <c r="A4" s="0" t="s">
        <v>2267</v>
      </c>
      <c r="B4" s="0">
        <v>6</v>
      </c>
      <c r="C4" s="0">
        <v>2</v>
      </c>
      <c r="D4" s="0">
        <v>12</v>
      </c>
      <c r="E4" s="43">
        <f>B4/SUM(B$2:B$4)</f>
        <v>0.04878048780487805</v>
      </c>
      <c r="F4" s="43">
        <f>C4/SUM(C$2:C$4)</f>
        <v>0.016260162601626018</v>
      </c>
      <c r="G4" s="43">
        <f>D4/SUM(D$2:D$4)</f>
        <v>0.097560975609756101</v>
      </c>
      <c r="L4" s="24"/>
      <c r="M4" s="24"/>
    </row>
    <row r="5">
      <c r="L5" s="24"/>
      <c r="M5" s="24"/>
    </row>
    <row r="6">
      <c r="D6" s="0" t="s">
        <v>2268</v>
      </c>
      <c r="E6" s="43">
        <f>B3/SUM(B3:D3)</f>
        <v>0.20869565217391303</v>
      </c>
      <c r="F6" s="43">
        <f>C3/SUM(B3:D3)</f>
        <v>0.36521739130434783</v>
      </c>
      <c r="G6" s="43">
        <f>D3/SUM(B3:D3)</f>
        <v>0.42608695652173911</v>
      </c>
    </row>
    <row ht="27.576923076923077" r="43">
      <c r="A43" s="21" t="s">
        <v>266</v>
      </c>
      <c r="B43" s="21" t="s">
        <v>1078</v>
      </c>
      <c r="C43" s="21" t="s">
        <v>277</v>
      </c>
    </row>
    <row ht="54.57692307692308" r="44">
      <c r="A44" s="21" t="s">
        <v>277</v>
      </c>
      <c r="B44" s="21" t="s">
        <v>1326</v>
      </c>
      <c r="C44" s="21" t="s">
        <v>446</v>
      </c>
    </row>
    <row ht="27.576923076923077" r="45">
      <c r="A45" s="21" t="s">
        <v>409</v>
      </c>
      <c r="C45" s="21" t="s">
        <v>521</v>
      </c>
    </row>
    <row ht="27.576923076923077" r="46">
      <c r="A46" s="21" t="s">
        <v>435</v>
      </c>
      <c r="C46" s="21" t="s">
        <v>1764</v>
      </c>
    </row>
    <row ht="27.576923076923077" r="47">
      <c r="A47" s="21" t="s">
        <v>446</v>
      </c>
      <c r="C47" s="21" t="s">
        <v>1846</v>
      </c>
    </row>
    <row ht="27.576923076923077" r="48">
      <c r="A48" s="21" t="s">
        <v>521</v>
      </c>
      <c r="C48" s="21" t="s">
        <v>769</v>
      </c>
    </row>
    <row ht="27.576923076923077" r="49">
      <c r="C49" s="21" t="s">
        <v>1078</v>
      </c>
    </row>
    <row ht="27.576923076923077" r="50">
      <c r="C50" s="21" t="s">
        <v>1169</v>
      </c>
    </row>
    <row ht="27.576923076923077" r="51">
      <c r="C51" s="21" t="s">
        <v>1304</v>
      </c>
    </row>
    <row ht="27.576923076923077" r="52">
      <c r="C52" s="21" t="s">
        <v>1315</v>
      </c>
    </row>
    <row ht="41.07692307692308" r="53">
      <c r="C53" s="21" t="s">
        <v>1326</v>
      </c>
    </row>
    <row ht="27.576923076923077" r="54">
      <c r="C54" s="21" t="s">
        <v>1397</v>
      </c>
    </row>
  </sheetData>
  <printOptions headings="0" gridLines="0" gridLinesSet="0"/>
  <pageMargins left="0.70078740157480324" right="0.70078740157480324" top="0.75196850393700787" bottom="0.75196850393700787" header="0.5" footer="0.5"/>
  <pageSetup paperSize="9"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sheetData/>
  <printOptions headings="0" gridLines="0" gridLinesSet="0"/>
  <pageMargins left="0.70078740157480324" right="0.70078740157480324" top="0.75196850393700787" bottom="0.75196850393700787" header="0.5" footer="0.5"/>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workbookViewId="0" zoomScale="100">
      <selection activeCell="A1" activeCellId="0" sqref="A1"/>
    </sheetView>
  </sheetViews>
  <sheetFormatPr defaultRowHeight="15"/>
  <cols>
    <col bestFit="1" min="2" max="2" width="181.28125"/>
  </cols>
  <sheetData>
    <row r="1">
      <c r="A1" s="0" t="s">
        <v>2269</v>
      </c>
      <c r="B1" s="0" t="s">
        <v>2270</v>
      </c>
    </row>
    <row r="2">
      <c r="A2" s="0">
        <v>1</v>
      </c>
      <c r="B2" s="0" t="s">
        <v>2271</v>
      </c>
    </row>
    <row r="3">
      <c r="A3" s="0">
        <v>2</v>
      </c>
      <c r="B3" s="0" t="s">
        <v>2272</v>
      </c>
    </row>
    <row ht="15" r="4">
      <c r="A4" s="0">
        <v>3</v>
      </c>
      <c r="B4" s="0" t="s">
        <v>2273</v>
      </c>
    </row>
    <row ht="15" r="5">
      <c r="A5" s="0">
        <v>4</v>
      </c>
      <c r="B5" s="0" t="s">
        <v>2274</v>
      </c>
    </row>
    <row ht="15" r="6">
      <c r="A6" s="0">
        <v>5</v>
      </c>
      <c r="B6" s="0" t="s">
        <v>2275</v>
      </c>
    </row>
    <row ht="15" r="7">
      <c r="A7" s="0">
        <v>6</v>
      </c>
      <c r="B7" s="0" t="s">
        <v>2276</v>
      </c>
    </row>
    <row ht="15" r="8">
      <c r="A8" s="0">
        <v>7</v>
      </c>
      <c r="B8" s="0" t="s">
        <v>2277</v>
      </c>
    </row>
    <row ht="15" r="9">
      <c r="A9" s="0">
        <v>8</v>
      </c>
      <c r="B9" s="0" t="s">
        <v>2278</v>
      </c>
    </row>
    <row ht="15" r="10">
      <c r="A10" s="0">
        <v>9</v>
      </c>
      <c r="B10" s="0" t="s">
        <v>2279</v>
      </c>
    </row>
  </sheetData>
  <printOptions headings="0" gridLines="0" gridLinesSet="0"/>
  <pageMargins left="0.70078740157480324" right="0.70078740157480324" top="0.75196850393700787" bottom="0.75196850393700787"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OnlyOffice</Application>
  <AppVersion>5.0</AppVers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