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mc:AlternateContent xmlns:mc="http://schemas.openxmlformats.org/markup-compatibility/2006">
    <mc:Choice Requires="x15">
      <x15ac:absPath xmlns:x15ac="http://schemas.microsoft.com/office/spreadsheetml/2010/11/ac" url="/Users/skytan/Desktop/"/>
    </mc:Choice>
  </mc:AlternateContent>
  <xr:revisionPtr revIDLastSave="0" documentId="13_ncr:1_{2ED715A3-76ED-2D4B-8D4B-899605FFA775}" xr6:coauthVersionLast="47" xr6:coauthVersionMax="47" xr10:uidLastSave="{00000000-0000-0000-0000-000000000000}"/>
  <bookViews>
    <workbookView xWindow="0" yWindow="0" windowWidth="19200" windowHeight="19980" xr2:uid="{00000000-000D-0000-FFFF-FFFF00000000}"/>
  </bookViews>
  <sheets>
    <sheet name="入会申请表 Application Form for Memb" sheetId="1" r:id="rId1"/>
    <sheet name="電子收據名單"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 i="1" l="1"/>
  <c r="G23" i="1"/>
  <c r="G25" i="1"/>
  <c r="G24" i="1"/>
  <c r="G30" i="1"/>
  <c r="G29" i="1"/>
  <c r="G28" i="1"/>
  <c r="G27" i="1"/>
  <c r="C28" i="2"/>
  <c r="C27" i="2"/>
  <c r="C26" i="2"/>
  <c r="C25" i="2"/>
  <c r="C23" i="2"/>
  <c r="C22" i="2"/>
</calcChain>
</file>

<file path=xl/sharedStrings.xml><?xml version="1.0" encoding="utf-8"?>
<sst xmlns="http://schemas.openxmlformats.org/spreadsheetml/2006/main" count="715" uniqueCount="327">
  <si>
    <t>時間戳記</t>
  </si>
  <si>
    <t>我申请成为全球针灸紧急救援传统与辅助医学会的会员并愿意遵守学会章程，我郑重声明我所提供的各项资料属实。
Saya memohon untuk menjadi ahli PERSATUAN PERUBATAN TRADISIONAL DAN KOMPLEMENTARI PENYELAMAT AKUPUNKTUR GLOBAL dan bersanggup untuk mematuhi undang-undang kecil persatuan. Saya mengaku bahawa maklumat yang saya berikan adalah benar.
I hereby apply for admission to be a member of GLOBAL ACUPUNCTURE RESCUE TRADITIONAL AND COMPLEMENTARY MEDICAL SOCIETY and subscribe to the objects of this association. I agree to be bound by the rules and by-law of its constitution.</t>
  </si>
  <si>
    <t>以下文件为学会背景资讯，可自行点击下载。
The following documents are the background information of the GARS, which can be downloaded by yourself.</t>
  </si>
  <si>
    <t>以下文件为学会的活动日常，可自行点击下载。
The following documents are the regular activities of the GARS, which can be downloaded by yourself.</t>
  </si>
  <si>
    <t>是否完成繳費</t>
    <phoneticPr fontId="1" type="noConversion"/>
  </si>
  <si>
    <t>中文姓名 Chinese Name</t>
  </si>
  <si>
    <t>英文姓名 English Name</t>
  </si>
  <si>
    <t>性别 Gender</t>
  </si>
  <si>
    <t>身份证号码 IC No. / 护照号码 Passport No.</t>
  </si>
  <si>
    <t>出生日期  Date of Birth (日月年 ddmmyy)</t>
  </si>
  <si>
    <t>职业 Occupation</t>
  </si>
  <si>
    <t xml:space="preserve">住宅地址 Home Address (通訊地址 Correspondence Address) </t>
  </si>
  <si>
    <t>手机电话号码 Telephone No.</t>
  </si>
  <si>
    <t>电子邮件 Email</t>
  </si>
  <si>
    <t>Facebook 名字 (FB Name)</t>
  </si>
  <si>
    <t>会员类型 Member Type</t>
  </si>
  <si>
    <t>推荐人1名字 Name of Recommender 1</t>
  </si>
  <si>
    <t>推荐人2名字 Name of Recommender 2</t>
  </si>
  <si>
    <t>您是否瞭解并同意以上的条规？
Do you understand and agree to the above terms and conditions?</t>
  </si>
  <si>
    <t>有意愿参加学会的（包含会议、救援、义诊、课程等）多类型活动。Willingness to participate in activities of the GARS (including meetings, rescues, charity clinics, courses etc.).</t>
  </si>
  <si>
    <t>可以到国外救援-出国</t>
    <phoneticPr fontId="1" type="noConversion"/>
  </si>
  <si>
    <t>可以在外(国内)住宿____天</t>
    <phoneticPr fontId="1" type="noConversion"/>
  </si>
  <si>
    <t>可以在外(国外)住宿____天</t>
    <phoneticPr fontId="1" type="noConversion"/>
  </si>
  <si>
    <t>请填写教育经历</t>
    <phoneticPr fontId="1" type="noConversion"/>
  </si>
  <si>
    <t>请填写工作经历</t>
    <phoneticPr fontId="1" type="noConversion"/>
  </si>
  <si>
    <t>2022/09/21 9:38:31 下午 GMT+8</t>
  </si>
  <si>
    <t>同意 Agree</t>
  </si>
  <si>
    <t>了解 noted</t>
  </si>
  <si>
    <t>是</t>
    <phoneticPr fontId="1" type="noConversion"/>
  </si>
  <si>
    <t>張文開</t>
  </si>
  <si>
    <t xml:space="preserve">TEOH BOON KHAI </t>
  </si>
  <si>
    <t>男 Male</t>
  </si>
  <si>
    <t xml:space="preserve">590517-07-5543 </t>
    <phoneticPr fontId="1" type="noConversion"/>
  </si>
  <si>
    <t>中西醫師</t>
  </si>
  <si>
    <t xml:space="preserve">No:22,Jalan Datuk Ooi Chooi Cheng.14000.Bukit </t>
  </si>
  <si>
    <t xml:space="preserve">pulau1959@gmail.com </t>
  </si>
  <si>
    <t>永久会员 Life Member - RM1000</t>
  </si>
  <si>
    <t>是 Yes</t>
  </si>
  <si>
    <t>30天</t>
  </si>
  <si>
    <t>中西醫博士</t>
  </si>
  <si>
    <t>中醫診所院長</t>
  </si>
  <si>
    <t>2022/09/22 2:17:29 下午 GMT+8</t>
  </si>
  <si>
    <t>刁吉亭</t>
  </si>
  <si>
    <t xml:space="preserve">TEOW KEAT SENG </t>
  </si>
  <si>
    <t>680320- 08-6571</t>
  </si>
  <si>
    <t>中医师</t>
  </si>
  <si>
    <t xml:space="preserve">14b jalan tokong 31650 ipoh perak </t>
  </si>
  <si>
    <t xml:space="preserve">012-5063677 </t>
  </si>
  <si>
    <t xml:space="preserve">jiting96@yahoo.com </t>
  </si>
  <si>
    <t>张文开</t>
  </si>
  <si>
    <t>孙忠实</t>
  </si>
  <si>
    <t>1天</t>
  </si>
  <si>
    <t>3天</t>
  </si>
  <si>
    <t>博士学位</t>
  </si>
  <si>
    <t>行医28年</t>
  </si>
  <si>
    <t>2022/09/22 9:57:06 下午 GMT+8</t>
  </si>
  <si>
    <t>李志强</t>
    <phoneticPr fontId="1" type="noConversion"/>
  </si>
  <si>
    <t>JAMES LEE CHEE KIONG</t>
  </si>
  <si>
    <t>750712-13-5679</t>
  </si>
  <si>
    <t>NO.92, GROUND FLOOR, Lot 1135， Section64, KTLD, JALAN SEKAMA ROAD,93300 KUCHING, SARAWAK.</t>
  </si>
  <si>
    <t>+6012-31960561</t>
  </si>
  <si>
    <t>Kiongzai20022002@gmail.com</t>
  </si>
  <si>
    <t>Kiongzai James</t>
  </si>
  <si>
    <t>普通会员 Original Member - RM100/year</t>
  </si>
  <si>
    <t>谭文杰 医师</t>
  </si>
  <si>
    <t>张文开 教授</t>
  </si>
  <si>
    <t>否 No</t>
  </si>
  <si>
    <t>in Malaysia 3days</t>
  </si>
  <si>
    <t>-</t>
  </si>
  <si>
    <t>中华医学院，广州中医药大学，IPD,OUM</t>
  </si>
  <si>
    <t xml:space="preserve">李志强@智彊 简介
JAMES LEE CHEE KIONG
出生于马来西亚 砂朥越古晋市，祖籍广东揭阳
李志强@智彊 中医师
2010年毕业于马来西亚中华医学院
中医本科
2018年 曾毕业于广州中医药大学 境外中医专业。
2012年 广州正安聚友会与中医人文记录团队核心志愿者
2013年 寒暑假参与雷州市大学生志愿者联合会 ，由雷州市共青团颁发 杰出志愿者奖
2014年 暑假参与雷州市志愿者联合会 颁发 优秀组织者奖
荣获2015年 广州中医药大学 年度校园人物代表 暨五四青年节96周年纪念颁奖晚会 哼哈二将（马来西亚第一位获奖者）
同月份时受CCTV5 邀请参与拍摄大型纪录片《海上丝绸之路——医道六》
2017年 《零基础学艾灸》参加编写人员 马来西亚代表
师承
♦已故 古晋刘庆炎医师 弟子 ；
♦泰国民间医师 入室弟子；
♦2013年11月 中国安徽省马鞍山《蔡氏经方》蔡长福师父 入室弟子；
♦2016年11月中国重庆省《黄帝内经●象形经络学》 樊家文 （道家流花派 真明）入室弟子；
♦新加坡 原术中医 林师父；
♦2017年7月中国广东省第二中医院  国家《昏迷促醒》模范基地  王小寅 主任教授 入室弟子
马来西亚抗癌协会 委员
世界中医药学会联合会中医疗养研究专业委员会 会员
全球针灸紧急救援学会 
世界总会 灾难组，马来西亚 医疗组 东马 组长
古晋玄武灸中医馆主任医师
Xuan Wu Jiu Chinese Physician
92, GROUND FLOOR, SEKAMA.ROAD,
93300 KUCHING.
SARAWAK.
011 31960561
</t>
  </si>
  <si>
    <t>2022/09/24 2:07:15 下午 GMT+8</t>
  </si>
  <si>
    <t>蔡儉心</t>
  </si>
  <si>
    <t>CHUA CHIAN SEM</t>
  </si>
  <si>
    <t>女 Female</t>
  </si>
  <si>
    <t>肝膽腸胃專科醫師</t>
  </si>
  <si>
    <t>23B-23-3A Setia V Residences,  Lorong Burma, 10250 Georgetown,Penang,  Malaysia</t>
  </si>
  <si>
    <t>+60 016-702-9016</t>
  </si>
  <si>
    <t>gogocuha@gmail.com</t>
  </si>
  <si>
    <t>孫忠實</t>
  </si>
  <si>
    <t>依照工作時間配合適時盡可能參與</t>
  </si>
  <si>
    <t>請參考email CV</t>
  </si>
  <si>
    <t>2022/09/24 2:23:25 下午 GMT+8</t>
  </si>
  <si>
    <t>彭喜德</t>
  </si>
  <si>
    <t>PEY HEE TECK</t>
    <phoneticPr fontId="1" type="noConversion"/>
  </si>
  <si>
    <t>5, Jalan Puteri Emas 2, Taman Puteri Emas, 83000, Batu Pahat, Johor.</t>
  </si>
  <si>
    <t>kelvinpey@yahoo.com</t>
  </si>
  <si>
    <t>郑俊威</t>
  </si>
  <si>
    <t>2022/09/24 2:45:18 下午 GMT+8</t>
  </si>
  <si>
    <t>鄭喬文</t>
  </si>
  <si>
    <t>CHENG, CHIAO-WEN</t>
  </si>
  <si>
    <t>執行董事&amp;顧問</t>
  </si>
  <si>
    <t>+60 016-863-9056</t>
  </si>
  <si>
    <t>ccw0708@gmail.com</t>
  </si>
  <si>
    <t>配合工作時間參與</t>
  </si>
  <si>
    <t>國立陽明交通大學博士&amp;碩士</t>
  </si>
  <si>
    <t>醫院執行董事與顧問
海外市場營運總監
國際醫療執行分析長
國際醫療物流策劃長</t>
  </si>
  <si>
    <t>2022/09/24 4:12:50 下午 GMT+8</t>
  </si>
  <si>
    <t>未收到證明</t>
  </si>
  <si>
    <t>谭文杰</t>
    <phoneticPr fontId="1" type="noConversion"/>
  </si>
  <si>
    <t>JAZZ THAM MAN KIT</t>
  </si>
  <si>
    <t>Lot 2038, Jalan berlian 7, Taman bukit kaya</t>
  </si>
  <si>
    <t>+60 016-997-7337</t>
  </si>
  <si>
    <t>jazztham2000@gmail.com</t>
  </si>
  <si>
    <t>jazztham</t>
  </si>
  <si>
    <t>马来西亚华中医学院</t>
  </si>
  <si>
    <t>谭文杰简介（马来西亚）
谭文杰医师。
JAZZ THAM MAN KIT
马来西亚人，祖籍广州，四邑，中医癌症专科，师承国际抗癌之父黄振章博士，以及药王学派王壬祖导师，曾担任昇环球医药总学术顾问，吉隆坡脑性麻痹协会会长，砂劳越针灸学会会长，马来西亚中华中医学院院长。
现任马来西亚森美兰中医师总会荣誉会长兼总会学术顾问，中国南昌抗癌协会荣誉会长兼协会顾问，马来西亚抗癌协会总会长，中华中医药学会总会长，联邦传统中医医疗学会荣誉副会长，清华大学研究院副院长，全球针灸紧急救援学会东马总务，世界中医学会联合会中医疗养研究专委会理事。
擅长中医治疗癌症特别是乳腺癌，疼痛尤其神经性疼痛，内科，以药王学派的五弦枇杷脉配合用药再与精准针灸为主要治疗手段。
所在单位：马来西亚抗癌协会
地址： No. 25A, Jalan Pandan Indah 4/6, Pandan Indah, 55100 Kuala Lumpur, Wilayah Persekutuan Kuala Lumpur. Malaysia
电话号码：+6016- 9977337
电邮：jazztham2000@gmail,com</t>
  </si>
  <si>
    <t>2022/09/24 4:44:07 下午 GMT+8</t>
  </si>
  <si>
    <t>吴凤仪</t>
    <phoneticPr fontId="1" type="noConversion"/>
  </si>
  <si>
    <t>ANGELINE NG FONG YEE</t>
  </si>
  <si>
    <t>北马中医药学院  第四年学生</t>
  </si>
  <si>
    <t>10， Tingkat Bunga Kekwa, Taman Kekwa, 14000 Bukit Mertajam, Penang, Malaysia</t>
  </si>
  <si>
    <t>60 012-494-9772</t>
    <phoneticPr fontId="1" type="noConversion"/>
  </si>
  <si>
    <t>angeline630522@gmail.com</t>
  </si>
  <si>
    <t>Angeline Ng</t>
  </si>
  <si>
    <t>Graduated from National University of Malaysia, now studying in 北马中医药学院 第四年</t>
  </si>
  <si>
    <t>Has been working in factory as quality manager and quality consultant, now has retired and focus in study</t>
  </si>
  <si>
    <t>2022/09/24 8:08:17 下午 GMT+8</t>
  </si>
  <si>
    <t>陳鎮熺</t>
    <phoneticPr fontId="1" type="noConversion"/>
  </si>
  <si>
    <t>TAN THEAN HEE</t>
  </si>
  <si>
    <t>醫生</t>
  </si>
  <si>
    <t>42A, Lorong Saujana Permai 11, Taman Saujana Permai 14000 BM, Penang</t>
  </si>
  <si>
    <t>+60194520015</t>
  </si>
  <si>
    <t>heechi@gmail.com</t>
  </si>
  <si>
    <t xml:space="preserve">Tan Thean Hee </t>
  </si>
  <si>
    <t>印度MBBS</t>
  </si>
  <si>
    <t>政府醫院，私人診所</t>
  </si>
  <si>
    <t>2022/09/24 8:12:48 下午 GMT+8</t>
  </si>
  <si>
    <t>黃軒</t>
  </si>
  <si>
    <t>HEAN</t>
  </si>
  <si>
    <t>351-26-07 Straits Garden Home JALAN TOKONG BATU JELUTONG 11600 GEORGETOWN PULAU PINANG</t>
  </si>
  <si>
    <t>+886970138558</t>
    <phoneticPr fontId="1" type="noConversion"/>
  </si>
  <si>
    <t>ooihean@gmail.com</t>
  </si>
  <si>
    <t xml:space="preserve">OOI HEAN </t>
  </si>
  <si>
    <t>2022/09/25 7:49:51 上午 GMT+8</t>
  </si>
  <si>
    <t>孫巧凡</t>
  </si>
  <si>
    <t>SUN CHIAO FAN</t>
  </si>
  <si>
    <t>學生</t>
  </si>
  <si>
    <t xml:space="preserve">82-5-4 DESA MAS APARTMENT, JALAN KELAWEI, 10250, PENANG, MALAYSIA. </t>
  </si>
  <si>
    <t>0165210420 / 01131669579</t>
    <phoneticPr fontId="1" type="noConversion"/>
  </si>
  <si>
    <t>thetesssong@gmail.com</t>
  </si>
  <si>
    <t xml:space="preserve">Tess Sun </t>
  </si>
  <si>
    <t>北京中醫藥大學學士</t>
  </si>
  <si>
    <t>喜樂中醫診所2年</t>
  </si>
  <si>
    <t>2022/09/25 8:49:23 上午 GMT+8</t>
  </si>
  <si>
    <t>张雯君</t>
    <phoneticPr fontId="1" type="noConversion"/>
  </si>
  <si>
    <t>CHONG WAN KUAN</t>
  </si>
  <si>
    <t>780610-14-5726</t>
  </si>
  <si>
    <t>126 JALAN SELAR, TAMAN BUKIT RIA, CHERAS 56100 K.L.</t>
  </si>
  <si>
    <t>+60122856633</t>
  </si>
  <si>
    <t>wkuanch@gmail.com</t>
  </si>
  <si>
    <t>不限。在有充足的时间准备前提下</t>
  </si>
  <si>
    <t>2022/09/25 9:17:35 上午 GMT+8</t>
  </si>
  <si>
    <t>刘晓慧</t>
  </si>
  <si>
    <t>LIU SHEAU FEI</t>
  </si>
  <si>
    <t>Chinese Physician</t>
  </si>
  <si>
    <t>No10, Jslan Jelita 7, Taman Pelangi Indah Johor Bahru Johor Malaysia</t>
  </si>
  <si>
    <t>+70127221926</t>
  </si>
  <si>
    <t>feiliu615@gmail.com</t>
  </si>
  <si>
    <t>Fei Liu</t>
  </si>
  <si>
    <t>2022/09/25 9:30:45 上午 GMT+8</t>
  </si>
  <si>
    <t>同意 Agree</t>
    <phoneticPr fontId="1" type="noConversion"/>
  </si>
  <si>
    <t>容华腾</t>
  </si>
  <si>
    <t>HUA CHING YOON</t>
  </si>
  <si>
    <t>161， Taman Terus, Jalan Tun Hussein Onn,97000, Bintulu, Sarawak</t>
  </si>
  <si>
    <t>168885945 / +61452099129</t>
    <phoneticPr fontId="1" type="noConversion"/>
  </si>
  <si>
    <t>kanna0912@hotmail.com</t>
  </si>
  <si>
    <t>Hanna Yoon</t>
  </si>
  <si>
    <t>孙忠实医生</t>
  </si>
  <si>
    <t>可以 但是最近出国进修了，回来后可以</t>
  </si>
  <si>
    <t>可以，但是现在出国进修了，回国后可以</t>
  </si>
  <si>
    <t>北京中医药大学本科，西悉尼大学中医硕士</t>
  </si>
  <si>
    <t>1年诊所工作经历</t>
  </si>
  <si>
    <t>2022/09/25 10:24:04 上午 GMT+8</t>
  </si>
  <si>
    <t>梁子安</t>
  </si>
  <si>
    <t xml:space="preserve">NEOH CHOO AUN </t>
  </si>
  <si>
    <t xml:space="preserve">Anesthesiologist, pain specialist, acupuncturist </t>
  </si>
  <si>
    <t xml:space="preserve">40,Leboh Rambai7,Paya Terubong, Penang </t>
  </si>
  <si>
    <t>+886 0900-12719513</t>
  </si>
  <si>
    <t xml:space="preserve">neohca@gmail.com </t>
  </si>
  <si>
    <t>7天</t>
  </si>
  <si>
    <t>教授</t>
  </si>
  <si>
    <t>長庚醫院，屏東基督教醫院</t>
  </si>
  <si>
    <t>2022/09/25 12:49:23 下午 GMT+8</t>
  </si>
  <si>
    <t>王文呈</t>
  </si>
  <si>
    <t>WANG WEN CHENG</t>
  </si>
  <si>
    <t>中醫師</t>
  </si>
  <si>
    <t>台灣省南投縣南投市南崗三路282號</t>
  </si>
  <si>
    <t>+886 933509178</t>
  </si>
  <si>
    <t>jason810216@gmail.com</t>
  </si>
  <si>
    <t>視時間情況決定</t>
  </si>
  <si>
    <t>博士</t>
  </si>
  <si>
    <t>大陸-8年
馬來西亞-3年</t>
  </si>
  <si>
    <t>2022/09/25 5:58:19 下午 GMT+8</t>
  </si>
  <si>
    <t>何家庆</t>
  </si>
  <si>
    <t>HOR KAH HING</t>
  </si>
  <si>
    <t>581212-07-5679</t>
  </si>
  <si>
    <t>2841 Jalan Seladang，Taman Nirwana, Alma, 14000, Bukit Mertajam, Penang</t>
  </si>
  <si>
    <t>+60 012-573-5751</t>
  </si>
  <si>
    <t>victorhorkh@yahoo.com</t>
  </si>
  <si>
    <t>Hor Kah Hing</t>
  </si>
  <si>
    <t>黄进毅</t>
  </si>
  <si>
    <t>时间容许下，才能考虑决定</t>
  </si>
  <si>
    <t>大多数不能</t>
  </si>
  <si>
    <t>看情况</t>
  </si>
  <si>
    <t>1.槟榔屿中医学院本科，推拿，针灸，内科；
2.龙氏整脊；
3.山东中医药大学硕士（毕业于中医肿瘤体质基础论文）
4.南京晓阳小针刀12年来在中国与大马针刀医师总会多张培训结业文凭。
5.唐氏脑/手/腹针法。</t>
  </si>
  <si>
    <t xml:space="preserve">1.自开设何氏中医诊所22年了，
2.年轻时是与家父经营进出口批发药材，
3.曾在居林法雨精舍当任义诊医师约4年。
4.曾在Permatang Tinggi老人院当任了2年义诊医师
5.有学过一些民间跌打医术
</t>
  </si>
  <si>
    <t>2022/09/25 6:37:23 下午 GMT+8</t>
  </si>
  <si>
    <t>戴好君</t>
  </si>
  <si>
    <t>TAY HOW CHIN</t>
  </si>
  <si>
    <t>学生</t>
  </si>
  <si>
    <t>17 LORONG PASIR INDAH 6 TAMAN PASIR INDAH 13500 PERMATANG PAUH PULAU PINANG</t>
  </si>
  <si>
    <t>+60175700186</t>
    <phoneticPr fontId="1" type="noConversion"/>
  </si>
  <si>
    <t>tay2928@gmail.com</t>
  </si>
  <si>
    <t>Diamond Tay</t>
  </si>
  <si>
    <t>吴凤仪</t>
  </si>
  <si>
    <t>2022/09/26 5:31:04 上午 GMT+8</t>
  </si>
  <si>
    <t>馬來西亞會長</t>
  </si>
  <si>
    <t>郑俊威</t>
    <phoneticPr fontId="1" type="noConversion"/>
  </si>
  <si>
    <t xml:space="preserve">TEH CHOON WAI </t>
  </si>
  <si>
    <t xml:space="preserve">No2 Bercham sinar 2 Taman East eden 31400 ipoh </t>
  </si>
  <si>
    <t>0125253939</t>
    <phoneticPr fontId="1" type="noConversion"/>
  </si>
  <si>
    <t xml:space="preserve">xuenteh39@gmail.com </t>
  </si>
  <si>
    <t>Teh Teh</t>
  </si>
  <si>
    <t>张文开教授</t>
  </si>
  <si>
    <t>2004 马来西亚注册中医师</t>
  </si>
  <si>
    <t>2022/09/26 10:33:50 下午 GMT+8</t>
  </si>
  <si>
    <t>张锦燕</t>
  </si>
  <si>
    <t xml:space="preserve">CHEONG KUM YIN </t>
  </si>
  <si>
    <t>710830-10-5474</t>
  </si>
  <si>
    <t>推拿师</t>
  </si>
  <si>
    <t xml:space="preserve">5-G-2, Lengkok Nipah, Sg Dua, 11900 Gelugor, Penang </t>
  </si>
  <si>
    <t>+60 0109739616</t>
  </si>
  <si>
    <t>kumyincheong68@gmail.com</t>
  </si>
  <si>
    <t xml:space="preserve">Kum Yin Cheong </t>
  </si>
  <si>
    <t>14天</t>
  </si>
  <si>
    <t>经络和整脊文凭</t>
  </si>
  <si>
    <t>推拿10年</t>
  </si>
  <si>
    <t>2022/09/28 12:41:58 下午 GMT+8</t>
  </si>
  <si>
    <t>戴淑仪</t>
    <phoneticPr fontId="1" type="noConversion"/>
  </si>
  <si>
    <t>TAI SEOK GAIK</t>
  </si>
  <si>
    <t>620719-07-5554</t>
  </si>
  <si>
    <t>18-9-11， TAMAN SERI SARI  HILIR PAYA TERUBONG 1,  RELAU, 11900 BAYAN LEPAS  PG.</t>
  </si>
  <si>
    <t>012-4383262</t>
  </si>
  <si>
    <t>tai6828339@gmail.com</t>
  </si>
  <si>
    <t>SGTAI</t>
  </si>
  <si>
    <t>孙忠实医师</t>
  </si>
  <si>
    <t>中医师资格证</t>
  </si>
  <si>
    <t>12年</t>
  </si>
  <si>
    <t>2022/09/29 3:58:26 下午 GMT+8</t>
  </si>
  <si>
    <t>張嘉威</t>
    <phoneticPr fontId="1" type="noConversion"/>
  </si>
  <si>
    <t xml:space="preserve">54 Jalan TK 7/4, Taman Kinrara, 47190 Puchong Selangor </t>
  </si>
  <si>
    <t>+0122310857</t>
  </si>
  <si>
    <t>chongkarwai@gmail.com</t>
  </si>
  <si>
    <t>Chong Kar Wai</t>
  </si>
  <si>
    <t>1. Bachelor in Medicine of Traditional Chinese Medicine 2016-2022
2. Bachelor of Science, Rehabilitation Medicine, Physical Therapy 1995-1999</t>
  </si>
  <si>
    <t>UTAR Hospital Kampar</t>
  </si>
  <si>
    <t>2022/09/29 5:47:41 下午 GMT+8</t>
  </si>
  <si>
    <t>张家玄</t>
  </si>
  <si>
    <t>Doctor</t>
  </si>
  <si>
    <t>25, Jalan P16D/3</t>
  </si>
  <si>
    <t>teochiahshean@gmail.com</t>
  </si>
  <si>
    <t>北京中医药大学中西医结合硕士</t>
  </si>
  <si>
    <t>国家癌症中心传统与辅助医学科科主任</t>
  </si>
  <si>
    <t>2022/09/29 7:48:54 下午 GMT+8</t>
  </si>
  <si>
    <t>蕭洧雄</t>
  </si>
  <si>
    <t>740330-01-5015</t>
  </si>
  <si>
    <t xml:space="preserve">53， Jalan Kundang 2 Taman Bukit Pasir 83000 Batu Pahat Johor </t>
  </si>
  <si>
    <t>+600127118958</t>
  </si>
  <si>
    <t>siewwh@hotmail.com</t>
  </si>
  <si>
    <t>Frankie Siew</t>
  </si>
  <si>
    <t>中醫 學士</t>
  </si>
  <si>
    <t>2022/09/29 10:38:57 下午 GMT+8</t>
  </si>
  <si>
    <t xml:space="preserve">NG CHIN YIT </t>
  </si>
  <si>
    <t>医师</t>
  </si>
  <si>
    <t>BLOCK D-G10,LORONG KOTA PERMAI 18,TAMAN KOTA PERMAI,14000 BUKIT MERTAJAM.PUALAU PINANG.</t>
  </si>
  <si>
    <t xml:space="preserve">censkng@gmail.com </t>
  </si>
  <si>
    <t xml:space="preserve">Censk mg </t>
  </si>
  <si>
    <t xml:space="preserve">张文开博士 </t>
  </si>
  <si>
    <t>黑龙江中医药大学学士学位</t>
  </si>
  <si>
    <t>中西医脑神经内科与整脊 至今17年</t>
  </si>
  <si>
    <t>陈碧敏</t>
    <phoneticPr fontId="1" type="noConversion"/>
  </si>
  <si>
    <t>B3-03-03, Pangsapuri Tanjung, Jalan Merdeka Permai 2, Merdeka Villa, 68000 Ampang Selangor Malaysia</t>
  </si>
  <si>
    <t>+60163087101</t>
  </si>
  <si>
    <t>pikmunn@hotmail.com</t>
  </si>
  <si>
    <t>Pik Munn Tan</t>
  </si>
  <si>
    <t>在读河南中医药大学硕士研究生</t>
  </si>
  <si>
    <t>宝康中医中医师</t>
  </si>
  <si>
    <t>梁家仁</t>
  </si>
  <si>
    <t>43 Lintang Delima Dua island glades 11700 Pulau Pinang,malaysia</t>
  </si>
  <si>
    <t>+60127359679</t>
  </si>
  <si>
    <t>karenthebestkaren49@gmail.com</t>
  </si>
  <si>
    <t>孫忠實醫師</t>
  </si>
  <si>
    <t>張文開院長</t>
  </si>
  <si>
    <t>沒有限制</t>
  </si>
  <si>
    <t>我是山東中醫藥博士畢業。有演講過馬來西亞MSU大學，檳城多次的公開演講教學，檳華獨中演講教學。</t>
  </si>
  <si>
    <t>2015南華醫院工作一年多，2018自己開診所四年。</t>
  </si>
  <si>
    <t>陈威廉</t>
    <phoneticPr fontId="1" type="noConversion"/>
  </si>
  <si>
    <t>Chief Technology Officer</t>
  </si>
  <si>
    <t>#04-2216, Bedok North Road, Singapore 460108</t>
  </si>
  <si>
    <t>+6592369815</t>
  </si>
  <si>
    <t>willyclarke83@gmail.com</t>
  </si>
  <si>
    <t>Prof. Dr. Teoh BK</t>
  </si>
  <si>
    <t>劉 鳯</t>
  </si>
  <si>
    <t>医师/中医师</t>
  </si>
  <si>
    <t>2B， lorong 6 ,Jalan RRM, sibu 96000, sarawak , malaysia</t>
  </si>
  <si>
    <t>jenlh66@yahoo.com</t>
  </si>
  <si>
    <t>张开文会长</t>
  </si>
  <si>
    <t>孙忠实副会长</t>
  </si>
  <si>
    <t>》7 天</t>
  </si>
  <si>
    <t>1. 台湾中医药大学 2. 台湾大学 3. 广州中医药大学</t>
  </si>
  <si>
    <t>1. 中西医专科 2. 安宁缓和专科医师 3. 职业病专科医师</t>
  </si>
  <si>
    <t>還沒填表單</t>
  </si>
  <si>
    <t>王玥縈</t>
  </si>
  <si>
    <t>+6016-5109833</t>
    <phoneticPr fontId="1" type="noConversion"/>
  </si>
  <si>
    <t>是</t>
  </si>
  <si>
    <t>黄瀚节</t>
  </si>
  <si>
    <t>BENG HAN KEAT</t>
  </si>
  <si>
    <t>Therapist</t>
  </si>
  <si>
    <t>971,Jln 9,Kampung Valdor ,Sungai Bakap ,14200 Penang.</t>
  </si>
  <si>
    <t>korealbeng@gmail.com</t>
  </si>
  <si>
    <t>Master Jayz</t>
  </si>
  <si>
    <t>Tan siew cheng</t>
  </si>
  <si>
    <t>Beng jit sweet</t>
  </si>
  <si>
    <t>自由自在</t>
  </si>
  <si>
    <t>推拿</t>
  </si>
  <si>
    <t>預計發出電子收據名單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</si>
</sst>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d"/>
  </numFmts>
  <fonts count="9">
    <font>
      <sz val="10"/>
      <color rgb="FF000000"/>
      <name val="Arial"/>
      <scheme val="minor"/>
    </font>
    <font>
      <sz val="9"/>
      <name val="Arial"/>
      <family val="3"/>
      <charset val="136"/>
      <scheme val="minor"/>
    </font>
    <font>
      <b/>
      <sz val="10"/>
      <color theme="1"/>
      <name val="手札體-簡 標準體"/>
      <charset val="134"/>
    </font>
    <font>
      <b/>
      <sz val="10"/>
      <color rgb="FF000000"/>
      <name val="手札體-簡 標準體"/>
      <charset val="134"/>
    </font>
    <font>
      <sz val="10"/>
      <color rgb="FF000000"/>
      <name val="手札體-簡 標準體"/>
      <charset val="134"/>
    </font>
    <font>
      <sz val="10"/>
      <color theme="1"/>
      <name val="手札體-簡 標準體"/>
      <charset val="134"/>
    </font>
    <font>
      <sz val="10"/>
      <color rgb="FF000000"/>
      <name val="Arial"/>
      <family val="2"/>
      <scheme val="minor"/>
    </font>
    <font>
      <sz val="18"/>
      <color theme="1"/>
      <name val="手札體-簡 標準體"/>
      <charset val="134"/>
    </font>
    <font>
      <b/>
      <sz val="10"/>
      <color theme="1"/>
      <name val="手札體-簡 標準體"/>
    </font>
  </fonts>
  <fills count="5">
    <fill>
      <patternFill patternType="none"/>
    </fill>
    <fill>
      <patternFill patternType="gray125"/>
    </fill>
    <fill>
      <patternFill patternType="solid">
        <fgColor theme="4" tint="0.79998168889431442"/>
        <bgColor indexed="64"/>
      </patternFill>
    </fill>
    <fill>
      <patternFill patternType="solid">
        <fgColor rgb="FFD9E7FD"/>
        <bgColor rgb="FF000000"/>
      </patternFill>
    </fill>
    <fill>
      <patternFill patternType="solid">
        <fgColor theme="6"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6">
    <xf numFmtId="0" fontId="0" fillId="0" borderId="0" xfId="0"/>
    <xf numFmtId="0" fontId="5" fillId="0" borderId="0" xfId="0" applyFont="1" applyAlignment="1">
      <alignment horizontal="left" vertical="center"/>
    </xf>
    <xf numFmtId="1" fontId="5" fillId="0" borderId="0" xfId="0" applyNumberFormat="1" applyFont="1" applyAlignment="1">
      <alignment horizontal="left" vertical="center"/>
    </xf>
    <xf numFmtId="49" fontId="5" fillId="0" borderId="0" xfId="0" applyNumberFormat="1" applyFont="1" applyAlignment="1">
      <alignment horizontal="left" vertical="center"/>
    </xf>
    <xf numFmtId="0" fontId="4" fillId="0" borderId="0" xfId="0" applyFont="1" applyAlignment="1">
      <alignment horizontal="left" vertical="center"/>
    </xf>
    <xf numFmtId="0" fontId="5" fillId="2" borderId="0" xfId="0" applyFont="1" applyFill="1" applyAlignment="1">
      <alignment horizontal="left" vertical="center"/>
    </xf>
    <xf numFmtId="12" fontId="4" fillId="2" borderId="0" xfId="0" applyNumberFormat="1" applyFont="1" applyFill="1" applyAlignment="1">
      <alignment horizontal="left" vertical="center"/>
    </xf>
    <xf numFmtId="1" fontId="5" fillId="2" borderId="0" xfId="0" applyNumberFormat="1" applyFont="1" applyFill="1" applyAlignment="1">
      <alignment horizontal="left" vertical="center"/>
    </xf>
    <xf numFmtId="164" fontId="5" fillId="2" borderId="0" xfId="0" applyNumberFormat="1" applyFont="1" applyFill="1" applyAlignment="1">
      <alignment horizontal="left" vertical="center"/>
    </xf>
    <xf numFmtId="49" fontId="5" fillId="2" borderId="0" xfId="0" applyNumberFormat="1" applyFont="1" applyFill="1" applyAlignment="1">
      <alignment horizontal="left" vertical="center"/>
    </xf>
    <xf numFmtId="0" fontId="4" fillId="2" borderId="0" xfId="0" applyFont="1" applyFill="1" applyAlignment="1">
      <alignment horizontal="left" vertical="center"/>
    </xf>
    <xf numFmtId="165" fontId="5" fillId="2" borderId="0" xfId="0" applyNumberFormat="1" applyFont="1" applyFill="1" applyAlignment="1">
      <alignment horizontal="left" vertical="center"/>
    </xf>
    <xf numFmtId="12" fontId="4" fillId="0" borderId="0" xfId="0" applyNumberFormat="1" applyFont="1" applyAlignment="1">
      <alignment horizontal="left" vertical="center"/>
    </xf>
    <xf numFmtId="164" fontId="5" fillId="0" borderId="0" xfId="0" applyNumberFormat="1" applyFont="1" applyAlignment="1">
      <alignment horizontal="left" vertical="center"/>
    </xf>
    <xf numFmtId="0" fontId="5" fillId="0" borderId="0" xfId="0" applyFont="1" applyAlignment="1">
      <alignment horizontal="left"/>
    </xf>
    <xf numFmtId="1" fontId="5" fillId="0" borderId="0" xfId="0" applyNumberFormat="1" applyFont="1" applyAlignment="1">
      <alignment horizontal="left"/>
    </xf>
    <xf numFmtId="164" fontId="5" fillId="0" borderId="0" xfId="0" applyNumberFormat="1" applyFont="1" applyAlignment="1">
      <alignment horizontal="left"/>
    </xf>
    <xf numFmtId="0" fontId="4" fillId="0" borderId="0" xfId="0" applyFont="1" applyAlignment="1">
      <alignment horizontal="left"/>
    </xf>
    <xf numFmtId="0" fontId="5" fillId="2" borderId="0" xfId="0" applyFont="1" applyFill="1" applyAlignment="1">
      <alignment horizontal="left"/>
    </xf>
    <xf numFmtId="1" fontId="5" fillId="2" borderId="0" xfId="0" applyNumberFormat="1" applyFont="1" applyFill="1" applyAlignment="1">
      <alignment horizontal="left"/>
    </xf>
    <xf numFmtId="164" fontId="5" fillId="2" borderId="0" xfId="0" applyNumberFormat="1" applyFont="1" applyFill="1" applyAlignment="1">
      <alignment horizontal="left"/>
    </xf>
    <xf numFmtId="0" fontId="4" fillId="2" borderId="0" xfId="0" applyFont="1" applyFill="1" applyAlignment="1">
      <alignment horizontal="left"/>
    </xf>
    <xf numFmtId="1" fontId="4" fillId="0" borderId="0" xfId="0" applyNumberFormat="1" applyFont="1" applyAlignment="1">
      <alignment horizontal="left" vertical="center"/>
    </xf>
    <xf numFmtId="49" fontId="4" fillId="0" borderId="0" xfId="0" applyNumberFormat="1" applyFont="1" applyAlignment="1">
      <alignment horizontal="left" vertical="center"/>
    </xf>
    <xf numFmtId="0" fontId="2" fillId="0" borderId="0" xfId="0" applyFont="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3" fillId="0" borderId="0" xfId="0" applyFont="1" applyAlignment="1">
      <alignment horizontal="left" vertical="center"/>
    </xf>
    <xf numFmtId="0" fontId="2" fillId="2" borderId="0" xfId="0" applyFont="1" applyFill="1" applyAlignment="1">
      <alignment horizontal="left"/>
    </xf>
    <xf numFmtId="0" fontId="3" fillId="2" borderId="0" xfId="0" applyFont="1" applyFill="1" applyAlignment="1">
      <alignment horizontal="left"/>
    </xf>
    <xf numFmtId="1" fontId="4" fillId="2" borderId="0" xfId="0" applyNumberFormat="1" applyFont="1" applyFill="1" applyAlignment="1">
      <alignment horizontal="left"/>
    </xf>
    <xf numFmtId="164" fontId="4" fillId="2" borderId="0" xfId="0" applyNumberFormat="1" applyFont="1" applyFill="1" applyAlignment="1">
      <alignment horizontal="left"/>
    </xf>
    <xf numFmtId="1" fontId="6" fillId="2" borderId="0" xfId="0" applyNumberFormat="1" applyFont="1" applyFill="1" applyAlignment="1">
      <alignment horizontal="left"/>
    </xf>
    <xf numFmtId="0" fontId="6" fillId="2" borderId="0" xfId="0" applyFont="1" applyFill="1" applyAlignment="1">
      <alignment horizontal="left"/>
    </xf>
    <xf numFmtId="14" fontId="6" fillId="2" borderId="0" xfId="0" applyNumberFormat="1" applyFont="1" applyFill="1" applyAlignment="1">
      <alignment horizontal="left"/>
    </xf>
    <xf numFmtId="0" fontId="5" fillId="0" borderId="0" xfId="0" applyFont="1" applyAlignment="1">
      <alignment horizontal="left" wrapText="1"/>
    </xf>
    <xf numFmtId="0" fontId="0" fillId="0" borderId="0" xfId="0" applyAlignment="1">
      <alignment vertical="center"/>
    </xf>
    <xf numFmtId="0" fontId="5" fillId="2" borderId="0" xfId="0" applyFont="1" applyFill="1" applyAlignment="1">
      <alignment horizontal="left" vertical="center" wrapText="1"/>
    </xf>
    <xf numFmtId="0" fontId="0" fillId="0" borderId="1" xfId="0" applyBorder="1"/>
    <xf numFmtId="0" fontId="0" fillId="2" borderId="1" xfId="0" applyFill="1" applyBorder="1" applyAlignment="1">
      <alignment horizontal="center"/>
    </xf>
    <xf numFmtId="0" fontId="5" fillId="2" borderId="7" xfId="0" applyFont="1" applyFill="1" applyBorder="1" applyAlignment="1">
      <alignment horizontal="center" vertical="center"/>
    </xf>
    <xf numFmtId="12" fontId="4" fillId="2" borderId="0" xfId="0" applyNumberFormat="1" applyFont="1" applyFill="1" applyAlignment="1">
      <alignment horizontal="center" vertical="center"/>
    </xf>
    <xf numFmtId="0" fontId="5" fillId="2" borderId="2" xfId="0" applyFont="1" applyFill="1" applyBorder="1" applyAlignment="1">
      <alignment horizontal="center" vertical="center"/>
    </xf>
    <xf numFmtId="12" fontId="5" fillId="2" borderId="0" xfId="0" applyNumberFormat="1" applyFont="1" applyFill="1" applyAlignment="1">
      <alignment horizontal="center" vertical="center"/>
    </xf>
    <xf numFmtId="0" fontId="0" fillId="2" borderId="0" xfId="0" applyFill="1" applyAlignment="1">
      <alignment horizontal="center" vertical="center"/>
    </xf>
    <xf numFmtId="0" fontId="5" fillId="2" borderId="7" xfId="0" applyFont="1" applyFill="1" applyBorder="1" applyAlignment="1">
      <alignment horizontal="center"/>
    </xf>
    <xf numFmtId="0" fontId="5" fillId="2" borderId="2" xfId="0" applyFont="1" applyFill="1" applyBorder="1" applyAlignment="1">
      <alignment horizontal="center"/>
    </xf>
    <xf numFmtId="0" fontId="5" fillId="2" borderId="0" xfId="0" applyFont="1" applyFill="1" applyAlignment="1">
      <alignment horizontal="center" vertical="center" wrapText="1"/>
    </xf>
    <xf numFmtId="0" fontId="4" fillId="2" borderId="7" xfId="0" applyFont="1" applyFill="1" applyBorder="1" applyAlignment="1">
      <alignment horizontal="center" vertical="center"/>
    </xf>
    <xf numFmtId="0" fontId="4" fillId="2" borderId="7" xfId="0" applyFont="1" applyFill="1" applyBorder="1" applyAlignment="1">
      <alignment horizontal="center"/>
    </xf>
    <xf numFmtId="0" fontId="4" fillId="2" borderId="2" xfId="0" applyFont="1" applyFill="1" applyBorder="1" applyAlignment="1">
      <alignment horizontal="center"/>
    </xf>
    <xf numFmtId="0" fontId="6" fillId="2" borderId="8"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8" xfId="0" applyFont="1" applyFill="1" applyBorder="1" applyAlignment="1">
      <alignment horizontal="center"/>
    </xf>
    <xf numFmtId="0" fontId="6" fillId="3" borderId="4" xfId="0" applyFont="1" applyFill="1" applyBorder="1" applyAlignment="1">
      <alignment horizontal="center"/>
    </xf>
    <xf numFmtId="0" fontId="8" fillId="0" borderId="1"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5" fillId="4" borderId="0" xfId="0" applyFont="1" applyFill="1" applyAlignment="1">
      <alignment horizontal="left" vertical="center"/>
    </xf>
    <xf numFmtId="0" fontId="2" fillId="4" borderId="0" xfId="0" applyFont="1" applyFill="1" applyAlignment="1">
      <alignment horizontal="left" vertical="center"/>
    </xf>
    <xf numFmtId="12" fontId="5" fillId="4" borderId="0" xfId="0" applyNumberFormat="1" applyFont="1" applyFill="1" applyAlignment="1">
      <alignment horizontal="left" vertical="center"/>
    </xf>
    <xf numFmtId="1" fontId="5" fillId="4" borderId="0" xfId="0" applyNumberFormat="1" applyFont="1" applyFill="1" applyAlignment="1">
      <alignment horizontal="left" vertical="center"/>
    </xf>
    <xf numFmtId="164" fontId="5" fillId="4" borderId="0" xfId="0" applyNumberFormat="1" applyFont="1" applyFill="1" applyAlignment="1">
      <alignment horizontal="left" vertical="center"/>
    </xf>
    <xf numFmtId="49" fontId="5" fillId="4" borderId="0" xfId="0" applyNumberFormat="1" applyFont="1" applyFill="1" applyAlignment="1">
      <alignment horizontal="left" vertical="center"/>
    </xf>
    <xf numFmtId="0" fontId="0" fillId="2" borderId="0" xfId="0" applyFill="1" applyAlignment="1">
      <alignment horizontal="left" vertical="center"/>
    </xf>
    <xf numFmtId="0" fontId="7"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2"/>
  <sheetViews>
    <sheetView tabSelected="1" topLeftCell="K1" zoomScaleNormal="100" workbookViewId="0">
      <selection activeCell="P1" sqref="P1"/>
    </sheetView>
  </sheetViews>
  <sheetFormatPr defaultColWidth="12.7109375" defaultRowHeight="15.75" customHeight="1"/>
  <cols>
    <col min="1" max="4" width="0" style="4" hidden="1" customWidth="1"/>
    <col min="5" max="5" width="11.85546875" style="27" customWidth="1"/>
    <col min="6" max="6" width="11.140625" style="4" customWidth="1"/>
    <col min="7" max="7" width="24.7109375" style="4" customWidth="1"/>
    <col min="8" max="8" width="10.7109375" style="4" customWidth="1"/>
    <col min="9" max="9" width="15.28515625" style="22" customWidth="1"/>
    <col min="10" max="10" width="12.7109375" style="4"/>
    <col min="11" max="11" width="19.85546875" style="4" customWidth="1"/>
    <col min="12" max="12" width="27.28515625" style="4" customWidth="1"/>
    <col min="13" max="13" width="23.85546875" style="23" customWidth="1"/>
    <col min="14" max="14" width="28.28515625" style="4" customWidth="1"/>
    <col min="15" max="15" width="21.7109375" style="4" customWidth="1"/>
    <col min="16" max="16" width="34.140625" style="4" customWidth="1"/>
    <col min="17" max="18" width="12.7109375" style="4"/>
    <col min="19" max="19" width="12.7109375" style="4" hidden="1" customWidth="1"/>
    <col min="20" max="20" width="0" style="4" hidden="1" customWidth="1"/>
    <col min="21" max="21" width="31.85546875" style="4" customWidth="1"/>
    <col min="22" max="22" width="27.85546875" style="4" customWidth="1"/>
    <col min="23" max="23" width="26.7109375" style="4" customWidth="1"/>
    <col min="24" max="24" width="25.140625" style="4" customWidth="1"/>
    <col min="25" max="25" width="11" style="4" customWidth="1"/>
    <col min="26" max="16384" width="12.7109375" style="4"/>
  </cols>
  <sheetData>
    <row r="1" spans="1:25" ht="15.75" customHeight="1">
      <c r="A1" s="1" t="s">
        <v>0</v>
      </c>
      <c r="B1" s="1" t="s">
        <v>1</v>
      </c>
      <c r="C1" s="1" t="s">
        <v>2</v>
      </c>
      <c r="D1" s="1" t="s">
        <v>3</v>
      </c>
      <c r="E1" s="24" t="s">
        <v>4</v>
      </c>
      <c r="F1" s="1" t="s">
        <v>5</v>
      </c>
      <c r="G1" s="1" t="s">
        <v>6</v>
      </c>
      <c r="H1" s="1" t="s">
        <v>7</v>
      </c>
      <c r="I1" s="2" t="s">
        <v>8</v>
      </c>
      <c r="J1" s="1" t="s">
        <v>9</v>
      </c>
      <c r="K1" s="1" t="s">
        <v>10</v>
      </c>
      <c r="L1" s="1" t="s">
        <v>11</v>
      </c>
      <c r="M1" s="3" t="s">
        <v>12</v>
      </c>
      <c r="N1" s="1" t="s">
        <v>13</v>
      </c>
      <c r="O1" s="1" t="s">
        <v>14</v>
      </c>
      <c r="P1" s="1" t="s">
        <v>15</v>
      </c>
      <c r="Q1" s="1" t="s">
        <v>16</v>
      </c>
      <c r="R1" s="1" t="s">
        <v>17</v>
      </c>
      <c r="S1" s="1" t="s">
        <v>18</v>
      </c>
      <c r="T1" s="1" t="s">
        <v>19</v>
      </c>
      <c r="U1" s="1" t="s">
        <v>20</v>
      </c>
      <c r="V1" s="1" t="s">
        <v>21</v>
      </c>
      <c r="W1" s="1" t="s">
        <v>22</v>
      </c>
      <c r="X1" s="1" t="s">
        <v>23</v>
      </c>
      <c r="Y1" s="1" t="s">
        <v>24</v>
      </c>
    </row>
    <row r="2" spans="1:25" s="10" customFormat="1" ht="15.75" customHeight="1">
      <c r="A2" s="5" t="s">
        <v>25</v>
      </c>
      <c r="B2" s="5" t="s">
        <v>26</v>
      </c>
      <c r="C2" s="5" t="s">
        <v>27</v>
      </c>
      <c r="D2" s="5" t="s">
        <v>27</v>
      </c>
      <c r="E2" s="25" t="s">
        <v>28</v>
      </c>
      <c r="F2" s="5" t="s">
        <v>29</v>
      </c>
      <c r="G2" s="6" t="s">
        <v>30</v>
      </c>
      <c r="H2" s="5" t="s">
        <v>31</v>
      </c>
      <c r="I2" s="7" t="s">
        <v>32</v>
      </c>
      <c r="J2" s="8">
        <v>21687</v>
      </c>
      <c r="K2" s="5" t="s">
        <v>33</v>
      </c>
      <c r="L2" s="5" t="s">
        <v>34</v>
      </c>
      <c r="M2" s="9">
        <v>173269318</v>
      </c>
      <c r="N2" s="5" t="s">
        <v>35</v>
      </c>
      <c r="P2" s="5" t="s">
        <v>36</v>
      </c>
      <c r="S2" s="5" t="s">
        <v>26</v>
      </c>
      <c r="T2" s="5" t="s">
        <v>37</v>
      </c>
      <c r="U2" s="5" t="s">
        <v>37</v>
      </c>
      <c r="V2" s="5" t="s">
        <v>38</v>
      </c>
      <c r="W2" s="5" t="s">
        <v>38</v>
      </c>
      <c r="X2" s="5" t="s">
        <v>39</v>
      </c>
      <c r="Y2" s="5" t="s">
        <v>40</v>
      </c>
    </row>
    <row r="3" spans="1:25" s="10" customFormat="1" ht="15.75" customHeight="1">
      <c r="A3" s="5" t="s">
        <v>41</v>
      </c>
      <c r="B3" s="5" t="s">
        <v>26</v>
      </c>
      <c r="C3" s="5" t="s">
        <v>27</v>
      </c>
      <c r="D3" s="5" t="s">
        <v>27</v>
      </c>
      <c r="E3" s="25" t="s">
        <v>28</v>
      </c>
      <c r="F3" s="5" t="s">
        <v>42</v>
      </c>
      <c r="G3" s="6" t="s">
        <v>43</v>
      </c>
      <c r="H3" s="5" t="s">
        <v>31</v>
      </c>
      <c r="I3" s="7" t="s">
        <v>44</v>
      </c>
      <c r="J3" s="8">
        <v>24917</v>
      </c>
      <c r="K3" s="5" t="s">
        <v>45</v>
      </c>
      <c r="L3" s="5" t="s">
        <v>46</v>
      </c>
      <c r="M3" s="9" t="s">
        <v>47</v>
      </c>
      <c r="N3" s="5" t="s">
        <v>48</v>
      </c>
      <c r="P3" s="5" t="s">
        <v>36</v>
      </c>
      <c r="Q3" s="5" t="s">
        <v>49</v>
      </c>
      <c r="R3" s="5" t="s">
        <v>50</v>
      </c>
      <c r="S3" s="5" t="s">
        <v>26</v>
      </c>
      <c r="T3" s="5" t="s">
        <v>37</v>
      </c>
      <c r="U3" s="5" t="s">
        <v>37</v>
      </c>
      <c r="V3" s="5" t="s">
        <v>51</v>
      </c>
      <c r="W3" s="5" t="s">
        <v>52</v>
      </c>
      <c r="X3" s="5" t="s">
        <v>53</v>
      </c>
      <c r="Y3" s="5" t="s">
        <v>54</v>
      </c>
    </row>
    <row r="4" spans="1:25" s="10" customFormat="1" ht="15.75" customHeight="1">
      <c r="A4" s="5" t="s">
        <v>55</v>
      </c>
      <c r="B4" s="5" t="s">
        <v>26</v>
      </c>
      <c r="C4" s="5" t="s">
        <v>27</v>
      </c>
      <c r="D4" s="5" t="s">
        <v>27</v>
      </c>
      <c r="E4" s="25" t="s">
        <v>28</v>
      </c>
      <c r="F4" s="5" t="s">
        <v>56</v>
      </c>
      <c r="G4" s="6" t="s">
        <v>57</v>
      </c>
      <c r="H4" s="5" t="s">
        <v>31</v>
      </c>
      <c r="I4" s="7" t="s">
        <v>58</v>
      </c>
      <c r="J4" s="8">
        <v>27587</v>
      </c>
      <c r="K4" s="5" t="s">
        <v>45</v>
      </c>
      <c r="L4" s="5" t="s">
        <v>59</v>
      </c>
      <c r="M4" s="9" t="s">
        <v>60</v>
      </c>
      <c r="N4" s="5" t="s">
        <v>61</v>
      </c>
      <c r="O4" s="5" t="s">
        <v>62</v>
      </c>
      <c r="P4" s="5" t="s">
        <v>63</v>
      </c>
      <c r="Q4" s="5" t="s">
        <v>64</v>
      </c>
      <c r="R4" s="5" t="s">
        <v>65</v>
      </c>
      <c r="S4" s="5" t="s">
        <v>26</v>
      </c>
      <c r="T4" s="5" t="s">
        <v>37</v>
      </c>
      <c r="U4" s="5" t="s">
        <v>66</v>
      </c>
      <c r="V4" s="5" t="s">
        <v>67</v>
      </c>
      <c r="W4" s="5" t="s">
        <v>68</v>
      </c>
      <c r="X4" s="5" t="s">
        <v>69</v>
      </c>
      <c r="Y4" s="5" t="s">
        <v>70</v>
      </c>
    </row>
    <row r="5" spans="1:25" s="10" customFormat="1" ht="15.75" customHeight="1">
      <c r="A5" s="5" t="s">
        <v>71</v>
      </c>
      <c r="B5" s="5" t="s">
        <v>26</v>
      </c>
      <c r="C5" s="5" t="s">
        <v>27</v>
      </c>
      <c r="D5" s="5" t="s">
        <v>27</v>
      </c>
      <c r="E5" s="25" t="s">
        <v>28</v>
      </c>
      <c r="F5" s="5" t="s">
        <v>72</v>
      </c>
      <c r="G5" s="6" t="s">
        <v>73</v>
      </c>
      <c r="H5" s="5" t="s">
        <v>74</v>
      </c>
      <c r="I5" s="7">
        <v>720607145106</v>
      </c>
      <c r="J5" s="8">
        <v>26457</v>
      </c>
      <c r="K5" s="5" t="s">
        <v>75</v>
      </c>
      <c r="L5" s="5" t="s">
        <v>76</v>
      </c>
      <c r="M5" s="9" t="s">
        <v>77</v>
      </c>
      <c r="N5" s="5" t="s">
        <v>78</v>
      </c>
      <c r="P5" s="5" t="s">
        <v>36</v>
      </c>
      <c r="Q5" s="5" t="s">
        <v>29</v>
      </c>
      <c r="R5" s="5" t="s">
        <v>79</v>
      </c>
      <c r="S5" s="5" t="s">
        <v>26</v>
      </c>
      <c r="T5" s="5" t="s">
        <v>80</v>
      </c>
      <c r="U5" s="5" t="s">
        <v>80</v>
      </c>
      <c r="V5" s="11">
        <v>44756</v>
      </c>
      <c r="W5" s="11">
        <v>44625</v>
      </c>
      <c r="X5" s="5" t="s">
        <v>81</v>
      </c>
      <c r="Y5" s="5" t="s">
        <v>81</v>
      </c>
    </row>
    <row r="6" spans="1:25" s="10" customFormat="1" ht="15.75" customHeight="1">
      <c r="A6" s="5" t="s">
        <v>82</v>
      </c>
      <c r="B6" s="5" t="s">
        <v>26</v>
      </c>
      <c r="C6" s="5" t="s">
        <v>27</v>
      </c>
      <c r="D6" s="5" t="s">
        <v>27</v>
      </c>
      <c r="E6" s="26" t="s">
        <v>28</v>
      </c>
      <c r="F6" s="5" t="s">
        <v>83</v>
      </c>
      <c r="G6" s="6" t="s">
        <v>84</v>
      </c>
      <c r="H6" s="5" t="s">
        <v>31</v>
      </c>
      <c r="I6" s="7">
        <v>750112015091</v>
      </c>
      <c r="J6" s="8">
        <v>27406</v>
      </c>
      <c r="K6" s="5" t="s">
        <v>45</v>
      </c>
      <c r="L6" s="5" t="s">
        <v>85</v>
      </c>
      <c r="M6" s="9">
        <v>127166112</v>
      </c>
      <c r="N6" s="5" t="s">
        <v>86</v>
      </c>
      <c r="P6" s="5" t="s">
        <v>36</v>
      </c>
      <c r="Q6" s="5" t="s">
        <v>87</v>
      </c>
      <c r="S6" s="5" t="s">
        <v>26</v>
      </c>
      <c r="T6" s="5" t="s">
        <v>37</v>
      </c>
      <c r="U6" s="5" t="s">
        <v>37</v>
      </c>
      <c r="V6" s="5">
        <v>3</v>
      </c>
      <c r="W6" s="11">
        <v>44625</v>
      </c>
    </row>
    <row r="7" spans="1:25" s="10" customFormat="1" ht="15.75" customHeight="1">
      <c r="A7" s="5" t="s">
        <v>88</v>
      </c>
      <c r="B7" s="5" t="s">
        <v>26</v>
      </c>
      <c r="C7" s="5" t="s">
        <v>27</v>
      </c>
      <c r="D7" s="5" t="s">
        <v>27</v>
      </c>
      <c r="E7" s="25" t="s">
        <v>28</v>
      </c>
      <c r="F7" s="5" t="s">
        <v>89</v>
      </c>
      <c r="G7" s="6" t="s">
        <v>90</v>
      </c>
      <c r="H7" s="5" t="s">
        <v>74</v>
      </c>
      <c r="I7" s="7">
        <v>307488275</v>
      </c>
      <c r="J7" s="8">
        <v>29410</v>
      </c>
      <c r="K7" s="5" t="s">
        <v>91</v>
      </c>
      <c r="L7" s="5" t="s">
        <v>76</v>
      </c>
      <c r="M7" s="9" t="s">
        <v>92</v>
      </c>
      <c r="N7" s="5" t="s">
        <v>93</v>
      </c>
      <c r="P7" s="5" t="s">
        <v>36</v>
      </c>
      <c r="Q7" s="5" t="s">
        <v>79</v>
      </c>
      <c r="R7" s="5" t="s">
        <v>72</v>
      </c>
      <c r="S7" s="5" t="s">
        <v>26</v>
      </c>
      <c r="T7" s="5" t="s">
        <v>94</v>
      </c>
      <c r="U7" s="5" t="s">
        <v>94</v>
      </c>
      <c r="V7" s="5">
        <v>15</v>
      </c>
      <c r="W7" s="5">
        <v>3</v>
      </c>
      <c r="X7" s="5" t="s">
        <v>95</v>
      </c>
      <c r="Y7" s="5" t="s">
        <v>96</v>
      </c>
    </row>
    <row r="8" spans="1:25" ht="15.75" customHeight="1">
      <c r="A8" s="1" t="s">
        <v>97</v>
      </c>
      <c r="B8" s="1" t="s">
        <v>26</v>
      </c>
      <c r="C8" s="1" t="s">
        <v>27</v>
      </c>
      <c r="D8" s="1" t="s">
        <v>27</v>
      </c>
      <c r="E8" s="24" t="s">
        <v>98</v>
      </c>
      <c r="F8" s="1" t="s">
        <v>99</v>
      </c>
      <c r="G8" s="12" t="s">
        <v>100</v>
      </c>
      <c r="H8" s="1" t="s">
        <v>31</v>
      </c>
      <c r="I8" s="2">
        <v>800820055265</v>
      </c>
      <c r="J8" s="13">
        <v>29453</v>
      </c>
      <c r="K8" s="1" t="s">
        <v>45</v>
      </c>
      <c r="L8" s="1" t="s">
        <v>101</v>
      </c>
      <c r="M8" s="3" t="s">
        <v>102</v>
      </c>
      <c r="N8" s="1" t="s">
        <v>103</v>
      </c>
      <c r="O8" s="1" t="s">
        <v>104</v>
      </c>
      <c r="P8" s="1" t="s">
        <v>36</v>
      </c>
      <c r="Q8" s="1" t="s">
        <v>49</v>
      </c>
      <c r="S8" s="1" t="s">
        <v>26</v>
      </c>
      <c r="T8" s="1" t="s">
        <v>37</v>
      </c>
      <c r="U8" s="1" t="s">
        <v>37</v>
      </c>
      <c r="V8" s="1">
        <v>14</v>
      </c>
      <c r="W8" s="1">
        <v>14</v>
      </c>
      <c r="X8" s="1" t="s">
        <v>105</v>
      </c>
      <c r="Y8" s="1" t="s">
        <v>106</v>
      </c>
    </row>
    <row r="9" spans="1:25" s="10" customFormat="1" ht="15.75" customHeight="1">
      <c r="A9" s="5" t="s">
        <v>107</v>
      </c>
      <c r="B9" s="5" t="s">
        <v>26</v>
      </c>
      <c r="C9" s="5" t="s">
        <v>27</v>
      </c>
      <c r="D9" s="5" t="s">
        <v>27</v>
      </c>
      <c r="E9" s="25" t="s">
        <v>28</v>
      </c>
      <c r="F9" s="5" t="s">
        <v>108</v>
      </c>
      <c r="G9" s="6" t="s">
        <v>109</v>
      </c>
      <c r="H9" s="5" t="s">
        <v>74</v>
      </c>
      <c r="I9" s="7">
        <v>630522075074</v>
      </c>
      <c r="J9" s="8">
        <v>23153</v>
      </c>
      <c r="K9" s="5" t="s">
        <v>110</v>
      </c>
      <c r="L9" s="5" t="s">
        <v>111</v>
      </c>
      <c r="M9" s="9" t="s">
        <v>112</v>
      </c>
      <c r="N9" s="5" t="s">
        <v>113</v>
      </c>
      <c r="O9" s="5" t="s">
        <v>114</v>
      </c>
      <c r="P9" s="5" t="s">
        <v>63</v>
      </c>
      <c r="S9" s="5" t="s">
        <v>26</v>
      </c>
      <c r="T9" s="5" t="s">
        <v>37</v>
      </c>
      <c r="U9" s="5" t="s">
        <v>37</v>
      </c>
      <c r="V9" s="5">
        <v>3</v>
      </c>
      <c r="W9" s="5">
        <v>5</v>
      </c>
      <c r="X9" s="5" t="s">
        <v>115</v>
      </c>
      <c r="Y9" s="5" t="s">
        <v>116</v>
      </c>
    </row>
    <row r="10" spans="1:25" s="10" customFormat="1" ht="15.75" customHeight="1">
      <c r="A10" s="5" t="s">
        <v>117</v>
      </c>
      <c r="B10" s="5" t="s">
        <v>26</v>
      </c>
      <c r="C10" s="5" t="s">
        <v>27</v>
      </c>
      <c r="D10" s="5" t="s">
        <v>27</v>
      </c>
      <c r="E10" s="25" t="s">
        <v>28</v>
      </c>
      <c r="F10" s="5" t="s">
        <v>118</v>
      </c>
      <c r="G10" s="6" t="s">
        <v>119</v>
      </c>
      <c r="H10" s="5" t="s">
        <v>31</v>
      </c>
      <c r="I10" s="7">
        <v>740404075169</v>
      </c>
      <c r="J10" s="8">
        <v>27123</v>
      </c>
      <c r="K10" s="5" t="s">
        <v>120</v>
      </c>
      <c r="L10" s="5" t="s">
        <v>121</v>
      </c>
      <c r="M10" s="9" t="s">
        <v>122</v>
      </c>
      <c r="N10" s="5" t="s">
        <v>123</v>
      </c>
      <c r="O10" s="5" t="s">
        <v>124</v>
      </c>
      <c r="P10" s="5" t="s">
        <v>36</v>
      </c>
      <c r="Q10" s="5" t="s">
        <v>79</v>
      </c>
      <c r="R10" s="5" t="s">
        <v>29</v>
      </c>
      <c r="S10" s="5" t="s">
        <v>26</v>
      </c>
      <c r="T10" s="5" t="s">
        <v>37</v>
      </c>
      <c r="U10" s="5" t="s">
        <v>37</v>
      </c>
      <c r="V10" s="5">
        <v>14</v>
      </c>
      <c r="W10" s="5">
        <v>10</v>
      </c>
      <c r="X10" s="5" t="s">
        <v>125</v>
      </c>
      <c r="Y10" s="5" t="s">
        <v>126</v>
      </c>
    </row>
    <row r="11" spans="1:25" ht="15.75" customHeight="1">
      <c r="A11" s="1" t="s">
        <v>127</v>
      </c>
      <c r="B11" s="1" t="s">
        <v>26</v>
      </c>
      <c r="C11" s="1" t="s">
        <v>27</v>
      </c>
      <c r="D11" s="1" t="s">
        <v>27</v>
      </c>
      <c r="E11" s="24" t="s">
        <v>98</v>
      </c>
      <c r="F11" s="1" t="s">
        <v>128</v>
      </c>
      <c r="G11" s="12" t="s">
        <v>129</v>
      </c>
      <c r="H11" s="1" t="s">
        <v>31</v>
      </c>
      <c r="I11" s="2">
        <v>19650613975609</v>
      </c>
      <c r="J11" s="13">
        <v>23906</v>
      </c>
      <c r="K11" s="1" t="s">
        <v>120</v>
      </c>
      <c r="L11" s="1" t="s">
        <v>130</v>
      </c>
      <c r="M11" s="3" t="s">
        <v>131</v>
      </c>
      <c r="N11" s="1" t="s">
        <v>132</v>
      </c>
      <c r="O11" s="1" t="s">
        <v>133</v>
      </c>
      <c r="P11" s="1" t="s">
        <v>63</v>
      </c>
      <c r="S11" s="1" t="s">
        <v>26</v>
      </c>
      <c r="T11" s="1" t="s">
        <v>37</v>
      </c>
      <c r="U11" s="1" t="s">
        <v>66</v>
      </c>
      <c r="V11" s="1">
        <v>0</v>
      </c>
      <c r="W11" s="1">
        <v>0</v>
      </c>
    </row>
    <row r="12" spans="1:25" s="10" customFormat="1" ht="15.75" customHeight="1">
      <c r="A12" s="5" t="s">
        <v>134</v>
      </c>
      <c r="B12" s="5" t="s">
        <v>26</v>
      </c>
      <c r="C12" s="5" t="s">
        <v>27</v>
      </c>
      <c r="D12" s="5" t="s">
        <v>27</v>
      </c>
      <c r="E12" s="25" t="s">
        <v>28</v>
      </c>
      <c r="F12" s="5" t="s">
        <v>135</v>
      </c>
      <c r="G12" s="6" t="s">
        <v>136</v>
      </c>
      <c r="H12" s="5" t="s">
        <v>74</v>
      </c>
      <c r="I12" s="7">
        <v>930827895078</v>
      </c>
      <c r="J12" s="8">
        <v>34208</v>
      </c>
      <c r="K12" s="5" t="s">
        <v>137</v>
      </c>
      <c r="L12" s="5" t="s">
        <v>138</v>
      </c>
      <c r="M12" s="9" t="s">
        <v>139</v>
      </c>
      <c r="N12" s="5" t="s">
        <v>140</v>
      </c>
      <c r="O12" s="5" t="s">
        <v>141</v>
      </c>
      <c r="P12" s="5" t="s">
        <v>36</v>
      </c>
      <c r="Q12" s="5" t="s">
        <v>79</v>
      </c>
      <c r="S12" s="5" t="s">
        <v>26</v>
      </c>
      <c r="T12" s="5" t="s">
        <v>37</v>
      </c>
      <c r="U12" s="5" t="s">
        <v>37</v>
      </c>
      <c r="V12" s="5">
        <v>3</v>
      </c>
      <c r="W12" s="5">
        <v>5</v>
      </c>
      <c r="X12" s="5" t="s">
        <v>142</v>
      </c>
      <c r="Y12" s="5" t="s">
        <v>143</v>
      </c>
    </row>
    <row r="13" spans="1:25" s="10" customFormat="1" ht="15.75" customHeight="1">
      <c r="A13" s="5" t="s">
        <v>144</v>
      </c>
      <c r="B13" s="5" t="s">
        <v>26</v>
      </c>
      <c r="C13" s="5" t="s">
        <v>27</v>
      </c>
      <c r="D13" s="5" t="s">
        <v>27</v>
      </c>
      <c r="E13" s="26" t="s">
        <v>28</v>
      </c>
      <c r="F13" s="5" t="s">
        <v>145</v>
      </c>
      <c r="G13" s="6" t="s">
        <v>146</v>
      </c>
      <c r="H13" s="5" t="s">
        <v>74</v>
      </c>
      <c r="I13" s="7" t="s">
        <v>147</v>
      </c>
      <c r="J13" s="8">
        <v>28769</v>
      </c>
      <c r="K13" s="5" t="s">
        <v>45</v>
      </c>
      <c r="L13" s="5" t="s">
        <v>148</v>
      </c>
      <c r="M13" s="9" t="s">
        <v>149</v>
      </c>
      <c r="N13" s="5" t="s">
        <v>150</v>
      </c>
      <c r="P13" s="5" t="s">
        <v>63</v>
      </c>
      <c r="S13" s="5" t="s">
        <v>26</v>
      </c>
      <c r="T13" s="5" t="s">
        <v>37</v>
      </c>
      <c r="U13" s="5" t="s">
        <v>37</v>
      </c>
      <c r="V13" s="5" t="s">
        <v>151</v>
      </c>
      <c r="W13" s="5" t="s">
        <v>151</v>
      </c>
    </row>
    <row r="14" spans="1:25" s="10" customFormat="1" ht="15.75" customHeight="1">
      <c r="A14" s="5" t="s">
        <v>152</v>
      </c>
      <c r="B14" s="5" t="s">
        <v>26</v>
      </c>
      <c r="C14" s="5" t="s">
        <v>27</v>
      </c>
      <c r="D14" s="5" t="s">
        <v>27</v>
      </c>
      <c r="E14" s="26" t="s">
        <v>28</v>
      </c>
      <c r="F14" s="5" t="s">
        <v>153</v>
      </c>
      <c r="G14" s="6" t="s">
        <v>154</v>
      </c>
      <c r="H14" s="5" t="s">
        <v>74</v>
      </c>
      <c r="I14" s="7">
        <v>740615015000</v>
      </c>
      <c r="J14" s="8">
        <v>27195</v>
      </c>
      <c r="K14" s="5" t="s">
        <v>155</v>
      </c>
      <c r="L14" s="5" t="s">
        <v>156</v>
      </c>
      <c r="M14" s="9" t="s">
        <v>157</v>
      </c>
      <c r="N14" s="5" t="s">
        <v>158</v>
      </c>
      <c r="O14" s="5" t="s">
        <v>159</v>
      </c>
      <c r="P14" s="5" t="s">
        <v>63</v>
      </c>
      <c r="S14" s="5" t="s">
        <v>26</v>
      </c>
      <c r="T14" s="5" t="s">
        <v>37</v>
      </c>
      <c r="U14" s="5" t="s">
        <v>66</v>
      </c>
      <c r="V14" s="5">
        <v>1</v>
      </c>
      <c r="W14" s="5">
        <v>0</v>
      </c>
    </row>
    <row r="15" spans="1:25" s="10" customFormat="1" ht="15.75" customHeight="1">
      <c r="A15" s="5" t="s">
        <v>160</v>
      </c>
      <c r="B15" s="5" t="s">
        <v>161</v>
      </c>
      <c r="C15" s="5" t="s">
        <v>27</v>
      </c>
      <c r="D15" s="5" t="s">
        <v>27</v>
      </c>
      <c r="E15" s="25" t="s">
        <v>28</v>
      </c>
      <c r="F15" s="5" t="s">
        <v>162</v>
      </c>
      <c r="G15" s="6" t="s">
        <v>163</v>
      </c>
      <c r="H15" s="5" t="s">
        <v>74</v>
      </c>
      <c r="I15" s="7">
        <v>941209136078</v>
      </c>
      <c r="J15" s="8">
        <v>34677</v>
      </c>
      <c r="K15" s="5" t="s">
        <v>45</v>
      </c>
      <c r="L15" s="5" t="s">
        <v>164</v>
      </c>
      <c r="M15" s="9" t="s">
        <v>165</v>
      </c>
      <c r="N15" s="5" t="s">
        <v>166</v>
      </c>
      <c r="O15" s="5" t="s">
        <v>167</v>
      </c>
      <c r="P15" s="5" t="s">
        <v>63</v>
      </c>
      <c r="Q15" s="5" t="s">
        <v>168</v>
      </c>
      <c r="S15" s="5" t="s">
        <v>26</v>
      </c>
      <c r="T15" s="5" t="s">
        <v>169</v>
      </c>
      <c r="U15" s="5" t="s">
        <v>170</v>
      </c>
      <c r="V15" s="5">
        <v>3</v>
      </c>
      <c r="W15" s="5">
        <v>4</v>
      </c>
      <c r="X15" s="5" t="s">
        <v>171</v>
      </c>
      <c r="Y15" s="5" t="s">
        <v>172</v>
      </c>
    </row>
    <row r="16" spans="1:25" s="10" customFormat="1" ht="15.75" customHeight="1">
      <c r="A16" s="5" t="s">
        <v>173</v>
      </c>
      <c r="B16" s="5" t="s">
        <v>26</v>
      </c>
      <c r="C16" s="5" t="s">
        <v>27</v>
      </c>
      <c r="D16" s="5" t="s">
        <v>27</v>
      </c>
      <c r="E16" s="25" t="s">
        <v>28</v>
      </c>
      <c r="F16" s="5" t="s">
        <v>174</v>
      </c>
      <c r="G16" s="6" t="s">
        <v>175</v>
      </c>
      <c r="H16" s="5" t="s">
        <v>31</v>
      </c>
      <c r="I16" s="7">
        <v>590513075757</v>
      </c>
      <c r="J16" s="8">
        <v>44694</v>
      </c>
      <c r="K16" s="5" t="s">
        <v>176</v>
      </c>
      <c r="L16" s="5" t="s">
        <v>177</v>
      </c>
      <c r="M16" s="9" t="s">
        <v>178</v>
      </c>
      <c r="N16" s="5" t="s">
        <v>179</v>
      </c>
      <c r="O16" s="5" t="s">
        <v>174</v>
      </c>
      <c r="P16" s="5" t="s">
        <v>63</v>
      </c>
      <c r="Q16" s="5" t="s">
        <v>29</v>
      </c>
      <c r="R16" s="5" t="s">
        <v>79</v>
      </c>
      <c r="S16" s="5" t="s">
        <v>26</v>
      </c>
      <c r="T16" s="5" t="s">
        <v>37</v>
      </c>
      <c r="U16" s="5" t="s">
        <v>37</v>
      </c>
      <c r="V16" s="5" t="s">
        <v>180</v>
      </c>
      <c r="W16" s="5" t="s">
        <v>180</v>
      </c>
      <c r="X16" s="5" t="s">
        <v>181</v>
      </c>
      <c r="Y16" s="5" t="s">
        <v>182</v>
      </c>
    </row>
    <row r="17" spans="1:27" s="10" customFormat="1" ht="15.75" customHeight="1">
      <c r="A17" s="5" t="s">
        <v>183</v>
      </c>
      <c r="B17" s="5" t="s">
        <v>26</v>
      </c>
      <c r="C17" s="5" t="s">
        <v>27</v>
      </c>
      <c r="D17" s="5" t="s">
        <v>27</v>
      </c>
      <c r="E17" s="25" t="s">
        <v>28</v>
      </c>
      <c r="F17" s="5" t="s">
        <v>184</v>
      </c>
      <c r="G17" s="6" t="s">
        <v>185</v>
      </c>
      <c r="H17" s="5" t="s">
        <v>31</v>
      </c>
      <c r="I17" s="7">
        <v>360336274</v>
      </c>
      <c r="J17" s="8">
        <v>29633</v>
      </c>
      <c r="K17" s="5" t="s">
        <v>186</v>
      </c>
      <c r="L17" s="5" t="s">
        <v>187</v>
      </c>
      <c r="M17" s="9" t="s">
        <v>188</v>
      </c>
      <c r="N17" s="5" t="s">
        <v>189</v>
      </c>
      <c r="O17" s="5" t="s">
        <v>184</v>
      </c>
      <c r="P17" s="5" t="s">
        <v>36</v>
      </c>
      <c r="Q17" s="5" t="s">
        <v>29</v>
      </c>
      <c r="S17" s="5" t="s">
        <v>26</v>
      </c>
      <c r="T17" s="5" t="s">
        <v>37</v>
      </c>
      <c r="U17" s="5" t="s">
        <v>190</v>
      </c>
      <c r="V17" s="5">
        <v>7</v>
      </c>
      <c r="W17" s="5">
        <v>3</v>
      </c>
      <c r="X17" s="5" t="s">
        <v>191</v>
      </c>
      <c r="Y17" s="5" t="s">
        <v>192</v>
      </c>
    </row>
    <row r="18" spans="1:27" s="10" customFormat="1" ht="15.75" customHeight="1">
      <c r="A18" s="5" t="s">
        <v>193</v>
      </c>
      <c r="B18" s="5" t="s">
        <v>26</v>
      </c>
      <c r="C18" s="5" t="s">
        <v>27</v>
      </c>
      <c r="D18" s="5" t="s">
        <v>27</v>
      </c>
      <c r="E18" s="25" t="s">
        <v>28</v>
      </c>
      <c r="F18" s="5" t="s">
        <v>194</v>
      </c>
      <c r="G18" s="6" t="s">
        <v>195</v>
      </c>
      <c r="H18" s="5" t="s">
        <v>31</v>
      </c>
      <c r="I18" s="7" t="s">
        <v>196</v>
      </c>
      <c r="J18" s="8">
        <v>21531</v>
      </c>
      <c r="K18" s="5" t="s">
        <v>45</v>
      </c>
      <c r="L18" s="5" t="s">
        <v>197</v>
      </c>
      <c r="M18" s="9" t="s">
        <v>198</v>
      </c>
      <c r="N18" s="5" t="s">
        <v>199</v>
      </c>
      <c r="O18" s="5" t="s">
        <v>200</v>
      </c>
      <c r="P18" s="5" t="s">
        <v>63</v>
      </c>
      <c r="Q18" s="5" t="s">
        <v>49</v>
      </c>
      <c r="R18" s="5" t="s">
        <v>201</v>
      </c>
      <c r="S18" s="5" t="s">
        <v>26</v>
      </c>
      <c r="T18" s="5" t="s">
        <v>202</v>
      </c>
      <c r="U18" s="5" t="s">
        <v>203</v>
      </c>
      <c r="V18" s="5">
        <v>3</v>
      </c>
      <c r="W18" s="5" t="s">
        <v>204</v>
      </c>
      <c r="X18" s="5" t="s">
        <v>205</v>
      </c>
      <c r="Y18" s="5" t="s">
        <v>206</v>
      </c>
    </row>
    <row r="19" spans="1:27" s="10" customFormat="1" ht="15.75" customHeight="1">
      <c r="A19" s="5" t="s">
        <v>207</v>
      </c>
      <c r="B19" s="5" t="s">
        <v>26</v>
      </c>
      <c r="C19" s="5" t="s">
        <v>27</v>
      </c>
      <c r="D19" s="5" t="s">
        <v>27</v>
      </c>
      <c r="E19" s="26" t="s">
        <v>28</v>
      </c>
      <c r="F19" s="5" t="s">
        <v>208</v>
      </c>
      <c r="G19" s="6" t="s">
        <v>209</v>
      </c>
      <c r="H19" s="5" t="s">
        <v>74</v>
      </c>
      <c r="I19" s="7">
        <v>830307075350</v>
      </c>
      <c r="J19" s="8">
        <v>30382</v>
      </c>
      <c r="K19" s="5" t="s">
        <v>210</v>
      </c>
      <c r="L19" s="5" t="s">
        <v>211</v>
      </c>
      <c r="M19" s="9" t="s">
        <v>212</v>
      </c>
      <c r="N19" s="5" t="s">
        <v>213</v>
      </c>
      <c r="O19" s="5" t="s">
        <v>214</v>
      </c>
      <c r="P19" s="5" t="s">
        <v>63</v>
      </c>
      <c r="Q19" s="5" t="s">
        <v>215</v>
      </c>
      <c r="S19" s="5" t="s">
        <v>26</v>
      </c>
      <c r="T19" s="5" t="s">
        <v>37</v>
      </c>
      <c r="U19" s="5" t="s">
        <v>37</v>
      </c>
      <c r="V19" s="5">
        <v>1</v>
      </c>
      <c r="W19" s="5">
        <v>1</v>
      </c>
    </row>
    <row r="20" spans="1:27" s="58" customFormat="1" ht="15.75" customHeight="1">
      <c r="A20" s="58" t="s">
        <v>216</v>
      </c>
      <c r="B20" s="58" t="s">
        <v>26</v>
      </c>
      <c r="C20" s="58" t="s">
        <v>27</v>
      </c>
      <c r="D20" s="58" t="s">
        <v>27</v>
      </c>
      <c r="E20" s="59" t="s">
        <v>217</v>
      </c>
      <c r="F20" s="58" t="s">
        <v>218</v>
      </c>
      <c r="G20" s="60" t="s">
        <v>219</v>
      </c>
      <c r="H20" s="58" t="s">
        <v>31</v>
      </c>
      <c r="I20" s="61">
        <v>800314086341</v>
      </c>
      <c r="J20" s="62">
        <v>29294</v>
      </c>
      <c r="K20" s="58" t="s">
        <v>45</v>
      </c>
      <c r="L20" s="58" t="s">
        <v>220</v>
      </c>
      <c r="M20" s="63" t="s">
        <v>221</v>
      </c>
      <c r="N20" s="58" t="s">
        <v>222</v>
      </c>
      <c r="O20" s="58" t="s">
        <v>223</v>
      </c>
      <c r="P20" s="58" t="s">
        <v>36</v>
      </c>
      <c r="Q20" s="58" t="s">
        <v>224</v>
      </c>
      <c r="S20" s="58" t="s">
        <v>26</v>
      </c>
      <c r="T20" s="58" t="s">
        <v>37</v>
      </c>
      <c r="U20" s="58" t="s">
        <v>37</v>
      </c>
      <c r="V20" s="58">
        <v>5</v>
      </c>
      <c r="W20" s="58">
        <v>5</v>
      </c>
      <c r="X20" s="58" t="s">
        <v>225</v>
      </c>
    </row>
    <row r="21" spans="1:27" s="10" customFormat="1" ht="15.75" customHeight="1">
      <c r="A21" s="5" t="s">
        <v>226</v>
      </c>
      <c r="B21" s="5" t="s">
        <v>26</v>
      </c>
      <c r="C21" s="5" t="s">
        <v>27</v>
      </c>
      <c r="D21" s="5" t="s">
        <v>27</v>
      </c>
      <c r="E21" s="25" t="s">
        <v>28</v>
      </c>
      <c r="F21" s="5" t="s">
        <v>227</v>
      </c>
      <c r="G21" s="6" t="s">
        <v>228</v>
      </c>
      <c r="H21" s="5" t="s">
        <v>74</v>
      </c>
      <c r="I21" s="7" t="s">
        <v>229</v>
      </c>
      <c r="J21" s="8">
        <v>26175</v>
      </c>
      <c r="K21" s="5" t="s">
        <v>230</v>
      </c>
      <c r="L21" s="5" t="s">
        <v>231</v>
      </c>
      <c r="M21" s="9" t="s">
        <v>232</v>
      </c>
      <c r="N21" s="5" t="s">
        <v>233</v>
      </c>
      <c r="O21" s="5" t="s">
        <v>234</v>
      </c>
      <c r="P21" s="5" t="s">
        <v>63</v>
      </c>
      <c r="S21" s="5" t="s">
        <v>26</v>
      </c>
      <c r="T21" s="5" t="s">
        <v>37</v>
      </c>
      <c r="U21" s="5" t="s">
        <v>37</v>
      </c>
      <c r="V21" s="5" t="s">
        <v>235</v>
      </c>
      <c r="W21" s="5" t="s">
        <v>235</v>
      </c>
      <c r="X21" s="5" t="s">
        <v>236</v>
      </c>
      <c r="Y21" s="5" t="s">
        <v>237</v>
      </c>
    </row>
    <row r="22" spans="1:27" s="10" customFormat="1" ht="15.75" customHeight="1">
      <c r="A22" s="5" t="s">
        <v>238</v>
      </c>
      <c r="B22" s="5" t="s">
        <v>26</v>
      </c>
      <c r="C22" s="5" t="s">
        <v>27</v>
      </c>
      <c r="D22" s="5" t="s">
        <v>27</v>
      </c>
      <c r="E22" s="25" t="s">
        <v>28</v>
      </c>
      <c r="F22" s="5" t="s">
        <v>239</v>
      </c>
      <c r="G22" s="6" t="s">
        <v>240</v>
      </c>
      <c r="H22" s="5" t="s">
        <v>74</v>
      </c>
      <c r="I22" s="7" t="s">
        <v>241</v>
      </c>
      <c r="J22" s="8">
        <v>22846</v>
      </c>
      <c r="K22" s="5" t="s">
        <v>45</v>
      </c>
      <c r="L22" s="5" t="s">
        <v>242</v>
      </c>
      <c r="M22" s="9" t="s">
        <v>243</v>
      </c>
      <c r="N22" s="5" t="s">
        <v>244</v>
      </c>
      <c r="O22" s="5" t="s">
        <v>245</v>
      </c>
      <c r="P22" s="5" t="s">
        <v>63</v>
      </c>
      <c r="Q22" s="5" t="s">
        <v>246</v>
      </c>
      <c r="S22" s="5" t="s">
        <v>26</v>
      </c>
      <c r="T22" s="5" t="s">
        <v>37</v>
      </c>
      <c r="U22" s="5" t="s">
        <v>37</v>
      </c>
      <c r="V22" s="5" t="s">
        <v>235</v>
      </c>
      <c r="W22" s="5" t="s">
        <v>235</v>
      </c>
      <c r="X22" s="5" t="s">
        <v>247</v>
      </c>
      <c r="Y22" s="5" t="s">
        <v>248</v>
      </c>
    </row>
    <row r="23" spans="1:27" s="17" customFormat="1" ht="15.75" customHeight="1">
      <c r="A23" s="14" t="s">
        <v>249</v>
      </c>
      <c r="B23" s="14" t="s">
        <v>26</v>
      </c>
      <c r="C23" s="14" t="s">
        <v>27</v>
      </c>
      <c r="D23" s="14" t="s">
        <v>27</v>
      </c>
      <c r="E23" s="24" t="s">
        <v>98</v>
      </c>
      <c r="F23" s="14" t="s">
        <v>250</v>
      </c>
      <c r="G23" s="4" t="str">
        <f>UPPER("Chong Kar Wai")</f>
        <v>CHONG KAR WAI</v>
      </c>
      <c r="H23" s="14" t="s">
        <v>31</v>
      </c>
      <c r="I23" s="15">
        <v>750520086067</v>
      </c>
      <c r="J23" s="16">
        <v>27534</v>
      </c>
      <c r="K23" s="14" t="s">
        <v>186</v>
      </c>
      <c r="L23" s="14" t="s">
        <v>251</v>
      </c>
      <c r="M23" s="14" t="s">
        <v>252</v>
      </c>
      <c r="N23" s="14" t="s">
        <v>253</v>
      </c>
      <c r="O23" s="14" t="s">
        <v>254</v>
      </c>
      <c r="P23" s="14" t="s">
        <v>63</v>
      </c>
      <c r="Q23" s="14" t="s">
        <v>79</v>
      </c>
      <c r="R23" s="14" t="s">
        <v>29</v>
      </c>
      <c r="S23" s="14" t="s">
        <v>26</v>
      </c>
      <c r="T23" s="14" t="s">
        <v>37</v>
      </c>
      <c r="U23" s="14" t="s">
        <v>37</v>
      </c>
      <c r="V23" s="14">
        <v>3</v>
      </c>
      <c r="W23" s="14">
        <v>3</v>
      </c>
      <c r="X23" s="14" t="s">
        <v>255</v>
      </c>
      <c r="Y23" s="14" t="s">
        <v>256</v>
      </c>
    </row>
    <row r="24" spans="1:27" s="21" customFormat="1" ht="15.75" customHeight="1">
      <c r="A24" s="18" t="s">
        <v>257</v>
      </c>
      <c r="B24" s="18" t="s">
        <v>26</v>
      </c>
      <c r="C24" s="18" t="s">
        <v>27</v>
      </c>
      <c r="D24" s="18" t="s">
        <v>27</v>
      </c>
      <c r="E24" s="28" t="s">
        <v>28</v>
      </c>
      <c r="F24" s="18" t="s">
        <v>258</v>
      </c>
      <c r="G24" s="64" t="str">
        <f>UPPER("Teo Chiah Shean")</f>
        <v>TEO CHIAH SHEAN</v>
      </c>
      <c r="H24" s="18" t="s">
        <v>31</v>
      </c>
      <c r="I24" s="19">
        <v>851202016357</v>
      </c>
      <c r="J24" s="20">
        <v>31383</v>
      </c>
      <c r="K24" s="18" t="s">
        <v>259</v>
      </c>
      <c r="L24" s="18" t="s">
        <v>260</v>
      </c>
      <c r="M24" s="18">
        <v>125196228</v>
      </c>
      <c r="N24" s="18" t="s">
        <v>261</v>
      </c>
      <c r="P24" s="18" t="s">
        <v>63</v>
      </c>
      <c r="Q24" s="18" t="s">
        <v>49</v>
      </c>
      <c r="S24" s="18" t="s">
        <v>26</v>
      </c>
      <c r="T24" s="18" t="s">
        <v>37</v>
      </c>
      <c r="U24" s="18" t="s">
        <v>66</v>
      </c>
      <c r="V24" s="18">
        <v>0</v>
      </c>
      <c r="W24" s="18">
        <v>0</v>
      </c>
      <c r="X24" s="18" t="s">
        <v>262</v>
      </c>
      <c r="Y24" s="18" t="s">
        <v>263</v>
      </c>
    </row>
    <row r="25" spans="1:27" s="21" customFormat="1" ht="15.75" customHeight="1">
      <c r="A25" s="18" t="s">
        <v>264</v>
      </c>
      <c r="B25" s="18" t="s">
        <v>26</v>
      </c>
      <c r="C25" s="18" t="s">
        <v>27</v>
      </c>
      <c r="D25" s="18" t="s">
        <v>27</v>
      </c>
      <c r="E25" s="29" t="s">
        <v>28</v>
      </c>
      <c r="F25" s="18" t="s">
        <v>265</v>
      </c>
      <c r="G25" s="64" t="str">
        <f>UPPER("Siew Wei Hoong")</f>
        <v>SIEW WEI HOONG</v>
      </c>
      <c r="H25" s="18" t="s">
        <v>31</v>
      </c>
      <c r="I25" s="19" t="s">
        <v>266</v>
      </c>
      <c r="J25" s="20">
        <v>27118</v>
      </c>
      <c r="K25" s="18" t="s">
        <v>186</v>
      </c>
      <c r="L25" s="18" t="s">
        <v>267</v>
      </c>
      <c r="M25" s="18" t="s">
        <v>268</v>
      </c>
      <c r="N25" s="18" t="s">
        <v>269</v>
      </c>
      <c r="O25" s="18" t="s">
        <v>270</v>
      </c>
      <c r="P25" s="18" t="s">
        <v>63</v>
      </c>
      <c r="Q25" s="18" t="s">
        <v>29</v>
      </c>
      <c r="S25" s="18" t="s">
        <v>26</v>
      </c>
      <c r="T25" s="18" t="s">
        <v>37</v>
      </c>
      <c r="U25" s="18" t="s">
        <v>37</v>
      </c>
      <c r="V25" s="18" t="s">
        <v>51</v>
      </c>
      <c r="W25" s="18" t="s">
        <v>52</v>
      </c>
      <c r="X25" s="18" t="s">
        <v>271</v>
      </c>
      <c r="Y25" s="18" t="s">
        <v>186</v>
      </c>
    </row>
    <row r="26" spans="1:27" s="21" customFormat="1" ht="15.75" customHeight="1">
      <c r="A26" s="18" t="s">
        <v>272</v>
      </c>
      <c r="B26" s="18" t="s">
        <v>26</v>
      </c>
      <c r="C26" s="18" t="s">
        <v>27</v>
      </c>
      <c r="D26" s="18" t="s">
        <v>27</v>
      </c>
      <c r="E26" s="29" t="s">
        <v>28</v>
      </c>
      <c r="F26" s="18" t="s">
        <v>201</v>
      </c>
      <c r="G26" s="37" t="s">
        <v>273</v>
      </c>
      <c r="H26" s="18" t="s">
        <v>31</v>
      </c>
      <c r="I26" s="19">
        <v>760913075093</v>
      </c>
      <c r="J26" s="20">
        <v>28016</v>
      </c>
      <c r="K26" s="18" t="s">
        <v>274</v>
      </c>
      <c r="L26" s="18" t="s">
        <v>275</v>
      </c>
      <c r="M26" s="18">
        <v>60164262899</v>
      </c>
      <c r="N26" s="18" t="s">
        <v>276</v>
      </c>
      <c r="O26" s="18" t="s">
        <v>277</v>
      </c>
      <c r="P26" s="18" t="s">
        <v>63</v>
      </c>
      <c r="Q26" s="18" t="s">
        <v>278</v>
      </c>
      <c r="S26" s="18" t="s">
        <v>26</v>
      </c>
      <c r="T26" s="18" t="s">
        <v>37</v>
      </c>
      <c r="U26" s="18" t="s">
        <v>66</v>
      </c>
      <c r="V26" s="18">
        <v>1</v>
      </c>
      <c r="W26" s="18">
        <v>1</v>
      </c>
      <c r="X26" s="18" t="s">
        <v>279</v>
      </c>
      <c r="Y26" s="18" t="s">
        <v>280</v>
      </c>
    </row>
    <row r="27" spans="1:27" s="10" customFormat="1" ht="15.75" customHeight="1">
      <c r="E27" s="29" t="s">
        <v>28</v>
      </c>
      <c r="F27" s="18" t="s">
        <v>281</v>
      </c>
      <c r="G27" s="64" t="str">
        <f>UPPER("Katrina Tan Pik Munn")</f>
        <v>KATRINA TAN PIK MUNN</v>
      </c>
      <c r="H27" s="18" t="s">
        <v>74</v>
      </c>
      <c r="I27" s="19">
        <v>931202145650</v>
      </c>
      <c r="J27" s="20">
        <v>34012</v>
      </c>
      <c r="K27" s="18" t="s">
        <v>45</v>
      </c>
      <c r="L27" s="18" t="s">
        <v>282</v>
      </c>
      <c r="M27" s="18" t="s">
        <v>283</v>
      </c>
      <c r="N27" s="18" t="s">
        <v>284</v>
      </c>
      <c r="O27" s="18" t="s">
        <v>285</v>
      </c>
      <c r="P27" s="18" t="s">
        <v>63</v>
      </c>
      <c r="Q27" s="21"/>
      <c r="R27" s="21"/>
      <c r="S27" s="18" t="s">
        <v>26</v>
      </c>
      <c r="T27" s="18" t="s">
        <v>37</v>
      </c>
      <c r="U27" s="18" t="s">
        <v>37</v>
      </c>
      <c r="V27" s="18">
        <v>14</v>
      </c>
      <c r="W27" s="18">
        <v>14</v>
      </c>
      <c r="X27" s="18" t="s">
        <v>286</v>
      </c>
      <c r="Y27" s="18" t="s">
        <v>287</v>
      </c>
      <c r="Z27" s="21"/>
      <c r="AA27" s="21"/>
    </row>
    <row r="28" spans="1:27" s="10" customFormat="1" ht="15.75" customHeight="1">
      <c r="E28" s="29" t="s">
        <v>28</v>
      </c>
      <c r="F28" s="18" t="s">
        <v>288</v>
      </c>
      <c r="G28" s="64" t="str">
        <f>UPPER("Karen Neoh ")</f>
        <v xml:space="preserve">KAREN NEOH </v>
      </c>
      <c r="H28" s="18" t="s">
        <v>74</v>
      </c>
      <c r="I28" s="19">
        <v>880618355312</v>
      </c>
      <c r="J28" s="20">
        <v>32312</v>
      </c>
      <c r="K28" s="18" t="s">
        <v>186</v>
      </c>
      <c r="L28" s="18" t="s">
        <v>289</v>
      </c>
      <c r="M28" s="18" t="s">
        <v>290</v>
      </c>
      <c r="N28" s="18" t="s">
        <v>291</v>
      </c>
      <c r="O28" s="18" t="s">
        <v>288</v>
      </c>
      <c r="P28" s="18" t="s">
        <v>63</v>
      </c>
      <c r="Q28" s="18" t="s">
        <v>292</v>
      </c>
      <c r="R28" s="18" t="s">
        <v>293</v>
      </c>
      <c r="S28" s="18" t="s">
        <v>26</v>
      </c>
      <c r="T28" s="18" t="s">
        <v>37</v>
      </c>
      <c r="U28" s="18" t="s">
        <v>37</v>
      </c>
      <c r="V28" s="18" t="s">
        <v>294</v>
      </c>
      <c r="W28" s="18" t="s">
        <v>294</v>
      </c>
      <c r="X28" s="18" t="s">
        <v>295</v>
      </c>
      <c r="Y28" s="18" t="s">
        <v>296</v>
      </c>
      <c r="Z28" s="21"/>
      <c r="AA28" s="21"/>
    </row>
    <row r="29" spans="1:27" s="10" customFormat="1" ht="15.75" customHeight="1">
      <c r="E29" s="29" t="s">
        <v>28</v>
      </c>
      <c r="F29" s="18" t="s">
        <v>297</v>
      </c>
      <c r="G29" s="37" t="str">
        <f>UPPER("William Tan")</f>
        <v>WILLIAM TAN</v>
      </c>
      <c r="H29" s="18" t="s">
        <v>31</v>
      </c>
      <c r="I29" s="19">
        <v>830402075391</v>
      </c>
      <c r="J29" s="20">
        <v>30408</v>
      </c>
      <c r="K29" s="18" t="s">
        <v>298</v>
      </c>
      <c r="L29" s="18" t="s">
        <v>299</v>
      </c>
      <c r="M29" s="18" t="s">
        <v>300</v>
      </c>
      <c r="N29" s="18" t="s">
        <v>301</v>
      </c>
      <c r="O29" s="21"/>
      <c r="P29" s="18" t="s">
        <v>63</v>
      </c>
      <c r="Q29" s="18" t="s">
        <v>302</v>
      </c>
      <c r="R29" s="21"/>
      <c r="S29" s="18" t="s">
        <v>26</v>
      </c>
      <c r="T29" s="18" t="s">
        <v>37</v>
      </c>
      <c r="U29" s="18" t="s">
        <v>66</v>
      </c>
      <c r="V29" s="18">
        <v>2</v>
      </c>
      <c r="W29" s="18">
        <v>2</v>
      </c>
      <c r="X29" s="21"/>
      <c r="Y29" s="21"/>
      <c r="Z29" s="21"/>
      <c r="AA29" s="21"/>
    </row>
    <row r="30" spans="1:27" s="10" customFormat="1" ht="15.75" customHeight="1">
      <c r="E30" s="26" t="s">
        <v>28</v>
      </c>
      <c r="F30" s="21" t="s">
        <v>303</v>
      </c>
      <c r="G30" s="64" t="str">
        <f>UPPER("Lau Hung")</f>
        <v>LAU HUNG</v>
      </c>
      <c r="H30" s="21" t="s">
        <v>74</v>
      </c>
      <c r="I30" s="30">
        <v>661222135030</v>
      </c>
      <c r="J30" s="31">
        <v>24463</v>
      </c>
      <c r="K30" s="21" t="s">
        <v>304</v>
      </c>
      <c r="L30" s="21" t="s">
        <v>305</v>
      </c>
      <c r="M30" s="21">
        <v>128826788</v>
      </c>
      <c r="N30" s="21" t="s">
        <v>306</v>
      </c>
      <c r="O30" s="21"/>
      <c r="P30" s="21" t="s">
        <v>36</v>
      </c>
      <c r="Q30" s="21" t="s">
        <v>307</v>
      </c>
      <c r="R30" s="21" t="s">
        <v>308</v>
      </c>
      <c r="S30" s="21" t="s">
        <v>26</v>
      </c>
      <c r="T30" s="21" t="s">
        <v>37</v>
      </c>
      <c r="U30" s="21" t="s">
        <v>37</v>
      </c>
      <c r="V30" s="21" t="s">
        <v>309</v>
      </c>
      <c r="W30" s="21" t="s">
        <v>309</v>
      </c>
      <c r="X30" s="21" t="s">
        <v>310</v>
      </c>
      <c r="Y30" s="21" t="s">
        <v>311</v>
      </c>
    </row>
    <row r="31" spans="1:27" ht="15.75" customHeight="1">
      <c r="E31" s="27" t="s">
        <v>312</v>
      </c>
      <c r="F31" s="4" t="s">
        <v>313</v>
      </c>
      <c r="G31" s="4" t="str">
        <f>UPPER("Ong Gwek Hoon")</f>
        <v>ONG GWEK HOON</v>
      </c>
      <c r="M31" s="23" t="s">
        <v>314</v>
      </c>
    </row>
    <row r="32" spans="1:27" s="21" customFormat="1" ht="15.75" customHeight="1">
      <c r="E32" s="29" t="s">
        <v>315</v>
      </c>
      <c r="F32" s="33" t="s">
        <v>316</v>
      </c>
      <c r="G32" s="33" t="s">
        <v>317</v>
      </c>
      <c r="H32" s="33" t="s">
        <v>31</v>
      </c>
      <c r="I32" s="32">
        <v>881212355229</v>
      </c>
      <c r="J32" s="34">
        <v>32489</v>
      </c>
      <c r="K32" s="33" t="s">
        <v>318</v>
      </c>
      <c r="L32" s="33" t="s">
        <v>319</v>
      </c>
      <c r="M32" s="33">
        <v>1115114811</v>
      </c>
      <c r="N32" s="33" t="s">
        <v>320</v>
      </c>
      <c r="O32" s="33" t="s">
        <v>321</v>
      </c>
      <c r="P32" s="33" t="s">
        <v>63</v>
      </c>
      <c r="Q32" s="33" t="s">
        <v>322</v>
      </c>
      <c r="R32" s="33" t="s">
        <v>323</v>
      </c>
      <c r="S32" s="33" t="s">
        <v>26</v>
      </c>
      <c r="T32" s="33" t="s">
        <v>37</v>
      </c>
      <c r="U32" s="33" t="s">
        <v>37</v>
      </c>
      <c r="V32" s="33" t="s">
        <v>324</v>
      </c>
      <c r="W32" s="33" t="s">
        <v>324</v>
      </c>
      <c r="X32" s="33" t="s">
        <v>325</v>
      </c>
      <c r="Y32" s="33" t="s">
        <v>325</v>
      </c>
      <c r="Z32" s="33"/>
      <c r="AA32" s="33"/>
    </row>
  </sheetData>
  <phoneticPr fontId="1" type="noConversion"/>
  <pageMargins left="0.7" right="0.7" top="0.75" bottom="0.75" header="0.3" footer="0.3"/>
  <ignoredErrors>
    <ignoredError sqref="M10:M11 M13:M1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679B4-93E7-5745-9C3F-747E64B241AE}">
  <dimension ref="A1:F29"/>
  <sheetViews>
    <sheetView workbookViewId="0">
      <selection activeCell="C23" sqref="C22:C23"/>
    </sheetView>
  </sheetViews>
  <sheetFormatPr defaultColWidth="11.42578125" defaultRowHeight="15.95"/>
  <cols>
    <col min="1" max="1" width="4.28515625" customWidth="1"/>
    <col min="2" max="2" width="19.28515625" style="36" customWidth="1"/>
    <col min="3" max="3" width="23.140625" style="36" customWidth="1"/>
    <col min="4" max="4" width="26" style="4" customWidth="1"/>
    <col min="5" max="5" width="33.28515625" customWidth="1"/>
  </cols>
  <sheetData>
    <row r="1" spans="1:5" ht="38.1" customHeight="1">
      <c r="B1" s="65" t="s">
        <v>326</v>
      </c>
      <c r="C1" s="65"/>
      <c r="D1" s="65"/>
      <c r="E1" s="65"/>
    </row>
    <row r="2" spans="1:5" ht="21" customHeight="1">
      <c r="A2" s="38"/>
      <c r="B2" s="55" t="s">
        <v>5</v>
      </c>
      <c r="C2" s="56" t="s">
        <v>6</v>
      </c>
      <c r="D2" s="55" t="s">
        <v>13</v>
      </c>
      <c r="E2" s="57" t="s">
        <v>15</v>
      </c>
    </row>
    <row r="3" spans="1:5" ht="20.100000000000001" customHeight="1">
      <c r="A3" s="39">
        <v>1</v>
      </c>
      <c r="B3" s="40" t="s">
        <v>29</v>
      </c>
      <c r="C3" s="41" t="s">
        <v>30</v>
      </c>
      <c r="D3" s="40" t="s">
        <v>35</v>
      </c>
      <c r="E3" s="42" t="s">
        <v>36</v>
      </c>
    </row>
    <row r="4" spans="1:5" ht="20.100000000000001" customHeight="1">
      <c r="A4" s="39">
        <v>2</v>
      </c>
      <c r="B4" s="40" t="s">
        <v>42</v>
      </c>
      <c r="C4" s="41" t="s">
        <v>43</v>
      </c>
      <c r="D4" s="40" t="s">
        <v>48</v>
      </c>
      <c r="E4" s="42" t="s">
        <v>36</v>
      </c>
    </row>
    <row r="5" spans="1:5" ht="20.100000000000001" customHeight="1">
      <c r="A5" s="39">
        <v>3</v>
      </c>
      <c r="B5" s="40" t="s">
        <v>56</v>
      </c>
      <c r="C5" s="41" t="s">
        <v>57</v>
      </c>
      <c r="D5" s="40" t="s">
        <v>61</v>
      </c>
      <c r="E5" s="42" t="s">
        <v>63</v>
      </c>
    </row>
    <row r="6" spans="1:5" ht="20.100000000000001" customHeight="1">
      <c r="A6" s="39">
        <v>4</v>
      </c>
      <c r="B6" s="40" t="s">
        <v>72</v>
      </c>
      <c r="C6" s="41" t="s">
        <v>73</v>
      </c>
      <c r="D6" s="40" t="s">
        <v>78</v>
      </c>
      <c r="E6" s="42" t="s">
        <v>36</v>
      </c>
    </row>
    <row r="7" spans="1:5" ht="20.100000000000001" customHeight="1">
      <c r="A7" s="39">
        <v>5</v>
      </c>
      <c r="B7" s="40" t="s">
        <v>83</v>
      </c>
      <c r="C7" s="41" t="s">
        <v>84</v>
      </c>
      <c r="D7" s="40" t="s">
        <v>86</v>
      </c>
      <c r="E7" s="42" t="s">
        <v>36</v>
      </c>
    </row>
    <row r="8" spans="1:5" ht="20.100000000000001" customHeight="1">
      <c r="A8" s="39">
        <v>6</v>
      </c>
      <c r="B8" s="40" t="s">
        <v>89</v>
      </c>
      <c r="C8" s="41" t="s">
        <v>90</v>
      </c>
      <c r="D8" s="40" t="s">
        <v>93</v>
      </c>
      <c r="E8" s="42" t="s">
        <v>36</v>
      </c>
    </row>
    <row r="9" spans="1:5" ht="20.100000000000001" customHeight="1">
      <c r="A9" s="39">
        <v>7</v>
      </c>
      <c r="B9" s="40" t="s">
        <v>108</v>
      </c>
      <c r="C9" s="41" t="s">
        <v>109</v>
      </c>
      <c r="D9" s="40" t="s">
        <v>113</v>
      </c>
      <c r="E9" s="42" t="s">
        <v>63</v>
      </c>
    </row>
    <row r="10" spans="1:5" ht="20.100000000000001" customHeight="1">
      <c r="A10" s="39">
        <v>8</v>
      </c>
      <c r="B10" s="40" t="s">
        <v>118</v>
      </c>
      <c r="C10" s="41" t="s">
        <v>119</v>
      </c>
      <c r="D10" s="40" t="s">
        <v>123</v>
      </c>
      <c r="E10" s="42" t="s">
        <v>36</v>
      </c>
    </row>
    <row r="11" spans="1:5" ht="20.100000000000001" customHeight="1">
      <c r="A11" s="39">
        <v>9</v>
      </c>
      <c r="B11" s="40" t="s">
        <v>135</v>
      </c>
      <c r="C11" s="41" t="s">
        <v>136</v>
      </c>
      <c r="D11" s="40" t="s">
        <v>140</v>
      </c>
      <c r="E11" s="42" t="s">
        <v>36</v>
      </c>
    </row>
    <row r="12" spans="1:5" ht="20.100000000000001" customHeight="1">
      <c r="A12" s="39">
        <v>10</v>
      </c>
      <c r="B12" s="40" t="s">
        <v>145</v>
      </c>
      <c r="C12" s="41" t="s">
        <v>146</v>
      </c>
      <c r="D12" s="40" t="s">
        <v>150</v>
      </c>
      <c r="E12" s="42" t="s">
        <v>63</v>
      </c>
    </row>
    <row r="13" spans="1:5" ht="20.100000000000001" customHeight="1">
      <c r="A13" s="39">
        <v>11</v>
      </c>
      <c r="B13" s="40" t="s">
        <v>153</v>
      </c>
      <c r="C13" s="41" t="s">
        <v>154</v>
      </c>
      <c r="D13" s="40" t="s">
        <v>158</v>
      </c>
      <c r="E13" s="42" t="s">
        <v>63</v>
      </c>
    </row>
    <row r="14" spans="1:5" ht="20.100000000000001" customHeight="1">
      <c r="A14" s="39">
        <v>12</v>
      </c>
      <c r="B14" s="40" t="s">
        <v>162</v>
      </c>
      <c r="C14" s="41" t="s">
        <v>163</v>
      </c>
      <c r="D14" s="40" t="s">
        <v>166</v>
      </c>
      <c r="E14" s="42" t="s">
        <v>63</v>
      </c>
    </row>
    <row r="15" spans="1:5" ht="20.100000000000001" customHeight="1">
      <c r="A15" s="39">
        <v>13</v>
      </c>
      <c r="B15" s="40" t="s">
        <v>174</v>
      </c>
      <c r="C15" s="41" t="s">
        <v>175</v>
      </c>
      <c r="D15" s="40" t="s">
        <v>179</v>
      </c>
      <c r="E15" s="42" t="s">
        <v>63</v>
      </c>
    </row>
    <row r="16" spans="1:5" ht="20.100000000000001" customHeight="1">
      <c r="A16" s="39">
        <v>14</v>
      </c>
      <c r="B16" s="40" t="s">
        <v>184</v>
      </c>
      <c r="C16" s="41" t="s">
        <v>185</v>
      </c>
      <c r="D16" s="40" t="s">
        <v>189</v>
      </c>
      <c r="E16" s="42" t="s">
        <v>36</v>
      </c>
    </row>
    <row r="17" spans="1:6" ht="20.100000000000001" customHeight="1">
      <c r="A17" s="39">
        <v>15</v>
      </c>
      <c r="B17" s="40" t="s">
        <v>194</v>
      </c>
      <c r="C17" s="41" t="s">
        <v>195</v>
      </c>
      <c r="D17" s="40" t="s">
        <v>199</v>
      </c>
      <c r="E17" s="42" t="s">
        <v>63</v>
      </c>
    </row>
    <row r="18" spans="1:6" ht="20.100000000000001" customHeight="1">
      <c r="A18" s="39">
        <v>16</v>
      </c>
      <c r="B18" s="40" t="s">
        <v>208</v>
      </c>
      <c r="C18" s="41" t="s">
        <v>209</v>
      </c>
      <c r="D18" s="40" t="s">
        <v>213</v>
      </c>
      <c r="E18" s="42" t="s">
        <v>63</v>
      </c>
    </row>
    <row r="19" spans="1:6" ht="20.100000000000001" customHeight="1">
      <c r="A19" s="39">
        <v>17</v>
      </c>
      <c r="B19" s="40" t="s">
        <v>218</v>
      </c>
      <c r="C19" s="43" t="s">
        <v>219</v>
      </c>
      <c r="D19" s="40" t="s">
        <v>222</v>
      </c>
      <c r="E19" s="42" t="s">
        <v>36</v>
      </c>
    </row>
    <row r="20" spans="1:6" ht="20.100000000000001" customHeight="1">
      <c r="A20" s="39">
        <v>18</v>
      </c>
      <c r="B20" s="40" t="s">
        <v>227</v>
      </c>
      <c r="C20" s="41" t="s">
        <v>228</v>
      </c>
      <c r="D20" s="40" t="s">
        <v>233</v>
      </c>
      <c r="E20" s="42" t="s">
        <v>63</v>
      </c>
    </row>
    <row r="21" spans="1:6" ht="20.100000000000001" customHeight="1">
      <c r="A21" s="39">
        <v>19</v>
      </c>
      <c r="B21" s="40" t="s">
        <v>239</v>
      </c>
      <c r="C21" s="41" t="s">
        <v>240</v>
      </c>
      <c r="D21" s="40" t="s">
        <v>244</v>
      </c>
      <c r="E21" s="42" t="s">
        <v>63</v>
      </c>
    </row>
    <row r="22" spans="1:6" ht="20.100000000000001" customHeight="1">
      <c r="A22" s="39">
        <v>20</v>
      </c>
      <c r="B22" s="40" t="s">
        <v>258</v>
      </c>
      <c r="C22" s="44" t="str">
        <f>UPPER("Teo Chiah Shean")</f>
        <v>TEO CHIAH SHEAN</v>
      </c>
      <c r="D22" s="45" t="s">
        <v>261</v>
      </c>
      <c r="E22" s="46" t="s">
        <v>63</v>
      </c>
    </row>
    <row r="23" spans="1:6" ht="20.100000000000001" customHeight="1">
      <c r="A23" s="39">
        <v>21</v>
      </c>
      <c r="B23" s="40" t="s">
        <v>265</v>
      </c>
      <c r="C23" s="44" t="str">
        <f>UPPER("Siew Wei Hoong")</f>
        <v>SIEW WEI HOONG</v>
      </c>
      <c r="D23" s="45" t="s">
        <v>269</v>
      </c>
      <c r="E23" s="46" t="s">
        <v>63</v>
      </c>
    </row>
    <row r="24" spans="1:6" ht="20.100000000000001" customHeight="1">
      <c r="A24" s="39">
        <v>22</v>
      </c>
      <c r="B24" s="40" t="s">
        <v>201</v>
      </c>
      <c r="C24" s="47" t="s">
        <v>273</v>
      </c>
      <c r="D24" s="45" t="s">
        <v>276</v>
      </c>
      <c r="E24" s="46" t="s">
        <v>63</v>
      </c>
    </row>
    <row r="25" spans="1:6" ht="20.100000000000001" customHeight="1">
      <c r="A25" s="39">
        <v>23</v>
      </c>
      <c r="B25" s="40" t="s">
        <v>281</v>
      </c>
      <c r="C25" s="44" t="str">
        <f>UPPER("Katrina Tan Pik Munn")</f>
        <v>KATRINA TAN PIK MUNN</v>
      </c>
      <c r="D25" s="45" t="s">
        <v>284</v>
      </c>
      <c r="E25" s="46" t="s">
        <v>63</v>
      </c>
    </row>
    <row r="26" spans="1:6" ht="20.100000000000001" customHeight="1">
      <c r="A26" s="39">
        <v>24</v>
      </c>
      <c r="B26" s="40" t="s">
        <v>288</v>
      </c>
      <c r="C26" s="44" t="str">
        <f>UPPER("Karen Neoh ")</f>
        <v xml:space="preserve">KAREN NEOH </v>
      </c>
      <c r="D26" s="45" t="s">
        <v>291</v>
      </c>
      <c r="E26" s="46" t="s">
        <v>63</v>
      </c>
    </row>
    <row r="27" spans="1:6" ht="20.100000000000001" customHeight="1">
      <c r="A27" s="39">
        <v>25</v>
      </c>
      <c r="B27" s="40" t="s">
        <v>297</v>
      </c>
      <c r="C27" s="47" t="str">
        <f>UPPER("William Tan")</f>
        <v>WILLIAM TAN</v>
      </c>
      <c r="D27" s="45" t="s">
        <v>301</v>
      </c>
      <c r="E27" s="46" t="s">
        <v>63</v>
      </c>
      <c r="F27" s="35"/>
    </row>
    <row r="28" spans="1:6" ht="20.100000000000001" customHeight="1">
      <c r="A28" s="39">
        <v>26</v>
      </c>
      <c r="B28" s="48" t="s">
        <v>303</v>
      </c>
      <c r="C28" s="44" t="str">
        <f>UPPER("Lau Hung")</f>
        <v>LAU HUNG</v>
      </c>
      <c r="D28" s="49" t="s">
        <v>306</v>
      </c>
      <c r="E28" s="50" t="s">
        <v>36</v>
      </c>
    </row>
    <row r="29" spans="1:6" ht="20.100000000000001" customHeight="1">
      <c r="A29" s="39">
        <v>27</v>
      </c>
      <c r="B29" s="51" t="s">
        <v>316</v>
      </c>
      <c r="C29" s="52" t="s">
        <v>317</v>
      </c>
      <c r="D29" s="53" t="s">
        <v>320</v>
      </c>
      <c r="E29" s="54" t="s">
        <v>63</v>
      </c>
    </row>
  </sheetData>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Cher Hang Lim</cp:lastModifiedBy>
  <cp:revision/>
  <dcterms:created xsi:type="dcterms:W3CDTF">2023-04-04T09:19:10Z</dcterms:created>
  <dcterms:modified xsi:type="dcterms:W3CDTF">2023-04-04T09:19:10Z</dcterms:modified>
  <cp:category/>
  <cp:contentStatus/>
</cp:coreProperties>
</file>