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<sst xmlns="http://schemas.openxmlformats.org/spreadsheetml/2006/main" count="2546" uniqueCount="2146">
  <si>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</si>
  <si>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</si>
  <si>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</si>
  <si>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</si>
  <si>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</si>
  <si>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</si>
  <si>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</si>
  <si>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</si>
  <si>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</si>
  <si>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</si>
  <si>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</si>
  <si>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</si>
  <si>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</si>
  <si>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</si>
  <si>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Test Reporting</t>
  </si>
  <si>
    <t>Testing</t>
  </si>
  <si>
    <t>2024.01.01</t>
  </si>
  <si>
    <t>2024.12.31</t>
  </si>
  <si>
    <t>請參考附表一的行業代碼</t>
  </si>
  <si>
    <t>Test Reporting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</si>
  <si>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</si>
  <si>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</si>
  <si>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</si>
  <si>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</si>
  <si>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</si>
  <si>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</si>
  <si>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</si>
  <si>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</si>
  <si>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</si>
  <si>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</si>
  <si>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</si>
  <si>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</si>
  <si>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</si>
  <si>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</si>
  <si>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</si>
  <si>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</si>
  <si>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</si>
  <si>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</si>
  <si>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</si>
  <si>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</si>
  <si>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</si>
  <si>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</si>
  <si>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</si>
  <si>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</si>
  <si>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</si>
  <si>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</si>
  <si>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</si>
  <si>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</si>
  <si>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</si>
  <si>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</si>
  <si>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</si>
  <si>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</si>
  <si>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</si>
  <si>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</si>
  <si>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</si>
  <si>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</si>
  <si>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</si>
  <si>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</si>
  <si>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</si>
  <si>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</si>
  <si>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</si>
  <si>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</si>
  <si>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</si>
  <si>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</si>
  <si>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</si>
  <si>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</si>
  <si>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</si>
  <si>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</si>
  <si>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</si>
  <si>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</si>
  <si>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</si>
  <si>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</si>
  <si>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</si>
  <si>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</si>
  <si>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</si>
  <si>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</si>
  <si>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</si>
  <si>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</si>
  <si>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</si>
  <si>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</si>
  <si>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</si>
  <si>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</si>
  <si>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</si>
  <si>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</si>
  <si>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</si>
  <si>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</si>
  <si>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</si>
  <si>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</si>
  <si>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</si>
  <si>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</si>
  <si>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</si>
  <si>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</si>
  <si>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</si>
  <si>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</si>
  <si>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</si>
  <si>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</si>
  <si>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</si>
  <si>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</si>
  <si>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</si>
  <si>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</si>
  <si>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</si>
  <si>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</si>
  <si>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</si>
  <si>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</si>
  <si>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</si>
  <si>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</si>
  <si>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</si>
  <si>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</si>
  <si>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</si>
  <si>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</si>
  <si>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</si>
  <si>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</si>
  <si>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</si>
  <si>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</si>
  <si>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</si>
  <si>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</si>
  <si>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</si>
  <si>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</si>
  <si>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</si>
  <si>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</si>
  <si>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</si>
  <si>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</si>
  <si>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</si>
  <si>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</si>
  <si>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</si>
  <si>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</si>
  <si>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</si>
  <si>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</si>
  <si>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</si>
  <si>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</si>
  <si>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</si>
  <si>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</si>
  <si>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</si>
  <si>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V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</si>
  <si>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</si>
  <si>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</si>
  <si>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</si>
  <si>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</si>
  <si>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</si>
  <si>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</si>
  <si>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</si>
  <si>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</si>
  <si>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</si>
  <si>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</si>
  <si>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</si>
  <si>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</si>
  <si>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</si>
  <si>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</si>
  <si>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</si>
  <si>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</si>
  <si>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</si>
  <si>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</si>
  <si>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</si>
  <si>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</si>
  <si>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</si>
  <si>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</si>
  <si>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</si>
  <si>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</si>
  <si>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</si>
  <si>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</si>
  <si>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</si>
  <si>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</si>
  <si>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</si>
  <si>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</si>
  <si>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</si>
  <si>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</si>
  <si>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</si>
  <si>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</si>
  <si>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</si>
  <si>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</si>
  <si>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</si>
  <si>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</si>
  <si>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</si>
  <si>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</si>
  <si>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</si>
  <si>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</si>
  <si>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</si>
  <si>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</si>
  <si>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</si>
  <si>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</si>
  <si>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</si>
  <si>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</si>
  <si>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</si>
  <si>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</si>
  <si>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</si>
  <si>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</si>
  <si>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</si>
  <si>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</si>
  <si>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</si>
  <si>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</si>
  <si>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</si>
  <si>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</si>
  <si>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</si>
  <si>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</si>
  <si>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</si>
  <si>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</si>
  <si>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</si>
  <si>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</si>
  <si>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</si>
  <si>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</si>
  <si>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</si>
  <si>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</si>
  <si>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</si>
  <si>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</si>
  <si>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</si>
  <si>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</si>
  <si>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</si>
  <si>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</si>
  <si>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</si>
  <si>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</si>
  <si>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</si>
  <si>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</si>
  <si>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</si>
  <si>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</si>
  <si>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</si>
  <si>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</si>
  <si>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</si>
  <si>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</si>
  <si>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</si>
  <si>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</si>
  <si>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</si>
  <si>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</si>
  <si>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</si>
  <si>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</si>
  <si>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</si>
  <si>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</si>
  <si>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</si>
  <si>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</si>
  <si>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</si>
  <si>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</si>
  <si>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</si>
  <si>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</si>
  <si>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</si>
  <si>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</si>
  <si>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</si>
  <si>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</si>
  <si>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</si>
  <si>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</si>
  <si>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</si>
  <si>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</si>
  <si>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</si>
  <si>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</si>
  <si>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</si>
  <si>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</si>
  <si>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</si>
  <si>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</si>
  <si>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</si>
  <si>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</si>
  <si>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</si>
  <si>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</si>
  <si>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</si>
  <si>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</si>
  <si>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</si>
  <si>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</si>
  <si>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</si>
  <si>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</si>
  <si>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</si>
  <si>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</si>
  <si>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</si>
  <si>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</si>
  <si>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</si>
  <si>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</si>
  <si>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</si>
  <si>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</si>
  <si>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</si>
  <si>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</si>
  <si>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</si>
  <si>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</si>
  <si>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</si>
  <si>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</si>
  <si>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</si>
  <si>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</si>
  <si>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</si>
  <si>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</si>
  <si>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</si>
  <si>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</si>
  <si>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</si>
  <si>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</si>
  <si>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</si>
  <si>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</si>
  <si>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</si>
  <si>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</si>
  <si>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</si>
  <si>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</si>
  <si>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</si>
  <si>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</si>
  <si>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</si>
  <si>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</si>
  <si>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</si>
  <si>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</si>
  <si>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</si>
  <si>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</si>
  <si>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</si>
  <si>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</si>
  <si>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</si>
  <si>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</si>
  <si>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</si>
  <si>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</si>
  <si>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</si>
  <si>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</si>
  <si>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</si>
  <si>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</si>
  <si>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</si>
  <si>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</si>
  <si>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</si>
  <si>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</si>
  <si>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</si>
  <si>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</si>
  <si>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</si>
  <si>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</si>
  <si>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</si>
  <si>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</si>
  <si>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</si>
  <si>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</si>
  <si>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</si>
  <si>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</si>
  <si>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</si>
  <si>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</si>
  <si>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</si>
  <si>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</si>
  <si>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</si>
  <si>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</si>
  <si>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</si>
  <si>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</si>
  <si>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</si>
  <si>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</si>
  <si>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</si>
  <si>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</si>
  <si>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</si>
  <si>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</si>
  <si>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</si>
  <si>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</si>
  <si>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</si>
  <si>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</si>
  <si>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</si>
  <si>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</si>
  <si>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</si>
  <si>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</si>
  <si>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</si>
  <si>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</si>
  <si>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</si>
  <si>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</si>
  <si>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</si>
  <si>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</si>
  <si>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</si>
  <si>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</si>
  <si>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</si>
  <si>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</si>
  <si>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</si>
  <si>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</si>
  <si>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</si>
  <si>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</si>
  <si>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</si>
  <si>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</si>
  <si>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</si>
  <si>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</si>
  <si>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</si>
  <si>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</si>
  <si>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</si>
  <si>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</si>
  <si>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</si>
  <si>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</si>
  <si>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</si>
  <si>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</si>
  <si>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</si>
  <si>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</si>
  <si>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</si>
  <si>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</si>
  <si>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</si>
  <si>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</si>
  <si>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</si>
  <si>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</si>
  <si>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</si>
  <si>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</si>
  <si>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</si>
  <si>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</si>
  <si>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</si>
  <si>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</si>
  <si>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</si>
  <si>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</si>
  <si>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</si>
  <si>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</si>
  <si>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</si>
  <si>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</si>
  <si>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</si>
  <si>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</si>
  <si>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</si>
  <si>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</si>
  <si>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</si>
  <si>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</si>
  <si>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</si>
  <si>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</si>
  <si>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</si>
  <si>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</si>
  <si>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</si>
  <si>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</si>
  <si>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</si>
  <si>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</si>
  <si>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</si>
  <si>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</si>
  <si>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</si>
  <si>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</si>
  <si>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</si>
  <si>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</si>
  <si>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</si>
  <si>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</si>
  <si>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</si>
  <si>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</si>
  <si>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</si>
  <si>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</si>
  <si>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</si>
  <si>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</si>
  <si>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</si>
  <si>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</si>
  <si>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</si>
  <si>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</si>
  <si>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</si>
  <si>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</si>
  <si>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</si>
  <si>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</si>
  <si>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</si>
  <si>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</si>
  <si>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</si>
  <si>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</si>
  <si>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</si>
  <si>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</si>
  <si>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</si>
  <si>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</si>
  <si>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</si>
  <si>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</si>
  <si>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</si>
  <si>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</si>
  <si>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</si>
  <si>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</si>
  <si>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</si>
  <si>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</si>
  <si>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</si>
  <si>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</si>
  <si>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</si>
  <si>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</si>
  <si>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</si>
  <si>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</si>
  <si>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</si>
  <si>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</si>
  <si>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</si>
  <si>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</si>
  <si>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</si>
  <si>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</si>
  <si>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</si>
  <si>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</si>
  <si>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</si>
  <si>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</si>
  <si>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</si>
  <si>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</si>
  <si>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</si>
  <si>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</si>
  <si>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</si>
  <si>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</si>
  <si>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</si>
  <si>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</si>
  <si>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</si>
  <si>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</si>
  <si>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</si>
  <si>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</si>
  <si>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</si>
  <si>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</si>
  <si>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</si>
  <si>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</si>
  <si>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</si>
  <si>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</si>
  <si>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</si>
  <si>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</si>
  <si>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</si>
  <si>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</si>
  <si>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</si>
  <si>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</si>
  <si>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</si>
  <si>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</si>
  <si>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</si>
  <si>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</si>
  <si>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</si>
  <si>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</si>
  <si>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</si>
  <si>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</si>
  <si>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</si>
  <si>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</si>
  <si>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</si>
  <si>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</si>
  <si>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</si>
  <si>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</si>
  <si>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</si>
  <si>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</si>
  <si>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</si>
  <si>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</si>
  <si>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</si>
  <si>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</si>
  <si>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</si>
  <si>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</si>
  <si>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</si>
  <si>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</si>
  <si>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</si>
  <si>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</si>
  <si>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</si>
  <si>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</si>
  <si>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</si>
  <si>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</si>
  <si>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</si>
  <si>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</si>
  <si>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</si>
  <si>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</si>
  <si>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</si>
  <si>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</si>
  <si>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</si>
  <si>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</si>
  <si>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</si>
  <si>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</si>
  <si>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</si>
  <si>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</si>
  <si>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</si>
  <si>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</si>
  <si>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</si>
  <si>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</si>
  <si>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</si>
  <si>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</si>
  <si>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</si>
  <si>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</si>
  <si>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</si>
  <si>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</si>
  <si>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</si>
  <si>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</si>
  <si>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</si>
  <si>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</si>
  <si>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</si>
  <si>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</si>
  <si>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</si>
  <si>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</si>
  <si>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</si>
  <si>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</si>
  <si>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</si>
  <si>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</si>
  <si>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</si>
  <si>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</si>
  <si>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</si>
  <si>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</si>
  <si>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</si>
  <si>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</si>
  <si>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</si>
  <si>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</si>
  <si>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</si>
  <si>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</si>
  <si>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</si>
  <si>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</si>
  <si>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</si>
  <si>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</si>
  <si>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</si>
  <si>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</si>
  <si>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</si>
  <si>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</si>
  <si>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</si>
  <si>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</si>
  <si>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</si>
  <si>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</si>
  <si>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</si>
  <si>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</si>
  <si>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</si>
  <si>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</si>
  <si>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</si>
  <si>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</si>
  <si>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</si>
  <si>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</si>
  <si>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</si>
  <si>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</si>
  <si>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</si>
  <si>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</si>
  <si>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</si>
  <si>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</si>
  <si>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</si>
  <si>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</si>
  <si>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</si>
  <si>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</si>
  <si>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</si>
  <si>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</si>
  <si>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</si>
  <si>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</si>
  <si>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</si>
  <si>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</si>
  <si>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</si>
  <si>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</si>
  <si>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</si>
  <si>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</si>
  <si>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</si>
  <si>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</si>
  <si>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</si>
  <si>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</si>
  <si>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</si>
  <si>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</si>
  <si>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</si>
  <si>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</si>
  <si>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</si>
  <si>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</si>
  <si>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</si>
  <si>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</si>
  <si>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</si>
  <si>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</si>
  <si>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</si>
  <si>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</si>
  <si>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</si>
  <si>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</si>
  <si>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</si>
  <si>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</si>
  <si>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</si>
  <si>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</si>
  <si>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</si>
  <si>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</si>
  <si>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</si>
  <si>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</si>
  <si>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</si>
  <si>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</si>
  <si>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</si>
  <si>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</si>
  <si>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</si>
  <si>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</si>
  <si>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</si>
  <si>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</si>
  <si>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</si>
  <si>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</si>
  <si>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</si>
  <si>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</si>
  <si>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</si>
  <si>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</si>
  <si>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</si>
  <si>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</si>
  <si>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</si>
  <si>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</si>
  <si>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</si>
  <si>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</si>
  <si>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</si>
  <si>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</si>
  <si>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</si>
  <si>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</si>
  <si>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</si>
  <si>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</si>
  <si>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</si>
  <si>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</si>
  <si>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</si>
  <si>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</si>
  <si>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</si>
  <si>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</si>
  <si>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</si>
  <si>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</si>
  <si>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</si>
  <si>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</si>
  <si>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</si>
  <si>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</si>
  <si>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</si>
  <si>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</si>
  <si>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</si>
  <si>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</si>
  <si>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</si>
  <si>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</si>
  <si>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</si>
  <si>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</si>
  <si>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</si>
  <si>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</si>
  <si>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</si>
  <si>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</si>
  <si>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</si>
  <si>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</si>
  <si>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</si>
  <si>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</si>
  <si>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</si>
  <si>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</si>
  <si>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</si>
  <si>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</si>
  <si>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</si>
  <si>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</si>
  <si>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</si>
  <si>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</si>
  <si>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</si>
  <si>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</si>
  <si>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</si>
  <si>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</si>
  <si>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</si>
  <si>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</si>
  <si>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</si>
  <si>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</si>
  <si>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</si>
  <si>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</si>
  <si>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</si>
  <si>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</si>
  <si>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</si>
  <si>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</si>
  <si>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</si>
  <si>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</si>
  <si>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</si>
  <si>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</si>
  <si>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</si>
  <si>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</si>
  <si>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</si>
  <si>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</si>
  <si>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</si>
  <si>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</si>
  <si>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</si>
  <si>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</si>
  <si>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</si>
  <si>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</si>
  <si>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</si>
  <si>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</si>
  <si>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</si>
  <si>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</si>
  <si>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</si>
  <si>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</si>
  <si>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</si>
  <si>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</si>
  <si>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</si>
  <si>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</si>
  <si>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</si>
  <si>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</si>
  <si>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</si>
  <si>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</si>
  <si>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</si>
  <si>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</si>
  <si>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</si>
  <si>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</si>
  <si>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</si>
  <si>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</si>
  <si>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</si>
  <si>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</si>
  <si>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</si>
  <si>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</si>
  <si>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</si>
  <si>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</si>
  <si>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</si>
  <si>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</si>
  <si>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</si>
  <si>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</si>
  <si>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</si>
  <si>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</si>
  <si>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</si>
  <si>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</si>
  <si>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</si>
  <si>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</si>
  <si>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</si>
  <si>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</si>
  <si>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</si>
  <si>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</si>
  <si>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</si>
  <si>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</si>
  <si>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</si>
  <si>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</si>
  <si>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</si>
  <si>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</si>
  <si>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</si>
  <si>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</si>
  <si>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</si>
  <si>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</si>
  <si>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</si>
  <si>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</si>
  <si>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</si>
  <si>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</si>
  <si>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</si>
  <si>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</si>
  <si>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</si>
  <si>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</si>
  <si>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</si>
  <si>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</si>
  <si>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</si>
  <si>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</si>
  <si>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</si>
  <si>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</si>
  <si>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</si>
  <si>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</si>
  <si>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</si>
  <si>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</si>
  <si>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</si>
  <si>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</si>
  <si>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</si>
  <si>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</si>
  <si>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</si>
  <si>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</si>
  <si>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</si>
  <si>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</si>
  <si>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</si>
  <si>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</si>
  <si>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</si>
  <si>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</si>
  <si>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</si>
  <si>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</si>
  <si>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</si>
  <si>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</si>
  <si>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</si>
  <si>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</si>
  <si>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</si>
  <si>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</si>
  <si>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</si>
  <si>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</si>
  <si>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</si>
  <si>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</si>
  <si>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</si>
  <si>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</si>
  <si>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</si>
  <si>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</si>
  <si>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</si>
  <si>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</si>
  <si>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</si>
  <si>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</si>
  <si>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</si>
  <si>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</si>
  <si>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</si>
  <si>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</si>
  <si>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</si>
  <si>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</si>
  <si>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</si>
  <si>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</si>
  <si>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</si>
  <si>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</si>
  <si>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</si>
  <si>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</si>
  <si>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</si>
  <si>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</si>
  <si>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</si>
  <si>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</si>
  <si>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</si>
  <si>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</si>
  <si>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</si>
  <si>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</si>
  <si>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</si>
  <si>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</si>
  <si>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</si>
  <si>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</si>
  <si>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</si>
  <si>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</si>
  <si>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</si>
  <si>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</si>
  <si>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</si>
  <si>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</si>
  <si>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</si>
  <si>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</si>
  <si>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</si>
  <si>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</si>
  <si>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</si>
  <si>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</si>
  <si>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</si>
  <si>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</si>
  <si>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</si>
  <si>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</si>
  <si>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</si>
  <si>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</si>
  <si>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</si>
  <si>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</si>
  <si>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</si>
  <si>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</si>
  <si>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</si>
  <si>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</si>
  <si>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</si>
  <si>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</si>
  <si>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</si>
  <si>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</si>
  <si>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</si>
  <si>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</si>
  <si>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</si>
  <si>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</si>
  <si>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</si>
  <si>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</si>
  <si>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</si>
  <si>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</si>
  <si>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</si>
  <si>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</si>
  <si>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</si>
  <si>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</si>
  <si>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</si>
  <si>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</si>
  <si>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</si>
  <si>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</si>
  <si>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</si>
  <si>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</si>
  <si>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</si>
  <si>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</si>
  <si>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</si>
  <si>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</si>
  <si>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</si>
  <si>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</si>
  <si>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</si>
  <si>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</si>
  <si>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</si>
  <si>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</si>
  <si>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</si>
  <si>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</si>
  <si>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</si>
  <si>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</si>
  <si>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</si>
  <si>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</si>
  <si>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</si>
  <si>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</si>
  <si>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</si>
  <si>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</si>
  <si>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</si>
  <si>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</si>
  <si>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</si>
  <si>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</si>
  <si>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</si>
  <si>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</si>
  <si>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</si>
  <si>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</si>
  <si>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</si>
  <si>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</si>
  <si>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</si>
  <si>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</si>
  <si>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</si>
  <si>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</si>
  <si>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</si>
  <si>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</si>
  <si>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</si>
  <si>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</si>
  <si>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</si>
  <si>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</si>
  <si>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</si>
  <si>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</si>
  <si>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</si>
  <si>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</si>
  <si>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</si>
  <si>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</si>
  <si>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</si>
  <si>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</si>
  <si>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</si>
  <si>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</si>
  <si>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</si>
  <si>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</si>
  <si>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</si>
  <si>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</si>
  <si>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</si>
  <si>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</si>
  <si>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</si>
  <si>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</si>
  <si>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</si>
  <si>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</si>
  <si>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</si>
  <si>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</si>
  <si>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</si>
  <si>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</si>
  <si>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</si>
  <si>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</si>
  <si>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</si>
  <si>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</si>
  <si>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</si>
  <si>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</si>
  <si>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</si>
  <si>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</si>
  <si>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</si>
  <si>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</si>
  <si>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</si>
  <si>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</si>
  <si>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</si>
  <si>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</si>
  <si>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</si>
  <si>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</si>
  <si>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</si>
  <si>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</si>
  <si>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</si>
  <si>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</si>
  <si>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</si>
  <si>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</si>
  <si>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</si>
  <si>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</si>
  <si>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</si>
  <si>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</si>
  <si>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</si>
  <si>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</si>
  <si>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</si>
  <si>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</si>
  <si>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</si>
  <si>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</si>
  <si>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</si>
  <si>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</si>
  <si>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</si>
  <si>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</si>
  <si>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</si>
  <si>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</si>
  <si>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</si>
  <si>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</si>
  <si>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</si>
  <si>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</si>
  <si>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</si>
  <si>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</si>
  <si>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</si>
  <si>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</si>
  <si>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</si>
  <si>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</si>
  <si>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</si>
  <si>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</si>
  <si>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</si>
  <si>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</si>
  <si>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</si>
  <si>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</si>
  <si>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</si>
  <si>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</si>
  <si>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</si>
  <si>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</si>
  <si>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</si>
  <si>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</si>
  <si>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</si>
  <si>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</si>
  <si>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</si>
  <si>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</si>
  <si>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</si>
  <si>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</si>
  <si>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</si>
  <si>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</si>
  <si>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</si>
  <si>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</si>
  <si>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</si>
  <si>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</si>
  <si>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</si>
  <si>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</si>
  <si>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</si>
  <si>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</si>
  <si>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</si>
  <si>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</si>
  <si>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</si>
  <si>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</si>
  <si>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</si>
  <si>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</si>
  <si>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</si>
  <si>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</si>
  <si>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</si>
  <si>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</si>
  <si>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</si>
  <si>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</si>
  <si>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</si>
  <si>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</si>
  <si>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</si>
  <si>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</si>
  <si>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</si>
  <si>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</si>
  <si>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</si>
  <si>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</si>
  <si>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</si>
  <si>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</si>
  <si>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</si>
  <si>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</si>
  <si>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</si>
  <si>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</si>
  <si>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</si>
  <si>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</si>
  <si>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</si>
  <si>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</si>
  <si>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</si>
  <si>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</si>
  <si>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</si>
  <si>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</si>
  <si>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</si>
  <si>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</si>
  <si>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</si>
  <si>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</si>
  <si>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</si>
  <si>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</si>
  <si>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</si>
  <si>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</si>
  <si>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</si>
  <si>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</si>
  <si>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</si>
  <si>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</si>
  <si>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</si>
  <si>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</si>
  <si>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</si>
  <si>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</si>
  <si>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</si>
  <si>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</si>
  <si>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</si>
  <si>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</si>
  <si>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</si>
  <si>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</si>
  <si>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</si>
  <si>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</si>
  <si>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</si>
  <si>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</si>
  <si>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</si>
  <si>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</si>
  <si>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</si>
  <si>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</si>
  <si>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</si>
  <si>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</si>
  <si>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</si>
  <si>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</si>
  <si>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</si>
  <si>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</si>
  <si>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</si>
  <si>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</si>
  <si>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</si>
  <si>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</si>
  <si>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</si>
  <si>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</si>
  <si>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</si>
  <si>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</si>
  <si>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</si>
  <si>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</si>
  <si>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</si>
  <si>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</si>
  <si>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</si>
  <si>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</si>
  <si>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</si>
  <si>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</si>
  <si>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</si>
  <si>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</si>
  <si>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</si>
  <si>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</si>
  <si>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</si>
  <si>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</si>
  <si>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</si>
  <si>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</si>
  <si>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</si>
  <si>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</si>
  <si>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</si>
  <si>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</si>
  <si>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</si>
  <si>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</si>
  <si>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</si>
  <si>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</si>
  <si>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</si>
  <si>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</si>
  <si>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</si>
  <si>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</si>
  <si>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</si>
  <si>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</si>
  <si>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</si>
  <si>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</si>
  <si>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</si>
  <si>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</si>
  <si>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</si>
  <si>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</si>
  <si>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</si>
  <si>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</si>
  <si>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</si>
  <si>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</si>
  <si>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</si>
  <si>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</si>
  <si>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</si>
  <si>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</si>
  <si>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</si>
  <si>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</si>
  <si>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</si>
  <si>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</si>
  <si>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</si>
  <si>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</si>
  <si>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</si>
  <si>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</si>
  <si>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</si>
  <si>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</si>
  <si>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</si>
  <si>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</si>
  <si>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</si>
  <si>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</si>
  <si>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</si>
  <si>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</si>
  <si>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</si>
  <si>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</si>
  <si>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</si>
  <si>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</si>
  <si>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</si>
  <si>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</si>
  <si>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</si>
  <si>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</si>
  <si>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</si>
  <si>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</si>
  <si>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</si>
  <si>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</si>
  <si>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</si>
  <si>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</si>
  <si>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</si>
  <si>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</si>
  <si>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</si>
  <si>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</si>
  <si>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</si>
  <si>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</si>
  <si>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</si>
  <si>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</si>
  <si>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</si>
  <si>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</si>
  <si>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</si>
  <si>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</si>
  <si>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</si>
  <si>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</si>
  <si>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</si>
  <si>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</si>
  <si>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</si>
  <si>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</si>
  <si>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</si>
  <si>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</si>
  <si>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</si>
  <si>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</si>
  <si>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</si>
  <si>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</si>
  <si>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</si>
  <si>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</si>
  <si>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</si>
  <si>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</si>
  <si>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</si>
  <si>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</si>
  <si>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</si>
  <si>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</si>
  <si>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</si>
  <si>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</si>
  <si>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</si>
  <si>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</si>
  <si>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</si>
  <si>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</si>
  <si>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</si>
  <si>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</si>
  <si>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</si>
  <si>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</si>
  <si>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</si>
  <si>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</si>
  <si>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</si>
  <si>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</si>
  <si>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</si>
  <si>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</si>
  <si>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</si>
  <si>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</si>
  <si>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</si>
  <si>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</si>
  <si>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</si>
  <si>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</si>
  <si>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</si>
  <si>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</si>
  <si>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</si>
  <si>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</si>
  <si>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</si>
  <si>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</si>
  <si>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</si>
  <si>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</si>
  <si>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</si>
  <si>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</si>
  <si>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</si>
  <si>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</si>
  <si>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</si>
  <si>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</si>
  <si>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</si>
  <si>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</si>
  <si>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</si>
  <si>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</si>
  <si>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</si>
  <si>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</si>
  <si>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</si>
  <si>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</si>
  <si>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</si>
  <si>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</si>
  <si>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</si>
  <si>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</si>
  <si>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</si>
  <si>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</si>
  <si>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</si>
  <si>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</si>
  <si>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</si>
  <si>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</si>
  <si>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</si>
  <si>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</si>
  <si>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</si>
  <si>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</si>
  <si>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</si>
  <si>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</si>
  <si>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</si>
  <si>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</si>
  <si>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</si>
  <si>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</si>
  <si>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</si>
  <si>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</si>
  <si>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</si>
  <si>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</si>
  <si>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</si>
  <si>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</si>
  <si>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</si>
  <si>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</si>
  <si>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</si>
  <si>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</si>
  <si>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</si>
  <si>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</si>
  <si>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</si>
  <si>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</si>
  <si>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</si>
  <si>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</si>
  <si>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</si>
  <si>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</si>
  <si>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</si>
  <si>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</si>
  <si>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</si>
  <si>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</si>
  <si>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</si>
  <si>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</si>
  <si>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</si>
  <si>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</si>
  <si>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</si>
  <si>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</si>
  <si>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</si>
  <si>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</si>
  <si>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</si>
  <si>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</si>
  <si>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</si>
  <si>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</si>
  <si>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</si>
  <si>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</si>
  <si>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</si>
  <si>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</si>
  <si>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</si>
  <si>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</si>
  <si>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</si>
  <si>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</si>
  <si>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</si>
  <si>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</si>
  <si>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</si>
  <si>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</si>
  <si>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</si>
  <si>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</si>
  <si>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</si>
  <si>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</si>
  <si>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</si>
  <si>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</si>
  <si>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</si>
  <si>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</si>
  <si>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</si>
  <si>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</si>
  <si>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</si>
  <si>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</si>
  <si>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</si>
  <si>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</si>
  <si>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</si>
  <si>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</si>
  <si>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</si>
  <si>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</si>
  <si>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</si>
  <si>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</si>
  <si>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</si>
  <si>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</si>
  <si>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</si>
  <si>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</si>
  <si>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</si>
  <si>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</si>
  <si>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</si>
  <si>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</si>
  <si>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</si>
  <si>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</si>
  <si>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</si>
  <si>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</si>
  <si>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</si>
  <si>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</si>
  <si>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</si>
  <si>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</si>
  <si>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</si>
  <si>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</si>
  <si>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</si>
  <si>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</si>
  <si>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</si>
  <si>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</si>
  <si>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</si>
  <si>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</si>
  <si>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</si>
  <si>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</si>
  <si>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</si>
  <si>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</si>
  <si>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</si>
  <si>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</si>
  <si>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</si>
  <si>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</si>
  <si>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</si>
  <si>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</si>
  <si>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</si>
  <si>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</si>
  <si>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</si>
  <si>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</si>
  <si>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</si>
  <si>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</si>
  <si>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</si>
  <si>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</si>
  <si>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</si>
  <si>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</si>
  <si>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</si>
  <si>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</si>
  <si>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</si>
  <si>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</si>
  <si>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</si>
  <si>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</si>
  <si>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</si>
  <si>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</si>
  <si>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</si>
  <si>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</si>
  <si>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</si>
  <si>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</si>
  <si>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</si>
  <si>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</si>
  <si>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</si>
  <si>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</si>
  <si>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</si>
  <si>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</si>
  <si>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</si>
  <si>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</si>
  <si>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</si>
  <si>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</si>
  <si>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</si>
  <si>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</si>
  <si>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</si>
  <si>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</si>
  <si>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</si>
  <si>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</si>
  <si>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</si>
  <si>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</si>
  <si>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</si>
  <si>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</si>
  <si>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</si>
  <si>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</si>
  <si>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</si>
  <si>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</si>
  <si>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</si>
  <si>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</si>
  <si>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</si>
  <si>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</si>
  <si>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</si>
  <si>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</si>
  <si>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</si>
  <si>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</si>
  <si>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</si>
  <si>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</si>
  <si>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</si>
  <si>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</si>
  <si>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</si>
  <si>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</si>
  <si>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</si>
  <si>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</si>
  <si>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</si>
  <si>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</si>
  <si>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</si>
  <si>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</si>
  <si>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</si>
  <si>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</si>
  <si>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</si>
  <si>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</si>
  <si>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</si>
  <si>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</si>
  <si>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</si>
  <si>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</si>
  <si>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</si>
  <si>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</si>
  <si>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</si>
  <si>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</si>
  <si>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</si>
  <si>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</si>
  <si>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</si>
  <si>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</si>
  <si>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</si>
  <si>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</si>
  <si>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</si>
  <si>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</si>
  <si>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</si>
  <si>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</si>
  <si>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</si>
  <si>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</si>
  <si>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</si>
  <si>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</si>
  <si>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</si>
  <si>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</si>
  <si>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</si>
  <si>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</si>
  <si>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</si>
  <si>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</si>
  <si>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</si>
  <si>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</si>
  <si>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</si>
  <si>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</si>
  <si>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</si>
  <si>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</si>
  <si>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</si>
  <si>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</si>
  <si>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</si>
  <si>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</si>
  <si>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</si>
  <si>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</si>
  <si>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</si>
  <si>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</si>
  <si>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</si>
  <si>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</si>
  <si>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</si>
  <si>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</si>
  <si>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</si>
  <si>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</si>
  <si>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</si>
  <si>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</si>
  <si>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</si>
  <si>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</si>
  <si>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</si>
  <si>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</si>
  <si>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</si>
  <si>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</si>
  <si>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</si>
  <si>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</si>
  <si>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</si>
  <si>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</si>
  <si>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</si>
  <si>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</si>
  <si>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</si>
  <si>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</si>
  <si>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</si>
  <si>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</si>
  <si>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</si>
  <si>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</si>
  <si>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</si>
  <si>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</si>
  <si>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</si>
  <si>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</si>
  <si>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</si>
  <si>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</si>
  <si>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</si>
  <si>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</si>
  <si>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</si>
  <si>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</si>
  <si>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</si>
  <si>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</si>
  <si>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</si>
  <si>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</si>
  <si>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</si>
  <si>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</si>
  <si>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</si>
  <si>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</si>
  <si>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</si>
  <si>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</si>
  <si>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</si>
  <si>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</si>
  <si>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</si>
  <si>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</si>
  <si>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</si>
  <si>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</si>
  <si>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</si>
  <si>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</si>
  <si>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</si>
  <si>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</si>
  <si>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</si>
  <si>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</si>
  <si>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</si>
  <si>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</si>
  <si>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</si>
  <si>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</si>
  <si>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</si>
  <si>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</si>
  <si>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</si>
  <si>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</si>
  <si>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</si>
  <si>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</si>
  <si>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</si>
  <si>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</si>
  <si>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</si>
  <si>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</si>
  <si>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</si>
  <si>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</si>
  <si>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</si>
  <si>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</si>
  <si>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</si>
  <si>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</si>
  <si>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</si>
  <si>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</si>
  <si>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</si>
  <si>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</si>
  <si>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</si>
  <si>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</si>
  <si>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</si>
  <si>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</si>
  <si>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</si>
  <si>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</si>
  <si>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</si>
  <si>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</si>
  <si>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</si>
  <si>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</si>
  <si>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</si>
  <si>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</si>
  <si>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</si>
  <si>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</si>
  <si>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</si>
  <si>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</si>
  <si>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</si>
  <si>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</si>
  <si>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</si>
  <si>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</si>
  <si>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</si>
  <si>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</si>
  <si>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</si>
  <si>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</si>
  <si>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</si>
  <si>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</si>
  <si>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</si>
  <si>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</si>
  <si>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</si>
  <si>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</si>
  <si>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</si>
  <si>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</si>
  <si>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</si>
  <si>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</si>
  <si>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</si>
  <si>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</si>
  <si>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</si>
  <si>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</si>
  <si>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</si>
  <si>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</si>
  <si>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</si>
  <si>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</si>
  <si>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</si>
  <si>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</si>
  <si>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</si>
  <si>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</si>
  <si>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</si>
  <si>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</si>
  <si>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</si>
  <si>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</si>
  <si>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</si>
  <si>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</si>
  <si>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</si>
  <si>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</si>
  <si>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</si>
  <si>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</si>
  <si>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</si>
  <si>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</si>
  <si>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</si>
  <si>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</si>
  <si>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</si>
  <si>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</si>
  <si>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</si>
  <si>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</si>
  <si>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</si>
  <si>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</si>
  <si>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2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</si>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</sst>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3">
    <numFmt numFmtId="164" formatCode="@"/>
    <numFmt numFmtId="165" formatCode="0.000"/>
    <numFmt numFmtId="166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5" fontId="3" fillId="8" borderId="1" xfId="0" applyNumberFormat="1" applyFont="1" applyFill="1" applyBorder="1" applyAlignment="1">
      <alignment horizontal="center" vertical="center" wrapText="1"/>
    </xf>
    <xf numFmtId="166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重大間接溫室氣體排放源之評估門檻：15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9" t="s">
        <v>209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2">
      <c r="A4" s="9"/>
      <c r="B4" s="9"/>
      <c r="C4" s="10" t="s">
        <v>30</v>
      </c>
      <c r="D4" s="10" t="s">
        <v>31</v>
      </c>
      <c r="E4" s="10" t="s">
        <v>32</v>
      </c>
      <c r="F4" s="10" t="s">
        <v>33</v>
      </c>
      <c r="G4" s="10" t="s">
        <v>34</v>
      </c>
      <c r="H4" s="10" t="s">
        <v>35</v>
      </c>
      <c r="I4" s="10" t="s">
        <v>36</v>
      </c>
      <c r="J4" s="10" t="s">
        <v>211</v>
      </c>
      <c r="K4" s="10" t="s">
        <v>212</v>
      </c>
    </row>
    <row r="5" spans="1:12">
      <c r="A5" s="10" t="s">
        <v>182</v>
      </c>
      <c r="B5" s="10"/>
      <c r="C5" s="16">
        <f>SUMIF('3-定量盤查'!$J$3:$J$3,"=CO₂",'3-定量盤查'!$O$3:$O$3)-K5</f>
        <v>0</v>
      </c>
      <c r="D5" s="16">
        <f>SUMIF('3-定量盤查'!$J$3:$J$3,"=CH₄",'3-定量盤查'!$O$3:$O$3)+SUMIF('3-定量盤查'!$P$3:$P$3,"=CH₄",'3-定量盤查'!$U$3:$U$3)</f>
        <v>0</v>
      </c>
      <c r="E5" s="16">
        <f>SUMIF('3-定量盤查'!$J$3:$J$3,"=N₂O",'3-定量盤查'!$O$3:$O$3)+SUMIF('3-定量盤查'!$P$3:$P$3,"=N₂O",'3-定量盤查'!$U$3:$U$3)+SUMIF('3-定量盤查'!$V$3:$V$3,"=N₂O",'3-定量盤查'!$AA$3:$AA$3)</f>
        <v>0</v>
      </c>
      <c r="F5" s="16">
        <f>SUMIF('3-定量盤查'!$J$3:$J$3,"=HFCₛ",'3-定量盤查'!$O$3:$O$3)</f>
        <v>0</v>
      </c>
      <c r="G5" s="16">
        <f>SUMIF('3-定量盤查'!$J$3:$J$3,"=PFCₛ",'3-定量盤查'!$O$3:$O$3)</f>
        <v>0</v>
      </c>
      <c r="H5" s="16">
        <f>SUMIF('3-定量盤查'!$J$3:$J$3,"=SF₆",'3-定量盤查'!$O$3:$O$3)</f>
        <v>0</v>
      </c>
      <c r="I5" s="16">
        <f>SUMIF('3-定量盤查'!$J$3:$J$3,"=NF₃",'3-定量盤查'!$O$3:$O$3)</f>
        <v>0</v>
      </c>
      <c r="J5" s="16">
        <f>ROUND(SUM(C5:I5),3)</f>
        <v>0</v>
      </c>
      <c r="K5" s="16">
        <f>SUM('3-定量盤查'!AC3:AC3)</f>
        <v>0</v>
      </c>
    </row>
    <row r="6" spans="1:12">
      <c r="A6" s="10" t="s">
        <v>210</v>
      </c>
      <c r="B6" s="10"/>
      <c r="C6" s="17">
        <f>C5/$J$5</f>
        <v>0</v>
      </c>
      <c r="D6" s="17">
        <f>D5/$J$5</f>
        <v>0</v>
      </c>
      <c r="E6" s="17">
        <f>E5/$J$5</f>
        <v>0</v>
      </c>
      <c r="F6" s="17">
        <f>F5/$J$5</f>
        <v>0</v>
      </c>
      <c r="G6" s="17">
        <f>G5/$J$5</f>
        <v>0</v>
      </c>
      <c r="H6" s="17">
        <f>H5/$J$5</f>
        <v>0</v>
      </c>
      <c r="I6" s="17">
        <f>I5/$J$5</f>
        <v>0</v>
      </c>
      <c r="J6" s="17">
        <f>J5/$J$5</f>
        <v>0</v>
      </c>
      <c r="K6" s="17" t="s">
        <v>213</v>
      </c>
    </row>
    <row r="9" spans="1:12">
      <c r="A9" s="9" t="s">
        <v>214</v>
      </c>
      <c r="B9" s="9"/>
      <c r="C9" s="9"/>
      <c r="D9" s="9"/>
      <c r="E9" s="9"/>
      <c r="F9" s="9"/>
      <c r="G9" s="9"/>
      <c r="H9" s="9"/>
      <c r="I9" s="9"/>
      <c r="J9" s="9"/>
    </row>
    <row r="10" spans="1:12">
      <c r="A10" s="9"/>
      <c r="B10" s="9"/>
      <c r="C10" s="10" t="s">
        <v>30</v>
      </c>
      <c r="D10" s="10" t="s">
        <v>31</v>
      </c>
      <c r="E10" s="10" t="s">
        <v>32</v>
      </c>
      <c r="F10" s="10" t="s">
        <v>33</v>
      </c>
      <c r="G10" s="10" t="s">
        <v>34</v>
      </c>
      <c r="H10" s="10" t="s">
        <v>35</v>
      </c>
      <c r="I10" s="10" t="s">
        <v>36</v>
      </c>
      <c r="J10" s="10" t="s">
        <v>215</v>
      </c>
    </row>
    <row r="11" spans="1:12">
      <c r="A11" s="10" t="s">
        <v>182</v>
      </c>
      <c r="B11" s="10"/>
      <c r="C11" s="16">
        <f>SUMIF('3-定量盤查'!$AE$9:$AE$9,"=1CO₂否",'3-定量盤查'!$O$3:$O$9)</f>
        <v>0</v>
      </c>
      <c r="D11" s="16">
        <f>SUMIF('3-定量盤查'!$AF$9:$AF$9,"=1CH₄",'3-定量盤查'!$O$3:$O$9)+SUMIF('3-定量盤查'!$AG$9:$AG$9,"=1CH₄",'3-定量盤查'!$U$3:$U$9)+SUMIF('3-定量盤查'!$AH$9:$AH$9,"=1CH₄",'3-定量盤查'!$AA$3:$AA$9)</f>
        <v>0</v>
      </c>
      <c r="E11" s="16">
        <f>SUMIF('3-定量盤查'!$AF$9:$AF$9,"=1N₂O",'3-定量盤查'!$O$3:$O$9)+SUMIF('3-定量盤查'!$AG$9:$AG$9,"=1N₂O",'3-定量盤查'!$U$3:$U$9)+SUMIF('3-定量盤查'!$AH$9:$AH$9,"=1N₂O",'3-定量盤查'!$AA$3:$AA$9)</f>
        <v>0</v>
      </c>
      <c r="F11" s="16">
        <f>SUMIF('3-定量盤查'!$AF$9:$AF$9,"=1HFCₛ",'3-定量盤查'!$O$3:$O$9)+SUMIF('3-定量盤查'!$AG$9:$AG$9,"=1HFCₛ",'3-定量盤查'!$U$3:$U$9)+SUMIF('3-定量盤查'!$AH$9:$AH$9,"=1HFCₛ",'3-定量盤查'!$AA$3:$AA$9)</f>
        <v>0</v>
      </c>
      <c r="G11" s="16">
        <f>SUMIF('3-定量盤查'!$AF$9:$AF$9,"=1PFCₛ",'3-定量盤查'!$O$3:$O$9)+SUMIF('3-定量盤查'!$AG$9:$AG$9,"=1PFCₛ",'3-定量盤查'!$U$3:$U$9)+SUMIF('3-定量盤查'!$AH$9:$AH$9,"=1PFCₛ",'3-定量盤查'!$AA$3:$AA$9)</f>
        <v>0</v>
      </c>
      <c r="H11" s="16">
        <f>SUMIF('3-定量盤查'!$AF$9:$AF$9,"=1SF₆",'3-定量盤查'!$O$3:$O$9)+SUMIF('3-定量盤查'!$AG$9:$AG$9,"=1SF₆",'3-定量盤查'!$U$3:$U$9)+SUMIF('3-定量盤查'!$AH$9:$AH$9,"=1SF₆",'3-定量盤查'!$AA$3:$AA$9)</f>
        <v>0</v>
      </c>
      <c r="I11" s="16">
        <f>SUMIF('3-定量盤查'!$AF$9:$AF$9,"=1NF₃",'3-定量盤查'!$O$3:$O$3)+SUMIF('3-定量盤查'!$AG$9:$AG$9,"=1NF₃",'3-定量盤查'!$U$3:$U$3)+SUMIF('3-定量盤查'!$AH$9:$AH$9,"=1NF₃",'3-定量盤查'!$AA$3:$AA$3)</f>
        <v>0</v>
      </c>
      <c r="J11" s="16">
        <f>SUM(C11:I11)</f>
        <v>0</v>
      </c>
    </row>
    <row r="12" spans="1:12">
      <c r="A12" s="10" t="s">
        <v>210</v>
      </c>
      <c r="B12" s="10"/>
      <c r="C12" s="17">
        <f>C11/$J$11</f>
        <v>0</v>
      </c>
      <c r="D12" s="17">
        <f>D11/$J$11</f>
        <v>0</v>
      </c>
      <c r="E12" s="17">
        <f>E11/$J$11</f>
        <v>0</v>
      </c>
      <c r="F12" s="17">
        <f>F11/$J$11</f>
        <v>0</v>
      </c>
      <c r="G12" s="17">
        <f>G11/$J$11</f>
        <v>0</v>
      </c>
      <c r="H12" s="17">
        <f>H11/$J$11</f>
        <v>0</v>
      </c>
      <c r="I12" s="17">
        <f>I11/$J$11</f>
        <v>0</v>
      </c>
      <c r="J12" s="17">
        <f>J11/C17</f>
        <v>0</v>
      </c>
    </row>
    <row r="14" spans="1:12">
      <c r="A14" s="9" t="s">
        <v>216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>
      <c r="A15" s="9"/>
      <c r="B15" s="9"/>
      <c r="C15" s="9" t="s">
        <v>217</v>
      </c>
      <c r="D15" s="9"/>
      <c r="E15" s="9"/>
      <c r="F15" s="9"/>
      <c r="G15" s="9" t="s">
        <v>218</v>
      </c>
      <c r="H15" s="9" t="s">
        <v>219</v>
      </c>
      <c r="I15" s="9" t="s">
        <v>220</v>
      </c>
      <c r="J15" s="9" t="s">
        <v>221</v>
      </c>
      <c r="K15" s="9" t="s">
        <v>222</v>
      </c>
      <c r="L15" s="9" t="s">
        <v>223</v>
      </c>
    </row>
    <row r="16" spans="1:12">
      <c r="A16" s="9"/>
      <c r="B16" s="9"/>
      <c r="C16" s="9" t="s">
        <v>225</v>
      </c>
      <c r="D16" s="9" t="s">
        <v>226</v>
      </c>
      <c r="E16" s="9" t="s">
        <v>227</v>
      </c>
      <c r="F16" s="9" t="s">
        <v>228</v>
      </c>
      <c r="G16" s="9" t="s">
        <v>229</v>
      </c>
      <c r="H16" s="9" t="s">
        <v>230</v>
      </c>
      <c r="I16" s="9" t="s">
        <v>231</v>
      </c>
      <c r="J16" s="9" t="s">
        <v>232</v>
      </c>
      <c r="K16" s="9" t="s">
        <v>233</v>
      </c>
      <c r="L16" s="9"/>
    </row>
    <row r="17" spans="1:12">
      <c r="A17" s="10" t="s">
        <v>182</v>
      </c>
      <c r="B17" s="10"/>
      <c r="C17" s="16">
        <f>SUMIF('3-定量盤查'!$F$3:$F$3,"=1",'3-定量盤查'!$AB$3:$AB$28)</f>
        <v>0</v>
      </c>
      <c r="D17" s="16"/>
      <c r="E17" s="16"/>
      <c r="F17" s="16"/>
      <c r="G17" s="16">
        <f>SUMIF('3-定量盤查'!$F$3:$F$3,"=2",'3-定量盤查'!$AB$3:$AB$3)</f>
        <v>0</v>
      </c>
      <c r="H17" s="16">
        <f>SUMIF('3-定量盤查'!$F$3:$F$3,"=3",'3-定量盤查'!$AB$3:$AB$3)</f>
        <v>0</v>
      </c>
      <c r="I17" s="16">
        <f>SUMIF('3-定量盤查'!$F$3:$F$3,"=4",'3-定量盤查'!$AB$3:$AB$3)</f>
        <v>0</v>
      </c>
      <c r="J17" s="16">
        <f>SUMIF('3-定量盤查'!$F$3:$F$3,"=5",'3-定量盤查'!$AB$3:$AB$3)</f>
        <v>0</v>
      </c>
      <c r="K17" s="16">
        <f>SUMIF('3-定量盤查'!$F$3:$F$3,"=6",'3-定量盤查'!$AB$3:$AB$3)</f>
        <v>0</v>
      </c>
      <c r="L17" s="16">
        <f>J5</f>
        <v>0</v>
      </c>
    </row>
    <row r="18" spans="1:12">
      <c r="A18" s="10"/>
      <c r="B18" s="10"/>
      <c r="C18" s="16">
        <f>SUMIF('3-定量盤查'!$AI$9:$AI$9,"=1E,固定",'3-定量盤查'!$O$3:$O$3)+SUMIF('3-定量盤查'!$AJ$9:$AJ$9,"=1E,固定",'3-定量盤查'!$U$3:$U$3)+SUMIF('3-定量盤查'!$AK$9:$AK$9,"=1E,固定",'3-定量盤查'!$AA$3:$AA$3)-SUMIF('3-定量盤查'!$AL$9:$AL$9,"=1CO2E,固定是",'3-定量盤查'!$O$3:$O$3)</f>
        <v>0</v>
      </c>
      <c r="D18" s="16">
        <f>SUMIF('3-定量盤查'!$AI$9:$AI$9,"=1P,製程",'3-定量盤查'!$O$3:$O$3)+SUMIF('3-定量盤查'!$AJ$9:$AJ$9,"=1P,製程",'3-定量盤查'!$U$3:$U$3)+SUMIF('3-定量盤查'!$AK$9:$AK$9,"=1P,製程",'3-定量盤查'!$AA$3:$AA$3)-SUMIF('3-定量盤查'!$AI$9:$AI$9,"=1CO2P,製程是",'3-定量盤查'!$O$3:$O$3)</f>
        <v>0</v>
      </c>
      <c r="E18" s="16">
        <f>SUMIF('3-定量盤查'!$AI$9:$AI$9,"=1T,移動",'3-定量盤查'!$O$3:$O$3)+SUMIF('3-定量盤查'!$AJ$9:$AJ$9,"=1T,移動",'3-定量盤查'!$U$3:$U$3)+SUMIF('3-定量盤查'!$AK$9:$AK$9,"=1T,移動",'3-定量盤查'!$AA$3:$AA$3)-SUMIF('3-定量盤查'!$AI$9:$AI$9,"=1CO2T,移動是",'3-定量盤查'!$O$3:$O$3)</f>
        <v>0</v>
      </c>
      <c r="F18" s="16">
        <f>SUMIF('3-定量盤查'!$AI$9:$AI$9,"=1F,逸散",'3-定量盤查'!$O$3:$O$3)+SUMIF('3-定量盤查'!$AJ$9:$AJ$9,"=1F,逸散",'3-定量盤查'!$U$3:$U$3)+SUMIF('3-定量盤查'!$AK$9:$AK$9,"=1F,逸散",'3-定量盤查'!$AA$3:$AA$3)-SUMIF('3-定量盤查'!$AI$9:$AI$9,"=1CO2F,逸散是",'3-定量盤查'!$O$3:$O$3)</f>
        <v>0</v>
      </c>
      <c r="G18" s="16"/>
      <c r="H18" s="16"/>
      <c r="I18" s="16"/>
      <c r="J18" s="16"/>
      <c r="K18" s="16"/>
      <c r="L18" s="16"/>
    </row>
    <row r="19" spans="1:12">
      <c r="A19" s="10" t="s">
        <v>224</v>
      </c>
      <c r="B19" s="10"/>
      <c r="C19" s="17">
        <f>C17/L17</f>
        <v>0</v>
      </c>
      <c r="D19" s="17"/>
      <c r="E19" s="17"/>
      <c r="F19" s="17"/>
      <c r="G19" s="17">
        <f>G17/$L$17</f>
        <v>0</v>
      </c>
      <c r="H19" s="17">
        <f>H17/$L$17</f>
        <v>0</v>
      </c>
      <c r="I19" s="17">
        <f>I17/$L$17</f>
        <v>0</v>
      </c>
      <c r="J19" s="17">
        <f>J17/$L$17</f>
        <v>0</v>
      </c>
      <c r="K19" s="17">
        <f>K17/$L$17</f>
        <v>0</v>
      </c>
      <c r="L19" s="17">
        <f>L17/$L$17</f>
        <v>0</v>
      </c>
    </row>
    <row r="20" spans="1:12">
      <c r="A20" s="10"/>
      <c r="B20" s="10"/>
      <c r="C20" s="17">
        <f>C18/$L$17</f>
        <v>0</v>
      </c>
      <c r="D20" s="17">
        <f>D18/$L$17</f>
        <v>0</v>
      </c>
      <c r="E20" s="17">
        <f>E18/$L$17</f>
        <v>0</v>
      </c>
      <c r="F20" s="17">
        <f>F18/$L$17</f>
        <v>0</v>
      </c>
      <c r="G20" s="17"/>
      <c r="H20" s="17"/>
      <c r="I20" s="17"/>
      <c r="J20" s="17"/>
      <c r="K20" s="17"/>
      <c r="L20" s="17"/>
    </row>
    <row r="22" spans="1:12">
      <c r="B22" s="9" t="s">
        <v>234</v>
      </c>
      <c r="C22" s="9"/>
      <c r="D22" s="9"/>
      <c r="E22" s="9"/>
      <c r="G22" s="9" t="s">
        <v>242</v>
      </c>
      <c r="H22" s="9"/>
      <c r="I22" s="9"/>
      <c r="J22" s="9"/>
      <c r="K22" s="9"/>
      <c r="L22" s="9"/>
    </row>
    <row r="23" spans="1:12">
      <c r="B23" s="9" t="s">
        <v>235</v>
      </c>
      <c r="C23" s="9" t="s">
        <v>236</v>
      </c>
      <c r="D23" s="9" t="s">
        <v>237</v>
      </c>
      <c r="E23" s="9" t="s">
        <v>238</v>
      </c>
      <c r="G23" s="10" t="s">
        <v>243</v>
      </c>
      <c r="H23" s="10" t="s">
        <v>244</v>
      </c>
      <c r="I23" s="10" t="s">
        <v>245</v>
      </c>
      <c r="J23" s="10"/>
      <c r="K23" s="10"/>
      <c r="L23" s="10"/>
    </row>
    <row r="24" spans="1:12">
      <c r="B24" s="9" t="s">
        <v>249</v>
      </c>
      <c r="C24" s="9" t="s">
        <v>250</v>
      </c>
      <c r="D24" s="9" t="s">
        <v>251</v>
      </c>
      <c r="E24" s="9" t="s">
        <v>252</v>
      </c>
      <c r="G24" s="16">
        <f>SUM('5-不確定性之評估'!AG5:AG5)+SUM('5-不確定性之評估'!AH5:AH5)+SUM('5-不確定性之評估'!AI5:AI5)</f>
        <v>0</v>
      </c>
      <c r="H24" s="16">
        <f>SUM('3-定量盤查'!AM9:AM9)</f>
        <v>0</v>
      </c>
      <c r="I24" s="10"/>
      <c r="J24" s="10"/>
      <c r="K24" s="10"/>
      <c r="L24" s="10"/>
    </row>
    <row r="25" spans="1:12">
      <c r="B25" s="10" t="s">
        <v>239</v>
      </c>
      <c r="C25" s="16">
        <f>COUNTIF('4-數據品質管理'!M4:M4,"=1")</f>
        <v>0</v>
      </c>
      <c r="D25" s="16">
        <f>COUNTIF('4-數據品質管理'!M4:M4,"=2")</f>
        <v>0</v>
      </c>
      <c r="E25" s="16">
        <f>COUNTIF('4-數據品質管理'!M4:M4,"=3")</f>
        <v>0</v>
      </c>
      <c r="G25" s="10" t="s">
        <v>246</v>
      </c>
      <c r="H25" s="10"/>
      <c r="I25" s="10" t="s">
        <v>247</v>
      </c>
      <c r="J25" s="10"/>
      <c r="K25" s="10" t="s">
        <v>248</v>
      </c>
      <c r="L25" s="10"/>
    </row>
    <row r="26" spans="1:12">
      <c r="B26" s="10" t="s">
        <v>240</v>
      </c>
      <c r="C26" s="16">
        <f>SUM('4-數據品質管理'!N4:N4)</f>
        <v>0</v>
      </c>
      <c r="D26" s="10" t="s">
        <v>241</v>
      </c>
      <c r="E26" s="16">
        <f>IF(C26&lt;10,"第一級",IF(C26&lt;19,"第二級",IF(C26&lt;=27,"第三級","-")))</f>
        <v>0</v>
      </c>
      <c r="G26" s="16">
        <f>G24/H24</f>
        <v>0</v>
      </c>
      <c r="H26" s="16"/>
      <c r="I26" s="16">
        <f>(SUM('5-不確定性之評估'!AE5:AE5))^0.5/SUM('5-不確定性之評估'!AG5:AG5,'5-不確定性之評估'!AH5:AH5,'5-不確定性之評估'!AI5:AI5)</f>
        <v>0</v>
      </c>
      <c r="J26" s="16"/>
      <c r="K26" s="16">
        <f>(SUM('5-不確定性之評估'!AF5:AF5))^0.5/SUM('5-不確定性之評估'!AG5:AG5,'5-不確定性之評估'!AH5:AH5,'5-不確定性之評估'!AI5:AI5)</f>
        <v>0</v>
      </c>
      <c r="L26" s="16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18" t="s">
        <v>175</v>
      </c>
      <c r="B1" s="18" t="s">
        <v>253</v>
      </c>
      <c r="C1" s="18" t="s">
        <v>254</v>
      </c>
      <c r="D1" s="18" t="s">
        <v>255</v>
      </c>
    </row>
    <row r="2" spans="1:4">
      <c r="A2" s="9">
        <v>1</v>
      </c>
      <c r="B2" s="9" t="s">
        <v>256</v>
      </c>
      <c r="C2" s="9" t="s">
        <v>257</v>
      </c>
      <c r="D2" s="9" t="s">
        <v>258</v>
      </c>
    </row>
    <row r="3" spans="1:4">
      <c r="A3" s="9">
        <v>2</v>
      </c>
      <c r="B3" s="9" t="s">
        <v>259</v>
      </c>
      <c r="C3" s="9" t="s">
        <v>260</v>
      </c>
      <c r="D3" s="9" t="s">
        <v>261</v>
      </c>
    </row>
    <row r="4" spans="1:4">
      <c r="A4" s="9">
        <v>3</v>
      </c>
      <c r="B4" s="9" t="s">
        <v>262</v>
      </c>
      <c r="C4" s="9" t="s">
        <v>263</v>
      </c>
      <c r="D4" s="9" t="s">
        <v>264</v>
      </c>
    </row>
    <row r="5" spans="1:4">
      <c r="A5" s="9">
        <v>4</v>
      </c>
      <c r="B5" s="9" t="s">
        <v>265</v>
      </c>
      <c r="C5" s="9" t="s">
        <v>266</v>
      </c>
      <c r="D5" s="9" t="s">
        <v>267</v>
      </c>
    </row>
    <row r="6" spans="1:4">
      <c r="A6" s="9">
        <v>5</v>
      </c>
      <c r="B6" s="9" t="s">
        <v>268</v>
      </c>
      <c r="C6" s="9" t="s">
        <v>269</v>
      </c>
      <c r="D6" s="9" t="s">
        <v>270</v>
      </c>
    </row>
    <row r="7" spans="1:4">
      <c r="A7" s="9">
        <v>6</v>
      </c>
      <c r="B7" s="9" t="s">
        <v>271</v>
      </c>
      <c r="C7" s="9" t="s">
        <v>272</v>
      </c>
      <c r="D7" s="9" t="s">
        <v>273</v>
      </c>
    </row>
    <row r="8" spans="1:4">
      <c r="A8" s="9">
        <v>7</v>
      </c>
      <c r="B8" s="9" t="s">
        <v>274</v>
      </c>
      <c r="C8" s="9" t="s">
        <v>275</v>
      </c>
      <c r="D8" s="9" t="s">
        <v>276</v>
      </c>
    </row>
    <row r="9" spans="1:4">
      <c r="A9" s="9">
        <v>8</v>
      </c>
      <c r="B9" s="9" t="s">
        <v>277</v>
      </c>
      <c r="C9" s="9" t="s">
        <v>278</v>
      </c>
      <c r="D9" s="9" t="s">
        <v>279</v>
      </c>
    </row>
    <row r="10" spans="1:4">
      <c r="A10" s="9">
        <v>9</v>
      </c>
      <c r="B10" s="9" t="s">
        <v>280</v>
      </c>
      <c r="C10" s="9" t="s">
        <v>281</v>
      </c>
      <c r="D10" s="9" t="s">
        <v>282</v>
      </c>
    </row>
    <row r="11" spans="1:4">
      <c r="A11" s="9">
        <v>10</v>
      </c>
      <c r="B11" s="9" t="s">
        <v>283</v>
      </c>
      <c r="C11" s="9" t="s">
        <v>284</v>
      </c>
      <c r="D11" s="9" t="s">
        <v>285</v>
      </c>
    </row>
    <row r="12" spans="1:4">
      <c r="A12" s="9">
        <v>11</v>
      </c>
      <c r="B12" s="9" t="s">
        <v>286</v>
      </c>
      <c r="C12" s="9" t="s">
        <v>287</v>
      </c>
      <c r="D12" s="9" t="s">
        <v>288</v>
      </c>
    </row>
    <row r="13" spans="1:4">
      <c r="A13" s="9">
        <v>12</v>
      </c>
      <c r="B13" s="9" t="s">
        <v>289</v>
      </c>
      <c r="C13" s="9" t="s">
        <v>290</v>
      </c>
      <c r="D13" s="9" t="s">
        <v>291</v>
      </c>
    </row>
    <row r="14" spans="1:4">
      <c r="A14" s="9">
        <v>13</v>
      </c>
      <c r="B14" s="9" t="s">
        <v>292</v>
      </c>
      <c r="C14" s="9" t="s">
        <v>293</v>
      </c>
      <c r="D14" s="9" t="s">
        <v>294</v>
      </c>
    </row>
    <row r="15" spans="1:4">
      <c r="A15" s="9">
        <v>14</v>
      </c>
      <c r="B15" s="9" t="s">
        <v>295</v>
      </c>
      <c r="C15" s="9" t="s">
        <v>296</v>
      </c>
      <c r="D15" s="9" t="s">
        <v>297</v>
      </c>
    </row>
    <row r="16" spans="1:4">
      <c r="A16" s="9">
        <v>15</v>
      </c>
      <c r="B16" s="9" t="s">
        <v>298</v>
      </c>
      <c r="C16" s="9" t="s">
        <v>299</v>
      </c>
      <c r="D16" s="9" t="s">
        <v>300</v>
      </c>
    </row>
    <row r="17" spans="1:4">
      <c r="A17" s="9">
        <v>16</v>
      </c>
      <c r="B17" s="9" t="s">
        <v>301</v>
      </c>
      <c r="C17" s="9" t="s">
        <v>302</v>
      </c>
      <c r="D17" s="9" t="s">
        <v>303</v>
      </c>
    </row>
    <row r="18" spans="1:4">
      <c r="A18" s="9">
        <v>17</v>
      </c>
      <c r="B18" s="9" t="s">
        <v>304</v>
      </c>
      <c r="C18" s="9" t="s">
        <v>305</v>
      </c>
      <c r="D18" s="9" t="s">
        <v>306</v>
      </c>
    </row>
    <row r="19" spans="1:4">
      <c r="A19" s="9">
        <v>18</v>
      </c>
      <c r="B19" s="9" t="s">
        <v>307</v>
      </c>
      <c r="C19" s="9" t="s">
        <v>308</v>
      </c>
      <c r="D19" s="9" t="s">
        <v>309</v>
      </c>
    </row>
    <row r="20" spans="1:4">
      <c r="A20" s="9">
        <v>19</v>
      </c>
      <c r="B20" s="9" t="s">
        <v>310</v>
      </c>
      <c r="C20" s="9" t="s">
        <v>311</v>
      </c>
      <c r="D20" s="9" t="s">
        <v>312</v>
      </c>
    </row>
    <row r="21" spans="1:4">
      <c r="A21" s="9">
        <v>20</v>
      </c>
      <c r="B21" s="9" t="s">
        <v>313</v>
      </c>
      <c r="C21" s="9" t="s">
        <v>314</v>
      </c>
      <c r="D21" s="9" t="s">
        <v>315</v>
      </c>
    </row>
    <row r="22" spans="1:4">
      <c r="A22" s="9">
        <v>21</v>
      </c>
      <c r="B22" s="9" t="s">
        <v>316</v>
      </c>
      <c r="C22" s="9" t="s">
        <v>317</v>
      </c>
      <c r="D22" s="9" t="s">
        <v>318</v>
      </c>
    </row>
    <row r="23" spans="1:4">
      <c r="A23" s="9">
        <v>22</v>
      </c>
      <c r="B23" s="9" t="s">
        <v>319</v>
      </c>
      <c r="C23" s="9" t="s">
        <v>320</v>
      </c>
      <c r="D23" s="9" t="s">
        <v>321</v>
      </c>
    </row>
    <row r="24" spans="1:4">
      <c r="A24" s="9">
        <v>23</v>
      </c>
      <c r="B24" s="9" t="s">
        <v>322</v>
      </c>
      <c r="C24" s="9" t="s">
        <v>323</v>
      </c>
      <c r="D24" s="9" t="s">
        <v>324</v>
      </c>
    </row>
    <row r="25" spans="1:4">
      <c r="A25" s="9">
        <v>24</v>
      </c>
      <c r="B25" s="9" t="s">
        <v>325</v>
      </c>
      <c r="C25" s="9" t="s">
        <v>326</v>
      </c>
      <c r="D25" s="9" t="s">
        <v>327</v>
      </c>
    </row>
    <row r="26" spans="1:4">
      <c r="A26" s="9">
        <v>25</v>
      </c>
      <c r="B26" s="9" t="s">
        <v>328</v>
      </c>
      <c r="C26" s="9" t="s">
        <v>329</v>
      </c>
      <c r="D26" s="9" t="s">
        <v>330</v>
      </c>
    </row>
    <row r="27" spans="1:4">
      <c r="A27" s="9">
        <v>26</v>
      </c>
      <c r="B27" s="9" t="s">
        <v>331</v>
      </c>
      <c r="C27" s="9" t="s">
        <v>332</v>
      </c>
      <c r="D27" s="9" t="s">
        <v>333</v>
      </c>
    </row>
    <row r="28" spans="1:4">
      <c r="A28" s="9">
        <v>27</v>
      </c>
      <c r="B28" s="9" t="s">
        <v>334</v>
      </c>
      <c r="C28" s="9" t="s">
        <v>335</v>
      </c>
      <c r="D28" s="9" t="s">
        <v>336</v>
      </c>
    </row>
    <row r="29" spans="1:4">
      <c r="A29" s="9">
        <v>28</v>
      </c>
      <c r="B29" s="9" t="s">
        <v>337</v>
      </c>
      <c r="C29" s="9" t="s">
        <v>338</v>
      </c>
      <c r="D29" s="9" t="s">
        <v>339</v>
      </c>
    </row>
    <row r="30" spans="1:4">
      <c r="A30" s="9">
        <v>29</v>
      </c>
      <c r="B30" s="9" t="s">
        <v>340</v>
      </c>
      <c r="C30" s="9" t="s">
        <v>341</v>
      </c>
      <c r="D30" s="9" t="s">
        <v>342</v>
      </c>
    </row>
    <row r="31" spans="1:4">
      <c r="A31" s="9">
        <v>30</v>
      </c>
      <c r="B31" s="9" t="s">
        <v>343</v>
      </c>
      <c r="C31" s="9" t="s">
        <v>344</v>
      </c>
      <c r="D31" s="9" t="s">
        <v>345</v>
      </c>
    </row>
    <row r="32" spans="1:4">
      <c r="A32" s="9">
        <v>31</v>
      </c>
      <c r="B32" s="9" t="s">
        <v>346</v>
      </c>
      <c r="C32" s="9" t="s">
        <v>347</v>
      </c>
      <c r="D32" s="9" t="s">
        <v>348</v>
      </c>
    </row>
    <row r="33" spans="1:4">
      <c r="A33" s="9">
        <v>32</v>
      </c>
      <c r="B33" s="9" t="s">
        <v>349</v>
      </c>
      <c r="C33" s="9" t="s">
        <v>350</v>
      </c>
      <c r="D33" s="9" t="s">
        <v>351</v>
      </c>
    </row>
    <row r="34" spans="1:4">
      <c r="A34" s="9">
        <v>33</v>
      </c>
      <c r="B34" s="9" t="s">
        <v>352</v>
      </c>
      <c r="C34" s="9" t="s">
        <v>353</v>
      </c>
      <c r="D34" s="9" t="s">
        <v>354</v>
      </c>
    </row>
    <row r="35" spans="1:4">
      <c r="A35" s="9">
        <v>34</v>
      </c>
      <c r="B35" s="9" t="s">
        <v>355</v>
      </c>
      <c r="C35" s="9" t="s">
        <v>356</v>
      </c>
      <c r="D35" s="9" t="s">
        <v>357</v>
      </c>
    </row>
    <row r="36" spans="1:4">
      <c r="A36" s="9">
        <v>35</v>
      </c>
      <c r="B36" s="9" t="s">
        <v>358</v>
      </c>
      <c r="C36" s="9" t="s">
        <v>359</v>
      </c>
      <c r="D36" s="9" t="s">
        <v>360</v>
      </c>
    </row>
    <row r="37" spans="1:4">
      <c r="A37" s="9">
        <v>36</v>
      </c>
      <c r="B37" s="9" t="s">
        <v>361</v>
      </c>
      <c r="C37" s="9" t="s">
        <v>362</v>
      </c>
      <c r="D37" s="9" t="s">
        <v>363</v>
      </c>
    </row>
    <row r="38" spans="1:4">
      <c r="A38" s="9">
        <v>37</v>
      </c>
      <c r="B38" s="9" t="s">
        <v>364</v>
      </c>
      <c r="C38" s="9" t="s">
        <v>365</v>
      </c>
      <c r="D38" s="9" t="s">
        <v>366</v>
      </c>
    </row>
    <row r="39" spans="1:4">
      <c r="A39" s="9">
        <v>38</v>
      </c>
      <c r="B39" s="9" t="s">
        <v>367</v>
      </c>
      <c r="C39" s="9" t="s">
        <v>368</v>
      </c>
      <c r="D39" s="9" t="s">
        <v>369</v>
      </c>
    </row>
    <row r="40" spans="1:4">
      <c r="A40" s="9">
        <v>39</v>
      </c>
      <c r="B40" s="9" t="s">
        <v>370</v>
      </c>
      <c r="C40" s="9" t="s">
        <v>371</v>
      </c>
      <c r="D40" s="9" t="s">
        <v>372</v>
      </c>
    </row>
    <row r="41" spans="1:4">
      <c r="A41" s="9">
        <v>40</v>
      </c>
      <c r="B41" s="9" t="s">
        <v>373</v>
      </c>
      <c r="C41" s="9" t="s">
        <v>374</v>
      </c>
      <c r="D41" s="9" t="s">
        <v>375</v>
      </c>
    </row>
    <row r="42" spans="1:4">
      <c r="A42" s="9">
        <v>41</v>
      </c>
      <c r="B42" s="9" t="s">
        <v>376</v>
      </c>
      <c r="C42" s="9" t="s">
        <v>377</v>
      </c>
      <c r="D42" s="9" t="s">
        <v>378</v>
      </c>
    </row>
    <row r="43" spans="1:4">
      <c r="A43" s="9">
        <v>42</v>
      </c>
      <c r="B43" s="9" t="s">
        <v>379</v>
      </c>
      <c r="C43" s="9" t="s">
        <v>380</v>
      </c>
      <c r="D43" s="9" t="s">
        <v>381</v>
      </c>
    </row>
    <row r="44" spans="1:4">
      <c r="A44" s="9">
        <v>43</v>
      </c>
      <c r="B44" s="9" t="s">
        <v>382</v>
      </c>
      <c r="C44" s="9" t="s">
        <v>383</v>
      </c>
      <c r="D44" s="9" t="s">
        <v>384</v>
      </c>
    </row>
    <row r="45" spans="1:4">
      <c r="A45" s="9">
        <v>44</v>
      </c>
      <c r="B45" s="9" t="s">
        <v>385</v>
      </c>
      <c r="C45" s="9" t="s">
        <v>386</v>
      </c>
      <c r="D45" s="9" t="s">
        <v>387</v>
      </c>
    </row>
    <row r="46" spans="1:4">
      <c r="A46" s="9">
        <v>45</v>
      </c>
      <c r="B46" s="9" t="s">
        <v>388</v>
      </c>
      <c r="C46" s="9" t="s">
        <v>389</v>
      </c>
      <c r="D46" s="9" t="s">
        <v>390</v>
      </c>
    </row>
    <row r="47" spans="1:4">
      <c r="A47" s="9">
        <v>46</v>
      </c>
      <c r="B47" s="9" t="s">
        <v>391</v>
      </c>
      <c r="C47" s="9" t="s">
        <v>392</v>
      </c>
      <c r="D47" s="9" t="s">
        <v>393</v>
      </c>
    </row>
    <row r="48" spans="1:4">
      <c r="A48" s="9">
        <v>47</v>
      </c>
      <c r="B48" s="9" t="s">
        <v>394</v>
      </c>
      <c r="C48" s="9" t="s">
        <v>395</v>
      </c>
      <c r="D48" s="9" t="s">
        <v>396</v>
      </c>
    </row>
    <row r="49" spans="1:4">
      <c r="A49" s="9">
        <v>48</v>
      </c>
      <c r="B49" s="9" t="s">
        <v>397</v>
      </c>
      <c r="C49" s="9" t="s">
        <v>398</v>
      </c>
      <c r="D49" s="9" t="s">
        <v>399</v>
      </c>
    </row>
    <row r="50" spans="1:4">
      <c r="A50" s="9">
        <v>49</v>
      </c>
      <c r="B50" s="9" t="s">
        <v>400</v>
      </c>
      <c r="C50" s="9" t="s">
        <v>401</v>
      </c>
      <c r="D50" s="9" t="s">
        <v>402</v>
      </c>
    </row>
    <row r="51" spans="1:4">
      <c r="A51" s="9">
        <v>50</v>
      </c>
      <c r="B51" s="9" t="s">
        <v>403</v>
      </c>
      <c r="C51" s="9" t="s">
        <v>404</v>
      </c>
      <c r="D51" s="9" t="s">
        <v>405</v>
      </c>
    </row>
    <row r="52" spans="1:4">
      <c r="A52" s="9">
        <v>51</v>
      </c>
      <c r="B52" s="9" t="s">
        <v>406</v>
      </c>
      <c r="C52" s="9" t="s">
        <v>407</v>
      </c>
      <c r="D52" s="9" t="s">
        <v>408</v>
      </c>
    </row>
    <row r="53" spans="1:4">
      <c r="A53" s="9">
        <v>52</v>
      </c>
      <c r="B53" s="9">
        <v>1000</v>
      </c>
      <c r="C53" s="9" t="s">
        <v>409</v>
      </c>
      <c r="D53" s="9" t="s">
        <v>410</v>
      </c>
    </row>
    <row r="54" spans="1:4">
      <c r="A54" s="9">
        <v>53</v>
      </c>
      <c r="B54" s="9">
        <v>1111</v>
      </c>
      <c r="C54" s="9" t="s">
        <v>411</v>
      </c>
      <c r="D54" s="9" t="s">
        <v>412</v>
      </c>
    </row>
    <row r="55" spans="1:4">
      <c r="A55" s="9">
        <v>54</v>
      </c>
      <c r="B55" s="9">
        <v>1112</v>
      </c>
      <c r="C55" s="9" t="s">
        <v>413</v>
      </c>
      <c r="D55" s="9" t="s">
        <v>414</v>
      </c>
    </row>
    <row r="56" spans="1:4">
      <c r="A56" s="9">
        <v>55</v>
      </c>
      <c r="B56" s="9">
        <v>1113</v>
      </c>
      <c r="C56" s="9" t="s">
        <v>415</v>
      </c>
      <c r="D56" s="9" t="s">
        <v>416</v>
      </c>
    </row>
    <row r="57" spans="1:4">
      <c r="A57" s="9">
        <v>56</v>
      </c>
      <c r="B57" s="9">
        <v>1114</v>
      </c>
      <c r="C57" s="9" t="s">
        <v>417</v>
      </c>
      <c r="D57" s="9" t="s">
        <v>418</v>
      </c>
    </row>
    <row r="58" spans="1:4">
      <c r="A58" s="9">
        <v>57</v>
      </c>
      <c r="B58" s="9">
        <v>1119</v>
      </c>
      <c r="C58" s="9" t="s">
        <v>419</v>
      </c>
      <c r="D58" s="9" t="s">
        <v>420</v>
      </c>
    </row>
    <row r="59" spans="1:4">
      <c r="A59" s="9">
        <v>58</v>
      </c>
      <c r="B59" s="9">
        <v>1121</v>
      </c>
      <c r="C59" s="9" t="s">
        <v>421</v>
      </c>
      <c r="D59" s="9" t="s">
        <v>422</v>
      </c>
    </row>
    <row r="60" spans="1:4">
      <c r="A60" s="9">
        <v>59</v>
      </c>
      <c r="B60" s="9">
        <v>1122</v>
      </c>
      <c r="C60" s="9" t="s">
        <v>423</v>
      </c>
      <c r="D60" s="9" t="s">
        <v>424</v>
      </c>
    </row>
    <row r="61" spans="1:4">
      <c r="A61" s="9">
        <v>60</v>
      </c>
      <c r="B61" s="9">
        <v>1123</v>
      </c>
      <c r="C61" s="9" t="s">
        <v>425</v>
      </c>
      <c r="D61" s="9" t="s">
        <v>426</v>
      </c>
    </row>
    <row r="62" spans="1:4">
      <c r="A62" s="9">
        <v>61</v>
      </c>
      <c r="B62" s="9">
        <v>1124</v>
      </c>
      <c r="C62" s="9" t="s">
        <v>427</v>
      </c>
      <c r="D62" s="9" t="s">
        <v>428</v>
      </c>
    </row>
    <row r="63" spans="1:4">
      <c r="A63" s="9">
        <v>62</v>
      </c>
      <c r="B63" s="9">
        <v>1125</v>
      </c>
      <c r="C63" s="9" t="s">
        <v>429</v>
      </c>
      <c r="D63" s="9" t="s">
        <v>430</v>
      </c>
    </row>
    <row r="64" spans="1:4">
      <c r="A64" s="9">
        <v>63</v>
      </c>
      <c r="B64" s="9">
        <v>1129</v>
      </c>
      <c r="C64" s="9" t="s">
        <v>431</v>
      </c>
      <c r="D64" s="9" t="s">
        <v>432</v>
      </c>
    </row>
    <row r="65" spans="1:4">
      <c r="A65" s="9">
        <v>64</v>
      </c>
      <c r="B65" s="9">
        <v>1130</v>
      </c>
      <c r="C65" s="9" t="s">
        <v>433</v>
      </c>
      <c r="D65" s="9" t="s">
        <v>434</v>
      </c>
    </row>
    <row r="66" spans="1:4">
      <c r="A66" s="9">
        <v>65</v>
      </c>
      <c r="B66" s="9">
        <v>1140</v>
      </c>
      <c r="C66" s="9" t="s">
        <v>435</v>
      </c>
      <c r="D66" s="9" t="s">
        <v>436</v>
      </c>
    </row>
    <row r="67" spans="1:4">
      <c r="A67" s="9">
        <v>66</v>
      </c>
      <c r="B67" s="9">
        <v>1151</v>
      </c>
      <c r="C67" s="9" t="s">
        <v>437</v>
      </c>
      <c r="D67" s="9" t="s">
        <v>438</v>
      </c>
    </row>
    <row r="68" spans="1:4">
      <c r="A68" s="9">
        <v>67</v>
      </c>
      <c r="B68" s="9">
        <v>1152</v>
      </c>
      <c r="C68" s="9" t="s">
        <v>439</v>
      </c>
      <c r="D68" s="9" t="s">
        <v>440</v>
      </c>
    </row>
    <row r="69" spans="1:4">
      <c r="A69" s="9">
        <v>68</v>
      </c>
      <c r="B69" s="9">
        <v>1159</v>
      </c>
      <c r="C69" s="9" t="s">
        <v>441</v>
      </c>
      <c r="D69" s="9" t="s">
        <v>442</v>
      </c>
    </row>
    <row r="70" spans="1:4">
      <c r="A70" s="9">
        <v>69</v>
      </c>
      <c r="B70" s="9">
        <v>1211</v>
      </c>
      <c r="C70" s="9" t="s">
        <v>443</v>
      </c>
      <c r="D70" s="9" t="s">
        <v>444</v>
      </c>
    </row>
    <row r="71" spans="1:4">
      <c r="A71" s="9">
        <v>70</v>
      </c>
      <c r="B71" s="9">
        <v>1212</v>
      </c>
      <c r="C71" s="9" t="s">
        <v>445</v>
      </c>
      <c r="D71" s="9" t="s">
        <v>446</v>
      </c>
    </row>
    <row r="72" spans="1:4">
      <c r="A72" s="9">
        <v>71</v>
      </c>
      <c r="B72" s="9">
        <v>1221</v>
      </c>
      <c r="C72" s="9" t="s">
        <v>447</v>
      </c>
      <c r="D72" s="9" t="s">
        <v>448</v>
      </c>
    </row>
    <row r="73" spans="1:4">
      <c r="A73" s="9">
        <v>72</v>
      </c>
      <c r="B73" s="9">
        <v>1222</v>
      </c>
      <c r="C73" s="9" t="s">
        <v>449</v>
      </c>
      <c r="D73" s="9" t="s">
        <v>450</v>
      </c>
    </row>
    <row r="74" spans="1:4">
      <c r="A74" s="9">
        <v>73</v>
      </c>
      <c r="B74" s="9">
        <v>1231</v>
      </c>
      <c r="C74" s="9" t="s">
        <v>451</v>
      </c>
      <c r="D74" s="9" t="s">
        <v>452</v>
      </c>
    </row>
    <row r="75" spans="1:4">
      <c r="A75" s="9">
        <v>74</v>
      </c>
      <c r="B75" s="9">
        <v>1232</v>
      </c>
      <c r="C75" s="9" t="s">
        <v>453</v>
      </c>
      <c r="D75" s="9" t="s">
        <v>454</v>
      </c>
    </row>
    <row r="76" spans="1:4">
      <c r="A76" s="9">
        <v>75</v>
      </c>
      <c r="B76" s="9">
        <v>1233</v>
      </c>
      <c r="C76" s="9" t="s">
        <v>455</v>
      </c>
      <c r="D76" s="9" t="s">
        <v>456</v>
      </c>
    </row>
    <row r="77" spans="1:4">
      <c r="A77" s="9">
        <v>76</v>
      </c>
      <c r="B77" s="9">
        <v>1239</v>
      </c>
      <c r="C77" s="9" t="s">
        <v>457</v>
      </c>
      <c r="D77" s="9" t="s">
        <v>458</v>
      </c>
    </row>
    <row r="78" spans="1:4">
      <c r="A78" s="9">
        <v>77</v>
      </c>
      <c r="B78" s="9">
        <v>1301</v>
      </c>
      <c r="C78" s="9" t="s">
        <v>459</v>
      </c>
      <c r="D78" s="9" t="s">
        <v>460</v>
      </c>
    </row>
    <row r="79" spans="1:4">
      <c r="A79" s="9">
        <v>78</v>
      </c>
      <c r="B79" s="9">
        <v>1302</v>
      </c>
      <c r="C79" s="9" t="s">
        <v>461</v>
      </c>
      <c r="D79" s="9" t="s">
        <v>462</v>
      </c>
    </row>
    <row r="80" spans="1:4">
      <c r="A80" s="9">
        <v>79</v>
      </c>
      <c r="B80" s="9">
        <v>1303</v>
      </c>
      <c r="C80" s="9" t="s">
        <v>463</v>
      </c>
      <c r="D80" s="9" t="s">
        <v>464</v>
      </c>
    </row>
    <row r="81" spans="1:4">
      <c r="A81" s="9">
        <v>80</v>
      </c>
      <c r="B81" s="9">
        <v>1309</v>
      </c>
      <c r="C81" s="9" t="s">
        <v>465</v>
      </c>
      <c r="D81" s="9" t="s">
        <v>466</v>
      </c>
    </row>
    <row r="82" spans="1:4">
      <c r="A82" s="9">
        <v>81</v>
      </c>
      <c r="B82" s="9">
        <v>1401</v>
      </c>
      <c r="C82" s="9" t="s">
        <v>467</v>
      </c>
      <c r="D82" s="9" t="s">
        <v>468</v>
      </c>
    </row>
    <row r="83" spans="1:4">
      <c r="A83" s="9">
        <v>82</v>
      </c>
      <c r="B83" s="9">
        <v>1402</v>
      </c>
      <c r="C83" s="9" t="s">
        <v>469</v>
      </c>
      <c r="D83" s="9" t="s">
        <v>470</v>
      </c>
    </row>
    <row r="84" spans="1:4">
      <c r="A84" s="9">
        <v>83</v>
      </c>
      <c r="B84" s="9">
        <v>1403</v>
      </c>
      <c r="C84" s="9" t="s">
        <v>471</v>
      </c>
      <c r="D84" s="9" t="s">
        <v>472</v>
      </c>
    </row>
    <row r="85" spans="1:4">
      <c r="A85" s="9">
        <v>84</v>
      </c>
      <c r="B85" s="9">
        <v>1404</v>
      </c>
      <c r="C85" s="9" t="s">
        <v>473</v>
      </c>
      <c r="D85" s="9" t="s">
        <v>474</v>
      </c>
    </row>
    <row r="86" spans="1:4">
      <c r="A86" s="9">
        <v>85</v>
      </c>
      <c r="B86" s="9">
        <v>1409</v>
      </c>
      <c r="C86" s="9" t="s">
        <v>475</v>
      </c>
      <c r="D86" s="9" t="s">
        <v>476</v>
      </c>
    </row>
    <row r="87" spans="1:4">
      <c r="A87" s="9">
        <v>86</v>
      </c>
      <c r="B87" s="9">
        <v>1511</v>
      </c>
      <c r="C87" s="9" t="s">
        <v>477</v>
      </c>
      <c r="D87" s="9" t="s">
        <v>478</v>
      </c>
    </row>
    <row r="88" spans="1:4">
      <c r="A88" s="9">
        <v>87</v>
      </c>
      <c r="B88" s="9">
        <v>1512</v>
      </c>
      <c r="C88" s="9" t="s">
        <v>479</v>
      </c>
      <c r="D88" s="9" t="s">
        <v>480</v>
      </c>
    </row>
    <row r="89" spans="1:4">
      <c r="A89" s="9">
        <v>88</v>
      </c>
      <c r="B89" s="9">
        <v>1513</v>
      </c>
      <c r="C89" s="9" t="s">
        <v>481</v>
      </c>
      <c r="D89" s="9" t="s">
        <v>482</v>
      </c>
    </row>
    <row r="90" spans="1:4">
      <c r="A90" s="9">
        <v>89</v>
      </c>
      <c r="B90" s="9">
        <v>1520</v>
      </c>
      <c r="C90" s="9" t="s">
        <v>483</v>
      </c>
      <c r="D90" s="9" t="s">
        <v>484</v>
      </c>
    </row>
    <row r="91" spans="1:4">
      <c r="A91" s="9">
        <v>90</v>
      </c>
      <c r="B91" s="9">
        <v>1591</v>
      </c>
      <c r="C91" s="9" t="s">
        <v>485</v>
      </c>
      <c r="D91" s="9" t="s">
        <v>486</v>
      </c>
    </row>
    <row r="92" spans="1:4">
      <c r="A92" s="9">
        <v>91</v>
      </c>
      <c r="B92" s="9">
        <v>1599</v>
      </c>
      <c r="C92" s="9" t="s">
        <v>487</v>
      </c>
      <c r="D92" s="9" t="s">
        <v>488</v>
      </c>
    </row>
    <row r="93" spans="1:4">
      <c r="A93" s="9">
        <v>92</v>
      </c>
      <c r="B93" s="9">
        <v>1611</v>
      </c>
      <c r="C93" s="9" t="s">
        <v>489</v>
      </c>
      <c r="D93" s="9" t="s">
        <v>490</v>
      </c>
    </row>
    <row r="94" spans="1:4">
      <c r="A94" s="9">
        <v>93</v>
      </c>
      <c r="B94" s="9">
        <v>1612</v>
      </c>
      <c r="C94" s="9" t="s">
        <v>491</v>
      </c>
      <c r="D94" s="9" t="s">
        <v>492</v>
      </c>
    </row>
    <row r="95" spans="1:4">
      <c r="A95" s="9">
        <v>94</v>
      </c>
      <c r="B95" s="9">
        <v>1620</v>
      </c>
      <c r="C95" s="9" t="s">
        <v>493</v>
      </c>
      <c r="D95" s="9" t="s">
        <v>494</v>
      </c>
    </row>
    <row r="96" spans="1:4">
      <c r="A96" s="9">
        <v>95</v>
      </c>
      <c r="B96" s="9">
        <v>1700</v>
      </c>
      <c r="C96" s="9" t="s">
        <v>495</v>
      </c>
      <c r="D96" s="9" t="s">
        <v>496</v>
      </c>
    </row>
    <row r="97" spans="1:4">
      <c r="A97" s="9">
        <v>96</v>
      </c>
      <c r="B97" s="9">
        <v>1810</v>
      </c>
      <c r="C97" s="9" t="s">
        <v>497</v>
      </c>
      <c r="D97" s="9" t="s">
        <v>498</v>
      </c>
    </row>
    <row r="98" spans="1:4">
      <c r="A98" s="9">
        <v>97</v>
      </c>
      <c r="B98" s="9">
        <v>1820</v>
      </c>
      <c r="C98" s="9" t="s">
        <v>499</v>
      </c>
      <c r="D98" s="9" t="s">
        <v>500</v>
      </c>
    </row>
    <row r="99" spans="1:4">
      <c r="A99" s="9">
        <v>98</v>
      </c>
      <c r="B99" s="9">
        <v>1830</v>
      </c>
      <c r="C99" s="9" t="s">
        <v>501</v>
      </c>
      <c r="D99" s="9" t="s">
        <v>502</v>
      </c>
    </row>
    <row r="100" spans="1:4">
      <c r="A100" s="9">
        <v>99</v>
      </c>
      <c r="B100" s="9">
        <v>1841</v>
      </c>
      <c r="C100" s="9" t="s">
        <v>503</v>
      </c>
      <c r="D100" s="9" t="s">
        <v>504</v>
      </c>
    </row>
    <row r="101" spans="1:4">
      <c r="A101" s="9">
        <v>100</v>
      </c>
      <c r="B101" s="9">
        <v>1842</v>
      </c>
      <c r="C101" s="9" t="s">
        <v>505</v>
      </c>
      <c r="D101" s="9" t="s">
        <v>506</v>
      </c>
    </row>
    <row r="102" spans="1:4">
      <c r="A102" s="9">
        <v>101</v>
      </c>
      <c r="B102" s="9">
        <v>1850</v>
      </c>
      <c r="C102" s="9" t="s">
        <v>507</v>
      </c>
      <c r="D102" s="9" t="s">
        <v>508</v>
      </c>
    </row>
    <row r="103" spans="1:4">
      <c r="A103" s="9">
        <v>102</v>
      </c>
      <c r="B103" s="9">
        <v>1910</v>
      </c>
      <c r="C103" s="9" t="s">
        <v>509</v>
      </c>
      <c r="D103" s="9" t="s">
        <v>510</v>
      </c>
    </row>
    <row r="104" spans="1:4">
      <c r="A104" s="9">
        <v>103</v>
      </c>
      <c r="B104" s="9">
        <v>1920</v>
      </c>
      <c r="C104" s="9" t="s">
        <v>511</v>
      </c>
      <c r="D104" s="9" t="s">
        <v>512</v>
      </c>
    </row>
    <row r="105" spans="1:4">
      <c r="A105" s="9">
        <v>104</v>
      </c>
      <c r="B105" s="9">
        <v>1930</v>
      </c>
      <c r="C105" s="9" t="s">
        <v>513</v>
      </c>
      <c r="D105" s="9" t="s">
        <v>514</v>
      </c>
    </row>
    <row r="106" spans="1:4">
      <c r="A106" s="9">
        <v>105</v>
      </c>
      <c r="B106" s="9">
        <v>1940</v>
      </c>
      <c r="C106" s="9" t="s">
        <v>515</v>
      </c>
      <c r="D106" s="9" t="s">
        <v>516</v>
      </c>
    </row>
    <row r="107" spans="1:4">
      <c r="A107" s="9">
        <v>106</v>
      </c>
      <c r="B107" s="9">
        <v>1990</v>
      </c>
      <c r="C107" s="9" t="s">
        <v>517</v>
      </c>
      <c r="D107" s="9" t="s">
        <v>518</v>
      </c>
    </row>
    <row r="108" spans="1:4">
      <c r="A108" s="9">
        <v>107</v>
      </c>
      <c r="B108" s="9">
        <v>2001</v>
      </c>
      <c r="C108" s="9" t="s">
        <v>519</v>
      </c>
      <c r="D108" s="9" t="s">
        <v>520</v>
      </c>
    </row>
    <row r="109" spans="1:4">
      <c r="A109" s="9">
        <v>108</v>
      </c>
      <c r="B109" s="9">
        <v>2002</v>
      </c>
      <c r="C109" s="9" t="s">
        <v>521</v>
      </c>
      <c r="D109" s="9" t="s">
        <v>522</v>
      </c>
    </row>
    <row r="110" spans="1:4">
      <c r="A110" s="9">
        <v>109</v>
      </c>
      <c r="B110" s="9">
        <v>2003</v>
      </c>
      <c r="C110" s="9" t="s">
        <v>523</v>
      </c>
      <c r="D110" s="9" t="s">
        <v>524</v>
      </c>
    </row>
    <row r="111" spans="1:4">
      <c r="A111" s="9">
        <v>110</v>
      </c>
      <c r="B111" s="9">
        <v>2004</v>
      </c>
      <c r="C111" s="9" t="s">
        <v>525</v>
      </c>
      <c r="D111" s="9" t="s">
        <v>526</v>
      </c>
    </row>
    <row r="112" spans="1:4">
      <c r="A112" s="9">
        <v>111</v>
      </c>
      <c r="B112" s="9">
        <v>2005</v>
      </c>
      <c r="C112" s="9" t="s">
        <v>527</v>
      </c>
      <c r="D112" s="9" t="s">
        <v>528</v>
      </c>
    </row>
    <row r="113" spans="1:4">
      <c r="A113" s="9">
        <v>112</v>
      </c>
      <c r="B113" s="9">
        <v>2101</v>
      </c>
      <c r="C113" s="9" t="s">
        <v>529</v>
      </c>
      <c r="D113" s="9" t="s">
        <v>530</v>
      </c>
    </row>
    <row r="114" spans="1:4">
      <c r="A114" s="9">
        <v>113</v>
      </c>
      <c r="B114" s="9">
        <v>2102</v>
      </c>
      <c r="C114" s="9" t="s">
        <v>531</v>
      </c>
      <c r="D114" s="9" t="s">
        <v>532</v>
      </c>
    </row>
    <row r="115" spans="1:4">
      <c r="A115" s="9">
        <v>114</v>
      </c>
      <c r="B115" s="9">
        <v>2109</v>
      </c>
      <c r="C115" s="9" t="s">
        <v>533</v>
      </c>
      <c r="D115" s="9" t="s">
        <v>534</v>
      </c>
    </row>
    <row r="116" spans="1:4">
      <c r="A116" s="9">
        <v>115</v>
      </c>
      <c r="B116" s="9">
        <v>2201</v>
      </c>
      <c r="C116" s="9" t="s">
        <v>535</v>
      </c>
      <c r="D116" s="9" t="s">
        <v>536</v>
      </c>
    </row>
    <row r="117" spans="1:4">
      <c r="A117" s="9">
        <v>116</v>
      </c>
      <c r="B117" s="9">
        <v>2202</v>
      </c>
      <c r="C117" s="9" t="s">
        <v>537</v>
      </c>
      <c r="D117" s="9" t="s">
        <v>538</v>
      </c>
    </row>
    <row r="118" spans="1:4">
      <c r="A118" s="9">
        <v>117</v>
      </c>
      <c r="B118" s="9">
        <v>2203</v>
      </c>
      <c r="C118" s="9" t="s">
        <v>539</v>
      </c>
      <c r="D118" s="9" t="s">
        <v>540</v>
      </c>
    </row>
    <row r="119" spans="1:4">
      <c r="A119" s="9">
        <v>118</v>
      </c>
      <c r="B119" s="9">
        <v>2204</v>
      </c>
      <c r="C119" s="9" t="s">
        <v>541</v>
      </c>
      <c r="D119" s="9" t="s">
        <v>542</v>
      </c>
    </row>
    <row r="120" spans="1:4">
      <c r="A120" s="9">
        <v>119</v>
      </c>
      <c r="B120" s="9">
        <v>2209</v>
      </c>
      <c r="C120" s="9" t="s">
        <v>543</v>
      </c>
      <c r="D120" s="9" t="s">
        <v>544</v>
      </c>
    </row>
    <row r="121" spans="1:4">
      <c r="A121" s="9">
        <v>120</v>
      </c>
      <c r="B121" s="9">
        <v>2311</v>
      </c>
      <c r="C121" s="9" t="s">
        <v>545</v>
      </c>
      <c r="D121" s="9" t="s">
        <v>546</v>
      </c>
    </row>
    <row r="122" spans="1:4">
      <c r="A122" s="9">
        <v>121</v>
      </c>
      <c r="B122" s="9">
        <v>2312</v>
      </c>
      <c r="C122" s="9" t="s">
        <v>547</v>
      </c>
      <c r="D122" s="9" t="s">
        <v>548</v>
      </c>
    </row>
    <row r="123" spans="1:4">
      <c r="A123" s="9">
        <v>122</v>
      </c>
      <c r="B123" s="9">
        <v>2313</v>
      </c>
      <c r="C123" s="9" t="s">
        <v>549</v>
      </c>
      <c r="D123" s="9" t="s">
        <v>550</v>
      </c>
    </row>
    <row r="124" spans="1:4">
      <c r="A124" s="9">
        <v>123</v>
      </c>
      <c r="B124" s="9">
        <v>2319</v>
      </c>
      <c r="C124" s="9" t="s">
        <v>551</v>
      </c>
      <c r="D124" s="9" t="s">
        <v>552</v>
      </c>
    </row>
    <row r="125" spans="1:4">
      <c r="A125" s="9">
        <v>124</v>
      </c>
      <c r="B125" s="9">
        <v>2321</v>
      </c>
      <c r="C125" s="9" t="s">
        <v>553</v>
      </c>
      <c r="D125" s="9" t="s">
        <v>554</v>
      </c>
    </row>
    <row r="126" spans="1:4">
      <c r="A126" s="9">
        <v>125</v>
      </c>
      <c r="B126" s="9">
        <v>2322</v>
      </c>
      <c r="C126" s="9" t="s">
        <v>555</v>
      </c>
      <c r="D126" s="9" t="s">
        <v>556</v>
      </c>
    </row>
    <row r="127" spans="1:4">
      <c r="A127" s="9">
        <v>126</v>
      </c>
      <c r="B127" s="9">
        <v>2323</v>
      </c>
      <c r="C127" s="9" t="s">
        <v>557</v>
      </c>
      <c r="D127" s="9" t="s">
        <v>558</v>
      </c>
    </row>
    <row r="128" spans="1:4">
      <c r="A128" s="9">
        <v>127</v>
      </c>
      <c r="B128" s="9">
        <v>2329</v>
      </c>
      <c r="C128" s="9" t="s">
        <v>559</v>
      </c>
      <c r="D128" s="9" t="s">
        <v>560</v>
      </c>
    </row>
    <row r="129" spans="1:4">
      <c r="A129" s="9">
        <v>128</v>
      </c>
      <c r="B129" s="9">
        <v>2331</v>
      </c>
      <c r="C129" s="9" t="s">
        <v>561</v>
      </c>
      <c r="D129" s="9" t="s">
        <v>562</v>
      </c>
    </row>
    <row r="130" spans="1:4">
      <c r="A130" s="9">
        <v>129</v>
      </c>
      <c r="B130" s="9">
        <v>2332</v>
      </c>
      <c r="C130" s="9" t="s">
        <v>563</v>
      </c>
      <c r="D130" s="9" t="s">
        <v>564</v>
      </c>
    </row>
    <row r="131" spans="1:4">
      <c r="A131" s="9">
        <v>130</v>
      </c>
      <c r="B131" s="9">
        <v>2333</v>
      </c>
      <c r="C131" s="9" t="s">
        <v>565</v>
      </c>
      <c r="D131" s="9" t="s">
        <v>566</v>
      </c>
    </row>
    <row r="132" spans="1:4">
      <c r="A132" s="9">
        <v>131</v>
      </c>
      <c r="B132" s="9">
        <v>2340</v>
      </c>
      <c r="C132" s="9" t="s">
        <v>567</v>
      </c>
      <c r="D132" s="9" t="s">
        <v>568</v>
      </c>
    </row>
    <row r="133" spans="1:4">
      <c r="A133" s="9">
        <v>132</v>
      </c>
      <c r="B133" s="9">
        <v>2391</v>
      </c>
      <c r="C133" s="9" t="s">
        <v>569</v>
      </c>
      <c r="D133" s="9" t="s">
        <v>570</v>
      </c>
    </row>
    <row r="134" spans="1:4">
      <c r="A134" s="9">
        <v>133</v>
      </c>
      <c r="B134" s="9">
        <v>2392</v>
      </c>
      <c r="C134" s="9" t="s">
        <v>571</v>
      </c>
      <c r="D134" s="9" t="s">
        <v>572</v>
      </c>
    </row>
    <row r="135" spans="1:4">
      <c r="A135" s="9">
        <v>134</v>
      </c>
      <c r="B135" s="9">
        <v>2393</v>
      </c>
      <c r="C135" s="9" t="s">
        <v>573</v>
      </c>
      <c r="D135" s="9" t="s">
        <v>574</v>
      </c>
    </row>
    <row r="136" spans="1:4">
      <c r="A136" s="9">
        <v>135</v>
      </c>
      <c r="B136" s="9">
        <v>2399</v>
      </c>
      <c r="C136" s="9" t="s">
        <v>575</v>
      </c>
      <c r="D136" s="9" t="s">
        <v>576</v>
      </c>
    </row>
    <row r="137" spans="1:4">
      <c r="A137" s="9">
        <v>136</v>
      </c>
      <c r="B137" s="9">
        <v>2411</v>
      </c>
      <c r="C137" s="9" t="s">
        <v>577</v>
      </c>
      <c r="D137" s="9" t="s">
        <v>578</v>
      </c>
    </row>
    <row r="138" spans="1:4">
      <c r="A138" s="9">
        <v>137</v>
      </c>
      <c r="B138" s="9">
        <v>2412</v>
      </c>
      <c r="C138" s="9" t="s">
        <v>579</v>
      </c>
      <c r="D138" s="9" t="s">
        <v>580</v>
      </c>
    </row>
    <row r="139" spans="1:4">
      <c r="A139" s="9">
        <v>138</v>
      </c>
      <c r="B139" s="9">
        <v>2413</v>
      </c>
      <c r="C139" s="9" t="s">
        <v>581</v>
      </c>
      <c r="D139" s="9" t="s">
        <v>582</v>
      </c>
    </row>
    <row r="140" spans="1:4">
      <c r="A140" s="9">
        <v>139</v>
      </c>
      <c r="B140" s="9">
        <v>2414</v>
      </c>
      <c r="C140" s="9" t="s">
        <v>583</v>
      </c>
      <c r="D140" s="9" t="s">
        <v>584</v>
      </c>
    </row>
    <row r="141" spans="1:4">
      <c r="A141" s="9">
        <v>140</v>
      </c>
      <c r="B141" s="9">
        <v>2421</v>
      </c>
      <c r="C141" s="9" t="s">
        <v>585</v>
      </c>
      <c r="D141" s="9" t="s">
        <v>586</v>
      </c>
    </row>
    <row r="142" spans="1:4">
      <c r="A142" s="9">
        <v>141</v>
      </c>
      <c r="B142" s="9">
        <v>2422</v>
      </c>
      <c r="C142" s="9" t="s">
        <v>587</v>
      </c>
      <c r="D142" s="9" t="s">
        <v>588</v>
      </c>
    </row>
    <row r="143" spans="1:4">
      <c r="A143" s="9">
        <v>142</v>
      </c>
      <c r="B143" s="9">
        <v>2423</v>
      </c>
      <c r="C143" s="9" t="s">
        <v>589</v>
      </c>
      <c r="D143" s="9" t="s">
        <v>590</v>
      </c>
    </row>
    <row r="144" spans="1:4">
      <c r="A144" s="9">
        <v>143</v>
      </c>
      <c r="B144" s="9">
        <v>2431</v>
      </c>
      <c r="C144" s="9" t="s">
        <v>591</v>
      </c>
      <c r="D144" s="9" t="s">
        <v>592</v>
      </c>
    </row>
    <row r="145" spans="1:4">
      <c r="A145" s="9">
        <v>144</v>
      </c>
      <c r="B145" s="9">
        <v>2432</v>
      </c>
      <c r="C145" s="9" t="s">
        <v>593</v>
      </c>
      <c r="D145" s="9" t="s">
        <v>594</v>
      </c>
    </row>
    <row r="146" spans="1:4">
      <c r="A146" s="9">
        <v>145</v>
      </c>
      <c r="B146" s="9">
        <v>2433</v>
      </c>
      <c r="C146" s="9" t="s">
        <v>595</v>
      </c>
      <c r="D146" s="9" t="s">
        <v>596</v>
      </c>
    </row>
    <row r="147" spans="1:4">
      <c r="A147" s="9">
        <v>146</v>
      </c>
      <c r="B147" s="9">
        <v>2491</v>
      </c>
      <c r="C147" s="9" t="s">
        <v>597</v>
      </c>
      <c r="D147" s="9" t="s">
        <v>598</v>
      </c>
    </row>
    <row r="148" spans="1:4">
      <c r="A148" s="9">
        <v>147</v>
      </c>
      <c r="B148" s="9">
        <v>2499</v>
      </c>
      <c r="C148" s="9" t="s">
        <v>599</v>
      </c>
      <c r="D148" s="9" t="s">
        <v>600</v>
      </c>
    </row>
    <row r="149" spans="1:4">
      <c r="A149" s="9">
        <v>148</v>
      </c>
      <c r="B149" s="9">
        <v>2511</v>
      </c>
      <c r="C149" s="9" t="s">
        <v>601</v>
      </c>
      <c r="D149" s="9" t="s">
        <v>602</v>
      </c>
    </row>
    <row r="150" spans="1:4">
      <c r="A150" s="9">
        <v>149</v>
      </c>
      <c r="B150" s="9">
        <v>2512</v>
      </c>
      <c r="C150" s="9" t="s">
        <v>603</v>
      </c>
      <c r="D150" s="9" t="s">
        <v>604</v>
      </c>
    </row>
    <row r="151" spans="1:4">
      <c r="A151" s="9">
        <v>150</v>
      </c>
      <c r="B151" s="9">
        <v>2521</v>
      </c>
      <c r="C151" s="9" t="s">
        <v>605</v>
      </c>
      <c r="D151" s="9" t="s">
        <v>606</v>
      </c>
    </row>
    <row r="152" spans="1:4">
      <c r="A152" s="9">
        <v>151</v>
      </c>
      <c r="B152" s="9">
        <v>2522</v>
      </c>
      <c r="C152" s="9" t="s">
        <v>607</v>
      </c>
      <c r="D152" s="9" t="s">
        <v>608</v>
      </c>
    </row>
    <row r="153" spans="1:4">
      <c r="A153" s="9">
        <v>152</v>
      </c>
      <c r="B153" s="9">
        <v>2531</v>
      </c>
      <c r="C153" s="9" t="s">
        <v>609</v>
      </c>
      <c r="D153" s="9" t="s">
        <v>610</v>
      </c>
    </row>
    <row r="154" spans="1:4">
      <c r="A154" s="9">
        <v>153</v>
      </c>
      <c r="B154" s="9">
        <v>2539</v>
      </c>
      <c r="C154" s="9" t="s">
        <v>611</v>
      </c>
      <c r="D154" s="9" t="s">
        <v>612</v>
      </c>
    </row>
    <row r="155" spans="1:4">
      <c r="A155" s="9">
        <v>154</v>
      </c>
      <c r="B155" s="9">
        <v>2541</v>
      </c>
      <c r="C155" s="9" t="s">
        <v>613</v>
      </c>
      <c r="D155" s="9" t="s">
        <v>614</v>
      </c>
    </row>
    <row r="156" spans="1:4">
      <c r="A156" s="9">
        <v>155</v>
      </c>
      <c r="B156" s="9">
        <v>2542</v>
      </c>
      <c r="C156" s="9" t="s">
        <v>615</v>
      </c>
      <c r="D156" s="9" t="s">
        <v>616</v>
      </c>
    </row>
    <row r="157" spans="1:4">
      <c r="A157" s="9">
        <v>156</v>
      </c>
      <c r="B157" s="9">
        <v>2543</v>
      </c>
      <c r="C157" s="9" t="s">
        <v>617</v>
      </c>
      <c r="D157" s="9" t="s">
        <v>618</v>
      </c>
    </row>
    <row r="158" spans="1:4">
      <c r="A158" s="9">
        <v>157</v>
      </c>
      <c r="B158" s="9">
        <v>2544</v>
      </c>
      <c r="C158" s="9" t="s">
        <v>619</v>
      </c>
      <c r="D158" s="9" t="s">
        <v>620</v>
      </c>
    </row>
    <row r="159" spans="1:4">
      <c r="A159" s="9">
        <v>158</v>
      </c>
      <c r="B159" s="9">
        <v>2549</v>
      </c>
      <c r="C159" s="9" t="s">
        <v>621</v>
      </c>
      <c r="D159" s="9" t="s">
        <v>622</v>
      </c>
    </row>
    <row r="160" spans="1:4">
      <c r="A160" s="9">
        <v>159</v>
      </c>
      <c r="B160" s="9">
        <v>2591</v>
      </c>
      <c r="C160" s="9" t="s">
        <v>623</v>
      </c>
      <c r="D160" s="9" t="s">
        <v>624</v>
      </c>
    </row>
    <row r="161" spans="1:4">
      <c r="A161" s="9">
        <v>160</v>
      </c>
      <c r="B161" s="9">
        <v>2592</v>
      </c>
      <c r="C161" s="9" t="s">
        <v>625</v>
      </c>
      <c r="D161" s="9" t="s">
        <v>626</v>
      </c>
    </row>
    <row r="162" spans="1:4">
      <c r="A162" s="9">
        <v>161</v>
      </c>
      <c r="B162" s="9">
        <v>2593</v>
      </c>
      <c r="C162" s="9" t="s">
        <v>627</v>
      </c>
      <c r="D162" s="9" t="s">
        <v>628</v>
      </c>
    </row>
    <row r="163" spans="1:4">
      <c r="A163" s="9">
        <v>162</v>
      </c>
      <c r="B163" s="9">
        <v>2599</v>
      </c>
      <c r="C163" s="9" t="s">
        <v>629</v>
      </c>
      <c r="D163" s="9" t="s">
        <v>630</v>
      </c>
    </row>
    <row r="164" spans="1:4">
      <c r="A164" s="9">
        <v>163</v>
      </c>
      <c r="B164" s="9">
        <v>2611</v>
      </c>
      <c r="C164" s="9" t="s">
        <v>631</v>
      </c>
      <c r="D164" s="9" t="s">
        <v>632</v>
      </c>
    </row>
    <row r="165" spans="1:4">
      <c r="A165" s="9">
        <v>164</v>
      </c>
      <c r="B165" s="9">
        <v>2612</v>
      </c>
      <c r="C165" s="9" t="s">
        <v>633</v>
      </c>
      <c r="D165" s="9" t="s">
        <v>634</v>
      </c>
    </row>
    <row r="166" spans="1:4">
      <c r="A166" s="9">
        <v>165</v>
      </c>
      <c r="B166" s="9">
        <v>2613</v>
      </c>
      <c r="C166" s="9" t="s">
        <v>635</v>
      </c>
      <c r="D166" s="9" t="s">
        <v>636</v>
      </c>
    </row>
    <row r="167" spans="1:4">
      <c r="A167" s="9">
        <v>166</v>
      </c>
      <c r="B167" s="9">
        <v>2620</v>
      </c>
      <c r="C167" s="9" t="s">
        <v>637</v>
      </c>
      <c r="D167" s="9" t="s">
        <v>638</v>
      </c>
    </row>
    <row r="168" spans="1:4">
      <c r="A168" s="9">
        <v>167</v>
      </c>
      <c r="B168" s="9">
        <v>2630</v>
      </c>
      <c r="C168" s="9" t="s">
        <v>639</v>
      </c>
      <c r="D168" s="9" t="s">
        <v>640</v>
      </c>
    </row>
    <row r="169" spans="1:4">
      <c r="A169" s="9">
        <v>168</v>
      </c>
      <c r="B169" s="9">
        <v>2641</v>
      </c>
      <c r="C169" s="9" t="s">
        <v>641</v>
      </c>
      <c r="D169" s="9" t="s">
        <v>642</v>
      </c>
    </row>
    <row r="170" spans="1:4">
      <c r="A170" s="9">
        <v>169</v>
      </c>
      <c r="B170" s="9">
        <v>2649</v>
      </c>
      <c r="C170" s="9" t="s">
        <v>643</v>
      </c>
      <c r="D170" s="9" t="s">
        <v>644</v>
      </c>
    </row>
    <row r="171" spans="1:4">
      <c r="A171" s="9">
        <v>170</v>
      </c>
      <c r="B171" s="9">
        <v>2691</v>
      </c>
      <c r="C171" s="9" t="s">
        <v>645</v>
      </c>
      <c r="D171" s="9" t="s">
        <v>646</v>
      </c>
    </row>
    <row r="172" spans="1:4">
      <c r="A172" s="9">
        <v>171</v>
      </c>
      <c r="B172" s="9">
        <v>2692</v>
      </c>
      <c r="C172" s="9" t="s">
        <v>647</v>
      </c>
      <c r="D172" s="9" t="s">
        <v>648</v>
      </c>
    </row>
    <row r="173" spans="1:4">
      <c r="A173" s="9">
        <v>172</v>
      </c>
      <c r="B173" s="9">
        <v>2699</v>
      </c>
      <c r="C173" s="9" t="s">
        <v>649</v>
      </c>
      <c r="D173" s="9" t="s">
        <v>650</v>
      </c>
    </row>
    <row r="174" spans="1:4">
      <c r="A174" s="9">
        <v>173</v>
      </c>
      <c r="B174" s="9">
        <v>2711</v>
      </c>
      <c r="C174" s="9" t="s">
        <v>651</v>
      </c>
      <c r="D174" s="9" t="s">
        <v>652</v>
      </c>
    </row>
    <row r="175" spans="1:4">
      <c r="A175" s="9">
        <v>174</v>
      </c>
      <c r="B175" s="9">
        <v>2712</v>
      </c>
      <c r="C175" s="9" t="s">
        <v>653</v>
      </c>
      <c r="D175" s="9" t="s">
        <v>654</v>
      </c>
    </row>
    <row r="176" spans="1:4">
      <c r="A176" s="9">
        <v>175</v>
      </c>
      <c r="B176" s="9">
        <v>2719</v>
      </c>
      <c r="C176" s="9" t="s">
        <v>655</v>
      </c>
      <c r="D176" s="9" t="s">
        <v>656</v>
      </c>
    </row>
    <row r="177" spans="1:4">
      <c r="A177" s="9">
        <v>176</v>
      </c>
      <c r="B177" s="9">
        <v>2721</v>
      </c>
      <c r="C177" s="9" t="s">
        <v>657</v>
      </c>
      <c r="D177" s="9" t="s">
        <v>658</v>
      </c>
    </row>
    <row r="178" spans="1:4">
      <c r="A178" s="9">
        <v>177</v>
      </c>
      <c r="B178" s="9">
        <v>2729</v>
      </c>
      <c r="C178" s="9" t="s">
        <v>659</v>
      </c>
      <c r="D178" s="9" t="s">
        <v>660</v>
      </c>
    </row>
    <row r="179" spans="1:4">
      <c r="A179" s="9">
        <v>178</v>
      </c>
      <c r="B179" s="9">
        <v>2730</v>
      </c>
      <c r="C179" s="9" t="s">
        <v>661</v>
      </c>
      <c r="D179" s="9" t="s">
        <v>662</v>
      </c>
    </row>
    <row r="180" spans="1:4">
      <c r="A180" s="9">
        <v>179</v>
      </c>
      <c r="B180" s="9">
        <v>2740</v>
      </c>
      <c r="C180" s="9" t="s">
        <v>663</v>
      </c>
      <c r="D180" s="9" t="s">
        <v>664</v>
      </c>
    </row>
    <row r="181" spans="1:4">
      <c r="A181" s="9">
        <v>180</v>
      </c>
      <c r="B181" s="9">
        <v>2751</v>
      </c>
      <c r="C181" s="9" t="s">
        <v>665</v>
      </c>
      <c r="D181" s="9" t="s">
        <v>666</v>
      </c>
    </row>
    <row r="182" spans="1:4">
      <c r="A182" s="9">
        <v>181</v>
      </c>
      <c r="B182" s="9">
        <v>2752</v>
      </c>
      <c r="C182" s="9" t="s">
        <v>667</v>
      </c>
      <c r="D182" s="9" t="s">
        <v>668</v>
      </c>
    </row>
    <row r="183" spans="1:4">
      <c r="A183" s="9">
        <v>182</v>
      </c>
      <c r="B183" s="9">
        <v>2760</v>
      </c>
      <c r="C183" s="9" t="s">
        <v>669</v>
      </c>
      <c r="D183" s="9" t="s">
        <v>670</v>
      </c>
    </row>
    <row r="184" spans="1:4">
      <c r="A184" s="9">
        <v>183</v>
      </c>
      <c r="B184" s="9">
        <v>2771</v>
      </c>
      <c r="C184" s="9" t="s">
        <v>671</v>
      </c>
      <c r="D184" s="9" t="s">
        <v>672</v>
      </c>
    </row>
    <row r="185" spans="1:4">
      <c r="A185" s="9">
        <v>184</v>
      </c>
      <c r="B185" s="9">
        <v>2779</v>
      </c>
      <c r="C185" s="9" t="s">
        <v>673</v>
      </c>
      <c r="D185" s="9" t="s">
        <v>674</v>
      </c>
    </row>
    <row r="186" spans="1:4">
      <c r="A186" s="9">
        <v>185</v>
      </c>
      <c r="B186" s="9">
        <v>2810</v>
      </c>
      <c r="C186" s="9" t="s">
        <v>675</v>
      </c>
      <c r="D186" s="9" t="s">
        <v>676</v>
      </c>
    </row>
    <row r="187" spans="1:4">
      <c r="A187" s="9">
        <v>186</v>
      </c>
      <c r="B187" s="9">
        <v>2820</v>
      </c>
      <c r="C187" s="9" t="s">
        <v>677</v>
      </c>
      <c r="D187" s="9" t="s">
        <v>678</v>
      </c>
    </row>
    <row r="188" spans="1:4">
      <c r="A188" s="9">
        <v>187</v>
      </c>
      <c r="B188" s="9">
        <v>2831</v>
      </c>
      <c r="C188" s="9" t="s">
        <v>679</v>
      </c>
      <c r="D188" s="9" t="s">
        <v>680</v>
      </c>
    </row>
    <row r="189" spans="1:4">
      <c r="A189" s="9">
        <v>188</v>
      </c>
      <c r="B189" s="9">
        <v>2832</v>
      </c>
      <c r="C189" s="9" t="s">
        <v>681</v>
      </c>
      <c r="D189" s="9" t="s">
        <v>682</v>
      </c>
    </row>
    <row r="190" spans="1:4">
      <c r="A190" s="9">
        <v>189</v>
      </c>
      <c r="B190" s="9">
        <v>2841</v>
      </c>
      <c r="C190" s="9" t="s">
        <v>683</v>
      </c>
      <c r="D190" s="9" t="s">
        <v>684</v>
      </c>
    </row>
    <row r="191" spans="1:4">
      <c r="A191" s="9">
        <v>190</v>
      </c>
      <c r="B191" s="9">
        <v>2842</v>
      </c>
      <c r="C191" s="9" t="s">
        <v>685</v>
      </c>
      <c r="D191" s="9" t="s">
        <v>686</v>
      </c>
    </row>
    <row r="192" spans="1:4">
      <c r="A192" s="9">
        <v>191</v>
      </c>
      <c r="B192" s="9">
        <v>2851</v>
      </c>
      <c r="C192" s="9" t="s">
        <v>687</v>
      </c>
      <c r="D192" s="9" t="s">
        <v>688</v>
      </c>
    </row>
    <row r="193" spans="1:4">
      <c r="A193" s="9">
        <v>192</v>
      </c>
      <c r="B193" s="9">
        <v>2852</v>
      </c>
      <c r="C193" s="9" t="s">
        <v>689</v>
      </c>
      <c r="D193" s="9" t="s">
        <v>690</v>
      </c>
    </row>
    <row r="194" spans="1:4">
      <c r="A194" s="9">
        <v>193</v>
      </c>
      <c r="B194" s="9">
        <v>2853</v>
      </c>
      <c r="C194" s="9" t="s">
        <v>691</v>
      </c>
      <c r="D194" s="9" t="s">
        <v>692</v>
      </c>
    </row>
    <row r="195" spans="1:4">
      <c r="A195" s="9">
        <v>194</v>
      </c>
      <c r="B195" s="9">
        <v>2854</v>
      </c>
      <c r="C195" s="9" t="s">
        <v>693</v>
      </c>
      <c r="D195" s="9" t="s">
        <v>694</v>
      </c>
    </row>
    <row r="196" spans="1:4">
      <c r="A196" s="9">
        <v>195</v>
      </c>
      <c r="B196" s="9">
        <v>2859</v>
      </c>
      <c r="C196" s="9" t="s">
        <v>695</v>
      </c>
      <c r="D196" s="9" t="s">
        <v>696</v>
      </c>
    </row>
    <row r="197" spans="1:4">
      <c r="A197" s="9">
        <v>196</v>
      </c>
      <c r="B197" s="9">
        <v>2890</v>
      </c>
      <c r="C197" s="9" t="s">
        <v>697</v>
      </c>
      <c r="D197" s="9" t="s">
        <v>698</v>
      </c>
    </row>
    <row r="198" spans="1:4">
      <c r="A198" s="9">
        <v>197</v>
      </c>
      <c r="B198" s="9">
        <v>2911</v>
      </c>
      <c r="C198" s="9" t="s">
        <v>699</v>
      </c>
      <c r="D198" s="9" t="s">
        <v>700</v>
      </c>
    </row>
    <row r="199" spans="1:4">
      <c r="A199" s="9">
        <v>198</v>
      </c>
      <c r="B199" s="9">
        <v>2912</v>
      </c>
      <c r="C199" s="9" t="s">
        <v>701</v>
      </c>
      <c r="D199" s="9" t="s">
        <v>702</v>
      </c>
    </row>
    <row r="200" spans="1:4">
      <c r="A200" s="9">
        <v>199</v>
      </c>
      <c r="B200" s="9">
        <v>2919</v>
      </c>
      <c r="C200" s="9" t="s">
        <v>703</v>
      </c>
      <c r="D200" s="9" t="s">
        <v>704</v>
      </c>
    </row>
    <row r="201" spans="1:4">
      <c r="A201" s="9">
        <v>200</v>
      </c>
      <c r="B201" s="9">
        <v>2921</v>
      </c>
      <c r="C201" s="9" t="s">
        <v>705</v>
      </c>
      <c r="D201" s="9" t="s">
        <v>706</v>
      </c>
    </row>
    <row r="202" spans="1:4">
      <c r="A202" s="9">
        <v>201</v>
      </c>
      <c r="B202" s="9">
        <v>2922</v>
      </c>
      <c r="C202" s="9" t="s">
        <v>707</v>
      </c>
      <c r="D202" s="9" t="s">
        <v>708</v>
      </c>
    </row>
    <row r="203" spans="1:4">
      <c r="A203" s="9">
        <v>202</v>
      </c>
      <c r="B203" s="9">
        <v>2923</v>
      </c>
      <c r="C203" s="9" t="s">
        <v>709</v>
      </c>
      <c r="D203" s="9" t="s">
        <v>710</v>
      </c>
    </row>
    <row r="204" spans="1:4">
      <c r="A204" s="9">
        <v>203</v>
      </c>
      <c r="B204" s="9">
        <v>2924</v>
      </c>
      <c r="C204" s="9" t="s">
        <v>711</v>
      </c>
      <c r="D204" s="9" t="s">
        <v>712</v>
      </c>
    </row>
    <row r="205" spans="1:4">
      <c r="A205" s="9">
        <v>204</v>
      </c>
      <c r="B205" s="9">
        <v>2925</v>
      </c>
      <c r="C205" s="9" t="s">
        <v>713</v>
      </c>
      <c r="D205" s="9" t="s">
        <v>714</v>
      </c>
    </row>
    <row r="206" spans="1:4">
      <c r="A206" s="9">
        <v>205</v>
      </c>
      <c r="B206" s="9">
        <v>2926</v>
      </c>
      <c r="C206" s="9" t="s">
        <v>715</v>
      </c>
      <c r="D206" s="9" t="s">
        <v>716</v>
      </c>
    </row>
    <row r="207" spans="1:4">
      <c r="A207" s="9">
        <v>206</v>
      </c>
      <c r="B207" s="9">
        <v>2927</v>
      </c>
      <c r="C207" s="9" t="s">
        <v>717</v>
      </c>
      <c r="D207" s="9" t="s">
        <v>718</v>
      </c>
    </row>
    <row r="208" spans="1:4">
      <c r="A208" s="9">
        <v>207</v>
      </c>
      <c r="B208" s="9">
        <v>2928</v>
      </c>
      <c r="C208" s="9" t="s">
        <v>719</v>
      </c>
      <c r="D208" s="9" t="s">
        <v>720</v>
      </c>
    </row>
    <row r="209" spans="1:4">
      <c r="A209" s="9">
        <v>208</v>
      </c>
      <c r="B209" s="9">
        <v>2929</v>
      </c>
      <c r="C209" s="9" t="s">
        <v>721</v>
      </c>
      <c r="D209" s="9" t="s">
        <v>722</v>
      </c>
    </row>
    <row r="210" spans="1:4">
      <c r="A210" s="9">
        <v>209</v>
      </c>
      <c r="B210" s="9">
        <v>2931</v>
      </c>
      <c r="C210" s="9" t="s">
        <v>723</v>
      </c>
      <c r="D210" s="9" t="s">
        <v>724</v>
      </c>
    </row>
    <row r="211" spans="1:4">
      <c r="A211" s="9">
        <v>210</v>
      </c>
      <c r="B211" s="9">
        <v>2932</v>
      </c>
      <c r="C211" s="9" t="s">
        <v>725</v>
      </c>
      <c r="D211" s="9" t="s">
        <v>726</v>
      </c>
    </row>
    <row r="212" spans="1:4">
      <c r="A212" s="9">
        <v>211</v>
      </c>
      <c r="B212" s="9">
        <v>2933</v>
      </c>
      <c r="C212" s="9" t="s">
        <v>727</v>
      </c>
      <c r="D212" s="9" t="s">
        <v>728</v>
      </c>
    </row>
    <row r="213" spans="1:4">
      <c r="A213" s="9">
        <v>212</v>
      </c>
      <c r="B213" s="9">
        <v>2934</v>
      </c>
      <c r="C213" s="9" t="s">
        <v>729</v>
      </c>
      <c r="D213" s="9" t="s">
        <v>730</v>
      </c>
    </row>
    <row r="214" spans="1:4">
      <c r="A214" s="9">
        <v>213</v>
      </c>
      <c r="B214" s="9">
        <v>2935</v>
      </c>
      <c r="C214" s="9" t="s">
        <v>731</v>
      </c>
      <c r="D214" s="9" t="s">
        <v>732</v>
      </c>
    </row>
    <row r="215" spans="1:4">
      <c r="A215" s="9">
        <v>214</v>
      </c>
      <c r="B215" s="9">
        <v>2936</v>
      </c>
      <c r="C215" s="9" t="s">
        <v>733</v>
      </c>
      <c r="D215" s="9" t="s">
        <v>734</v>
      </c>
    </row>
    <row r="216" spans="1:4">
      <c r="A216" s="9">
        <v>215</v>
      </c>
      <c r="B216" s="9">
        <v>2937</v>
      </c>
      <c r="C216" s="9" t="s">
        <v>735</v>
      </c>
      <c r="D216" s="9" t="s">
        <v>736</v>
      </c>
    </row>
    <row r="217" spans="1:4">
      <c r="A217" s="9">
        <v>216</v>
      </c>
      <c r="B217" s="9">
        <v>2938</v>
      </c>
      <c r="C217" s="9" t="s">
        <v>737</v>
      </c>
      <c r="D217" s="9" t="s">
        <v>738</v>
      </c>
    </row>
    <row r="218" spans="1:4">
      <c r="A218" s="9">
        <v>217</v>
      </c>
      <c r="B218" s="9">
        <v>2939</v>
      </c>
      <c r="C218" s="9" t="s">
        <v>739</v>
      </c>
      <c r="D218" s="9" t="s">
        <v>740</v>
      </c>
    </row>
    <row r="219" spans="1:4">
      <c r="A219" s="9">
        <v>218</v>
      </c>
      <c r="B219" s="9">
        <v>3010</v>
      </c>
      <c r="C219" s="9" t="s">
        <v>741</v>
      </c>
      <c r="D219" s="9" t="s">
        <v>742</v>
      </c>
    </row>
    <row r="220" spans="1:4">
      <c r="A220" s="9">
        <v>219</v>
      </c>
      <c r="B220" s="9">
        <v>3020</v>
      </c>
      <c r="C220" s="9" t="s">
        <v>743</v>
      </c>
      <c r="D220" s="9" t="s">
        <v>744</v>
      </c>
    </row>
    <row r="221" spans="1:4">
      <c r="A221" s="9">
        <v>220</v>
      </c>
      <c r="B221" s="9">
        <v>3030</v>
      </c>
      <c r="C221" s="9" t="s">
        <v>745</v>
      </c>
      <c r="D221" s="9" t="s">
        <v>746</v>
      </c>
    </row>
    <row r="222" spans="1:4">
      <c r="A222" s="9">
        <v>221</v>
      </c>
      <c r="B222" s="9">
        <v>3110</v>
      </c>
      <c r="C222" s="9" t="s">
        <v>747</v>
      </c>
      <c r="D222" s="9" t="s">
        <v>748</v>
      </c>
    </row>
    <row r="223" spans="1:4">
      <c r="A223" s="9">
        <v>222</v>
      </c>
      <c r="B223" s="9">
        <v>3121</v>
      </c>
      <c r="C223" s="9" t="s">
        <v>749</v>
      </c>
      <c r="D223" s="9" t="s">
        <v>750</v>
      </c>
    </row>
    <row r="224" spans="1:4">
      <c r="A224" s="9">
        <v>223</v>
      </c>
      <c r="B224" s="9">
        <v>3122</v>
      </c>
      <c r="C224" s="9" t="s">
        <v>751</v>
      </c>
      <c r="D224" s="9" t="s">
        <v>752</v>
      </c>
    </row>
    <row r="225" spans="1:4">
      <c r="A225" s="9">
        <v>224</v>
      </c>
      <c r="B225" s="9">
        <v>3131</v>
      </c>
      <c r="C225" s="9" t="s">
        <v>753</v>
      </c>
      <c r="D225" s="9" t="s">
        <v>754</v>
      </c>
    </row>
    <row r="226" spans="1:4">
      <c r="A226" s="9">
        <v>225</v>
      </c>
      <c r="B226" s="9">
        <v>3132</v>
      </c>
      <c r="C226" s="9" t="s">
        <v>755</v>
      </c>
      <c r="D226" s="9" t="s">
        <v>756</v>
      </c>
    </row>
    <row r="227" spans="1:4">
      <c r="A227" s="9">
        <v>226</v>
      </c>
      <c r="B227" s="9">
        <v>3190</v>
      </c>
      <c r="C227" s="9" t="s">
        <v>757</v>
      </c>
      <c r="D227" s="9" t="s">
        <v>758</v>
      </c>
    </row>
    <row r="228" spans="1:4">
      <c r="A228" s="9">
        <v>227</v>
      </c>
      <c r="B228" s="9">
        <v>3211</v>
      </c>
      <c r="C228" s="9" t="s">
        <v>759</v>
      </c>
      <c r="D228" s="9" t="s">
        <v>760</v>
      </c>
    </row>
    <row r="229" spans="1:4">
      <c r="A229" s="9">
        <v>228</v>
      </c>
      <c r="B229" s="9">
        <v>3219</v>
      </c>
      <c r="C229" s="9" t="s">
        <v>761</v>
      </c>
      <c r="D229" s="9" t="s">
        <v>762</v>
      </c>
    </row>
    <row r="230" spans="1:4">
      <c r="A230" s="9">
        <v>229</v>
      </c>
      <c r="B230" s="9">
        <v>3220</v>
      </c>
      <c r="C230" s="9" t="s">
        <v>763</v>
      </c>
      <c r="D230" s="9" t="s">
        <v>764</v>
      </c>
    </row>
    <row r="231" spans="1:4">
      <c r="A231" s="9">
        <v>230</v>
      </c>
      <c r="B231" s="9">
        <v>3311</v>
      </c>
      <c r="C231" s="9" t="s">
        <v>765</v>
      </c>
      <c r="D231" s="9" t="s">
        <v>766</v>
      </c>
    </row>
    <row r="232" spans="1:4">
      <c r="A232" s="9">
        <v>231</v>
      </c>
      <c r="B232" s="9">
        <v>3312</v>
      </c>
      <c r="C232" s="9" t="s">
        <v>767</v>
      </c>
      <c r="D232" s="9" t="s">
        <v>768</v>
      </c>
    </row>
    <row r="233" spans="1:4">
      <c r="A233" s="9">
        <v>232</v>
      </c>
      <c r="B233" s="9">
        <v>3313</v>
      </c>
      <c r="C233" s="9" t="s">
        <v>769</v>
      </c>
      <c r="D233" s="9" t="s">
        <v>770</v>
      </c>
    </row>
    <row r="234" spans="1:4">
      <c r="A234" s="9">
        <v>233</v>
      </c>
      <c r="B234" s="9">
        <v>3314</v>
      </c>
      <c r="C234" s="9" t="s">
        <v>771</v>
      </c>
      <c r="D234" s="9" t="s">
        <v>772</v>
      </c>
    </row>
    <row r="235" spans="1:4">
      <c r="A235" s="9">
        <v>234</v>
      </c>
      <c r="B235" s="9">
        <v>3321</v>
      </c>
      <c r="C235" s="9" t="s">
        <v>773</v>
      </c>
      <c r="D235" s="9" t="s">
        <v>774</v>
      </c>
    </row>
    <row r="236" spans="1:4">
      <c r="A236" s="9">
        <v>235</v>
      </c>
      <c r="B236" s="9">
        <v>3329</v>
      </c>
      <c r="C236" s="9" t="s">
        <v>775</v>
      </c>
      <c r="D236" s="9" t="s">
        <v>776</v>
      </c>
    </row>
    <row r="237" spans="1:4">
      <c r="A237" s="9">
        <v>236</v>
      </c>
      <c r="B237" s="9">
        <v>3391</v>
      </c>
      <c r="C237" s="9" t="s">
        <v>777</v>
      </c>
      <c r="D237" s="9" t="s">
        <v>778</v>
      </c>
    </row>
    <row r="238" spans="1:4">
      <c r="A238" s="9">
        <v>237</v>
      </c>
      <c r="B238" s="9">
        <v>3392</v>
      </c>
      <c r="C238" s="9" t="s">
        <v>779</v>
      </c>
      <c r="D238" s="9" t="s">
        <v>780</v>
      </c>
    </row>
    <row r="239" spans="1:4">
      <c r="A239" s="9">
        <v>238</v>
      </c>
      <c r="B239" s="9">
        <v>3399</v>
      </c>
      <c r="C239" s="9" t="s">
        <v>781</v>
      </c>
      <c r="D239" s="9" t="s">
        <v>782</v>
      </c>
    </row>
    <row r="240" spans="1:4">
      <c r="A240" s="9">
        <v>239</v>
      </c>
      <c r="B240" s="9">
        <v>3400</v>
      </c>
      <c r="C240" s="9" t="s">
        <v>783</v>
      </c>
      <c r="D240" s="9" t="s">
        <v>784</v>
      </c>
    </row>
    <row r="241" spans="1:4">
      <c r="A241" s="9">
        <v>240</v>
      </c>
      <c r="B241" s="9">
        <v>3510</v>
      </c>
      <c r="C241" s="9" t="s">
        <v>785</v>
      </c>
      <c r="D241" s="9" t="s">
        <v>786</v>
      </c>
    </row>
    <row r="242" spans="1:4">
      <c r="A242" s="9">
        <v>241</v>
      </c>
      <c r="B242" s="9">
        <v>3520</v>
      </c>
      <c r="C242" s="9" t="s">
        <v>787</v>
      </c>
      <c r="D242" s="9" t="s">
        <v>788</v>
      </c>
    </row>
    <row r="243" spans="1:4">
      <c r="A243" s="9">
        <v>242</v>
      </c>
      <c r="B243" s="9">
        <v>3530</v>
      </c>
      <c r="C243" s="9" t="s">
        <v>789</v>
      </c>
      <c r="D243" s="9" t="s">
        <v>790</v>
      </c>
    </row>
    <row r="244" spans="1:4">
      <c r="A244" s="9">
        <v>243</v>
      </c>
      <c r="B244" s="9">
        <v>3600</v>
      </c>
      <c r="C244" s="9" t="s">
        <v>791</v>
      </c>
      <c r="D244" s="9" t="s">
        <v>792</v>
      </c>
    </row>
    <row r="245" spans="1:4">
      <c r="A245" s="9">
        <v>244</v>
      </c>
      <c r="B245" s="9">
        <v>3700</v>
      </c>
      <c r="C245" s="9" t="s">
        <v>793</v>
      </c>
      <c r="D245" s="9" t="s">
        <v>794</v>
      </c>
    </row>
    <row r="246" spans="1:4">
      <c r="A246" s="9">
        <v>245</v>
      </c>
      <c r="B246" s="9">
        <v>3811</v>
      </c>
      <c r="C246" s="9" t="s">
        <v>795</v>
      </c>
      <c r="D246" s="9" t="s">
        <v>796</v>
      </c>
    </row>
    <row r="247" spans="1:4">
      <c r="A247" s="9">
        <v>246</v>
      </c>
      <c r="B247" s="9">
        <v>3812</v>
      </c>
      <c r="C247" s="9" t="s">
        <v>797</v>
      </c>
      <c r="D247" s="9" t="s">
        <v>798</v>
      </c>
    </row>
    <row r="248" spans="1:4">
      <c r="A248" s="9">
        <v>247</v>
      </c>
      <c r="B248" s="9">
        <v>3821</v>
      </c>
      <c r="C248" s="9" t="s">
        <v>799</v>
      </c>
      <c r="D248" s="9" t="s">
        <v>800</v>
      </c>
    </row>
    <row r="249" spans="1:4">
      <c r="A249" s="9">
        <v>248</v>
      </c>
      <c r="B249" s="9">
        <v>3822</v>
      </c>
      <c r="C249" s="9" t="s">
        <v>801</v>
      </c>
      <c r="D249" s="9" t="s">
        <v>802</v>
      </c>
    </row>
    <row r="250" spans="1:4">
      <c r="A250" s="9">
        <v>249</v>
      </c>
      <c r="B250" s="9">
        <v>3830</v>
      </c>
      <c r="C250" s="9" t="s">
        <v>803</v>
      </c>
      <c r="D250" s="9" t="s">
        <v>804</v>
      </c>
    </row>
    <row r="251" spans="1:4">
      <c r="A251" s="9">
        <v>250</v>
      </c>
      <c r="B251" s="9">
        <v>3900</v>
      </c>
      <c r="C251" s="9" t="s">
        <v>805</v>
      </c>
      <c r="D251" s="9" t="s">
        <v>806</v>
      </c>
    </row>
    <row r="252" spans="1:4">
      <c r="A252" s="9">
        <v>251</v>
      </c>
      <c r="B252" s="9">
        <v>4100</v>
      </c>
      <c r="C252" s="9" t="s">
        <v>807</v>
      </c>
      <c r="D252" s="9" t="s">
        <v>808</v>
      </c>
    </row>
    <row r="253" spans="1:4">
      <c r="A253" s="9">
        <v>252</v>
      </c>
      <c r="B253" s="9">
        <v>4210</v>
      </c>
      <c r="C253" s="9" t="s">
        <v>809</v>
      </c>
      <c r="D253" s="9" t="s">
        <v>810</v>
      </c>
    </row>
    <row r="254" spans="1:4">
      <c r="A254" s="9">
        <v>253</v>
      </c>
      <c r="B254" s="9">
        <v>4220</v>
      </c>
      <c r="C254" s="9" t="s">
        <v>811</v>
      </c>
      <c r="D254" s="9" t="s">
        <v>812</v>
      </c>
    </row>
    <row r="255" spans="1:4">
      <c r="A255" s="9">
        <v>254</v>
      </c>
      <c r="B255" s="9">
        <v>4290</v>
      </c>
      <c r="C255" s="9" t="s">
        <v>813</v>
      </c>
      <c r="D255" s="9" t="s">
        <v>814</v>
      </c>
    </row>
    <row r="256" spans="1:4">
      <c r="A256" s="9">
        <v>255</v>
      </c>
      <c r="B256" s="9">
        <v>4310</v>
      </c>
      <c r="C256" s="9" t="s">
        <v>815</v>
      </c>
      <c r="D256" s="9" t="s">
        <v>816</v>
      </c>
    </row>
    <row r="257" spans="1:4">
      <c r="A257" s="9">
        <v>256</v>
      </c>
      <c r="B257" s="9">
        <v>4320</v>
      </c>
      <c r="C257" s="9" t="s">
        <v>817</v>
      </c>
      <c r="D257" s="9" t="s">
        <v>818</v>
      </c>
    </row>
    <row r="258" spans="1:4">
      <c r="A258" s="9">
        <v>257</v>
      </c>
      <c r="B258" s="9">
        <v>4331</v>
      </c>
      <c r="C258" s="9" t="s">
        <v>819</v>
      </c>
      <c r="D258" s="9" t="s">
        <v>820</v>
      </c>
    </row>
    <row r="259" spans="1:4">
      <c r="A259" s="9">
        <v>258</v>
      </c>
      <c r="B259" s="9">
        <v>4332</v>
      </c>
      <c r="C259" s="9" t="s">
        <v>821</v>
      </c>
      <c r="D259" s="9" t="s">
        <v>822</v>
      </c>
    </row>
    <row r="260" spans="1:4">
      <c r="A260" s="9">
        <v>259</v>
      </c>
      <c r="B260" s="9">
        <v>4339</v>
      </c>
      <c r="C260" s="9" t="s">
        <v>823</v>
      </c>
      <c r="D260" s="9" t="s">
        <v>824</v>
      </c>
    </row>
    <row r="261" spans="1:4">
      <c r="A261" s="9">
        <v>260</v>
      </c>
      <c r="B261" s="9">
        <v>4340</v>
      </c>
      <c r="C261" s="9" t="s">
        <v>825</v>
      </c>
      <c r="D261" s="9" t="s">
        <v>826</v>
      </c>
    </row>
    <row r="262" spans="1:4">
      <c r="A262" s="9">
        <v>261</v>
      </c>
      <c r="B262" s="9">
        <v>4390</v>
      </c>
      <c r="C262" s="9" t="s">
        <v>827</v>
      </c>
      <c r="D262" s="9" t="s">
        <v>828</v>
      </c>
    </row>
    <row r="263" spans="1:4">
      <c r="A263" s="9">
        <v>262</v>
      </c>
      <c r="B263" s="9">
        <v>4510</v>
      </c>
      <c r="C263" s="9" t="s">
        <v>829</v>
      </c>
      <c r="D263" s="9" t="s">
        <v>830</v>
      </c>
    </row>
    <row r="264" spans="1:4">
      <c r="A264" s="9">
        <v>263</v>
      </c>
      <c r="B264" s="9">
        <v>4520</v>
      </c>
      <c r="C264" s="9" t="s">
        <v>831</v>
      </c>
      <c r="D264" s="9" t="s">
        <v>832</v>
      </c>
    </row>
    <row r="265" spans="1:4">
      <c r="A265" s="9">
        <v>264</v>
      </c>
      <c r="B265" s="9">
        <v>4531</v>
      </c>
      <c r="C265" s="9" t="s">
        <v>833</v>
      </c>
      <c r="D265" s="9" t="s">
        <v>834</v>
      </c>
    </row>
    <row r="266" spans="1:4">
      <c r="A266" s="9">
        <v>265</v>
      </c>
      <c r="B266" s="9">
        <v>4532</v>
      </c>
      <c r="C266" s="9" t="s">
        <v>835</v>
      </c>
      <c r="D266" s="9" t="s">
        <v>836</v>
      </c>
    </row>
    <row r="267" spans="1:4">
      <c r="A267" s="9">
        <v>266</v>
      </c>
      <c r="B267" s="9">
        <v>4533</v>
      </c>
      <c r="C267" s="9" t="s">
        <v>837</v>
      </c>
      <c r="D267" s="9" t="s">
        <v>838</v>
      </c>
    </row>
    <row r="268" spans="1:4">
      <c r="A268" s="9">
        <v>267</v>
      </c>
      <c r="B268" s="9">
        <v>4539</v>
      </c>
      <c r="C268" s="9" t="s">
        <v>839</v>
      </c>
      <c r="D268" s="9" t="s">
        <v>840</v>
      </c>
    </row>
    <row r="269" spans="1:4">
      <c r="A269" s="9">
        <v>268</v>
      </c>
      <c r="B269" s="9">
        <v>4541</v>
      </c>
      <c r="C269" s="9" t="s">
        <v>841</v>
      </c>
      <c r="D269" s="9" t="s">
        <v>842</v>
      </c>
    </row>
    <row r="270" spans="1:4">
      <c r="A270" s="9">
        <v>269</v>
      </c>
      <c r="B270" s="9">
        <v>4542</v>
      </c>
      <c r="C270" s="9" t="s">
        <v>843</v>
      </c>
      <c r="D270" s="9" t="s">
        <v>844</v>
      </c>
    </row>
    <row r="271" spans="1:4">
      <c r="A271" s="9">
        <v>270</v>
      </c>
      <c r="B271" s="9">
        <v>4543</v>
      </c>
      <c r="C271" s="9" t="s">
        <v>845</v>
      </c>
      <c r="D271" s="9" t="s">
        <v>846</v>
      </c>
    </row>
    <row r="272" spans="1:4">
      <c r="A272" s="9">
        <v>271</v>
      </c>
      <c r="B272" s="9">
        <v>4544</v>
      </c>
      <c r="C272" s="9" t="s">
        <v>847</v>
      </c>
      <c r="D272" s="9" t="s">
        <v>848</v>
      </c>
    </row>
    <row r="273" spans="1:4">
      <c r="A273" s="9">
        <v>272</v>
      </c>
      <c r="B273" s="9">
        <v>4545</v>
      </c>
      <c r="C273" s="9" t="s">
        <v>849</v>
      </c>
      <c r="D273" s="9" t="s">
        <v>850</v>
      </c>
    </row>
    <row r="274" spans="1:4">
      <c r="A274" s="9">
        <v>273</v>
      </c>
      <c r="B274" s="9">
        <v>4546</v>
      </c>
      <c r="C274" s="9" t="s">
        <v>851</v>
      </c>
      <c r="D274" s="9" t="s">
        <v>852</v>
      </c>
    </row>
    <row r="275" spans="1:4">
      <c r="A275" s="9">
        <v>274</v>
      </c>
      <c r="B275" s="9">
        <v>4547</v>
      </c>
      <c r="C275" s="9" t="s">
        <v>853</v>
      </c>
      <c r="D275" s="9" t="s">
        <v>854</v>
      </c>
    </row>
    <row r="276" spans="1:4">
      <c r="A276" s="9">
        <v>275</v>
      </c>
      <c r="B276" s="9">
        <v>4548</v>
      </c>
      <c r="C276" s="9" t="s">
        <v>855</v>
      </c>
      <c r="D276" s="9" t="s">
        <v>856</v>
      </c>
    </row>
    <row r="277" spans="1:4">
      <c r="A277" s="9">
        <v>276</v>
      </c>
      <c r="B277" s="9">
        <v>4549</v>
      </c>
      <c r="C277" s="9" t="s">
        <v>857</v>
      </c>
      <c r="D277" s="9" t="s">
        <v>858</v>
      </c>
    </row>
    <row r="278" spans="1:4">
      <c r="A278" s="9">
        <v>277</v>
      </c>
      <c r="B278" s="9">
        <v>4551</v>
      </c>
      <c r="C278" s="9" t="s">
        <v>859</v>
      </c>
      <c r="D278" s="9" t="s">
        <v>860</v>
      </c>
    </row>
    <row r="279" spans="1:4">
      <c r="A279" s="9">
        <v>278</v>
      </c>
      <c r="B279" s="9">
        <v>4552</v>
      </c>
      <c r="C279" s="9" t="s">
        <v>861</v>
      </c>
      <c r="D279" s="9" t="s">
        <v>862</v>
      </c>
    </row>
    <row r="280" spans="1:4">
      <c r="A280" s="9">
        <v>279</v>
      </c>
      <c r="B280" s="9">
        <v>4553</v>
      </c>
      <c r="C280" s="9" t="s">
        <v>863</v>
      </c>
      <c r="D280" s="9" t="s">
        <v>864</v>
      </c>
    </row>
    <row r="281" spans="1:4">
      <c r="A281" s="9">
        <v>280</v>
      </c>
      <c r="B281" s="9">
        <v>4559</v>
      </c>
      <c r="C281" s="9" t="s">
        <v>865</v>
      </c>
      <c r="D281" s="9" t="s">
        <v>866</v>
      </c>
    </row>
    <row r="282" spans="1:4">
      <c r="A282" s="9">
        <v>281</v>
      </c>
      <c r="B282" s="9">
        <v>4561</v>
      </c>
      <c r="C282" s="9" t="s">
        <v>867</v>
      </c>
      <c r="D282" s="9" t="s">
        <v>868</v>
      </c>
    </row>
    <row r="283" spans="1:4">
      <c r="A283" s="9">
        <v>282</v>
      </c>
      <c r="B283" s="9">
        <v>4562</v>
      </c>
      <c r="C283" s="9" t="s">
        <v>869</v>
      </c>
      <c r="D283" s="9" t="s">
        <v>870</v>
      </c>
    </row>
    <row r="284" spans="1:4">
      <c r="A284" s="9">
        <v>283</v>
      </c>
      <c r="B284" s="9">
        <v>4563</v>
      </c>
      <c r="C284" s="9" t="s">
        <v>871</v>
      </c>
      <c r="D284" s="9" t="s">
        <v>872</v>
      </c>
    </row>
    <row r="285" spans="1:4">
      <c r="A285" s="9">
        <v>284</v>
      </c>
      <c r="B285" s="9">
        <v>4564</v>
      </c>
      <c r="C285" s="9" t="s">
        <v>873</v>
      </c>
      <c r="D285" s="9" t="s">
        <v>874</v>
      </c>
    </row>
    <row r="286" spans="1:4">
      <c r="A286" s="9">
        <v>285</v>
      </c>
      <c r="B286" s="9">
        <v>4565</v>
      </c>
      <c r="C286" s="9" t="s">
        <v>875</v>
      </c>
      <c r="D286" s="9" t="s">
        <v>876</v>
      </c>
    </row>
    <row r="287" spans="1:4">
      <c r="A287" s="9">
        <v>286</v>
      </c>
      <c r="B287" s="9">
        <v>4566</v>
      </c>
      <c r="C287" s="9" t="s">
        <v>877</v>
      </c>
      <c r="D287" s="9" t="s">
        <v>878</v>
      </c>
    </row>
    <row r="288" spans="1:4">
      <c r="A288" s="9">
        <v>287</v>
      </c>
      <c r="B288" s="9">
        <v>4567</v>
      </c>
      <c r="C288" s="9" t="s">
        <v>879</v>
      </c>
      <c r="D288" s="9" t="s">
        <v>880</v>
      </c>
    </row>
    <row r="289" spans="1:4">
      <c r="A289" s="9">
        <v>288</v>
      </c>
      <c r="B289" s="9">
        <v>4569</v>
      </c>
      <c r="C289" s="9" t="s">
        <v>881</v>
      </c>
      <c r="D289" s="9" t="s">
        <v>882</v>
      </c>
    </row>
    <row r="290" spans="1:4">
      <c r="A290" s="9">
        <v>289</v>
      </c>
      <c r="B290" s="9">
        <v>4571</v>
      </c>
      <c r="C290" s="9" t="s">
        <v>883</v>
      </c>
      <c r="D290" s="9" t="s">
        <v>884</v>
      </c>
    </row>
    <row r="291" spans="1:4">
      <c r="A291" s="9">
        <v>290</v>
      </c>
      <c r="B291" s="9">
        <v>4572</v>
      </c>
      <c r="C291" s="9" t="s">
        <v>885</v>
      </c>
      <c r="D291" s="9" t="s">
        <v>886</v>
      </c>
    </row>
    <row r="292" spans="1:4">
      <c r="A292" s="9">
        <v>291</v>
      </c>
      <c r="B292" s="9">
        <v>4581</v>
      </c>
      <c r="C292" s="9" t="s">
        <v>887</v>
      </c>
      <c r="D292" s="9" t="s">
        <v>888</v>
      </c>
    </row>
    <row r="293" spans="1:4">
      <c r="A293" s="9">
        <v>292</v>
      </c>
      <c r="B293" s="9">
        <v>4582</v>
      </c>
      <c r="C293" s="9" t="s">
        <v>889</v>
      </c>
      <c r="D293" s="9" t="s">
        <v>890</v>
      </c>
    </row>
    <row r="294" spans="1:4">
      <c r="A294" s="9">
        <v>293</v>
      </c>
      <c r="B294" s="9">
        <v>4583</v>
      </c>
      <c r="C294" s="9" t="s">
        <v>891</v>
      </c>
      <c r="D294" s="9" t="s">
        <v>892</v>
      </c>
    </row>
    <row r="295" spans="1:4">
      <c r="A295" s="9">
        <v>294</v>
      </c>
      <c r="B295" s="9">
        <v>4611</v>
      </c>
      <c r="C295" s="9" t="s">
        <v>893</v>
      </c>
      <c r="D295" s="9" t="s">
        <v>894</v>
      </c>
    </row>
    <row r="296" spans="1:4">
      <c r="A296" s="9">
        <v>295</v>
      </c>
      <c r="B296" s="9">
        <v>4612</v>
      </c>
      <c r="C296" s="9" t="s">
        <v>895</v>
      </c>
      <c r="D296" s="9" t="s">
        <v>896</v>
      </c>
    </row>
    <row r="297" spans="1:4">
      <c r="A297" s="9">
        <v>296</v>
      </c>
      <c r="B297" s="9">
        <v>4613</v>
      </c>
      <c r="C297" s="9" t="s">
        <v>897</v>
      </c>
      <c r="D297" s="9" t="s">
        <v>898</v>
      </c>
    </row>
    <row r="298" spans="1:4">
      <c r="A298" s="9">
        <v>297</v>
      </c>
      <c r="B298" s="9">
        <v>4614</v>
      </c>
      <c r="C298" s="9" t="s">
        <v>899</v>
      </c>
      <c r="D298" s="9" t="s">
        <v>900</v>
      </c>
    </row>
    <row r="299" spans="1:4">
      <c r="A299" s="9">
        <v>298</v>
      </c>
      <c r="B299" s="9">
        <v>4615</v>
      </c>
      <c r="C299" s="9" t="s">
        <v>901</v>
      </c>
      <c r="D299" s="9" t="s">
        <v>902</v>
      </c>
    </row>
    <row r="300" spans="1:4">
      <c r="A300" s="9">
        <v>299</v>
      </c>
      <c r="B300" s="9">
        <v>4619</v>
      </c>
      <c r="C300" s="9" t="s">
        <v>903</v>
      </c>
      <c r="D300" s="9" t="s">
        <v>904</v>
      </c>
    </row>
    <row r="301" spans="1:4">
      <c r="A301" s="9">
        <v>300</v>
      </c>
      <c r="B301" s="9">
        <v>4621</v>
      </c>
      <c r="C301" s="9" t="s">
        <v>905</v>
      </c>
      <c r="D301" s="9" t="s">
        <v>906</v>
      </c>
    </row>
    <row r="302" spans="1:4">
      <c r="A302" s="9">
        <v>301</v>
      </c>
      <c r="B302" s="9">
        <v>4622</v>
      </c>
      <c r="C302" s="9" t="s">
        <v>907</v>
      </c>
      <c r="D302" s="9" t="s">
        <v>908</v>
      </c>
    </row>
    <row r="303" spans="1:4">
      <c r="A303" s="9">
        <v>302</v>
      </c>
      <c r="B303" s="9">
        <v>4631</v>
      </c>
      <c r="C303" s="9" t="s">
        <v>909</v>
      </c>
      <c r="D303" s="9" t="s">
        <v>910</v>
      </c>
    </row>
    <row r="304" spans="1:4">
      <c r="A304" s="9">
        <v>303</v>
      </c>
      <c r="B304" s="9">
        <v>4639</v>
      </c>
      <c r="C304" s="9" t="s">
        <v>911</v>
      </c>
      <c r="D304" s="9" t="s">
        <v>912</v>
      </c>
    </row>
    <row r="305" spans="1:4">
      <c r="A305" s="9">
        <v>304</v>
      </c>
      <c r="B305" s="9">
        <v>4641</v>
      </c>
      <c r="C305" s="9" t="s">
        <v>913</v>
      </c>
      <c r="D305" s="9" t="s">
        <v>914</v>
      </c>
    </row>
    <row r="306" spans="1:4">
      <c r="A306" s="9">
        <v>305</v>
      </c>
      <c r="B306" s="9">
        <v>4642</v>
      </c>
      <c r="C306" s="9" t="s">
        <v>915</v>
      </c>
      <c r="D306" s="9" t="s">
        <v>916</v>
      </c>
    </row>
    <row r="307" spans="1:4">
      <c r="A307" s="9">
        <v>306</v>
      </c>
      <c r="B307" s="9">
        <v>4643</v>
      </c>
      <c r="C307" s="9" t="s">
        <v>917</v>
      </c>
      <c r="D307" s="9" t="s">
        <v>918</v>
      </c>
    </row>
    <row r="308" spans="1:4">
      <c r="A308" s="9">
        <v>307</v>
      </c>
      <c r="B308" s="9">
        <v>4644</v>
      </c>
      <c r="C308" s="9" t="s">
        <v>919</v>
      </c>
      <c r="D308" s="9" t="s">
        <v>920</v>
      </c>
    </row>
    <row r="309" spans="1:4">
      <c r="A309" s="9">
        <v>308</v>
      </c>
      <c r="B309" s="9">
        <v>4649</v>
      </c>
      <c r="C309" s="9" t="s">
        <v>921</v>
      </c>
      <c r="D309" s="9" t="s">
        <v>922</v>
      </c>
    </row>
    <row r="310" spans="1:4">
      <c r="A310" s="9">
        <v>309</v>
      </c>
      <c r="B310" s="9">
        <v>4651</v>
      </c>
      <c r="C310" s="9" t="s">
        <v>923</v>
      </c>
      <c r="D310" s="9" t="s">
        <v>924</v>
      </c>
    </row>
    <row r="311" spans="1:4">
      <c r="A311" s="9">
        <v>310</v>
      </c>
      <c r="B311" s="9">
        <v>4652</v>
      </c>
      <c r="C311" s="9" t="s">
        <v>925</v>
      </c>
      <c r="D311" s="9" t="s">
        <v>926</v>
      </c>
    </row>
    <row r="312" spans="1:4">
      <c r="A312" s="9">
        <v>311</v>
      </c>
      <c r="B312" s="9">
        <v>4653</v>
      </c>
      <c r="C312" s="9" t="s">
        <v>927</v>
      </c>
      <c r="D312" s="9" t="s">
        <v>928</v>
      </c>
    </row>
    <row r="313" spans="1:4">
      <c r="A313" s="9">
        <v>312</v>
      </c>
      <c r="B313" s="9">
        <v>4691</v>
      </c>
      <c r="C313" s="9" t="s">
        <v>929</v>
      </c>
      <c r="D313" s="9" t="s">
        <v>930</v>
      </c>
    </row>
    <row r="314" spans="1:4">
      <c r="A314" s="9">
        <v>313</v>
      </c>
      <c r="B314" s="9">
        <v>4699</v>
      </c>
      <c r="C314" s="9" t="s">
        <v>931</v>
      </c>
      <c r="D314" s="9" t="s">
        <v>932</v>
      </c>
    </row>
    <row r="315" spans="1:4">
      <c r="A315" s="9">
        <v>314</v>
      </c>
      <c r="B315" s="9">
        <v>4711</v>
      </c>
      <c r="C315" s="9" t="s">
        <v>933</v>
      </c>
      <c r="D315" s="9" t="s">
        <v>934</v>
      </c>
    </row>
    <row r="316" spans="1:4">
      <c r="A316" s="9">
        <v>315</v>
      </c>
      <c r="B316" s="9">
        <v>4719</v>
      </c>
      <c r="C316" s="9" t="s">
        <v>935</v>
      </c>
      <c r="D316" s="9" t="s">
        <v>936</v>
      </c>
    </row>
    <row r="317" spans="1:4">
      <c r="A317" s="9">
        <v>316</v>
      </c>
      <c r="B317" s="9">
        <v>4721</v>
      </c>
      <c r="C317" s="9" t="s">
        <v>937</v>
      </c>
      <c r="D317" s="9" t="s">
        <v>938</v>
      </c>
    </row>
    <row r="318" spans="1:4">
      <c r="A318" s="9">
        <v>317</v>
      </c>
      <c r="B318" s="9">
        <v>4722</v>
      </c>
      <c r="C318" s="9" t="s">
        <v>939</v>
      </c>
      <c r="D318" s="9" t="s">
        <v>940</v>
      </c>
    </row>
    <row r="319" spans="1:4">
      <c r="A319" s="9">
        <v>318</v>
      </c>
      <c r="B319" s="9">
        <v>4723</v>
      </c>
      <c r="C319" s="9" t="s">
        <v>941</v>
      </c>
      <c r="D319" s="9" t="s">
        <v>942</v>
      </c>
    </row>
    <row r="320" spans="1:4">
      <c r="A320" s="9">
        <v>319</v>
      </c>
      <c r="B320" s="9">
        <v>4729</v>
      </c>
      <c r="C320" s="9" t="s">
        <v>943</v>
      </c>
      <c r="D320" s="9" t="s">
        <v>944</v>
      </c>
    </row>
    <row r="321" spans="1:4">
      <c r="A321" s="9">
        <v>320</v>
      </c>
      <c r="B321" s="9">
        <v>4731</v>
      </c>
      <c r="C321" s="9" t="s">
        <v>945</v>
      </c>
      <c r="D321" s="9" t="s">
        <v>946</v>
      </c>
    </row>
    <row r="322" spans="1:4">
      <c r="A322" s="9">
        <v>321</v>
      </c>
      <c r="B322" s="9">
        <v>4732</v>
      </c>
      <c r="C322" s="9" t="s">
        <v>947</v>
      </c>
      <c r="D322" s="9" t="s">
        <v>948</v>
      </c>
    </row>
    <row r="323" spans="1:4">
      <c r="A323" s="9">
        <v>322</v>
      </c>
      <c r="B323" s="9">
        <v>4733</v>
      </c>
      <c r="C323" s="9" t="s">
        <v>949</v>
      </c>
      <c r="D323" s="9" t="s">
        <v>950</v>
      </c>
    </row>
    <row r="324" spans="1:4">
      <c r="A324" s="9">
        <v>323</v>
      </c>
      <c r="B324" s="9">
        <v>4739</v>
      </c>
      <c r="C324" s="9" t="s">
        <v>951</v>
      </c>
      <c r="D324" s="9" t="s">
        <v>952</v>
      </c>
    </row>
    <row r="325" spans="1:4">
      <c r="A325" s="9">
        <v>324</v>
      </c>
      <c r="B325" s="9">
        <v>4741</v>
      </c>
      <c r="C325" s="9" t="s">
        <v>953</v>
      </c>
      <c r="D325" s="9" t="s">
        <v>954</v>
      </c>
    </row>
    <row r="326" spans="1:4">
      <c r="A326" s="9">
        <v>325</v>
      </c>
      <c r="B326" s="9">
        <v>4742</v>
      </c>
      <c r="C326" s="9" t="s">
        <v>955</v>
      </c>
      <c r="D326" s="9" t="s">
        <v>956</v>
      </c>
    </row>
    <row r="327" spans="1:4">
      <c r="A327" s="9">
        <v>326</v>
      </c>
      <c r="B327" s="9">
        <v>4743</v>
      </c>
      <c r="C327" s="9" t="s">
        <v>957</v>
      </c>
      <c r="D327" s="9" t="s">
        <v>958</v>
      </c>
    </row>
    <row r="328" spans="1:4">
      <c r="A328" s="9">
        <v>327</v>
      </c>
      <c r="B328" s="9">
        <v>4744</v>
      </c>
      <c r="C328" s="9" t="s">
        <v>959</v>
      </c>
      <c r="D328" s="9" t="s">
        <v>960</v>
      </c>
    </row>
    <row r="329" spans="1:4">
      <c r="A329" s="9">
        <v>328</v>
      </c>
      <c r="B329" s="9">
        <v>4745</v>
      </c>
      <c r="C329" s="9" t="s">
        <v>961</v>
      </c>
      <c r="D329" s="9" t="s">
        <v>962</v>
      </c>
    </row>
    <row r="330" spans="1:4">
      <c r="A330" s="9">
        <v>329</v>
      </c>
      <c r="B330" s="9">
        <v>4749</v>
      </c>
      <c r="C330" s="9" t="s">
        <v>963</v>
      </c>
      <c r="D330" s="9" t="s">
        <v>964</v>
      </c>
    </row>
    <row r="331" spans="1:4">
      <c r="A331" s="9">
        <v>330</v>
      </c>
      <c r="B331" s="9">
        <v>4751</v>
      </c>
      <c r="C331" s="9" t="s">
        <v>965</v>
      </c>
      <c r="D331" s="9" t="s">
        <v>966</v>
      </c>
    </row>
    <row r="332" spans="1:4">
      <c r="A332" s="9">
        <v>331</v>
      </c>
      <c r="B332" s="9">
        <v>4752</v>
      </c>
      <c r="C332" s="9" t="s">
        <v>967</v>
      </c>
      <c r="D332" s="9" t="s">
        <v>968</v>
      </c>
    </row>
    <row r="333" spans="1:4">
      <c r="A333" s="9">
        <v>332</v>
      </c>
      <c r="B333" s="9">
        <v>4761</v>
      </c>
      <c r="C333" s="9" t="s">
        <v>969</v>
      </c>
      <c r="D333" s="9" t="s">
        <v>970</v>
      </c>
    </row>
    <row r="334" spans="1:4">
      <c r="A334" s="9">
        <v>333</v>
      </c>
      <c r="B334" s="9">
        <v>4762</v>
      </c>
      <c r="C334" s="9" t="s">
        <v>971</v>
      </c>
      <c r="D334" s="9" t="s">
        <v>972</v>
      </c>
    </row>
    <row r="335" spans="1:4">
      <c r="A335" s="9">
        <v>334</v>
      </c>
      <c r="B335" s="9">
        <v>4763</v>
      </c>
      <c r="C335" s="9" t="s">
        <v>973</v>
      </c>
      <c r="D335" s="9" t="s">
        <v>974</v>
      </c>
    </row>
    <row r="336" spans="1:4">
      <c r="A336" s="9">
        <v>335</v>
      </c>
      <c r="B336" s="9">
        <v>4764</v>
      </c>
      <c r="C336" s="9" t="s">
        <v>975</v>
      </c>
      <c r="D336" s="9" t="s">
        <v>976</v>
      </c>
    </row>
    <row r="337" spans="1:4">
      <c r="A337" s="9">
        <v>336</v>
      </c>
      <c r="B337" s="9">
        <v>4810</v>
      </c>
      <c r="C337" s="9" t="s">
        <v>977</v>
      </c>
      <c r="D337" s="9" t="s">
        <v>978</v>
      </c>
    </row>
    <row r="338" spans="1:4">
      <c r="A338" s="9">
        <v>337</v>
      </c>
      <c r="B338" s="9">
        <v>4821</v>
      </c>
      <c r="C338" s="9" t="s">
        <v>979</v>
      </c>
      <c r="D338" s="9" t="s">
        <v>980</v>
      </c>
    </row>
    <row r="339" spans="1:4">
      <c r="A339" s="9">
        <v>338</v>
      </c>
      <c r="B339" s="9">
        <v>4829</v>
      </c>
      <c r="C339" s="9" t="s">
        <v>981</v>
      </c>
      <c r="D339" s="9" t="s">
        <v>982</v>
      </c>
    </row>
    <row r="340" spans="1:4">
      <c r="A340" s="9">
        <v>339</v>
      </c>
      <c r="B340" s="9">
        <v>4831</v>
      </c>
      <c r="C340" s="9" t="s">
        <v>983</v>
      </c>
      <c r="D340" s="9" t="s">
        <v>984</v>
      </c>
    </row>
    <row r="341" spans="1:4">
      <c r="A341" s="9">
        <v>340</v>
      </c>
      <c r="B341" s="9">
        <v>4832</v>
      </c>
      <c r="C341" s="9" t="s">
        <v>985</v>
      </c>
      <c r="D341" s="9" t="s">
        <v>986</v>
      </c>
    </row>
    <row r="342" spans="1:4">
      <c r="A342" s="9">
        <v>341</v>
      </c>
      <c r="B342" s="9">
        <v>4833</v>
      </c>
      <c r="C342" s="9" t="s">
        <v>987</v>
      </c>
      <c r="D342" s="9" t="s">
        <v>988</v>
      </c>
    </row>
    <row r="343" spans="1:4">
      <c r="A343" s="9">
        <v>342</v>
      </c>
      <c r="B343" s="9">
        <v>4841</v>
      </c>
      <c r="C343" s="9" t="s">
        <v>989</v>
      </c>
      <c r="D343" s="9" t="s">
        <v>990</v>
      </c>
    </row>
    <row r="344" spans="1:4">
      <c r="A344" s="9">
        <v>343</v>
      </c>
      <c r="B344" s="9">
        <v>4842</v>
      </c>
      <c r="C344" s="9" t="s">
        <v>991</v>
      </c>
      <c r="D344" s="9" t="s">
        <v>992</v>
      </c>
    </row>
    <row r="345" spans="1:4">
      <c r="A345" s="9">
        <v>344</v>
      </c>
      <c r="B345" s="9">
        <v>4843</v>
      </c>
      <c r="C345" s="9" t="s">
        <v>993</v>
      </c>
      <c r="D345" s="9" t="s">
        <v>994</v>
      </c>
    </row>
    <row r="346" spans="1:4">
      <c r="A346" s="9">
        <v>345</v>
      </c>
      <c r="B346" s="9">
        <v>4851</v>
      </c>
      <c r="C346" s="9" t="s">
        <v>995</v>
      </c>
      <c r="D346" s="9" t="s">
        <v>996</v>
      </c>
    </row>
    <row r="347" spans="1:4">
      <c r="A347" s="9">
        <v>346</v>
      </c>
      <c r="B347" s="9">
        <v>4852</v>
      </c>
      <c r="C347" s="9" t="s">
        <v>997</v>
      </c>
      <c r="D347" s="9" t="s">
        <v>998</v>
      </c>
    </row>
    <row r="348" spans="1:4">
      <c r="A348" s="9">
        <v>347</v>
      </c>
      <c r="B348" s="9">
        <v>4853</v>
      </c>
      <c r="C348" s="9" t="s">
        <v>999</v>
      </c>
      <c r="D348" s="9" t="s">
        <v>1000</v>
      </c>
    </row>
    <row r="349" spans="1:4">
      <c r="A349" s="9">
        <v>348</v>
      </c>
      <c r="B349" s="9">
        <v>4861</v>
      </c>
      <c r="C349" s="9" t="s">
        <v>1001</v>
      </c>
      <c r="D349" s="9" t="s">
        <v>1002</v>
      </c>
    </row>
    <row r="350" spans="1:4">
      <c r="A350" s="9">
        <v>349</v>
      </c>
      <c r="B350" s="9">
        <v>4862</v>
      </c>
      <c r="C350" s="9" t="s">
        <v>1003</v>
      </c>
      <c r="D350" s="9" t="s">
        <v>1004</v>
      </c>
    </row>
    <row r="351" spans="1:4">
      <c r="A351" s="9">
        <v>350</v>
      </c>
      <c r="B351" s="9">
        <v>4869</v>
      </c>
      <c r="C351" s="9" t="s">
        <v>1005</v>
      </c>
      <c r="D351" s="9" t="s">
        <v>1006</v>
      </c>
    </row>
    <row r="352" spans="1:4">
      <c r="A352" s="9">
        <v>351</v>
      </c>
      <c r="B352" s="9">
        <v>4871</v>
      </c>
      <c r="C352" s="9" t="s">
        <v>1007</v>
      </c>
      <c r="D352" s="9" t="s">
        <v>1008</v>
      </c>
    </row>
    <row r="353" spans="1:4">
      <c r="A353" s="9">
        <v>352</v>
      </c>
      <c r="B353" s="9">
        <v>4872</v>
      </c>
      <c r="C353" s="9" t="s">
        <v>1009</v>
      </c>
      <c r="D353" s="9" t="s">
        <v>1010</v>
      </c>
    </row>
    <row r="354" spans="1:4">
      <c r="A354" s="9">
        <v>353</v>
      </c>
      <c r="B354" s="9">
        <v>4879</v>
      </c>
      <c r="C354" s="9" t="s">
        <v>1011</v>
      </c>
      <c r="D354" s="9" t="s">
        <v>1012</v>
      </c>
    </row>
    <row r="355" spans="1:4">
      <c r="A355" s="9">
        <v>354</v>
      </c>
      <c r="B355" s="9">
        <v>4910</v>
      </c>
      <c r="C355" s="9" t="s">
        <v>1013</v>
      </c>
      <c r="D355" s="9" t="s">
        <v>1014</v>
      </c>
    </row>
    <row r="356" spans="1:4">
      <c r="A356" s="9">
        <v>355</v>
      </c>
      <c r="B356" s="9">
        <v>4920</v>
      </c>
      <c r="C356" s="9" t="s">
        <v>1015</v>
      </c>
      <c r="D356" s="9" t="s">
        <v>1016</v>
      </c>
    </row>
    <row r="357" spans="1:4">
      <c r="A357" s="9">
        <v>356</v>
      </c>
      <c r="B357" s="9">
        <v>4931</v>
      </c>
      <c r="C357" s="9" t="s">
        <v>1017</v>
      </c>
      <c r="D357" s="9" t="s">
        <v>1018</v>
      </c>
    </row>
    <row r="358" spans="1:4">
      <c r="A358" s="9">
        <v>357</v>
      </c>
      <c r="B358" s="9">
        <v>4932</v>
      </c>
      <c r="C358" s="9" t="s">
        <v>1019</v>
      </c>
      <c r="D358" s="9" t="s">
        <v>1020</v>
      </c>
    </row>
    <row r="359" spans="1:4">
      <c r="A359" s="9">
        <v>358</v>
      </c>
      <c r="B359" s="9">
        <v>4939</v>
      </c>
      <c r="C359" s="9" t="s">
        <v>1021</v>
      </c>
      <c r="D359" s="9" t="s">
        <v>1022</v>
      </c>
    </row>
    <row r="360" spans="1:4">
      <c r="A360" s="9">
        <v>359</v>
      </c>
      <c r="B360" s="9">
        <v>4940</v>
      </c>
      <c r="C360" s="9" t="s">
        <v>1023</v>
      </c>
      <c r="D360" s="9" t="s">
        <v>1024</v>
      </c>
    </row>
    <row r="361" spans="1:4">
      <c r="A361" s="9">
        <v>360</v>
      </c>
      <c r="B361" s="9">
        <v>4990</v>
      </c>
      <c r="C361" s="9" t="s">
        <v>1025</v>
      </c>
      <c r="D361" s="9" t="s">
        <v>1026</v>
      </c>
    </row>
    <row r="362" spans="1:4">
      <c r="A362" s="9">
        <v>361</v>
      </c>
      <c r="B362" s="9">
        <v>5010</v>
      </c>
      <c r="C362" s="9" t="s">
        <v>1027</v>
      </c>
      <c r="D362" s="9" t="s">
        <v>1028</v>
      </c>
    </row>
    <row r="363" spans="1:4">
      <c r="A363" s="9">
        <v>362</v>
      </c>
      <c r="B363" s="9">
        <v>5020</v>
      </c>
      <c r="C363" s="9" t="s">
        <v>1029</v>
      </c>
      <c r="D363" s="9" t="s">
        <v>1030</v>
      </c>
    </row>
    <row r="364" spans="1:4">
      <c r="A364" s="9">
        <v>363</v>
      </c>
      <c r="B364" s="9">
        <v>5101</v>
      </c>
      <c r="C364" s="9" t="s">
        <v>1031</v>
      </c>
      <c r="D364" s="9" t="s">
        <v>1032</v>
      </c>
    </row>
    <row r="365" spans="1:4">
      <c r="A365" s="9">
        <v>364</v>
      </c>
      <c r="B365" s="9">
        <v>5102</v>
      </c>
      <c r="C365" s="9" t="s">
        <v>1033</v>
      </c>
      <c r="D365" s="9" t="s">
        <v>1034</v>
      </c>
    </row>
    <row r="366" spans="1:4">
      <c r="A366" s="9">
        <v>365</v>
      </c>
      <c r="B366" s="9">
        <v>5210</v>
      </c>
      <c r="C366" s="9" t="s">
        <v>1035</v>
      </c>
      <c r="D366" s="9" t="s">
        <v>1036</v>
      </c>
    </row>
    <row r="367" spans="1:4">
      <c r="A367" s="9">
        <v>366</v>
      </c>
      <c r="B367" s="9">
        <v>5220</v>
      </c>
      <c r="C367" s="9" t="s">
        <v>1037</v>
      </c>
      <c r="D367" s="9" t="s">
        <v>1038</v>
      </c>
    </row>
    <row r="368" spans="1:4">
      <c r="A368" s="9">
        <v>367</v>
      </c>
      <c r="B368" s="9">
        <v>5231</v>
      </c>
      <c r="C368" s="9" t="s">
        <v>1039</v>
      </c>
      <c r="D368" s="9" t="s">
        <v>1040</v>
      </c>
    </row>
    <row r="369" spans="1:4">
      <c r="A369" s="9">
        <v>368</v>
      </c>
      <c r="B369" s="9">
        <v>5232</v>
      </c>
      <c r="C369" s="9" t="s">
        <v>1041</v>
      </c>
      <c r="D369" s="9" t="s">
        <v>1042</v>
      </c>
    </row>
    <row r="370" spans="1:4">
      <c r="A370" s="9">
        <v>369</v>
      </c>
      <c r="B370" s="9">
        <v>5233</v>
      </c>
      <c r="C370" s="9" t="s">
        <v>1043</v>
      </c>
      <c r="D370" s="9" t="s">
        <v>1044</v>
      </c>
    </row>
    <row r="371" spans="1:4">
      <c r="A371" s="9">
        <v>370</v>
      </c>
      <c r="B371" s="9">
        <v>5241</v>
      </c>
      <c r="C371" s="9" t="s">
        <v>1045</v>
      </c>
      <c r="D371" s="9" t="s">
        <v>1046</v>
      </c>
    </row>
    <row r="372" spans="1:4">
      <c r="A372" s="9">
        <v>371</v>
      </c>
      <c r="B372" s="9">
        <v>5249</v>
      </c>
      <c r="C372" s="9" t="s">
        <v>1047</v>
      </c>
      <c r="D372" s="9" t="s">
        <v>1048</v>
      </c>
    </row>
    <row r="373" spans="1:4">
      <c r="A373" s="9">
        <v>372</v>
      </c>
      <c r="B373" s="9">
        <v>5251</v>
      </c>
      <c r="C373" s="9" t="s">
        <v>1049</v>
      </c>
      <c r="D373" s="9" t="s">
        <v>1050</v>
      </c>
    </row>
    <row r="374" spans="1:4">
      <c r="A374" s="9">
        <v>373</v>
      </c>
      <c r="B374" s="9">
        <v>5259</v>
      </c>
      <c r="C374" s="9" t="s">
        <v>1051</v>
      </c>
      <c r="D374" s="9" t="s">
        <v>1052</v>
      </c>
    </row>
    <row r="375" spans="1:4">
      <c r="A375" s="9">
        <v>374</v>
      </c>
      <c r="B375" s="9">
        <v>5260</v>
      </c>
      <c r="C375" s="9" t="s">
        <v>1053</v>
      </c>
      <c r="D375" s="9" t="s">
        <v>1054</v>
      </c>
    </row>
    <row r="376" spans="1:4">
      <c r="A376" s="9">
        <v>375</v>
      </c>
      <c r="B376" s="9">
        <v>5290</v>
      </c>
      <c r="C376" s="9" t="s">
        <v>1055</v>
      </c>
      <c r="D376" s="9" t="s">
        <v>1056</v>
      </c>
    </row>
    <row r="377" spans="1:4">
      <c r="A377" s="9">
        <v>376</v>
      </c>
      <c r="B377" s="9">
        <v>5301</v>
      </c>
      <c r="C377" s="9" t="s">
        <v>1057</v>
      </c>
      <c r="D377" s="9" t="s">
        <v>1058</v>
      </c>
    </row>
    <row r="378" spans="1:4">
      <c r="A378" s="9">
        <v>377</v>
      </c>
      <c r="B378" s="9">
        <v>5302</v>
      </c>
      <c r="C378" s="9" t="s">
        <v>1059</v>
      </c>
      <c r="D378" s="9" t="s">
        <v>1060</v>
      </c>
    </row>
    <row r="379" spans="1:4">
      <c r="A379" s="9">
        <v>378</v>
      </c>
      <c r="B379" s="9">
        <v>5410</v>
      </c>
      <c r="C379" s="9" t="s">
        <v>1061</v>
      </c>
      <c r="D379" s="9" t="s">
        <v>1062</v>
      </c>
    </row>
    <row r="380" spans="1:4">
      <c r="A380" s="9">
        <v>379</v>
      </c>
      <c r="B380" s="9">
        <v>5420</v>
      </c>
      <c r="C380" s="9" t="s">
        <v>1063</v>
      </c>
      <c r="D380" s="9" t="s">
        <v>1064</v>
      </c>
    </row>
    <row r="381" spans="1:4">
      <c r="A381" s="9">
        <v>380</v>
      </c>
      <c r="B381" s="9">
        <v>5510</v>
      </c>
      <c r="C381" s="9" t="s">
        <v>1065</v>
      </c>
      <c r="D381" s="9" t="s">
        <v>1066</v>
      </c>
    </row>
    <row r="382" spans="1:4">
      <c r="A382" s="9">
        <v>381</v>
      </c>
      <c r="B382" s="9">
        <v>5590</v>
      </c>
      <c r="C382" s="9" t="s">
        <v>1067</v>
      </c>
      <c r="D382" s="9" t="s">
        <v>1068</v>
      </c>
    </row>
    <row r="383" spans="1:4">
      <c r="A383" s="9">
        <v>382</v>
      </c>
      <c r="B383" s="9">
        <v>5610</v>
      </c>
      <c r="C383" s="9" t="s">
        <v>1069</v>
      </c>
      <c r="D383" s="9" t="s">
        <v>1070</v>
      </c>
    </row>
    <row r="384" spans="1:4">
      <c r="A384" s="9">
        <v>383</v>
      </c>
      <c r="B384" s="9">
        <v>5621</v>
      </c>
      <c r="C384" s="9" t="s">
        <v>1071</v>
      </c>
      <c r="D384" s="9" t="s">
        <v>1072</v>
      </c>
    </row>
    <row r="385" spans="1:4">
      <c r="A385" s="9">
        <v>384</v>
      </c>
      <c r="B385" s="9">
        <v>5622</v>
      </c>
      <c r="C385" s="9" t="s">
        <v>1073</v>
      </c>
      <c r="D385" s="9" t="s">
        <v>1074</v>
      </c>
    </row>
    <row r="386" spans="1:4">
      <c r="A386" s="9">
        <v>385</v>
      </c>
      <c r="B386" s="9">
        <v>5631</v>
      </c>
      <c r="C386" s="9" t="s">
        <v>1075</v>
      </c>
      <c r="D386" s="9" t="s">
        <v>1076</v>
      </c>
    </row>
    <row r="387" spans="1:4">
      <c r="A387" s="9">
        <v>386</v>
      </c>
      <c r="B387" s="9">
        <v>5632</v>
      </c>
      <c r="C387" s="9" t="s">
        <v>1077</v>
      </c>
      <c r="D387" s="9" t="s">
        <v>1078</v>
      </c>
    </row>
    <row r="388" spans="1:4">
      <c r="A388" s="9">
        <v>387</v>
      </c>
      <c r="B388" s="9">
        <v>5690</v>
      </c>
      <c r="C388" s="9" t="s">
        <v>1079</v>
      </c>
      <c r="D388" s="9" t="s">
        <v>1080</v>
      </c>
    </row>
    <row r="389" spans="1:4">
      <c r="A389" s="9">
        <v>388</v>
      </c>
      <c r="B389" s="9">
        <v>5811</v>
      </c>
      <c r="C389" s="9" t="s">
        <v>1081</v>
      </c>
      <c r="D389" s="9" t="s">
        <v>1082</v>
      </c>
    </row>
    <row r="390" spans="1:4">
      <c r="A390" s="9">
        <v>389</v>
      </c>
      <c r="B390" s="9">
        <v>5812</v>
      </c>
      <c r="C390" s="9" t="s">
        <v>1083</v>
      </c>
      <c r="D390" s="9" t="s">
        <v>1084</v>
      </c>
    </row>
    <row r="391" spans="1:4">
      <c r="A391" s="9">
        <v>390</v>
      </c>
      <c r="B391" s="9">
        <v>5813</v>
      </c>
      <c r="C391" s="9" t="s">
        <v>1085</v>
      </c>
      <c r="D391" s="9" t="s">
        <v>1086</v>
      </c>
    </row>
    <row r="392" spans="1:4">
      <c r="A392" s="9">
        <v>391</v>
      </c>
      <c r="B392" s="9">
        <v>5819</v>
      </c>
      <c r="C392" s="9" t="s">
        <v>1087</v>
      </c>
      <c r="D392" s="9" t="s">
        <v>1088</v>
      </c>
    </row>
    <row r="393" spans="1:4">
      <c r="A393" s="9">
        <v>392</v>
      </c>
      <c r="B393" s="9">
        <v>5820</v>
      </c>
      <c r="C393" s="9" t="s">
        <v>1089</v>
      </c>
      <c r="D393" s="9" t="s">
        <v>1090</v>
      </c>
    </row>
    <row r="394" spans="1:4">
      <c r="A394" s="9">
        <v>393</v>
      </c>
      <c r="B394" s="9">
        <v>5911</v>
      </c>
      <c r="C394" s="9" t="s">
        <v>1091</v>
      </c>
      <c r="D394" s="9" t="s">
        <v>1092</v>
      </c>
    </row>
    <row r="395" spans="1:4">
      <c r="A395" s="9">
        <v>394</v>
      </c>
      <c r="B395" s="9">
        <v>5912</v>
      </c>
      <c r="C395" s="9" t="s">
        <v>1093</v>
      </c>
      <c r="D395" s="9" t="s">
        <v>1094</v>
      </c>
    </row>
    <row r="396" spans="1:4">
      <c r="A396" s="9">
        <v>395</v>
      </c>
      <c r="B396" s="9">
        <v>5913</v>
      </c>
      <c r="C396" s="9" t="s">
        <v>1095</v>
      </c>
      <c r="D396" s="9" t="s">
        <v>1096</v>
      </c>
    </row>
    <row r="397" spans="1:4">
      <c r="A397" s="9">
        <v>396</v>
      </c>
      <c r="B397" s="9">
        <v>5914</v>
      </c>
      <c r="C397" s="9" t="s">
        <v>1097</v>
      </c>
      <c r="D397" s="9" t="s">
        <v>1098</v>
      </c>
    </row>
    <row r="398" spans="1:4">
      <c r="A398" s="9">
        <v>397</v>
      </c>
      <c r="B398" s="9">
        <v>5920</v>
      </c>
      <c r="C398" s="9" t="s">
        <v>1099</v>
      </c>
      <c r="D398" s="9" t="s">
        <v>1100</v>
      </c>
    </row>
    <row r="399" spans="1:4">
      <c r="A399" s="9">
        <v>398</v>
      </c>
      <c r="B399" s="9">
        <v>6010</v>
      </c>
      <c r="C399" s="9" t="s">
        <v>1101</v>
      </c>
      <c r="D399" s="9" t="s">
        <v>1102</v>
      </c>
    </row>
    <row r="400" spans="1:4">
      <c r="A400" s="9">
        <v>399</v>
      </c>
      <c r="B400" s="9">
        <v>6021</v>
      </c>
      <c r="C400" s="9" t="s">
        <v>1103</v>
      </c>
      <c r="D400" s="9" t="s">
        <v>1104</v>
      </c>
    </row>
    <row r="401" spans="1:4">
      <c r="A401" s="9">
        <v>400</v>
      </c>
      <c r="B401" s="9">
        <v>6022</v>
      </c>
      <c r="C401" s="9" t="s">
        <v>1105</v>
      </c>
      <c r="D401" s="9" t="s">
        <v>1106</v>
      </c>
    </row>
    <row r="402" spans="1:4">
      <c r="A402" s="9">
        <v>401</v>
      </c>
      <c r="B402" s="9">
        <v>6100</v>
      </c>
      <c r="C402" s="9" t="s">
        <v>1107</v>
      </c>
      <c r="D402" s="9" t="s">
        <v>1108</v>
      </c>
    </row>
    <row r="403" spans="1:4">
      <c r="A403" s="9">
        <v>402</v>
      </c>
      <c r="B403" s="9">
        <v>6201</v>
      </c>
      <c r="C403" s="9" t="s">
        <v>1109</v>
      </c>
      <c r="D403" s="9" t="s">
        <v>1110</v>
      </c>
    </row>
    <row r="404" spans="1:4">
      <c r="A404" s="9">
        <v>403</v>
      </c>
      <c r="B404" s="9">
        <v>6202</v>
      </c>
      <c r="C404" s="9" t="s">
        <v>1111</v>
      </c>
      <c r="D404" s="9" t="s">
        <v>1112</v>
      </c>
    </row>
    <row r="405" spans="1:4">
      <c r="A405" s="9">
        <v>404</v>
      </c>
      <c r="B405" s="9">
        <v>6209</v>
      </c>
      <c r="C405" s="9" t="s">
        <v>1113</v>
      </c>
      <c r="D405" s="9" t="s">
        <v>1114</v>
      </c>
    </row>
    <row r="406" spans="1:4">
      <c r="A406" s="9">
        <v>405</v>
      </c>
      <c r="B406" s="9">
        <v>6311</v>
      </c>
      <c r="C406" s="9" t="s">
        <v>1115</v>
      </c>
      <c r="D406" s="9" t="s">
        <v>1116</v>
      </c>
    </row>
    <row r="407" spans="1:4">
      <c r="A407" s="9">
        <v>406</v>
      </c>
      <c r="B407" s="9">
        <v>6312</v>
      </c>
      <c r="C407" s="9" t="s">
        <v>1117</v>
      </c>
      <c r="D407" s="9" t="s">
        <v>1118</v>
      </c>
    </row>
    <row r="408" spans="1:4">
      <c r="A408" s="9">
        <v>407</v>
      </c>
      <c r="B408" s="9">
        <v>6391</v>
      </c>
      <c r="C408" s="9" t="s">
        <v>1119</v>
      </c>
      <c r="D408" s="9" t="s">
        <v>1120</v>
      </c>
    </row>
    <row r="409" spans="1:4">
      <c r="A409" s="9">
        <v>408</v>
      </c>
      <c r="B409" s="9">
        <v>6399</v>
      </c>
      <c r="C409" s="9" t="s">
        <v>1121</v>
      </c>
      <c r="D409" s="9" t="s">
        <v>1122</v>
      </c>
    </row>
    <row r="410" spans="1:4">
      <c r="A410" s="9">
        <v>409</v>
      </c>
      <c r="B410" s="9">
        <v>6411</v>
      </c>
      <c r="C410" s="9" t="s">
        <v>1123</v>
      </c>
      <c r="D410" s="9" t="s">
        <v>1124</v>
      </c>
    </row>
    <row r="411" spans="1:4">
      <c r="A411" s="9">
        <v>410</v>
      </c>
      <c r="B411" s="9">
        <v>6412</v>
      </c>
      <c r="C411" s="9" t="s">
        <v>1125</v>
      </c>
      <c r="D411" s="9" t="s">
        <v>1126</v>
      </c>
    </row>
    <row r="412" spans="1:4">
      <c r="A412" s="9">
        <v>411</v>
      </c>
      <c r="B412" s="9">
        <v>6413</v>
      </c>
      <c r="C412" s="9" t="s">
        <v>1127</v>
      </c>
      <c r="D412" s="9" t="s">
        <v>1128</v>
      </c>
    </row>
    <row r="413" spans="1:4">
      <c r="A413" s="9">
        <v>412</v>
      </c>
      <c r="B413" s="9">
        <v>6414</v>
      </c>
      <c r="C413" s="9" t="s">
        <v>1129</v>
      </c>
      <c r="D413" s="9" t="s">
        <v>1130</v>
      </c>
    </row>
    <row r="414" spans="1:4">
      <c r="A414" s="9">
        <v>413</v>
      </c>
      <c r="B414" s="9">
        <v>6415</v>
      </c>
      <c r="C414" s="9" t="s">
        <v>1131</v>
      </c>
      <c r="D414" s="9" t="s">
        <v>1132</v>
      </c>
    </row>
    <row r="415" spans="1:4">
      <c r="A415" s="9">
        <v>414</v>
      </c>
      <c r="B415" s="9">
        <v>6419</v>
      </c>
      <c r="C415" s="9" t="s">
        <v>1133</v>
      </c>
      <c r="D415" s="9" t="s">
        <v>1134</v>
      </c>
    </row>
    <row r="416" spans="1:4">
      <c r="A416" s="9">
        <v>415</v>
      </c>
      <c r="B416" s="9">
        <v>6420</v>
      </c>
      <c r="C416" s="9" t="s">
        <v>1135</v>
      </c>
      <c r="D416" s="9" t="s">
        <v>1136</v>
      </c>
    </row>
    <row r="417" spans="1:4">
      <c r="A417" s="9">
        <v>416</v>
      </c>
      <c r="B417" s="9">
        <v>6430</v>
      </c>
      <c r="C417" s="9" t="s">
        <v>1137</v>
      </c>
      <c r="D417" s="9" t="s">
        <v>1138</v>
      </c>
    </row>
    <row r="418" spans="1:4">
      <c r="A418" s="9">
        <v>417</v>
      </c>
      <c r="B418" s="9">
        <v>6491</v>
      </c>
      <c r="C418" s="9" t="s">
        <v>1139</v>
      </c>
      <c r="D418" s="9" t="s">
        <v>1140</v>
      </c>
    </row>
    <row r="419" spans="1:4">
      <c r="A419" s="9">
        <v>418</v>
      </c>
      <c r="B419" s="9">
        <v>6492</v>
      </c>
      <c r="C419" s="9" t="s">
        <v>1141</v>
      </c>
      <c r="D419" s="9" t="s">
        <v>1142</v>
      </c>
    </row>
    <row r="420" spans="1:4">
      <c r="A420" s="9">
        <v>419</v>
      </c>
      <c r="B420" s="9">
        <v>6493</v>
      </c>
      <c r="C420" s="9" t="s">
        <v>1143</v>
      </c>
      <c r="D420" s="9" t="s">
        <v>1144</v>
      </c>
    </row>
    <row r="421" spans="1:4">
      <c r="A421" s="9">
        <v>420</v>
      </c>
      <c r="B421" s="9">
        <v>6494</v>
      </c>
      <c r="C421" s="9" t="s">
        <v>1145</v>
      </c>
      <c r="D421" s="9" t="s">
        <v>1146</v>
      </c>
    </row>
    <row r="422" spans="1:4">
      <c r="A422" s="9">
        <v>421</v>
      </c>
      <c r="B422" s="9">
        <v>6495</v>
      </c>
      <c r="C422" s="9" t="s">
        <v>1147</v>
      </c>
      <c r="D422" s="9" t="s">
        <v>1148</v>
      </c>
    </row>
    <row r="423" spans="1:4">
      <c r="A423" s="9">
        <v>422</v>
      </c>
      <c r="B423" s="9">
        <v>6496</v>
      </c>
      <c r="C423" s="9" t="s">
        <v>1149</v>
      </c>
      <c r="D423" s="9" t="s">
        <v>1150</v>
      </c>
    </row>
    <row r="424" spans="1:4">
      <c r="A424" s="9">
        <v>423</v>
      </c>
      <c r="B424" s="9">
        <v>6499</v>
      </c>
      <c r="C424" s="9" t="s">
        <v>1151</v>
      </c>
      <c r="D424" s="9" t="s">
        <v>1152</v>
      </c>
    </row>
    <row r="425" spans="1:4">
      <c r="A425" s="9">
        <v>424</v>
      </c>
      <c r="B425" s="9">
        <v>6510</v>
      </c>
      <c r="C425" s="9" t="s">
        <v>1153</v>
      </c>
      <c r="D425" s="9" t="s">
        <v>1154</v>
      </c>
    </row>
    <row r="426" spans="1:4">
      <c r="A426" s="9">
        <v>425</v>
      </c>
      <c r="B426" s="9">
        <v>6520</v>
      </c>
      <c r="C426" s="9" t="s">
        <v>1155</v>
      </c>
      <c r="D426" s="9" t="s">
        <v>1156</v>
      </c>
    </row>
    <row r="427" spans="1:4">
      <c r="A427" s="9">
        <v>426</v>
      </c>
      <c r="B427" s="9">
        <v>6530</v>
      </c>
      <c r="C427" s="9" t="s">
        <v>1157</v>
      </c>
      <c r="D427" s="9" t="s">
        <v>1158</v>
      </c>
    </row>
    <row r="428" spans="1:4">
      <c r="A428" s="9">
        <v>427</v>
      </c>
      <c r="B428" s="9">
        <v>6540</v>
      </c>
      <c r="C428" s="9" t="s">
        <v>1159</v>
      </c>
      <c r="D428" s="9" t="s">
        <v>1160</v>
      </c>
    </row>
    <row r="429" spans="1:4">
      <c r="A429" s="9">
        <v>428</v>
      </c>
      <c r="B429" s="9">
        <v>6551</v>
      </c>
      <c r="C429" s="9" t="s">
        <v>1161</v>
      </c>
      <c r="D429" s="9" t="s">
        <v>1162</v>
      </c>
    </row>
    <row r="430" spans="1:4">
      <c r="A430" s="9">
        <v>429</v>
      </c>
      <c r="B430" s="9">
        <v>6559</v>
      </c>
      <c r="C430" s="9" t="s">
        <v>1163</v>
      </c>
      <c r="D430" s="9" t="s">
        <v>1164</v>
      </c>
    </row>
    <row r="431" spans="1:4">
      <c r="A431" s="9">
        <v>430</v>
      </c>
      <c r="B431" s="9">
        <v>6611</v>
      </c>
      <c r="C431" s="9" t="s">
        <v>1165</v>
      </c>
      <c r="D431" s="9" t="s">
        <v>1166</v>
      </c>
    </row>
    <row r="432" spans="1:4">
      <c r="A432" s="9">
        <v>431</v>
      </c>
      <c r="B432" s="9">
        <v>6619</v>
      </c>
      <c r="C432" s="9" t="s">
        <v>1167</v>
      </c>
      <c r="D432" s="9" t="s">
        <v>1168</v>
      </c>
    </row>
    <row r="433" spans="1:4">
      <c r="A433" s="9">
        <v>432</v>
      </c>
      <c r="B433" s="9">
        <v>6621</v>
      </c>
      <c r="C433" s="9" t="s">
        <v>1169</v>
      </c>
      <c r="D433" s="9" t="s">
        <v>1170</v>
      </c>
    </row>
    <row r="434" spans="1:4">
      <c r="A434" s="9">
        <v>433</v>
      </c>
      <c r="B434" s="9">
        <v>6629</v>
      </c>
      <c r="C434" s="9" t="s">
        <v>1171</v>
      </c>
      <c r="D434" s="9" t="s">
        <v>1172</v>
      </c>
    </row>
    <row r="435" spans="1:4">
      <c r="A435" s="9">
        <v>434</v>
      </c>
      <c r="B435" s="9">
        <v>6631</v>
      </c>
      <c r="C435" s="9" t="s">
        <v>1173</v>
      </c>
      <c r="D435" s="9" t="s">
        <v>1174</v>
      </c>
    </row>
    <row r="436" spans="1:4">
      <c r="A436" s="9">
        <v>435</v>
      </c>
      <c r="B436" s="9">
        <v>6632</v>
      </c>
      <c r="C436" s="9" t="s">
        <v>1175</v>
      </c>
      <c r="D436" s="9" t="s">
        <v>1176</v>
      </c>
    </row>
    <row r="437" spans="1:4">
      <c r="A437" s="9">
        <v>436</v>
      </c>
      <c r="B437" s="9">
        <v>6639</v>
      </c>
      <c r="C437" s="9" t="s">
        <v>1177</v>
      </c>
      <c r="D437" s="9" t="s">
        <v>1178</v>
      </c>
    </row>
    <row r="438" spans="1:4">
      <c r="A438" s="9">
        <v>437</v>
      </c>
      <c r="B438" s="9">
        <v>6640</v>
      </c>
      <c r="C438" s="9" t="s">
        <v>1179</v>
      </c>
      <c r="D438" s="9" t="s">
        <v>1180</v>
      </c>
    </row>
    <row r="439" spans="1:4">
      <c r="A439" s="9">
        <v>438</v>
      </c>
      <c r="B439" s="9">
        <v>6700</v>
      </c>
      <c r="C439" s="9" t="s">
        <v>1181</v>
      </c>
      <c r="D439" s="9" t="s">
        <v>1182</v>
      </c>
    </row>
    <row r="440" spans="1:4">
      <c r="A440" s="9">
        <v>439</v>
      </c>
      <c r="B440" s="9">
        <v>6811</v>
      </c>
      <c r="C440" s="9" t="s">
        <v>1183</v>
      </c>
      <c r="D440" s="9" t="s">
        <v>1184</v>
      </c>
    </row>
    <row r="441" spans="1:4">
      <c r="A441" s="9">
        <v>440</v>
      </c>
      <c r="B441" s="9">
        <v>6812</v>
      </c>
      <c r="C441" s="9" t="s">
        <v>1185</v>
      </c>
      <c r="D441" s="9" t="s">
        <v>1186</v>
      </c>
    </row>
    <row r="442" spans="1:4">
      <c r="A442" s="9">
        <v>441</v>
      </c>
      <c r="B442" s="9">
        <v>6891</v>
      </c>
      <c r="C442" s="9" t="s">
        <v>1187</v>
      </c>
      <c r="D442" s="9" t="s">
        <v>1188</v>
      </c>
    </row>
    <row r="443" spans="1:4">
      <c r="A443" s="9">
        <v>442</v>
      </c>
      <c r="B443" s="9">
        <v>6899</v>
      </c>
      <c r="C443" s="9" t="s">
        <v>1189</v>
      </c>
      <c r="D443" s="9" t="s">
        <v>1190</v>
      </c>
    </row>
    <row r="444" spans="1:4">
      <c r="A444" s="9">
        <v>443</v>
      </c>
      <c r="B444" s="9">
        <v>6911</v>
      </c>
      <c r="C444" s="9" t="s">
        <v>1191</v>
      </c>
      <c r="D444" s="9" t="s">
        <v>1192</v>
      </c>
    </row>
    <row r="445" spans="1:4">
      <c r="A445" s="9">
        <v>444</v>
      </c>
      <c r="B445" s="9">
        <v>6912</v>
      </c>
      <c r="C445" s="9" t="s">
        <v>1193</v>
      </c>
      <c r="D445" s="9" t="s">
        <v>1194</v>
      </c>
    </row>
    <row r="446" spans="1:4">
      <c r="A446" s="9">
        <v>445</v>
      </c>
      <c r="B446" s="9">
        <v>6919</v>
      </c>
      <c r="C446" s="9" t="s">
        <v>1195</v>
      </c>
      <c r="D446" s="9" t="s">
        <v>1196</v>
      </c>
    </row>
    <row r="447" spans="1:4">
      <c r="A447" s="9">
        <v>446</v>
      </c>
      <c r="B447" s="9">
        <v>6920</v>
      </c>
      <c r="C447" s="9" t="s">
        <v>1197</v>
      </c>
      <c r="D447" s="9" t="s">
        <v>1198</v>
      </c>
    </row>
    <row r="448" spans="1:4">
      <c r="A448" s="9">
        <v>447</v>
      </c>
      <c r="B448" s="9">
        <v>7010</v>
      </c>
      <c r="C448" s="9" t="s">
        <v>1199</v>
      </c>
      <c r="D448" s="9" t="s">
        <v>1200</v>
      </c>
    </row>
    <row r="449" spans="1:4">
      <c r="A449" s="9">
        <v>448</v>
      </c>
      <c r="B449" s="9">
        <v>7020</v>
      </c>
      <c r="C449" s="9" t="s">
        <v>1201</v>
      </c>
      <c r="D449" s="9" t="s">
        <v>1202</v>
      </c>
    </row>
    <row r="450" spans="1:4">
      <c r="A450" s="9">
        <v>449</v>
      </c>
      <c r="B450" s="9">
        <v>7111</v>
      </c>
      <c r="C450" s="9" t="s">
        <v>1203</v>
      </c>
      <c r="D450" s="9" t="s">
        <v>1204</v>
      </c>
    </row>
    <row r="451" spans="1:4">
      <c r="A451" s="9">
        <v>450</v>
      </c>
      <c r="B451" s="9">
        <v>7112</v>
      </c>
      <c r="C451" s="9" t="s">
        <v>1205</v>
      </c>
      <c r="D451" s="9" t="s">
        <v>1206</v>
      </c>
    </row>
    <row r="452" spans="1:4">
      <c r="A452" s="9">
        <v>451</v>
      </c>
      <c r="B452" s="9">
        <v>7121</v>
      </c>
      <c r="C452" s="9" t="s">
        <v>1207</v>
      </c>
      <c r="D452" s="9" t="s">
        <v>1208</v>
      </c>
    </row>
    <row r="453" spans="1:4">
      <c r="A453" s="9">
        <v>452</v>
      </c>
      <c r="B453" s="9">
        <v>7129</v>
      </c>
      <c r="C453" s="9" t="s">
        <v>1209</v>
      </c>
      <c r="D453" s="9" t="s">
        <v>1210</v>
      </c>
    </row>
    <row r="454" spans="1:4">
      <c r="A454" s="9">
        <v>453</v>
      </c>
      <c r="B454" s="9">
        <v>7210</v>
      </c>
      <c r="C454" s="9" t="s">
        <v>1211</v>
      </c>
      <c r="D454" s="9" t="s">
        <v>1212</v>
      </c>
    </row>
    <row r="455" spans="1:4">
      <c r="A455" s="9">
        <v>454</v>
      </c>
      <c r="B455" s="9">
        <v>7220</v>
      </c>
      <c r="C455" s="9" t="s">
        <v>1213</v>
      </c>
      <c r="D455" s="9" t="s">
        <v>1214</v>
      </c>
    </row>
    <row r="456" spans="1:4">
      <c r="A456" s="9">
        <v>455</v>
      </c>
      <c r="B456" s="9">
        <v>7230</v>
      </c>
      <c r="C456" s="9" t="s">
        <v>1215</v>
      </c>
      <c r="D456" s="9" t="s">
        <v>1216</v>
      </c>
    </row>
    <row r="457" spans="1:4">
      <c r="A457" s="9">
        <v>456</v>
      </c>
      <c r="B457" s="9">
        <v>7311</v>
      </c>
      <c r="C457" s="9" t="s">
        <v>1217</v>
      </c>
      <c r="D457" s="9" t="s">
        <v>1218</v>
      </c>
    </row>
    <row r="458" spans="1:4">
      <c r="A458" s="9">
        <v>457</v>
      </c>
      <c r="B458" s="9">
        <v>7312</v>
      </c>
      <c r="C458" s="9" t="s">
        <v>1219</v>
      </c>
      <c r="D458" s="9" t="s">
        <v>1220</v>
      </c>
    </row>
    <row r="459" spans="1:4">
      <c r="A459" s="9">
        <v>458</v>
      </c>
      <c r="B459" s="9">
        <v>7319</v>
      </c>
      <c r="C459" s="9" t="s">
        <v>1221</v>
      </c>
      <c r="D459" s="9" t="s">
        <v>1222</v>
      </c>
    </row>
    <row r="460" spans="1:4">
      <c r="A460" s="9">
        <v>459</v>
      </c>
      <c r="B460" s="9">
        <v>7320</v>
      </c>
      <c r="C460" s="9" t="s">
        <v>1223</v>
      </c>
      <c r="D460" s="9" t="s">
        <v>1224</v>
      </c>
    </row>
    <row r="461" spans="1:4">
      <c r="A461" s="9">
        <v>460</v>
      </c>
      <c r="B461" s="9">
        <v>7401</v>
      </c>
      <c r="C461" s="9" t="s">
        <v>1225</v>
      </c>
      <c r="D461" s="9" t="s">
        <v>1226</v>
      </c>
    </row>
    <row r="462" spans="1:4">
      <c r="A462" s="9">
        <v>461</v>
      </c>
      <c r="B462" s="9">
        <v>7409</v>
      </c>
      <c r="C462" s="9" t="s">
        <v>1227</v>
      </c>
      <c r="D462" s="9" t="s">
        <v>1228</v>
      </c>
    </row>
    <row r="463" spans="1:4">
      <c r="A463" s="9">
        <v>462</v>
      </c>
      <c r="B463" s="9">
        <v>7500</v>
      </c>
      <c r="C463" s="9" t="s">
        <v>1229</v>
      </c>
      <c r="D463" s="9" t="s">
        <v>1230</v>
      </c>
    </row>
    <row r="464" spans="1:4">
      <c r="A464" s="9">
        <v>463</v>
      </c>
      <c r="B464" s="9">
        <v>7601</v>
      </c>
      <c r="C464" s="9" t="s">
        <v>1231</v>
      </c>
      <c r="D464" s="9" t="s">
        <v>1232</v>
      </c>
    </row>
    <row r="465" spans="1:4">
      <c r="A465" s="9">
        <v>464</v>
      </c>
      <c r="B465" s="9">
        <v>7602</v>
      </c>
      <c r="C465" s="9" t="s">
        <v>1233</v>
      </c>
      <c r="D465" s="9" t="s">
        <v>1234</v>
      </c>
    </row>
    <row r="466" spans="1:4">
      <c r="A466" s="9">
        <v>465</v>
      </c>
      <c r="B466" s="9">
        <v>7603</v>
      </c>
      <c r="C466" s="9" t="s">
        <v>1235</v>
      </c>
      <c r="D466" s="9" t="s">
        <v>1236</v>
      </c>
    </row>
    <row r="467" spans="1:4">
      <c r="A467" s="9">
        <v>466</v>
      </c>
      <c r="B467" s="9">
        <v>7609</v>
      </c>
      <c r="C467" s="9" t="s">
        <v>1237</v>
      </c>
      <c r="D467" s="9" t="s">
        <v>1238</v>
      </c>
    </row>
    <row r="468" spans="1:4">
      <c r="A468" s="9">
        <v>467</v>
      </c>
      <c r="B468" s="9">
        <v>7711</v>
      </c>
      <c r="C468" s="9" t="s">
        <v>1239</v>
      </c>
      <c r="D468" s="9" t="s">
        <v>1240</v>
      </c>
    </row>
    <row r="469" spans="1:4">
      <c r="A469" s="9">
        <v>468</v>
      </c>
      <c r="B469" s="9">
        <v>7712</v>
      </c>
      <c r="C469" s="9" t="s">
        <v>1241</v>
      </c>
      <c r="D469" s="9" t="s">
        <v>1242</v>
      </c>
    </row>
    <row r="470" spans="1:4">
      <c r="A470" s="9">
        <v>469</v>
      </c>
      <c r="B470" s="9">
        <v>7713</v>
      </c>
      <c r="C470" s="9" t="s">
        <v>1243</v>
      </c>
      <c r="D470" s="9" t="s">
        <v>1244</v>
      </c>
    </row>
    <row r="471" spans="1:4">
      <c r="A471" s="9">
        <v>470</v>
      </c>
      <c r="B471" s="9">
        <v>7719</v>
      </c>
      <c r="C471" s="9" t="s">
        <v>1245</v>
      </c>
      <c r="D471" s="9" t="s">
        <v>1246</v>
      </c>
    </row>
    <row r="472" spans="1:4">
      <c r="A472" s="9">
        <v>471</v>
      </c>
      <c r="B472" s="9">
        <v>7721</v>
      </c>
      <c r="C472" s="9" t="s">
        <v>1247</v>
      </c>
      <c r="D472" s="9" t="s">
        <v>1248</v>
      </c>
    </row>
    <row r="473" spans="1:4">
      <c r="A473" s="9">
        <v>472</v>
      </c>
      <c r="B473" s="9">
        <v>7722</v>
      </c>
      <c r="C473" s="9" t="s">
        <v>1249</v>
      </c>
      <c r="D473" s="9" t="s">
        <v>1250</v>
      </c>
    </row>
    <row r="474" spans="1:4">
      <c r="A474" s="9">
        <v>473</v>
      </c>
      <c r="B474" s="9">
        <v>7723</v>
      </c>
      <c r="C474" s="9" t="s">
        <v>1251</v>
      </c>
      <c r="D474" s="9" t="s">
        <v>1252</v>
      </c>
    </row>
    <row r="475" spans="1:4">
      <c r="A475" s="9">
        <v>474</v>
      </c>
      <c r="B475" s="9">
        <v>7729</v>
      </c>
      <c r="C475" s="9" t="s">
        <v>1253</v>
      </c>
      <c r="D475" s="9" t="s">
        <v>1254</v>
      </c>
    </row>
    <row r="476" spans="1:4">
      <c r="A476" s="9">
        <v>475</v>
      </c>
      <c r="B476" s="9">
        <v>7731</v>
      </c>
      <c r="C476" s="9" t="s">
        <v>1255</v>
      </c>
      <c r="D476" s="9" t="s">
        <v>1256</v>
      </c>
    </row>
    <row r="477" spans="1:4">
      <c r="A477" s="9">
        <v>476</v>
      </c>
      <c r="B477" s="9">
        <v>7732</v>
      </c>
      <c r="C477" s="9" t="s">
        <v>1257</v>
      </c>
      <c r="D477" s="9" t="s">
        <v>1258</v>
      </c>
    </row>
    <row r="478" spans="1:4">
      <c r="A478" s="9">
        <v>477</v>
      </c>
      <c r="B478" s="9">
        <v>7739</v>
      </c>
      <c r="C478" s="9" t="s">
        <v>1259</v>
      </c>
      <c r="D478" s="9" t="s">
        <v>1260</v>
      </c>
    </row>
    <row r="479" spans="1:4">
      <c r="A479" s="9">
        <v>478</v>
      </c>
      <c r="B479" s="9">
        <v>7740</v>
      </c>
      <c r="C479" s="9" t="s">
        <v>1261</v>
      </c>
      <c r="D479" s="9" t="s">
        <v>1262</v>
      </c>
    </row>
    <row r="480" spans="1:4">
      <c r="A480" s="9">
        <v>479</v>
      </c>
      <c r="B480" s="9">
        <v>7801</v>
      </c>
      <c r="C480" s="9" t="s">
        <v>1263</v>
      </c>
      <c r="D480" s="9" t="s">
        <v>1264</v>
      </c>
    </row>
    <row r="481" spans="1:4">
      <c r="A481" s="9">
        <v>480</v>
      </c>
      <c r="B481" s="9">
        <v>7802</v>
      </c>
      <c r="C481" s="9" t="s">
        <v>1265</v>
      </c>
      <c r="D481" s="9" t="s">
        <v>1266</v>
      </c>
    </row>
    <row r="482" spans="1:4">
      <c r="A482" s="9">
        <v>481</v>
      </c>
      <c r="B482" s="9">
        <v>7809</v>
      </c>
      <c r="C482" s="9" t="s">
        <v>1267</v>
      </c>
      <c r="D482" s="9" t="s">
        <v>1268</v>
      </c>
    </row>
    <row r="483" spans="1:4">
      <c r="A483" s="9">
        <v>482</v>
      </c>
      <c r="B483" s="9">
        <v>7900</v>
      </c>
      <c r="C483" s="9" t="s">
        <v>1269</v>
      </c>
      <c r="D483" s="9" t="s">
        <v>1270</v>
      </c>
    </row>
    <row r="484" spans="1:4">
      <c r="A484" s="9">
        <v>483</v>
      </c>
      <c r="B484" s="9">
        <v>8001</v>
      </c>
      <c r="C484" s="9" t="s">
        <v>1271</v>
      </c>
      <c r="D484" s="9" t="s">
        <v>1272</v>
      </c>
    </row>
    <row r="485" spans="1:4">
      <c r="A485" s="9">
        <v>484</v>
      </c>
      <c r="B485" s="9">
        <v>8002</v>
      </c>
      <c r="C485" s="9" t="s">
        <v>1273</v>
      </c>
      <c r="D485" s="9" t="s">
        <v>1274</v>
      </c>
    </row>
    <row r="486" spans="1:4">
      <c r="A486" s="9">
        <v>485</v>
      </c>
      <c r="B486" s="9">
        <v>8003</v>
      </c>
      <c r="C486" s="9" t="s">
        <v>1275</v>
      </c>
      <c r="D486" s="9" t="s">
        <v>1276</v>
      </c>
    </row>
    <row r="487" spans="1:4">
      <c r="A487" s="9">
        <v>486</v>
      </c>
      <c r="B487" s="9">
        <v>8110</v>
      </c>
      <c r="C487" s="9" t="s">
        <v>1277</v>
      </c>
      <c r="D487" s="9" t="s">
        <v>1278</v>
      </c>
    </row>
    <row r="488" spans="1:4">
      <c r="A488" s="9">
        <v>487</v>
      </c>
      <c r="B488" s="9">
        <v>8120</v>
      </c>
      <c r="C488" s="9" t="s">
        <v>1279</v>
      </c>
      <c r="D488" s="9" t="s">
        <v>1280</v>
      </c>
    </row>
    <row r="489" spans="1:4">
      <c r="A489" s="9">
        <v>488</v>
      </c>
      <c r="B489" s="9">
        <v>8130</v>
      </c>
      <c r="C489" s="9" t="s">
        <v>1281</v>
      </c>
      <c r="D489" s="9" t="s">
        <v>1282</v>
      </c>
    </row>
    <row r="490" spans="1:4">
      <c r="A490" s="9">
        <v>489</v>
      </c>
      <c r="B490" s="9">
        <v>8201</v>
      </c>
      <c r="C490" s="9" t="s">
        <v>1283</v>
      </c>
      <c r="D490" s="9" t="s">
        <v>1284</v>
      </c>
    </row>
    <row r="491" spans="1:4">
      <c r="A491" s="9">
        <v>490</v>
      </c>
      <c r="B491" s="9">
        <v>8202</v>
      </c>
      <c r="C491" s="9" t="s">
        <v>1285</v>
      </c>
      <c r="D491" s="9" t="s">
        <v>1286</v>
      </c>
    </row>
    <row r="492" spans="1:4">
      <c r="A492" s="9">
        <v>491</v>
      </c>
      <c r="B492" s="9">
        <v>8203</v>
      </c>
      <c r="C492" s="9" t="s">
        <v>1287</v>
      </c>
      <c r="D492" s="9" t="s">
        <v>1288</v>
      </c>
    </row>
    <row r="493" spans="1:4">
      <c r="A493" s="9">
        <v>492</v>
      </c>
      <c r="B493" s="9">
        <v>8209</v>
      </c>
      <c r="C493" s="9" t="s">
        <v>1289</v>
      </c>
      <c r="D493" s="9" t="s">
        <v>1290</v>
      </c>
    </row>
    <row r="494" spans="1:4">
      <c r="A494" s="9">
        <v>493</v>
      </c>
      <c r="B494" s="9">
        <v>8311</v>
      </c>
      <c r="C494" s="9" t="s">
        <v>1291</v>
      </c>
      <c r="D494" s="9" t="s">
        <v>1292</v>
      </c>
    </row>
    <row r="495" spans="1:4">
      <c r="A495" s="9">
        <v>494</v>
      </c>
      <c r="B495" s="9">
        <v>8312</v>
      </c>
      <c r="C495" s="9" t="s">
        <v>1293</v>
      </c>
      <c r="D495" s="9" t="s">
        <v>1294</v>
      </c>
    </row>
    <row r="496" spans="1:4">
      <c r="A496" s="9">
        <v>495</v>
      </c>
      <c r="B496" s="9">
        <v>8320</v>
      </c>
      <c r="C496" s="9" t="s">
        <v>1295</v>
      </c>
      <c r="D496" s="9" t="s">
        <v>1296</v>
      </c>
    </row>
    <row r="497" spans="1:4">
      <c r="A497" s="9">
        <v>496</v>
      </c>
      <c r="B497" s="9">
        <v>8330</v>
      </c>
      <c r="C497" s="9" t="s">
        <v>1297</v>
      </c>
      <c r="D497" s="9" t="s">
        <v>1298</v>
      </c>
    </row>
    <row r="498" spans="1:4">
      <c r="A498" s="9">
        <v>497</v>
      </c>
      <c r="B498" s="9">
        <v>8400</v>
      </c>
      <c r="C498" s="9" t="s">
        <v>1299</v>
      </c>
      <c r="D498" s="9" t="s">
        <v>1300</v>
      </c>
    </row>
    <row r="499" spans="1:4">
      <c r="A499" s="9">
        <v>498</v>
      </c>
      <c r="B499" s="9">
        <v>8510</v>
      </c>
      <c r="C499" s="9" t="s">
        <v>1301</v>
      </c>
      <c r="D499" s="9" t="s">
        <v>1302</v>
      </c>
    </row>
    <row r="500" spans="1:4">
      <c r="A500" s="9">
        <v>499</v>
      </c>
      <c r="B500" s="9">
        <v>8520</v>
      </c>
      <c r="C500" s="9" t="s">
        <v>1303</v>
      </c>
      <c r="D500" s="9" t="s">
        <v>1304</v>
      </c>
    </row>
    <row r="501" spans="1:4">
      <c r="A501" s="9">
        <v>500</v>
      </c>
      <c r="B501" s="9">
        <v>8530</v>
      </c>
      <c r="C501" s="9" t="s">
        <v>1305</v>
      </c>
      <c r="D501" s="9" t="s">
        <v>1306</v>
      </c>
    </row>
    <row r="502" spans="1:4">
      <c r="A502" s="9">
        <v>501</v>
      </c>
      <c r="B502" s="9">
        <v>8540</v>
      </c>
      <c r="C502" s="9" t="s">
        <v>1307</v>
      </c>
      <c r="D502" s="9" t="s">
        <v>1308</v>
      </c>
    </row>
    <row r="503" spans="1:4">
      <c r="A503" s="9">
        <v>502</v>
      </c>
      <c r="B503" s="9">
        <v>8550</v>
      </c>
      <c r="C503" s="9" t="s">
        <v>1309</v>
      </c>
      <c r="D503" s="9" t="s">
        <v>1310</v>
      </c>
    </row>
    <row r="504" spans="1:4">
      <c r="A504" s="9">
        <v>503</v>
      </c>
      <c r="B504" s="9">
        <v>8560</v>
      </c>
      <c r="C504" s="9" t="s">
        <v>1311</v>
      </c>
      <c r="D504" s="9" t="s">
        <v>1312</v>
      </c>
    </row>
    <row r="505" spans="1:4">
      <c r="A505" s="9">
        <v>504</v>
      </c>
      <c r="B505" s="9">
        <v>8571</v>
      </c>
      <c r="C505" s="9" t="s">
        <v>1313</v>
      </c>
      <c r="D505" s="9" t="s">
        <v>1314</v>
      </c>
    </row>
    <row r="506" spans="1:4">
      <c r="A506" s="9">
        <v>505</v>
      </c>
      <c r="B506" s="9">
        <v>8572</v>
      </c>
      <c r="C506" s="9" t="s">
        <v>1315</v>
      </c>
      <c r="D506" s="9" t="s">
        <v>1316</v>
      </c>
    </row>
    <row r="507" spans="1:4">
      <c r="A507" s="9">
        <v>506</v>
      </c>
      <c r="B507" s="9">
        <v>8573</v>
      </c>
      <c r="C507" s="9" t="s">
        <v>1317</v>
      </c>
      <c r="D507" s="9" t="s">
        <v>1318</v>
      </c>
    </row>
    <row r="508" spans="1:4">
      <c r="A508" s="9">
        <v>507</v>
      </c>
      <c r="B508" s="9">
        <v>8574</v>
      </c>
      <c r="C508" s="9" t="s">
        <v>1319</v>
      </c>
      <c r="D508" s="9" t="s">
        <v>1320</v>
      </c>
    </row>
    <row r="509" spans="1:4">
      <c r="A509" s="9">
        <v>508</v>
      </c>
      <c r="B509" s="9">
        <v>8579</v>
      </c>
      <c r="C509" s="9" t="s">
        <v>1321</v>
      </c>
      <c r="D509" s="9" t="s">
        <v>1322</v>
      </c>
    </row>
    <row r="510" spans="1:4">
      <c r="A510" s="9">
        <v>509</v>
      </c>
      <c r="B510" s="9">
        <v>8580</v>
      </c>
      <c r="C510" s="9" t="s">
        <v>1323</v>
      </c>
      <c r="D510" s="9" t="s">
        <v>1324</v>
      </c>
    </row>
    <row r="511" spans="1:4">
      <c r="A511" s="9">
        <v>510</v>
      </c>
      <c r="B511" s="9">
        <v>8610</v>
      </c>
      <c r="C511" s="9" t="s">
        <v>1325</v>
      </c>
      <c r="D511" s="9" t="s">
        <v>1326</v>
      </c>
    </row>
    <row r="512" spans="1:4">
      <c r="A512" s="9">
        <v>511</v>
      </c>
      <c r="B512" s="9">
        <v>8620</v>
      </c>
      <c r="C512" s="9" t="s">
        <v>1327</v>
      </c>
      <c r="D512" s="9" t="s">
        <v>1328</v>
      </c>
    </row>
    <row r="513" spans="1:4">
      <c r="A513" s="9">
        <v>512</v>
      </c>
      <c r="B513" s="9">
        <v>8691</v>
      </c>
      <c r="C513" s="9" t="s">
        <v>1329</v>
      </c>
      <c r="D513" s="9" t="s">
        <v>1330</v>
      </c>
    </row>
    <row r="514" spans="1:4">
      <c r="A514" s="9">
        <v>513</v>
      </c>
      <c r="B514" s="9">
        <v>8699</v>
      </c>
      <c r="C514" s="9" t="s">
        <v>1331</v>
      </c>
      <c r="D514" s="9" t="s">
        <v>1332</v>
      </c>
    </row>
    <row r="515" spans="1:4">
      <c r="A515" s="9">
        <v>514</v>
      </c>
      <c r="B515" s="9">
        <v>8701</v>
      </c>
      <c r="C515" s="9" t="s">
        <v>1333</v>
      </c>
      <c r="D515" s="9" t="s">
        <v>1334</v>
      </c>
    </row>
    <row r="516" spans="1:4">
      <c r="A516" s="9">
        <v>515</v>
      </c>
      <c r="B516" s="9">
        <v>8702</v>
      </c>
      <c r="C516" s="9" t="s">
        <v>1335</v>
      </c>
      <c r="D516" s="9" t="s">
        <v>1336</v>
      </c>
    </row>
    <row r="517" spans="1:4">
      <c r="A517" s="9">
        <v>516</v>
      </c>
      <c r="B517" s="9">
        <v>8703</v>
      </c>
      <c r="C517" s="9" t="s">
        <v>1337</v>
      </c>
      <c r="D517" s="9" t="s">
        <v>1338</v>
      </c>
    </row>
    <row r="518" spans="1:4">
      <c r="A518" s="9">
        <v>517</v>
      </c>
      <c r="B518" s="9">
        <v>8709</v>
      </c>
      <c r="C518" s="9" t="s">
        <v>1339</v>
      </c>
      <c r="D518" s="9" t="s">
        <v>1340</v>
      </c>
    </row>
    <row r="519" spans="1:4">
      <c r="A519" s="9">
        <v>518</v>
      </c>
      <c r="B519" s="9">
        <v>8801</v>
      </c>
      <c r="C519" s="9" t="s">
        <v>1341</v>
      </c>
      <c r="D519" s="9" t="s">
        <v>1342</v>
      </c>
    </row>
    <row r="520" spans="1:4">
      <c r="A520" s="9">
        <v>519</v>
      </c>
      <c r="B520" s="9">
        <v>8802</v>
      </c>
      <c r="C520" s="9" t="s">
        <v>1343</v>
      </c>
      <c r="D520" s="9" t="s">
        <v>1344</v>
      </c>
    </row>
    <row r="521" spans="1:4">
      <c r="A521" s="9">
        <v>520</v>
      </c>
      <c r="B521" s="9">
        <v>8803</v>
      </c>
      <c r="C521" s="9" t="s">
        <v>1345</v>
      </c>
      <c r="D521" s="9" t="s">
        <v>1346</v>
      </c>
    </row>
    <row r="522" spans="1:4">
      <c r="A522" s="9">
        <v>521</v>
      </c>
      <c r="B522" s="9">
        <v>8804</v>
      </c>
      <c r="C522" s="9" t="s">
        <v>1347</v>
      </c>
      <c r="D522" s="9" t="s">
        <v>1348</v>
      </c>
    </row>
    <row r="523" spans="1:4">
      <c r="A523" s="9">
        <v>522</v>
      </c>
      <c r="B523" s="9">
        <v>8809</v>
      </c>
      <c r="C523" s="9" t="s">
        <v>1349</v>
      </c>
      <c r="D523" s="9" t="s">
        <v>1350</v>
      </c>
    </row>
    <row r="524" spans="1:4">
      <c r="A524" s="9">
        <v>523</v>
      </c>
      <c r="B524" s="9">
        <v>9010</v>
      </c>
      <c r="C524" s="9" t="s">
        <v>1351</v>
      </c>
      <c r="D524" s="9" t="s">
        <v>1352</v>
      </c>
    </row>
    <row r="525" spans="1:4">
      <c r="A525" s="9">
        <v>524</v>
      </c>
      <c r="B525" s="9">
        <v>9020</v>
      </c>
      <c r="C525" s="9" t="s">
        <v>1353</v>
      </c>
      <c r="D525" s="9" t="s">
        <v>1354</v>
      </c>
    </row>
    <row r="526" spans="1:4">
      <c r="A526" s="9">
        <v>525</v>
      </c>
      <c r="B526" s="9">
        <v>9031</v>
      </c>
      <c r="C526" s="9" t="s">
        <v>1355</v>
      </c>
      <c r="D526" s="9" t="s">
        <v>1356</v>
      </c>
    </row>
    <row r="527" spans="1:4">
      <c r="A527" s="9">
        <v>526</v>
      </c>
      <c r="B527" s="9">
        <v>9039</v>
      </c>
      <c r="C527" s="9" t="s">
        <v>1357</v>
      </c>
      <c r="D527" s="9" t="s">
        <v>1358</v>
      </c>
    </row>
    <row r="528" spans="1:4">
      <c r="A528" s="9">
        <v>527</v>
      </c>
      <c r="B528" s="9">
        <v>9101</v>
      </c>
      <c r="C528" s="9" t="s">
        <v>1359</v>
      </c>
      <c r="D528" s="9" t="s">
        <v>1360</v>
      </c>
    </row>
    <row r="529" spans="1:4">
      <c r="A529" s="9">
        <v>528</v>
      </c>
      <c r="B529" s="9">
        <v>9102</v>
      </c>
      <c r="C529" s="9" t="s">
        <v>1361</v>
      </c>
      <c r="D529" s="9" t="s">
        <v>1362</v>
      </c>
    </row>
    <row r="530" spans="1:4">
      <c r="A530" s="9">
        <v>529</v>
      </c>
      <c r="B530" s="9">
        <v>9103</v>
      </c>
      <c r="C530" s="9" t="s">
        <v>1363</v>
      </c>
      <c r="D530" s="9" t="s">
        <v>1364</v>
      </c>
    </row>
    <row r="531" spans="1:4">
      <c r="A531" s="9">
        <v>530</v>
      </c>
      <c r="B531" s="9">
        <v>9200</v>
      </c>
      <c r="C531" s="9" t="s">
        <v>1365</v>
      </c>
      <c r="D531" s="9" t="s">
        <v>1366</v>
      </c>
    </row>
    <row r="532" spans="1:4">
      <c r="A532" s="9">
        <v>531</v>
      </c>
      <c r="B532" s="9">
        <v>9311</v>
      </c>
      <c r="C532" s="9" t="s">
        <v>1367</v>
      </c>
      <c r="D532" s="9" t="s">
        <v>1368</v>
      </c>
    </row>
    <row r="533" spans="1:4">
      <c r="A533" s="9">
        <v>532</v>
      </c>
      <c r="B533" s="9">
        <v>9312</v>
      </c>
      <c r="C533" s="9" t="s">
        <v>1369</v>
      </c>
      <c r="D533" s="9" t="s">
        <v>1370</v>
      </c>
    </row>
    <row r="534" spans="1:4">
      <c r="A534" s="9">
        <v>533</v>
      </c>
      <c r="B534" s="9">
        <v>9319</v>
      </c>
      <c r="C534" s="9" t="s">
        <v>1371</v>
      </c>
      <c r="D534" s="9" t="s">
        <v>1372</v>
      </c>
    </row>
    <row r="535" spans="1:4">
      <c r="A535" s="9">
        <v>534</v>
      </c>
      <c r="B535" s="9">
        <v>9321</v>
      </c>
      <c r="C535" s="9" t="s">
        <v>1373</v>
      </c>
      <c r="D535" s="9" t="s">
        <v>1374</v>
      </c>
    </row>
    <row r="536" spans="1:4">
      <c r="A536" s="9">
        <v>535</v>
      </c>
      <c r="B536" s="9">
        <v>9322</v>
      </c>
      <c r="C536" s="9" t="s">
        <v>1375</v>
      </c>
      <c r="D536" s="9" t="s">
        <v>1376</v>
      </c>
    </row>
    <row r="537" spans="1:4">
      <c r="A537" s="9">
        <v>536</v>
      </c>
      <c r="B537" s="9">
        <v>9323</v>
      </c>
      <c r="C537" s="9" t="s">
        <v>1377</v>
      </c>
      <c r="D537" s="9" t="s">
        <v>1378</v>
      </c>
    </row>
    <row r="538" spans="1:4">
      <c r="A538" s="9">
        <v>537</v>
      </c>
      <c r="B538" s="9">
        <v>9324</v>
      </c>
      <c r="C538" s="9" t="s">
        <v>1379</v>
      </c>
      <c r="D538" s="9" t="s">
        <v>1380</v>
      </c>
    </row>
    <row r="539" spans="1:4">
      <c r="A539" s="9">
        <v>538</v>
      </c>
      <c r="B539" s="9">
        <v>9329</v>
      </c>
      <c r="C539" s="9" t="s">
        <v>1381</v>
      </c>
      <c r="D539" s="9" t="s">
        <v>1382</v>
      </c>
    </row>
    <row r="540" spans="1:4">
      <c r="A540" s="9">
        <v>539</v>
      </c>
      <c r="B540" s="9">
        <v>9410</v>
      </c>
      <c r="C540" s="9" t="s">
        <v>1383</v>
      </c>
      <c r="D540" s="9" t="s">
        <v>1384</v>
      </c>
    </row>
    <row r="541" spans="1:4">
      <c r="A541" s="9">
        <v>540</v>
      </c>
      <c r="B541" s="9">
        <v>9421</v>
      </c>
      <c r="C541" s="9" t="s">
        <v>1385</v>
      </c>
      <c r="D541" s="9" t="s">
        <v>1386</v>
      </c>
    </row>
    <row r="542" spans="1:4">
      <c r="A542" s="9">
        <v>541</v>
      </c>
      <c r="B542" s="9">
        <v>9422</v>
      </c>
      <c r="C542" s="9" t="s">
        <v>1387</v>
      </c>
      <c r="D542" s="9" t="s">
        <v>1388</v>
      </c>
    </row>
    <row r="543" spans="1:4">
      <c r="A543" s="9">
        <v>542</v>
      </c>
      <c r="B543" s="9">
        <v>9423</v>
      </c>
      <c r="C543" s="9" t="s">
        <v>1389</v>
      </c>
      <c r="D543" s="9" t="s">
        <v>1390</v>
      </c>
    </row>
    <row r="544" spans="1:4">
      <c r="A544" s="9">
        <v>543</v>
      </c>
      <c r="B544" s="9">
        <v>9424</v>
      </c>
      <c r="C544" s="9" t="s">
        <v>1391</v>
      </c>
      <c r="D544" s="9" t="s">
        <v>1392</v>
      </c>
    </row>
    <row r="545" spans="1:4">
      <c r="A545" s="9">
        <v>544</v>
      </c>
      <c r="B545" s="9">
        <v>9491</v>
      </c>
      <c r="C545" s="9" t="s">
        <v>1393</v>
      </c>
      <c r="D545" s="9" t="s">
        <v>1394</v>
      </c>
    </row>
    <row r="546" spans="1:4">
      <c r="A546" s="9">
        <v>545</v>
      </c>
      <c r="B546" s="9">
        <v>9499</v>
      </c>
      <c r="C546" s="9" t="s">
        <v>1395</v>
      </c>
      <c r="D546" s="9" t="s">
        <v>1396</v>
      </c>
    </row>
    <row r="547" spans="1:4">
      <c r="A547" s="9">
        <v>546</v>
      </c>
      <c r="B547" s="9">
        <v>9511</v>
      </c>
      <c r="C547" s="9" t="s">
        <v>1397</v>
      </c>
      <c r="D547" s="9" t="s">
        <v>1398</v>
      </c>
    </row>
    <row r="548" spans="1:4">
      <c r="A548" s="9">
        <v>547</v>
      </c>
      <c r="B548" s="9">
        <v>9512</v>
      </c>
      <c r="C548" s="9" t="s">
        <v>1399</v>
      </c>
      <c r="D548" s="9" t="s">
        <v>1400</v>
      </c>
    </row>
    <row r="549" spans="1:4">
      <c r="A549" s="9">
        <v>548</v>
      </c>
      <c r="B549" s="9">
        <v>9521</v>
      </c>
      <c r="C549" s="9" t="s">
        <v>1401</v>
      </c>
      <c r="D549" s="9" t="s">
        <v>1402</v>
      </c>
    </row>
    <row r="550" spans="1:4">
      <c r="A550" s="9">
        <v>549</v>
      </c>
      <c r="B550" s="9">
        <v>9522</v>
      </c>
      <c r="C550" s="9" t="s">
        <v>1403</v>
      </c>
      <c r="D550" s="9" t="s">
        <v>1404</v>
      </c>
    </row>
    <row r="551" spans="1:4">
      <c r="A551" s="9">
        <v>550</v>
      </c>
      <c r="B551" s="9">
        <v>9523</v>
      </c>
      <c r="C551" s="9" t="s">
        <v>1405</v>
      </c>
      <c r="D551" s="9" t="s">
        <v>1406</v>
      </c>
    </row>
    <row r="552" spans="1:4">
      <c r="A552" s="9">
        <v>551</v>
      </c>
      <c r="B552" s="9">
        <v>9591</v>
      </c>
      <c r="C552" s="9" t="s">
        <v>1407</v>
      </c>
      <c r="D552" s="9" t="s">
        <v>1408</v>
      </c>
    </row>
    <row r="553" spans="1:4">
      <c r="A553" s="9">
        <v>552</v>
      </c>
      <c r="B553" s="9">
        <v>9599</v>
      </c>
      <c r="C553" s="9" t="s">
        <v>1409</v>
      </c>
      <c r="D553" s="9" t="s">
        <v>1410</v>
      </c>
    </row>
    <row r="554" spans="1:4">
      <c r="A554" s="9">
        <v>553</v>
      </c>
      <c r="B554" s="9">
        <v>9610</v>
      </c>
      <c r="C554" s="9" t="s">
        <v>1411</v>
      </c>
      <c r="D554" s="9" t="s">
        <v>1412</v>
      </c>
    </row>
    <row r="555" spans="1:4">
      <c r="A555" s="9">
        <v>554</v>
      </c>
      <c r="B555" s="9">
        <v>9620</v>
      </c>
      <c r="C555" s="9" t="s">
        <v>1413</v>
      </c>
      <c r="D555" s="9" t="s">
        <v>1414</v>
      </c>
    </row>
    <row r="556" spans="1:4">
      <c r="A556" s="9">
        <v>555</v>
      </c>
      <c r="B556" s="9">
        <v>9630</v>
      </c>
      <c r="C556" s="9" t="s">
        <v>1415</v>
      </c>
      <c r="D556" s="9" t="s">
        <v>1416</v>
      </c>
    </row>
    <row r="557" spans="1:4">
      <c r="A557" s="9">
        <v>556</v>
      </c>
      <c r="B557" s="9">
        <v>9640</v>
      </c>
      <c r="C557" s="9" t="s">
        <v>1417</v>
      </c>
      <c r="D557" s="9" t="s">
        <v>1418</v>
      </c>
    </row>
    <row r="558" spans="1:4">
      <c r="A558" s="9">
        <v>557</v>
      </c>
      <c r="B558" s="9">
        <v>9690</v>
      </c>
      <c r="C558" s="9" t="s">
        <v>1419</v>
      </c>
      <c r="D558" s="9" t="s">
        <v>1420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18" t="s">
        <v>1421</v>
      </c>
      <c r="B1" s="18" t="s">
        <v>1422</v>
      </c>
      <c r="C1" s="18"/>
      <c r="D1" s="18"/>
      <c r="E1" s="18"/>
      <c r="F1" s="18"/>
      <c r="G1" s="18"/>
      <c r="H1" s="18"/>
      <c r="I1" s="18" t="s">
        <v>1423</v>
      </c>
      <c r="J1" s="18"/>
      <c r="K1" s="18" t="s">
        <v>1424</v>
      </c>
    </row>
    <row r="2" spans="1:11">
      <c r="A2" s="18"/>
      <c r="B2" s="18" t="s">
        <v>1425</v>
      </c>
      <c r="C2" s="18" t="s">
        <v>1426</v>
      </c>
      <c r="D2" s="18" t="s">
        <v>1427</v>
      </c>
      <c r="E2" s="18" t="s">
        <v>1428</v>
      </c>
      <c r="F2" s="18" t="s">
        <v>1429</v>
      </c>
      <c r="G2" s="18" t="s">
        <v>1430</v>
      </c>
      <c r="H2" s="18" t="s">
        <v>1431</v>
      </c>
      <c r="I2" s="18" t="s">
        <v>171</v>
      </c>
      <c r="J2" s="18" t="s">
        <v>1432</v>
      </c>
      <c r="K2" s="18"/>
    </row>
    <row r="3" spans="1:11">
      <c r="A3" s="9" t="s">
        <v>1435</v>
      </c>
      <c r="B3" s="9" t="s">
        <v>1436</v>
      </c>
      <c r="C3" s="9" t="s">
        <v>1437</v>
      </c>
      <c r="D3" s="9" t="s">
        <v>1437</v>
      </c>
      <c r="E3" s="9" t="s">
        <v>1437</v>
      </c>
      <c r="F3" s="9" t="s">
        <v>1437</v>
      </c>
      <c r="G3" s="9" t="s">
        <v>1437</v>
      </c>
      <c r="H3" s="9"/>
      <c r="I3" s="9"/>
      <c r="J3" s="9"/>
      <c r="K3" s="9"/>
    </row>
    <row r="4" spans="1:11">
      <c r="A4" s="9" t="s">
        <v>1438</v>
      </c>
      <c r="B4" s="9" t="s">
        <v>1439</v>
      </c>
      <c r="C4" s="9" t="s">
        <v>1440</v>
      </c>
      <c r="D4" s="9" t="s">
        <v>1441</v>
      </c>
      <c r="E4" s="9" t="s">
        <v>1442</v>
      </c>
      <c r="F4" s="9" t="s">
        <v>1443</v>
      </c>
      <c r="G4" s="9" t="s">
        <v>1444</v>
      </c>
      <c r="H4" s="9"/>
      <c r="I4" s="9"/>
      <c r="J4" s="9"/>
      <c r="K4" s="9"/>
    </row>
    <row r="5" spans="1:11">
      <c r="A5" s="9" t="s">
        <v>1445</v>
      </c>
      <c r="B5" s="9" t="s">
        <v>1446</v>
      </c>
      <c r="C5" s="9" t="s">
        <v>1447</v>
      </c>
      <c r="D5" s="9" t="s">
        <v>1448</v>
      </c>
      <c r="E5" s="9" t="s">
        <v>1449</v>
      </c>
      <c r="F5" s="9" t="s">
        <v>1450</v>
      </c>
      <c r="G5" s="9" t="s">
        <v>1451</v>
      </c>
      <c r="H5" s="9"/>
      <c r="I5" s="9"/>
      <c r="J5" s="9"/>
      <c r="K5" s="9"/>
    </row>
    <row r="6" spans="1:11">
      <c r="A6" s="19" t="s">
        <v>1433</v>
      </c>
      <c r="B6" s="19"/>
      <c r="C6" s="19"/>
      <c r="D6" s="19"/>
      <c r="E6" s="19"/>
      <c r="F6" s="19"/>
      <c r="G6" s="19"/>
      <c r="H6" s="19"/>
      <c r="I6" s="9"/>
      <c r="J6" s="9"/>
      <c r="K6" s="9"/>
    </row>
    <row r="7" spans="1:11">
      <c r="A7" s="9"/>
      <c r="B7" s="9" t="s">
        <v>1452</v>
      </c>
      <c r="C7" s="9" t="s">
        <v>1453</v>
      </c>
      <c r="D7" s="9" t="s">
        <v>1454</v>
      </c>
      <c r="E7" s="9" t="s">
        <v>1455</v>
      </c>
      <c r="F7" s="9" t="s">
        <v>1456</v>
      </c>
      <c r="G7" s="9"/>
      <c r="H7" s="9"/>
      <c r="I7" s="9"/>
      <c r="J7" s="9"/>
      <c r="K7" s="9" t="s">
        <v>1457</v>
      </c>
    </row>
    <row r="8" spans="1:11">
      <c r="A8" s="9"/>
      <c r="B8" s="9" t="s">
        <v>1458</v>
      </c>
      <c r="C8" s="9" t="s">
        <v>1459</v>
      </c>
      <c r="D8" s="9" t="s">
        <v>1460</v>
      </c>
      <c r="E8" s="9" t="s">
        <v>1461</v>
      </c>
      <c r="F8" s="9" t="s">
        <v>1462</v>
      </c>
      <c r="G8" s="9"/>
      <c r="H8" s="9"/>
      <c r="I8" s="9"/>
      <c r="J8" s="9"/>
      <c r="K8" s="9" t="s">
        <v>1457</v>
      </c>
    </row>
    <row r="9" spans="1:11">
      <c r="A9" s="9"/>
      <c r="B9" s="9" t="s">
        <v>1463</v>
      </c>
      <c r="C9" s="9"/>
      <c r="D9" s="9" t="s">
        <v>1464</v>
      </c>
      <c r="E9" s="9" t="s">
        <v>1465</v>
      </c>
      <c r="F9" s="9" t="s">
        <v>1466</v>
      </c>
      <c r="G9" s="9"/>
      <c r="H9" s="9"/>
      <c r="I9" s="9"/>
      <c r="J9" s="9"/>
      <c r="K9" s="9" t="s">
        <v>1457</v>
      </c>
    </row>
    <row r="10" spans="1:11">
      <c r="A10" s="9"/>
      <c r="B10" s="9" t="s">
        <v>1467</v>
      </c>
      <c r="C10" s="9" t="s">
        <v>1468</v>
      </c>
      <c r="D10" s="9" t="s">
        <v>1469</v>
      </c>
      <c r="E10" s="9" t="s">
        <v>1470</v>
      </c>
      <c r="F10" s="9" t="s">
        <v>1471</v>
      </c>
      <c r="G10" s="9"/>
      <c r="H10" s="9"/>
      <c r="I10" s="9"/>
      <c r="J10" s="9"/>
      <c r="K10" s="9" t="s">
        <v>1457</v>
      </c>
    </row>
    <row r="11" spans="1:11">
      <c r="A11" s="9"/>
      <c r="B11" s="9" t="s">
        <v>1472</v>
      </c>
      <c r="C11" s="9"/>
      <c r="D11" s="9" t="s">
        <v>1473</v>
      </c>
      <c r="E11" s="9" t="s">
        <v>1474</v>
      </c>
      <c r="F11" s="9" t="s">
        <v>1475</v>
      </c>
      <c r="G11" s="9"/>
      <c r="H11" s="9"/>
      <c r="I11" s="9" t="s">
        <v>1476</v>
      </c>
      <c r="J11" s="9"/>
      <c r="K11" s="9" t="s">
        <v>1457</v>
      </c>
    </row>
    <row r="12" spans="1:11">
      <c r="A12" s="9"/>
      <c r="B12" s="9" t="s">
        <v>1477</v>
      </c>
      <c r="C12" s="9"/>
      <c r="D12" s="9" t="s">
        <v>1478</v>
      </c>
      <c r="E12" s="9" t="s">
        <v>1479</v>
      </c>
      <c r="F12" s="9" t="s">
        <v>1480</v>
      </c>
      <c r="G12" s="9"/>
      <c r="H12" s="9"/>
      <c r="I12" s="9"/>
      <c r="J12" s="9"/>
      <c r="K12" s="9" t="s">
        <v>1457</v>
      </c>
    </row>
    <row r="13" spans="1:11">
      <c r="A13" s="19" t="s">
        <v>1434</v>
      </c>
      <c r="B13" s="19"/>
      <c r="C13" s="19"/>
      <c r="D13" s="19"/>
      <c r="E13" s="19"/>
      <c r="F13" s="19"/>
      <c r="G13" s="19"/>
      <c r="H13" s="19"/>
      <c r="I13" s="9"/>
      <c r="J13" s="9"/>
      <c r="K13" s="9"/>
    </row>
    <row r="14" spans="1:11">
      <c r="A14" s="9" t="s">
        <v>1481</v>
      </c>
      <c r="B14" s="9" t="s">
        <v>1482</v>
      </c>
      <c r="C14" s="9" t="s">
        <v>1483</v>
      </c>
      <c r="D14" s="9" t="s">
        <v>1484</v>
      </c>
      <c r="E14" s="9" t="s">
        <v>1485</v>
      </c>
      <c r="F14" s="9" t="s">
        <v>1486</v>
      </c>
      <c r="G14" s="9" t="s">
        <v>1487</v>
      </c>
      <c r="H14" s="9"/>
      <c r="I14" s="9"/>
      <c r="J14" s="9"/>
      <c r="K14" s="9"/>
    </row>
    <row r="15" spans="1:11">
      <c r="A15" s="9" t="s">
        <v>1488</v>
      </c>
      <c r="B15" s="9" t="s">
        <v>1489</v>
      </c>
      <c r="C15" s="9" t="s">
        <v>1490</v>
      </c>
      <c r="D15" s="9" t="s">
        <v>1491</v>
      </c>
      <c r="E15" s="9" t="s">
        <v>1492</v>
      </c>
      <c r="F15" s="9" t="s">
        <v>1493</v>
      </c>
      <c r="G15" s="9" t="s">
        <v>1494</v>
      </c>
      <c r="H15" s="9"/>
      <c r="I15" s="9"/>
      <c r="J15" s="9"/>
      <c r="K15" s="9"/>
    </row>
    <row r="16" spans="1:11">
      <c r="A16" s="9" t="s">
        <v>1495</v>
      </c>
      <c r="B16" s="9" t="s">
        <v>1496</v>
      </c>
      <c r="C16" s="9" t="s">
        <v>1497</v>
      </c>
      <c r="D16" s="9" t="s">
        <v>1498</v>
      </c>
      <c r="E16" s="9" t="s">
        <v>1499</v>
      </c>
      <c r="F16" s="9" t="s">
        <v>1500</v>
      </c>
      <c r="G16" s="9" t="s">
        <v>1501</v>
      </c>
      <c r="H16" s="9"/>
      <c r="I16" s="9"/>
      <c r="J16" s="9"/>
      <c r="K16" s="9"/>
    </row>
    <row r="17" spans="1:12">
      <c r="A17" s="9" t="s">
        <v>1502</v>
      </c>
      <c r="B17" s="9" t="s">
        <v>1503</v>
      </c>
      <c r="C17" s="9" t="s">
        <v>1504</v>
      </c>
      <c r="D17" s="9" t="s">
        <v>1505</v>
      </c>
      <c r="E17" s="9" t="s">
        <v>1506</v>
      </c>
      <c r="F17" s="9" t="s">
        <v>1507</v>
      </c>
      <c r="G17" s="9" t="s">
        <v>1508</v>
      </c>
      <c r="H17" s="9"/>
      <c r="I17" s="9"/>
      <c r="J17" s="9"/>
      <c r="K17" s="9"/>
    </row>
    <row r="18" spans="1:12">
      <c r="A18" s="9" t="s">
        <v>1509</v>
      </c>
      <c r="B18" s="9" t="s">
        <v>1510</v>
      </c>
      <c r="C18" s="9" t="s">
        <v>1511</v>
      </c>
      <c r="D18" s="9" t="s">
        <v>1512</v>
      </c>
      <c r="E18" s="9" t="s">
        <v>1512</v>
      </c>
      <c r="F18" s="9" t="s">
        <v>1513</v>
      </c>
      <c r="G18" s="9" t="s">
        <v>1514</v>
      </c>
      <c r="H18" s="9"/>
      <c r="I18" s="9"/>
      <c r="J18" s="9"/>
      <c r="K18" s="9"/>
    </row>
    <row r="19" spans="1:12">
      <c r="A19" s="9" t="s">
        <v>1515</v>
      </c>
      <c r="B19" s="9" t="s">
        <v>1516</v>
      </c>
      <c r="C19" s="9" t="s">
        <v>1517</v>
      </c>
      <c r="D19" s="9" t="s">
        <v>1517</v>
      </c>
      <c r="E19" s="9" t="s">
        <v>1518</v>
      </c>
      <c r="F19" s="9" t="s">
        <v>1517</v>
      </c>
      <c r="G19" s="9" t="s">
        <v>1519</v>
      </c>
      <c r="H19" s="9"/>
      <c r="I19" s="9"/>
      <c r="J19" s="9"/>
      <c r="K19" s="9"/>
    </row>
    <row r="20" spans="1:12">
      <c r="A20" s="9" t="s">
        <v>1520</v>
      </c>
      <c r="B20" s="9" t="s">
        <v>1521</v>
      </c>
      <c r="C20" s="9" t="s">
        <v>1522</v>
      </c>
      <c r="D20" s="9" t="s">
        <v>1523</v>
      </c>
      <c r="E20" s="9" t="s">
        <v>1524</v>
      </c>
      <c r="F20" s="9" t="s">
        <v>1525</v>
      </c>
      <c r="G20" s="9" t="s">
        <v>1526</v>
      </c>
      <c r="H20" s="9"/>
      <c r="I20" s="9"/>
      <c r="J20" s="9"/>
      <c r="K20" s="9"/>
    </row>
    <row r="21" spans="1:12">
      <c r="A21" s="9" t="s">
        <v>1527</v>
      </c>
      <c r="B21" s="9" t="s">
        <v>1528</v>
      </c>
      <c r="C21" s="9" t="s">
        <v>1529</v>
      </c>
      <c r="D21" s="9" t="s">
        <v>1530</v>
      </c>
      <c r="E21" s="9" t="s">
        <v>1531</v>
      </c>
      <c r="F21" s="9" t="s">
        <v>1532</v>
      </c>
      <c r="G21" s="9" t="s">
        <v>1533</v>
      </c>
      <c r="H21" s="9"/>
      <c r="I21" s="9"/>
      <c r="J21" s="9"/>
      <c r="K21" s="9"/>
    </row>
    <row r="22" spans="1:12">
      <c r="A22" s="9" t="s">
        <v>1534</v>
      </c>
      <c r="B22" s="9" t="s">
        <v>1535</v>
      </c>
      <c r="C22" s="9" t="s">
        <v>213</v>
      </c>
      <c r="D22" s="9" t="s">
        <v>1536</v>
      </c>
      <c r="E22" s="9" t="s">
        <v>1537</v>
      </c>
      <c r="F22" s="9" t="s">
        <v>1538</v>
      </c>
      <c r="G22" s="9" t="s">
        <v>1539</v>
      </c>
      <c r="H22" s="9"/>
      <c r="I22" s="9"/>
      <c r="J22" s="9"/>
      <c r="K22" s="9"/>
    </row>
    <row r="23" spans="1:12">
      <c r="A23" s="9" t="s">
        <v>1540</v>
      </c>
      <c r="B23" s="9" t="s">
        <v>1541</v>
      </c>
      <c r="C23" s="9" t="s">
        <v>1542</v>
      </c>
      <c r="D23" s="9" t="s">
        <v>1543</v>
      </c>
      <c r="E23" s="9" t="s">
        <v>1544</v>
      </c>
      <c r="F23" s="9" t="s">
        <v>1545</v>
      </c>
      <c r="G23" s="9" t="s">
        <v>1546</v>
      </c>
      <c r="H23" s="9"/>
      <c r="I23" s="9"/>
      <c r="J23" s="9"/>
      <c r="K23" s="9"/>
    </row>
    <row r="24" spans="1:12">
      <c r="A24" s="9" t="s">
        <v>1547</v>
      </c>
      <c r="B24" s="9" t="s">
        <v>1548</v>
      </c>
      <c r="C24" s="9" t="s">
        <v>213</v>
      </c>
      <c r="D24" s="9" t="s">
        <v>1549</v>
      </c>
      <c r="E24" s="9" t="s">
        <v>1549</v>
      </c>
      <c r="F24" s="9" t="s">
        <v>1550</v>
      </c>
      <c r="G24" s="9" t="s">
        <v>1551</v>
      </c>
      <c r="H24" s="9"/>
      <c r="I24" s="9"/>
      <c r="J24" s="9"/>
      <c r="K24" s="9"/>
    </row>
    <row r="25" spans="1:12">
      <c r="A25" s="9"/>
      <c r="B25" s="9" t="s">
        <v>1552</v>
      </c>
      <c r="C25" s="9" t="s">
        <v>1553</v>
      </c>
      <c r="D25" s="9" t="s">
        <v>1553</v>
      </c>
      <c r="E25" s="9" t="s">
        <v>1553</v>
      </c>
      <c r="F25" s="9" t="s">
        <v>1554</v>
      </c>
      <c r="G25" s="9"/>
      <c r="H25" s="9"/>
      <c r="I25" s="9"/>
      <c r="J25" s="9"/>
      <c r="K25" s="9"/>
    </row>
    <row r="26" spans="1:12">
      <c r="A26" s="9" t="s">
        <v>1555</v>
      </c>
      <c r="B26" s="9" t="s">
        <v>1556</v>
      </c>
      <c r="C26" s="9" t="s">
        <v>1557</v>
      </c>
      <c r="D26" s="9" t="s">
        <v>1506</v>
      </c>
      <c r="E26" s="9" t="s">
        <v>1558</v>
      </c>
      <c r="F26" s="9" t="s">
        <v>1559</v>
      </c>
      <c r="G26" s="9" t="s">
        <v>1560</v>
      </c>
      <c r="H26" s="9"/>
      <c r="I26" s="9"/>
      <c r="J26" s="9"/>
      <c r="K26" s="9"/>
    </row>
    <row r="27" spans="1:12">
      <c r="A27" s="9" t="s">
        <v>1561</v>
      </c>
      <c r="B27" s="9" t="s">
        <v>1562</v>
      </c>
      <c r="C27" s="9" t="s">
        <v>213</v>
      </c>
      <c r="D27" s="9" t="s">
        <v>1517</v>
      </c>
      <c r="E27" s="9" t="s">
        <v>1563</v>
      </c>
      <c r="F27" s="9" t="s">
        <v>1564</v>
      </c>
      <c r="G27" s="9" t="s">
        <v>1565</v>
      </c>
      <c r="H27" s="9"/>
      <c r="I27" s="9"/>
      <c r="J27" s="9"/>
      <c r="K27" s="9"/>
    </row>
    <row r="28" spans="1:12">
      <c r="A28" s="9" t="s">
        <v>1566</v>
      </c>
      <c r="B28" s="9" t="s">
        <v>1567</v>
      </c>
      <c r="C28" s="9" t="s">
        <v>213</v>
      </c>
      <c r="D28" s="9" t="s">
        <v>1568</v>
      </c>
      <c r="E28" s="9" t="s">
        <v>1569</v>
      </c>
      <c r="F28" s="9" t="s">
        <v>1570</v>
      </c>
      <c r="G28" s="9" t="s">
        <v>1571</v>
      </c>
      <c r="H28" s="9"/>
      <c r="I28" s="9"/>
      <c r="J28" s="9"/>
      <c r="K28" s="9"/>
    </row>
    <row r="29" spans="1:12">
      <c r="A29" s="9" t="s">
        <v>1572</v>
      </c>
      <c r="B29" s="9" t="s">
        <v>1573</v>
      </c>
      <c r="C29" s="9" t="s">
        <v>1574</v>
      </c>
      <c r="D29" s="9" t="s">
        <v>1575</v>
      </c>
      <c r="E29" s="9" t="s">
        <v>1576</v>
      </c>
      <c r="F29" s="9" t="s">
        <v>1577</v>
      </c>
      <c r="G29" s="9" t="s">
        <v>1578</v>
      </c>
      <c r="H29" s="9"/>
      <c r="I29" s="9"/>
      <c r="J29" s="9"/>
      <c r="K29" s="9"/>
    </row>
    <row r="30" spans="1:12">
      <c r="A30" s="9" t="s">
        <v>1579</v>
      </c>
      <c r="B30" s="9" t="s">
        <v>1580</v>
      </c>
      <c r="C30" s="9" t="s">
        <v>1581</v>
      </c>
      <c r="D30" s="9" t="s">
        <v>1582</v>
      </c>
      <c r="E30" s="9" t="s">
        <v>1583</v>
      </c>
      <c r="F30" s="9" t="s">
        <v>1584</v>
      </c>
      <c r="G30" s="9" t="s">
        <v>1585</v>
      </c>
      <c r="H30" s="9"/>
      <c r="I30" s="9"/>
      <c r="J30" s="9"/>
      <c r="K30" s="9"/>
      <c r="L30" s="9"/>
    </row>
    <row r="31" spans="1:12">
      <c r="A31" s="9"/>
      <c r="B31" s="9" t="s">
        <v>1586</v>
      </c>
      <c r="C31" s="9"/>
      <c r="D31" s="9"/>
      <c r="E31" s="9"/>
      <c r="F31" s="9" t="s">
        <v>1587</v>
      </c>
      <c r="G31" s="9"/>
      <c r="H31" s="9"/>
      <c r="I31" s="9"/>
      <c r="J31" s="9"/>
      <c r="K31" s="9"/>
    </row>
    <row r="32" spans="1:12">
      <c r="A32" s="9"/>
      <c r="B32" s="9" t="s">
        <v>1588</v>
      </c>
      <c r="C32" s="9"/>
      <c r="D32" s="9"/>
      <c r="E32" s="9"/>
      <c r="F32" s="9" t="s">
        <v>1589</v>
      </c>
      <c r="G32" s="9"/>
      <c r="H32" s="9"/>
      <c r="I32" s="9"/>
      <c r="J32" s="9"/>
      <c r="K32" s="9"/>
    </row>
    <row r="33" spans="1:11">
      <c r="A33" s="9"/>
      <c r="B33" s="9" t="s">
        <v>1590</v>
      </c>
      <c r="C33" s="9"/>
      <c r="D33" s="9"/>
      <c r="E33" s="9"/>
      <c r="F33" s="9" t="s">
        <v>1591</v>
      </c>
      <c r="G33" s="9"/>
      <c r="H33" s="9"/>
      <c r="I33" s="9"/>
      <c r="J33" s="9"/>
      <c r="K33" s="9"/>
    </row>
    <row r="34" spans="1:11">
      <c r="A34" s="9" t="s">
        <v>1592</v>
      </c>
      <c r="B34" s="9" t="s">
        <v>1593</v>
      </c>
      <c r="C34" s="9" t="s">
        <v>213</v>
      </c>
      <c r="D34" s="9" t="s">
        <v>1594</v>
      </c>
      <c r="E34" s="9" t="s">
        <v>1595</v>
      </c>
      <c r="F34" s="9" t="s">
        <v>1596</v>
      </c>
      <c r="G34" s="9" t="s">
        <v>1597</v>
      </c>
      <c r="H34" s="9"/>
      <c r="I34" s="9"/>
      <c r="J34" s="9"/>
      <c r="K34" s="9"/>
    </row>
    <row r="35" spans="1:11">
      <c r="A35" s="9"/>
      <c r="B35" s="9" t="s">
        <v>1598</v>
      </c>
      <c r="C35" s="9"/>
      <c r="D35" s="9"/>
      <c r="E35" s="9"/>
      <c r="F35" s="9" t="s">
        <v>1599</v>
      </c>
      <c r="G35" s="9"/>
      <c r="H35" s="9"/>
      <c r="I35" s="9"/>
      <c r="J35" s="9"/>
      <c r="K35" s="9"/>
    </row>
    <row r="36" spans="1:11">
      <c r="A36" s="9"/>
      <c r="B36" s="9" t="s">
        <v>1600</v>
      </c>
      <c r="C36" s="9"/>
      <c r="D36" s="9"/>
      <c r="E36" s="9"/>
      <c r="F36" s="9" t="s">
        <v>1601</v>
      </c>
      <c r="G36" s="9"/>
      <c r="H36" s="9"/>
      <c r="I36" s="9"/>
      <c r="J36" s="9"/>
      <c r="K36" s="9"/>
    </row>
    <row r="37" spans="1:11">
      <c r="A37" s="9"/>
      <c r="B37" s="9" t="s">
        <v>1602</v>
      </c>
      <c r="C37" s="9"/>
      <c r="D37" s="9"/>
      <c r="E37" s="9"/>
      <c r="F37" s="9" t="s">
        <v>1603</v>
      </c>
      <c r="G37" s="9"/>
      <c r="H37" s="9"/>
      <c r="I37" s="9"/>
      <c r="J37" s="9"/>
      <c r="K37" s="9"/>
    </row>
    <row r="38" spans="1:11">
      <c r="A38" s="9" t="s">
        <v>1604</v>
      </c>
      <c r="B38" s="9" t="s">
        <v>1605</v>
      </c>
      <c r="C38" s="9" t="s">
        <v>213</v>
      </c>
      <c r="D38" s="9" t="s">
        <v>1606</v>
      </c>
      <c r="E38" s="9" t="s">
        <v>1607</v>
      </c>
      <c r="F38" s="9" t="s">
        <v>1608</v>
      </c>
      <c r="G38" s="9" t="s">
        <v>1609</v>
      </c>
      <c r="H38" s="9"/>
      <c r="I38" s="9"/>
      <c r="J38" s="9"/>
      <c r="K38" s="9"/>
    </row>
    <row r="39" spans="1:11">
      <c r="A39" s="9" t="s">
        <v>1610</v>
      </c>
      <c r="B39" s="9" t="s">
        <v>1611</v>
      </c>
      <c r="C39" s="9" t="s">
        <v>1517</v>
      </c>
      <c r="D39" s="9" t="s">
        <v>1571</v>
      </c>
      <c r="E39" s="9" t="s">
        <v>1612</v>
      </c>
      <c r="F39" s="9" t="s">
        <v>1613</v>
      </c>
      <c r="G39" s="9" t="s">
        <v>1614</v>
      </c>
      <c r="H39" s="9"/>
      <c r="I39" s="9"/>
      <c r="J39" s="9"/>
      <c r="K39" s="9"/>
    </row>
    <row r="40" spans="1:11">
      <c r="A40" s="9"/>
      <c r="B40" s="9" t="s">
        <v>1615</v>
      </c>
      <c r="C40" s="9"/>
      <c r="D40" s="9"/>
      <c r="E40" s="9"/>
      <c r="F40" s="9" t="s">
        <v>1616</v>
      </c>
      <c r="G40" s="9"/>
      <c r="H40" s="9"/>
      <c r="I40" s="9"/>
      <c r="J40" s="9"/>
      <c r="K40" s="9"/>
    </row>
    <row r="41" spans="1:11">
      <c r="A41" s="9"/>
      <c r="B41" s="9" t="s">
        <v>1617</v>
      </c>
      <c r="C41" s="9"/>
      <c r="D41" s="9"/>
      <c r="E41" s="9"/>
      <c r="F41" s="9" t="s">
        <v>1616</v>
      </c>
      <c r="G41" s="9"/>
      <c r="H41" s="9"/>
      <c r="I41" s="9"/>
      <c r="J41" s="9"/>
      <c r="K41" s="9"/>
    </row>
    <row r="42" spans="1:11">
      <c r="A42" s="9"/>
      <c r="B42" s="9" t="s">
        <v>1618</v>
      </c>
      <c r="C42" s="9"/>
      <c r="D42" s="9"/>
      <c r="E42" s="9"/>
      <c r="F42" s="9" t="s">
        <v>1616</v>
      </c>
      <c r="G42" s="9"/>
      <c r="H42" s="9"/>
      <c r="I42" s="9"/>
      <c r="J42" s="9"/>
      <c r="K42" s="9"/>
    </row>
    <row r="43" spans="1:11">
      <c r="A43" s="9"/>
      <c r="B43" s="9" t="s">
        <v>1619</v>
      </c>
      <c r="C43" s="9"/>
      <c r="D43" s="9"/>
      <c r="E43" s="9"/>
      <c r="F43" s="9" t="s">
        <v>1616</v>
      </c>
      <c r="G43" s="9"/>
      <c r="H43" s="9"/>
      <c r="I43" s="9"/>
      <c r="J43" s="9"/>
      <c r="K43" s="9"/>
    </row>
    <row r="44" spans="1:11">
      <c r="A44" s="9"/>
      <c r="B44" s="9" t="s">
        <v>1620</v>
      </c>
      <c r="C44" s="9"/>
      <c r="D44" s="9"/>
      <c r="E44" s="9"/>
      <c r="F44" s="9" t="s">
        <v>1616</v>
      </c>
      <c r="G44" s="9"/>
      <c r="H44" s="9"/>
      <c r="I44" s="9"/>
      <c r="J44" s="9"/>
      <c r="K44" s="9"/>
    </row>
    <row r="45" spans="1:11">
      <c r="A45" s="9"/>
      <c r="B45" s="9" t="s">
        <v>1621</v>
      </c>
      <c r="C45" s="9"/>
      <c r="D45" s="9"/>
      <c r="E45" s="9"/>
      <c r="F45" s="9" t="s">
        <v>1616</v>
      </c>
      <c r="G45" s="9"/>
      <c r="H45" s="9"/>
      <c r="I45" s="9"/>
      <c r="J45" s="9"/>
      <c r="K45" s="9"/>
    </row>
    <row r="46" spans="1:11">
      <c r="A46" s="9"/>
      <c r="B46" s="9" t="s">
        <v>1622</v>
      </c>
      <c r="C46" s="9"/>
      <c r="D46" s="9"/>
      <c r="E46" s="9"/>
      <c r="F46" s="9" t="s">
        <v>1616</v>
      </c>
      <c r="G46" s="9"/>
      <c r="H46" s="9"/>
      <c r="I46" s="9"/>
      <c r="J46" s="9"/>
      <c r="K46" s="9"/>
    </row>
    <row r="47" spans="1:11">
      <c r="A47" s="9"/>
      <c r="B47" s="9" t="s">
        <v>1623</v>
      </c>
      <c r="C47" s="9"/>
      <c r="D47" s="9"/>
      <c r="E47" s="9"/>
      <c r="F47" s="9" t="s">
        <v>1624</v>
      </c>
      <c r="G47" s="9"/>
      <c r="H47" s="9"/>
      <c r="I47" s="9"/>
      <c r="J47" s="9"/>
      <c r="K47" s="9"/>
    </row>
    <row r="48" spans="1:11">
      <c r="A48" s="9"/>
      <c r="B48" s="9" t="s">
        <v>1625</v>
      </c>
      <c r="C48" s="9"/>
      <c r="D48" s="9"/>
      <c r="E48" s="9"/>
      <c r="F48" s="9" t="s">
        <v>1616</v>
      </c>
      <c r="G48" s="9"/>
      <c r="H48" s="9"/>
      <c r="I48" s="9"/>
      <c r="J48" s="9"/>
      <c r="K48" s="9"/>
    </row>
    <row r="49" spans="1:11">
      <c r="A49" s="9"/>
      <c r="B49" s="9" t="s">
        <v>1626</v>
      </c>
      <c r="C49" s="9"/>
      <c r="D49" s="9"/>
      <c r="E49" s="9"/>
      <c r="F49" s="9" t="s">
        <v>1616</v>
      </c>
      <c r="G49" s="9"/>
      <c r="H49" s="9"/>
      <c r="I49" s="9"/>
      <c r="J49" s="9"/>
      <c r="K49" s="9"/>
    </row>
    <row r="50" spans="1:11">
      <c r="A50" s="9"/>
      <c r="B50" s="9" t="s">
        <v>1627</v>
      </c>
      <c r="C50" s="9"/>
      <c r="D50" s="9"/>
      <c r="E50" s="9"/>
      <c r="F50" s="9" t="s">
        <v>1616</v>
      </c>
      <c r="G50" s="9"/>
      <c r="H50" s="9"/>
      <c r="I50" s="9"/>
      <c r="J50" s="9"/>
      <c r="K50" s="9"/>
    </row>
    <row r="51" spans="1:11">
      <c r="A51" s="9"/>
      <c r="B51" s="9" t="s">
        <v>1628</v>
      </c>
      <c r="C51" s="9"/>
      <c r="D51" s="9"/>
      <c r="E51" s="9"/>
      <c r="F51" s="9" t="s">
        <v>1616</v>
      </c>
      <c r="G51" s="9"/>
      <c r="H51" s="9"/>
      <c r="I51" s="9"/>
      <c r="J51" s="9"/>
      <c r="K51" s="9"/>
    </row>
    <row r="52" spans="1:11">
      <c r="A52" s="9"/>
      <c r="B52" s="9" t="s">
        <v>1629</v>
      </c>
      <c r="C52" s="9"/>
      <c r="D52" s="9"/>
      <c r="E52" s="9"/>
      <c r="F52" s="9" t="s">
        <v>1616</v>
      </c>
      <c r="G52" s="9"/>
      <c r="H52" s="9"/>
      <c r="I52" s="9"/>
      <c r="J52" s="9"/>
      <c r="K52" s="9"/>
    </row>
    <row r="53" spans="1:11">
      <c r="A53" s="19" t="s">
        <v>1630</v>
      </c>
      <c r="B53" s="19"/>
      <c r="C53" s="19"/>
      <c r="D53" s="19"/>
      <c r="E53" s="19"/>
      <c r="F53" s="19"/>
      <c r="G53" s="19"/>
      <c r="H53" s="19"/>
      <c r="I53" s="9"/>
      <c r="J53" s="9"/>
      <c r="K53" s="9"/>
    </row>
    <row r="54" spans="1:11">
      <c r="A54" s="9"/>
      <c r="B54" s="9" t="s">
        <v>1631</v>
      </c>
      <c r="C54" s="9"/>
      <c r="D54" s="9" t="s">
        <v>1632</v>
      </c>
      <c r="E54" s="9" t="s">
        <v>1633</v>
      </c>
      <c r="F54" s="9" t="s">
        <v>1634</v>
      </c>
      <c r="G54" s="9"/>
      <c r="H54" s="9"/>
      <c r="I54" s="9"/>
      <c r="J54" s="9"/>
      <c r="K54" s="9" t="s">
        <v>1457</v>
      </c>
    </row>
    <row r="55" spans="1:11">
      <c r="A55" s="9" t="s">
        <v>1635</v>
      </c>
      <c r="B55" s="9" t="s">
        <v>1636</v>
      </c>
      <c r="C55" s="9" t="s">
        <v>1553</v>
      </c>
      <c r="D55" s="9" t="s">
        <v>1637</v>
      </c>
      <c r="E55" s="9" t="s">
        <v>1638</v>
      </c>
      <c r="F55" s="9" t="s">
        <v>1639</v>
      </c>
      <c r="G55" s="9"/>
      <c r="H55" s="9"/>
      <c r="I55" s="9"/>
      <c r="J55" s="9"/>
      <c r="K55" s="9" t="s">
        <v>1457</v>
      </c>
    </row>
    <row r="56" spans="1:11">
      <c r="A56" s="9"/>
      <c r="B56" s="9" t="s">
        <v>1640</v>
      </c>
      <c r="C56" s="9"/>
      <c r="D56" s="9"/>
      <c r="E56" s="9"/>
      <c r="F56" s="9" t="s">
        <v>1641</v>
      </c>
      <c r="G56" s="9"/>
      <c r="H56" s="9"/>
      <c r="I56" s="9"/>
      <c r="J56" s="9"/>
      <c r="K56" s="9"/>
    </row>
    <row r="57" spans="1:11">
      <c r="A57" s="9"/>
      <c r="B57" s="9" t="s">
        <v>1642</v>
      </c>
      <c r="C57" s="9"/>
      <c r="D57" s="9"/>
      <c r="E57" s="9"/>
      <c r="F57" s="9" t="s">
        <v>1643</v>
      </c>
      <c r="G57" s="9"/>
      <c r="H57" s="9"/>
      <c r="I57" s="9"/>
      <c r="J57" s="9"/>
      <c r="K57" s="9"/>
    </row>
    <row r="58" spans="1:11">
      <c r="A58" s="9"/>
      <c r="B58" s="9" t="s">
        <v>1644</v>
      </c>
      <c r="C58" s="9" t="s">
        <v>1645</v>
      </c>
      <c r="D58" s="9" t="s">
        <v>1543</v>
      </c>
      <c r="E58" s="9" t="s">
        <v>1646</v>
      </c>
      <c r="F58" s="9" t="s">
        <v>1647</v>
      </c>
      <c r="G58" s="9"/>
      <c r="H58" s="9"/>
      <c r="I58" s="9"/>
      <c r="J58" s="9"/>
      <c r="K58" s="9" t="s">
        <v>1457</v>
      </c>
    </row>
    <row r="59" spans="1:11">
      <c r="A59" s="9"/>
      <c r="B59" s="9" t="s">
        <v>1648</v>
      </c>
      <c r="C59" s="9"/>
      <c r="D59" s="9"/>
      <c r="E59" s="9"/>
      <c r="F59" s="9" t="s">
        <v>1649</v>
      </c>
      <c r="G59" s="9"/>
      <c r="H59" s="9"/>
      <c r="I59" s="9"/>
      <c r="J59" s="9"/>
      <c r="K59" s="9"/>
    </row>
    <row r="60" spans="1:11">
      <c r="A60" s="9"/>
      <c r="B60" s="9" t="s">
        <v>1650</v>
      </c>
      <c r="C60" s="9" t="s">
        <v>1651</v>
      </c>
      <c r="D60" s="9" t="s">
        <v>1652</v>
      </c>
      <c r="E60" s="9" t="s">
        <v>1653</v>
      </c>
      <c r="F60" s="9" t="s">
        <v>1654</v>
      </c>
      <c r="G60" s="9"/>
      <c r="H60" s="9"/>
      <c r="I60" s="9"/>
      <c r="J60" s="9"/>
      <c r="K60" s="9" t="s">
        <v>1457</v>
      </c>
    </row>
    <row r="61" spans="1:11">
      <c r="A61" s="9"/>
      <c r="B61" s="9" t="s">
        <v>1655</v>
      </c>
      <c r="C61" s="9"/>
      <c r="D61" s="9"/>
      <c r="E61" s="9"/>
      <c r="F61" s="9" t="s">
        <v>1656</v>
      </c>
      <c r="G61" s="9"/>
      <c r="H61" s="9"/>
      <c r="I61" s="9"/>
      <c r="J61" s="9"/>
      <c r="K61" s="9"/>
    </row>
    <row r="62" spans="1:11">
      <c r="A62" s="9"/>
      <c r="B62" s="9" t="s">
        <v>1657</v>
      </c>
      <c r="C62" s="9" t="s">
        <v>1658</v>
      </c>
      <c r="D62" s="9" t="s">
        <v>1659</v>
      </c>
      <c r="E62" s="9" t="s">
        <v>1660</v>
      </c>
      <c r="F62" s="9" t="s">
        <v>1661</v>
      </c>
      <c r="G62" s="9"/>
      <c r="H62" s="9"/>
      <c r="I62" s="9"/>
      <c r="J62" s="9"/>
      <c r="K62" s="9" t="s">
        <v>1457</v>
      </c>
    </row>
    <row r="63" spans="1:11">
      <c r="A63" s="9"/>
      <c r="B63" s="9" t="s">
        <v>1662</v>
      </c>
      <c r="C63" s="9" t="s">
        <v>1663</v>
      </c>
      <c r="D63" s="9" t="s">
        <v>1664</v>
      </c>
      <c r="E63" s="9" t="s">
        <v>1665</v>
      </c>
      <c r="F63" s="9" t="s">
        <v>1666</v>
      </c>
      <c r="G63" s="9"/>
      <c r="H63" s="9"/>
      <c r="I63" s="9"/>
      <c r="J63" s="9"/>
      <c r="K63" s="9" t="s">
        <v>1457</v>
      </c>
    </row>
    <row r="64" spans="1:11">
      <c r="A64" s="9"/>
      <c r="B64" s="9" t="s">
        <v>1667</v>
      </c>
      <c r="C64" s="9"/>
      <c r="D64" s="9" t="s">
        <v>1663</v>
      </c>
      <c r="E64" s="9" t="s">
        <v>1668</v>
      </c>
      <c r="F64" s="9" t="s">
        <v>1669</v>
      </c>
      <c r="G64" s="9"/>
      <c r="H64" s="9"/>
      <c r="I64" s="9"/>
      <c r="J64" s="9"/>
      <c r="K64" s="9" t="s">
        <v>1457</v>
      </c>
    </row>
    <row r="65" spans="1:11">
      <c r="A65" s="9"/>
      <c r="B65" s="9" t="s">
        <v>1670</v>
      </c>
      <c r="C65" s="9"/>
      <c r="D65" s="9" t="s">
        <v>1652</v>
      </c>
      <c r="E65" s="9" t="s">
        <v>1671</v>
      </c>
      <c r="F65" s="9" t="s">
        <v>1672</v>
      </c>
      <c r="G65" s="9"/>
      <c r="H65" s="9"/>
      <c r="I65" s="9"/>
      <c r="J65" s="9"/>
      <c r="K65" s="9" t="s">
        <v>1457</v>
      </c>
    </row>
    <row r="66" spans="1:11">
      <c r="A66" s="9"/>
      <c r="B66" s="9" t="s">
        <v>1673</v>
      </c>
      <c r="C66" s="9"/>
      <c r="D66" s="9"/>
      <c r="E66" s="9"/>
      <c r="F66" s="9" t="s">
        <v>1437</v>
      </c>
      <c r="G66" s="9"/>
      <c r="H66" s="9"/>
      <c r="I66" s="9"/>
      <c r="J66" s="9"/>
      <c r="K66" s="9"/>
    </row>
    <row r="67" spans="1:11">
      <c r="A67" s="19" t="s">
        <v>1674</v>
      </c>
      <c r="B67" s="19"/>
      <c r="C67" s="19"/>
      <c r="D67" s="19"/>
      <c r="E67" s="19"/>
      <c r="F67" s="19"/>
      <c r="G67" s="19"/>
      <c r="H67" s="19"/>
      <c r="I67" s="9"/>
      <c r="J67" s="9"/>
      <c r="K67" s="9"/>
    </row>
    <row r="68" spans="1:11">
      <c r="A68" s="9"/>
      <c r="B68" s="9" t="s">
        <v>1675</v>
      </c>
      <c r="C68" s="9" t="s">
        <v>1676</v>
      </c>
      <c r="D68" s="9" t="s">
        <v>1542</v>
      </c>
      <c r="E68" s="9" t="s">
        <v>1677</v>
      </c>
      <c r="F68" s="9" t="s">
        <v>1678</v>
      </c>
      <c r="G68" s="9"/>
      <c r="H68" s="9"/>
      <c r="I68" s="9"/>
      <c r="J68" s="9"/>
      <c r="K68" s="9"/>
    </row>
    <row r="69" spans="1:11">
      <c r="A69" s="9"/>
      <c r="B69" s="9" t="s">
        <v>1679</v>
      </c>
      <c r="C69" s="9" t="s">
        <v>1680</v>
      </c>
      <c r="D69" s="9" t="s">
        <v>1663</v>
      </c>
      <c r="E69" s="9" t="s">
        <v>1681</v>
      </c>
      <c r="F69" s="9" t="s">
        <v>1682</v>
      </c>
      <c r="G69" s="9"/>
      <c r="H69" s="9"/>
      <c r="I69" s="9"/>
      <c r="J69" s="9"/>
      <c r="K69" s="9" t="s">
        <v>1457</v>
      </c>
    </row>
    <row r="70" spans="1:11">
      <c r="A70" s="9"/>
      <c r="B70" s="9" t="s">
        <v>1683</v>
      </c>
      <c r="C70" s="9" t="s">
        <v>1550</v>
      </c>
      <c r="D70" s="9" t="s">
        <v>1538</v>
      </c>
      <c r="E70" s="9" t="s">
        <v>1684</v>
      </c>
      <c r="F70" s="9" t="s">
        <v>1549</v>
      </c>
      <c r="G70" s="9"/>
      <c r="H70" s="9"/>
      <c r="I70" s="9"/>
      <c r="J70" s="9"/>
      <c r="K70" s="9"/>
    </row>
    <row r="71" spans="1:11">
      <c r="A71" s="9"/>
      <c r="B71" s="9" t="s">
        <v>1685</v>
      </c>
      <c r="C71" s="9" t="s">
        <v>1686</v>
      </c>
      <c r="D71" s="9" t="s">
        <v>1687</v>
      </c>
      <c r="E71" s="9" t="s">
        <v>1688</v>
      </c>
      <c r="F71" s="9" t="s">
        <v>1686</v>
      </c>
      <c r="G71" s="9"/>
      <c r="H71" s="9"/>
      <c r="I71" s="9"/>
      <c r="J71" s="9"/>
      <c r="K71" s="9"/>
    </row>
    <row r="72" spans="1:11">
      <c r="A72" s="9"/>
      <c r="B72" s="9" t="s">
        <v>1689</v>
      </c>
      <c r="C72" s="9"/>
      <c r="D72" s="9" t="s">
        <v>1690</v>
      </c>
      <c r="E72" s="9" t="s">
        <v>1691</v>
      </c>
      <c r="F72" s="9" t="s">
        <v>1538</v>
      </c>
      <c r="G72" s="9"/>
      <c r="H72" s="9"/>
      <c r="I72" s="9"/>
      <c r="J72" s="9"/>
      <c r="K72" s="9"/>
    </row>
    <row r="73" spans="1:11">
      <c r="A73" s="9"/>
      <c r="B73" s="9" t="s">
        <v>1692</v>
      </c>
      <c r="C73" s="9"/>
      <c r="D73" s="9"/>
      <c r="E73" s="9"/>
      <c r="F73" s="9" t="s">
        <v>1616</v>
      </c>
      <c r="G73" s="9"/>
      <c r="H73" s="9"/>
      <c r="I73" s="9"/>
      <c r="J73" s="9"/>
      <c r="K73" s="9"/>
    </row>
    <row r="74" spans="1:11">
      <c r="A74" s="19" t="s">
        <v>1693</v>
      </c>
      <c r="B74" s="19"/>
      <c r="C74" s="19"/>
      <c r="D74" s="19"/>
      <c r="E74" s="19"/>
      <c r="F74" s="19"/>
      <c r="G74" s="19"/>
      <c r="H74" s="19"/>
      <c r="I74" s="9"/>
      <c r="J74" s="9"/>
      <c r="K74" s="9"/>
    </row>
    <row r="75" spans="1:11">
      <c r="A75" s="9"/>
      <c r="B75" s="9" t="s">
        <v>1694</v>
      </c>
      <c r="C75" s="9"/>
      <c r="D75" s="9" t="s">
        <v>1551</v>
      </c>
      <c r="E75" s="9" t="s">
        <v>1551</v>
      </c>
      <c r="F75" s="9" t="s">
        <v>1624</v>
      </c>
      <c r="G75" s="9"/>
      <c r="H75" s="9"/>
      <c r="I75" s="9"/>
      <c r="J75" s="9"/>
      <c r="K75" s="9" t="s">
        <v>1457</v>
      </c>
    </row>
    <row r="76" spans="1:11">
      <c r="A76" s="9"/>
      <c r="B76" s="9" t="s">
        <v>1695</v>
      </c>
      <c r="C76" s="9"/>
      <c r="D76" s="9" t="s">
        <v>1437</v>
      </c>
      <c r="E76" s="9" t="s">
        <v>1696</v>
      </c>
      <c r="F76" s="9" t="s">
        <v>1437</v>
      </c>
      <c r="G76" s="9"/>
      <c r="H76" s="9"/>
      <c r="I76" s="9"/>
      <c r="J76" s="9"/>
      <c r="K76" s="9" t="s">
        <v>1457</v>
      </c>
    </row>
    <row r="77" spans="1:11">
      <c r="A77" s="9"/>
      <c r="B77" s="9" t="s">
        <v>1697</v>
      </c>
      <c r="C77" s="9"/>
      <c r="D77" s="9" t="s">
        <v>1651</v>
      </c>
      <c r="E77" s="9" t="s">
        <v>1698</v>
      </c>
      <c r="F77" s="9" t="s">
        <v>1699</v>
      </c>
      <c r="G77" s="9"/>
      <c r="H77" s="9"/>
      <c r="I77" s="9"/>
      <c r="J77" s="9"/>
      <c r="K77" s="9"/>
    </row>
    <row r="78" spans="1:11">
      <c r="A78" s="9"/>
      <c r="B78" s="9" t="s">
        <v>1700</v>
      </c>
      <c r="C78" s="9"/>
      <c r="D78" s="9"/>
      <c r="E78" s="9"/>
      <c r="F78" s="9" t="s">
        <v>1701</v>
      </c>
      <c r="G78" s="9"/>
      <c r="H78" s="9"/>
      <c r="I78" s="9"/>
      <c r="J78" s="9"/>
      <c r="K78" s="9"/>
    </row>
    <row r="79" spans="1:11">
      <c r="A79" s="9"/>
      <c r="B79" s="9" t="s">
        <v>1702</v>
      </c>
      <c r="C79" s="9"/>
      <c r="D79" s="9" t="s">
        <v>1703</v>
      </c>
      <c r="E79" s="9" t="s">
        <v>1704</v>
      </c>
      <c r="F79" s="9" t="s">
        <v>1705</v>
      </c>
      <c r="G79" s="9"/>
      <c r="H79" s="9"/>
      <c r="I79" s="9"/>
      <c r="J79" s="9"/>
      <c r="K79" s="9" t="s">
        <v>1457</v>
      </c>
    </row>
    <row r="80" spans="1:11">
      <c r="A80" s="9"/>
      <c r="B80" s="9" t="s">
        <v>1706</v>
      </c>
      <c r="C80" s="9" t="s">
        <v>1707</v>
      </c>
      <c r="D80" s="9" t="s">
        <v>1708</v>
      </c>
      <c r="E80" s="9" t="s">
        <v>1709</v>
      </c>
      <c r="F80" s="9" t="s">
        <v>1710</v>
      </c>
      <c r="G80" s="9"/>
      <c r="H80" s="9"/>
      <c r="I80" s="9"/>
      <c r="J80" s="9"/>
      <c r="K80" s="9" t="s">
        <v>1457</v>
      </c>
    </row>
    <row r="81" spans="1:11">
      <c r="A81" s="9"/>
      <c r="B81" s="9" t="s">
        <v>1711</v>
      </c>
      <c r="C81" s="9"/>
      <c r="D81" s="9"/>
      <c r="E81" s="9"/>
      <c r="F81" s="9" t="s">
        <v>1712</v>
      </c>
      <c r="G81" s="9"/>
      <c r="H81" s="9"/>
      <c r="I81" s="9"/>
      <c r="J81" s="9"/>
      <c r="K81" s="9"/>
    </row>
    <row r="82" spans="1:11">
      <c r="A82" s="9"/>
      <c r="B82" s="9" t="s">
        <v>1713</v>
      </c>
      <c r="C82" s="9"/>
      <c r="D82" s="9"/>
      <c r="E82" s="9"/>
      <c r="F82" s="9" t="s">
        <v>1714</v>
      </c>
      <c r="G82" s="9"/>
      <c r="H82" s="9"/>
      <c r="I82" s="9"/>
      <c r="J82" s="9"/>
      <c r="K82" s="9"/>
    </row>
    <row r="83" spans="1:11">
      <c r="A83" s="9"/>
      <c r="B83" s="9" t="s">
        <v>1715</v>
      </c>
      <c r="C83" s="9"/>
      <c r="D83" s="9"/>
      <c r="E83" s="9"/>
      <c r="F83" s="9" t="s">
        <v>1716</v>
      </c>
      <c r="G83" s="9"/>
      <c r="H83" s="9"/>
      <c r="I83" s="9"/>
      <c r="J83" s="9"/>
      <c r="K83" s="9"/>
    </row>
    <row r="84" spans="1:11">
      <c r="A84" s="9"/>
      <c r="B84" s="9" t="s">
        <v>1717</v>
      </c>
      <c r="C84" s="9"/>
      <c r="D84" s="9"/>
      <c r="E84" s="9" t="s">
        <v>1612</v>
      </c>
      <c r="F84" s="9" t="s">
        <v>1718</v>
      </c>
      <c r="G84" s="9"/>
      <c r="H84" s="9"/>
      <c r="I84" s="9"/>
      <c r="J84" s="9"/>
      <c r="K84" s="9" t="s">
        <v>1457</v>
      </c>
    </row>
    <row r="85" spans="1:11">
      <c r="A85" s="19" t="s">
        <v>1693</v>
      </c>
      <c r="B85" s="19"/>
      <c r="C85" s="19"/>
      <c r="D85" s="19"/>
      <c r="E85" s="19"/>
      <c r="F85" s="19"/>
      <c r="G85" s="19"/>
      <c r="H85" s="19"/>
      <c r="I85" s="9"/>
      <c r="J85" s="9"/>
      <c r="K85" s="9"/>
    </row>
    <row r="86" spans="1:11">
      <c r="A86" s="9" t="s">
        <v>1719</v>
      </c>
      <c r="B86" s="9" t="s">
        <v>1720</v>
      </c>
      <c r="C86" s="9" t="s">
        <v>1553</v>
      </c>
      <c r="D86" s="9" t="s">
        <v>1721</v>
      </c>
      <c r="E86" s="9" t="s">
        <v>1722</v>
      </c>
      <c r="F86" s="9" t="s">
        <v>1723</v>
      </c>
      <c r="G86" s="9" t="s">
        <v>1724</v>
      </c>
      <c r="H86" s="9"/>
      <c r="I86" s="9"/>
      <c r="J86" s="9"/>
      <c r="K86" s="9"/>
    </row>
    <row r="87" spans="1:11">
      <c r="A87" s="9" t="s">
        <v>1725</v>
      </c>
      <c r="B87" s="9" t="s">
        <v>1726</v>
      </c>
      <c r="C87" s="9" t="s">
        <v>1727</v>
      </c>
      <c r="D87" s="9" t="s">
        <v>1728</v>
      </c>
      <c r="E87" s="9" t="s">
        <v>1729</v>
      </c>
      <c r="F87" s="9" t="s">
        <v>1730</v>
      </c>
      <c r="G87" s="9" t="s">
        <v>1731</v>
      </c>
      <c r="H87" s="9"/>
      <c r="I87" s="9"/>
      <c r="J87" s="9"/>
      <c r="K87" s="9"/>
    </row>
    <row r="88" spans="1:11">
      <c r="A88" s="9"/>
      <c r="B88" s="9" t="s">
        <v>1732</v>
      </c>
      <c r="C88" s="9"/>
      <c r="D88" s="9"/>
      <c r="E88" s="9" t="s">
        <v>1733</v>
      </c>
      <c r="F88" s="9" t="s">
        <v>1724</v>
      </c>
      <c r="G88" s="9"/>
      <c r="H88" s="9"/>
      <c r="I88" s="9"/>
      <c r="J88" s="9"/>
      <c r="K88" s="9"/>
    </row>
    <row r="89" spans="1:11">
      <c r="A89" s="9"/>
      <c r="B89" s="9" t="s">
        <v>1734</v>
      </c>
      <c r="C89" s="9"/>
      <c r="D89" s="9"/>
      <c r="E89" s="9"/>
      <c r="F89" s="9" t="s">
        <v>1735</v>
      </c>
      <c r="G89" s="9"/>
      <c r="H89" s="9"/>
      <c r="I89" s="9"/>
      <c r="J89" s="9"/>
      <c r="K89" s="9"/>
    </row>
    <row r="90" spans="1:11">
      <c r="A90" s="9" t="s">
        <v>1736</v>
      </c>
      <c r="B90" s="9" t="s">
        <v>1737</v>
      </c>
      <c r="C90" s="9" t="s">
        <v>1738</v>
      </c>
      <c r="D90" s="9" t="s">
        <v>1739</v>
      </c>
      <c r="E90" s="9" t="s">
        <v>1740</v>
      </c>
      <c r="F90" s="9" t="s">
        <v>1741</v>
      </c>
      <c r="G90" s="9" t="s">
        <v>1742</v>
      </c>
      <c r="H90" s="9"/>
      <c r="I90" s="9"/>
      <c r="J90" s="9"/>
      <c r="K90" s="9"/>
    </row>
    <row r="91" spans="1:11">
      <c r="A91" s="9" t="s">
        <v>1743</v>
      </c>
      <c r="B91" s="9" t="s">
        <v>1744</v>
      </c>
      <c r="C91" s="9" t="s">
        <v>1745</v>
      </c>
      <c r="D91" s="9" t="s">
        <v>1746</v>
      </c>
      <c r="E91" s="9" t="s">
        <v>1747</v>
      </c>
      <c r="F91" s="9" t="s">
        <v>1748</v>
      </c>
      <c r="G91" s="9" t="s">
        <v>1486</v>
      </c>
      <c r="H91" s="9"/>
      <c r="I91" s="9"/>
      <c r="J91" s="9"/>
      <c r="K91" s="9"/>
    </row>
    <row r="92" spans="1:11">
      <c r="A92" s="9"/>
      <c r="B92" s="9" t="s">
        <v>1749</v>
      </c>
      <c r="C92" s="9"/>
      <c r="D92" s="9"/>
      <c r="E92" s="9" t="s">
        <v>1750</v>
      </c>
      <c r="F92" s="9" t="s">
        <v>1745</v>
      </c>
      <c r="G92" s="9"/>
      <c r="H92" s="9"/>
      <c r="I92" s="9"/>
      <c r="J92" s="9"/>
      <c r="K92" s="9"/>
    </row>
    <row r="93" spans="1:11">
      <c r="A93" s="9" t="s">
        <v>1751</v>
      </c>
      <c r="B93" s="9" t="s">
        <v>1752</v>
      </c>
      <c r="C93" s="9" t="s">
        <v>1753</v>
      </c>
      <c r="D93" s="9" t="s">
        <v>1754</v>
      </c>
      <c r="E93" s="9" t="s">
        <v>1755</v>
      </c>
      <c r="F93" s="9" t="s">
        <v>1756</v>
      </c>
      <c r="G93" s="9" t="s">
        <v>1757</v>
      </c>
      <c r="H93" s="9"/>
      <c r="I93" s="9"/>
      <c r="J93" s="9"/>
      <c r="K93" s="9"/>
    </row>
    <row r="94" spans="1:11">
      <c r="A94" s="9" t="s">
        <v>1758</v>
      </c>
      <c r="B94" s="9" t="s">
        <v>1759</v>
      </c>
      <c r="C94" s="9" t="s">
        <v>1760</v>
      </c>
      <c r="D94" s="9" t="s">
        <v>1474</v>
      </c>
      <c r="E94" s="9" t="s">
        <v>1761</v>
      </c>
      <c r="F94" s="9" t="s">
        <v>1762</v>
      </c>
      <c r="G94" s="9"/>
      <c r="H94" s="9"/>
      <c r="I94" s="9"/>
      <c r="J94" s="9"/>
      <c r="K94" s="9"/>
    </row>
    <row r="95" spans="1:11">
      <c r="A95" s="9" t="s">
        <v>1763</v>
      </c>
      <c r="B95" s="9" t="s">
        <v>1764</v>
      </c>
      <c r="C95" s="9" t="s">
        <v>1753</v>
      </c>
      <c r="D95" s="9" t="s">
        <v>1754</v>
      </c>
      <c r="E95" s="9" t="s">
        <v>1765</v>
      </c>
      <c r="F95" s="9" t="s">
        <v>1745</v>
      </c>
      <c r="G95" s="9" t="s">
        <v>1474</v>
      </c>
      <c r="H95" s="9"/>
      <c r="I95" s="9"/>
      <c r="J95" s="9"/>
      <c r="K95" s="9"/>
    </row>
    <row r="96" spans="1:11">
      <c r="A96" s="9" t="s">
        <v>1766</v>
      </c>
      <c r="B96" s="9" t="s">
        <v>1767</v>
      </c>
      <c r="C96" s="9"/>
      <c r="D96" s="9"/>
      <c r="E96" s="9"/>
      <c r="F96" s="9" t="s">
        <v>1624</v>
      </c>
      <c r="G96" s="9"/>
      <c r="H96" s="9"/>
      <c r="I96" s="9"/>
      <c r="J96" s="9"/>
      <c r="K96" s="9"/>
    </row>
    <row r="97" spans="1:11">
      <c r="A97" s="9" t="s">
        <v>1768</v>
      </c>
      <c r="B97" s="9" t="s">
        <v>1769</v>
      </c>
      <c r="C97" s="9" t="s">
        <v>1770</v>
      </c>
      <c r="D97" s="9" t="s">
        <v>1756</v>
      </c>
      <c r="E97" s="9" t="s">
        <v>1771</v>
      </c>
      <c r="F97" s="9" t="s">
        <v>1772</v>
      </c>
      <c r="G97" s="9" t="s">
        <v>1773</v>
      </c>
      <c r="H97" s="9"/>
      <c r="I97" s="9"/>
      <c r="J97" s="9"/>
      <c r="K97" s="9"/>
    </row>
    <row r="98" spans="1:11">
      <c r="A98" s="9" t="s">
        <v>1774</v>
      </c>
      <c r="B98" s="9" t="s">
        <v>1775</v>
      </c>
      <c r="C98" s="9" t="s">
        <v>1776</v>
      </c>
      <c r="D98" s="9" t="s">
        <v>1777</v>
      </c>
      <c r="E98" s="9" t="s">
        <v>1778</v>
      </c>
      <c r="F98" s="9" t="s">
        <v>1779</v>
      </c>
      <c r="G98" s="9" t="s">
        <v>1780</v>
      </c>
      <c r="H98" s="9"/>
      <c r="I98" s="9"/>
      <c r="J98" s="9"/>
      <c r="K98" s="9"/>
    </row>
    <row r="99" spans="1:11">
      <c r="A99" s="9"/>
      <c r="B99" s="9" t="s">
        <v>1781</v>
      </c>
      <c r="C99" s="9"/>
      <c r="D99" s="9"/>
      <c r="E99" s="9"/>
      <c r="F99" s="9" t="s">
        <v>1782</v>
      </c>
      <c r="G99" s="9"/>
      <c r="H99" s="9"/>
      <c r="I99" s="9"/>
      <c r="J99" s="9"/>
      <c r="K99" s="9"/>
    </row>
    <row r="100" spans="1:11">
      <c r="A100" s="9"/>
      <c r="B100" s="9" t="s">
        <v>1783</v>
      </c>
      <c r="C100" s="9"/>
      <c r="D100" s="9"/>
      <c r="E100" s="9"/>
      <c r="F100" s="9" t="s">
        <v>1784</v>
      </c>
      <c r="G100" s="9"/>
      <c r="H100" s="9"/>
      <c r="I100" s="9"/>
      <c r="J100" s="9"/>
      <c r="K100" s="9"/>
    </row>
    <row r="101" spans="1:11">
      <c r="A101" s="9"/>
      <c r="B101" s="9" t="s">
        <v>1785</v>
      </c>
      <c r="C101" s="9"/>
      <c r="D101" s="9"/>
      <c r="E101" s="9" t="s">
        <v>1786</v>
      </c>
      <c r="F101" s="9" t="s">
        <v>1787</v>
      </c>
      <c r="G101" s="9"/>
      <c r="H101" s="9"/>
      <c r="I101" s="9"/>
      <c r="J101" s="9"/>
      <c r="K101" s="9"/>
    </row>
    <row r="102" spans="1:11">
      <c r="A102" s="9"/>
      <c r="B102" s="9" t="s">
        <v>1788</v>
      </c>
      <c r="C102" s="9"/>
      <c r="D102" s="9"/>
      <c r="E102" s="9"/>
      <c r="F102" s="9" t="s">
        <v>1789</v>
      </c>
      <c r="G102" s="9"/>
      <c r="H102" s="9"/>
      <c r="I102" s="9"/>
      <c r="J102" s="9"/>
      <c r="K102" s="9"/>
    </row>
    <row r="103" spans="1:11">
      <c r="A103" s="9"/>
      <c r="B103" s="9" t="s">
        <v>1790</v>
      </c>
      <c r="C103" s="9"/>
      <c r="D103" s="9"/>
      <c r="E103" s="9"/>
      <c r="F103" s="9" t="s">
        <v>1710</v>
      </c>
      <c r="G103" s="9"/>
      <c r="H103" s="9"/>
      <c r="I103" s="9"/>
      <c r="J103" s="9"/>
      <c r="K103" s="9"/>
    </row>
    <row r="104" spans="1:11">
      <c r="A104" s="9"/>
      <c r="B104" s="9" t="s">
        <v>1791</v>
      </c>
      <c r="C104" s="9"/>
      <c r="D104" s="9"/>
      <c r="E104" s="9"/>
      <c r="F104" s="9" t="s">
        <v>1616</v>
      </c>
      <c r="G104" s="9"/>
      <c r="H104" s="9"/>
      <c r="I104" s="9"/>
      <c r="J104" s="9"/>
      <c r="K104" s="9"/>
    </row>
    <row r="105" spans="1:11">
      <c r="A105" s="9"/>
      <c r="B105" s="9" t="s">
        <v>1792</v>
      </c>
      <c r="C105" s="9"/>
      <c r="D105" s="9"/>
      <c r="E105" s="9"/>
      <c r="F105" s="9" t="s">
        <v>1616</v>
      </c>
      <c r="G105" s="9"/>
      <c r="H105" s="9"/>
      <c r="I105" s="9"/>
      <c r="J105" s="9"/>
      <c r="K105" s="9"/>
    </row>
    <row r="106" spans="1:11">
      <c r="A106" s="9"/>
      <c r="B106" s="9" t="s">
        <v>1793</v>
      </c>
      <c r="C106" s="9"/>
      <c r="D106" s="9"/>
      <c r="E106" s="9"/>
      <c r="F106" s="9" t="s">
        <v>1616</v>
      </c>
      <c r="G106" s="9"/>
      <c r="H106" s="9"/>
      <c r="I106" s="9"/>
      <c r="J106" s="9"/>
      <c r="K106" s="9"/>
    </row>
    <row r="107" spans="1:11">
      <c r="A107" s="9"/>
      <c r="B107" s="9" t="s">
        <v>1794</v>
      </c>
      <c r="C107" s="9"/>
      <c r="D107" s="9"/>
      <c r="E107" s="9"/>
      <c r="F107" s="9" t="s">
        <v>1616</v>
      </c>
      <c r="G107" s="9"/>
      <c r="H107" s="9"/>
      <c r="I107" s="9"/>
      <c r="J107" s="9"/>
      <c r="K107" s="9"/>
    </row>
    <row r="108" spans="1:11">
      <c r="A108" s="9"/>
      <c r="B108" s="9" t="s">
        <v>1795</v>
      </c>
      <c r="C108" s="9"/>
      <c r="D108" s="9"/>
      <c r="E108" s="9"/>
      <c r="F108" s="9" t="s">
        <v>1624</v>
      </c>
      <c r="G108" s="9"/>
      <c r="H108" s="9"/>
      <c r="I108" s="9"/>
      <c r="J108" s="9"/>
      <c r="K108" s="9"/>
    </row>
    <row r="109" spans="1:11">
      <c r="A109" s="19" t="s">
        <v>1796</v>
      </c>
      <c r="B109" s="19"/>
      <c r="C109" s="19"/>
      <c r="D109" s="19"/>
      <c r="E109" s="19"/>
      <c r="F109" s="19"/>
      <c r="G109" s="19"/>
      <c r="H109" s="19"/>
      <c r="I109" s="9"/>
      <c r="J109" s="9"/>
      <c r="K109" s="9"/>
    </row>
    <row r="110" spans="1:11">
      <c r="A110" s="9" t="s">
        <v>1797</v>
      </c>
      <c r="B110" s="9" t="s">
        <v>1798</v>
      </c>
      <c r="C110" s="9" t="s">
        <v>1799</v>
      </c>
      <c r="D110" s="9" t="s">
        <v>1800</v>
      </c>
      <c r="E110" s="9" t="s">
        <v>1801</v>
      </c>
      <c r="F110" s="9" t="s">
        <v>1802</v>
      </c>
      <c r="G110" s="9" t="s">
        <v>1803</v>
      </c>
      <c r="H110" s="20" t="s">
        <v>2143</v>
      </c>
      <c r="I110" s="11"/>
      <c r="J110" s="11"/>
      <c r="K110" s="11"/>
    </row>
    <row r="111" spans="1:11">
      <c r="A111" s="9" t="s">
        <v>1804</v>
      </c>
      <c r="B111" s="9" t="s">
        <v>1805</v>
      </c>
      <c r="C111" s="9" t="s">
        <v>1806</v>
      </c>
      <c r="D111" s="9" t="s">
        <v>1807</v>
      </c>
      <c r="E111" s="9" t="s">
        <v>1808</v>
      </c>
      <c r="F111" s="9" t="s">
        <v>1809</v>
      </c>
      <c r="G111" s="9" t="s">
        <v>1810</v>
      </c>
      <c r="H111" s="20"/>
      <c r="I111" s="11"/>
      <c r="J111" s="11"/>
      <c r="K111" s="11"/>
    </row>
    <row r="112" spans="1:11">
      <c r="A112" s="9" t="s">
        <v>1811</v>
      </c>
      <c r="B112" s="9" t="s">
        <v>1812</v>
      </c>
      <c r="C112" s="9" t="s">
        <v>1813</v>
      </c>
      <c r="D112" s="9" t="s">
        <v>1814</v>
      </c>
      <c r="E112" s="9" t="s">
        <v>1815</v>
      </c>
      <c r="F112" s="9" t="s">
        <v>1816</v>
      </c>
      <c r="G112" s="9" t="s">
        <v>1817</v>
      </c>
      <c r="H112" s="20"/>
      <c r="I112" s="11"/>
      <c r="J112" s="11"/>
      <c r="K112" s="11"/>
    </row>
    <row r="113" spans="1:11">
      <c r="A113" s="9" t="s">
        <v>1818</v>
      </c>
      <c r="B113" s="9" t="s">
        <v>1819</v>
      </c>
      <c r="C113" s="9" t="s">
        <v>1820</v>
      </c>
      <c r="D113" s="9" t="s">
        <v>1821</v>
      </c>
      <c r="E113" s="9" t="s">
        <v>1822</v>
      </c>
      <c r="F113" s="9" t="s">
        <v>1823</v>
      </c>
      <c r="G113" s="9" t="s">
        <v>1824</v>
      </c>
      <c r="H113" s="20"/>
      <c r="I113" s="11"/>
      <c r="J113" s="11"/>
      <c r="K113" s="11"/>
    </row>
    <row r="114" spans="1:11">
      <c r="A114" s="9" t="s">
        <v>1825</v>
      </c>
      <c r="B114" s="9" t="s">
        <v>1826</v>
      </c>
      <c r="C114" s="9" t="s">
        <v>1827</v>
      </c>
      <c r="D114" s="9" t="s">
        <v>1828</v>
      </c>
      <c r="E114" s="9" t="s">
        <v>1829</v>
      </c>
      <c r="F114" s="9" t="s">
        <v>1830</v>
      </c>
      <c r="G114" s="9" t="s">
        <v>1831</v>
      </c>
      <c r="H114" s="20"/>
      <c r="I114" s="11"/>
      <c r="J114" s="11"/>
      <c r="K114" s="11"/>
    </row>
    <row r="115" spans="1:11">
      <c r="A115" s="9" t="s">
        <v>1832</v>
      </c>
      <c r="B115" s="9" t="s">
        <v>1833</v>
      </c>
      <c r="C115" s="9" t="s">
        <v>1834</v>
      </c>
      <c r="D115" s="9" t="s">
        <v>1834</v>
      </c>
      <c r="E115" s="9" t="s">
        <v>1835</v>
      </c>
      <c r="F115" s="9" t="s">
        <v>1836</v>
      </c>
      <c r="G115" s="9" t="s">
        <v>1837</v>
      </c>
      <c r="H115" s="20"/>
      <c r="I115" s="11"/>
      <c r="J115" s="11"/>
      <c r="K115" s="11"/>
    </row>
    <row r="116" spans="1:11">
      <c r="A116" s="9" t="s">
        <v>1838</v>
      </c>
      <c r="B116" s="9" t="s">
        <v>1839</v>
      </c>
      <c r="C116" s="9" t="s">
        <v>1840</v>
      </c>
      <c r="D116" s="9" t="s">
        <v>1840</v>
      </c>
      <c r="E116" s="9" t="s">
        <v>1841</v>
      </c>
      <c r="F116" s="9" t="s">
        <v>1841</v>
      </c>
      <c r="G116" s="9" t="s">
        <v>1842</v>
      </c>
      <c r="H116" s="20"/>
      <c r="I116" s="11"/>
      <c r="J116" s="11"/>
      <c r="K116" s="11"/>
    </row>
    <row r="117" spans="1:11">
      <c r="A117" s="9" t="s">
        <v>1843</v>
      </c>
      <c r="B117" s="9" t="s">
        <v>1844</v>
      </c>
      <c r="C117" s="9" t="s">
        <v>1845</v>
      </c>
      <c r="D117" s="9" t="s">
        <v>1846</v>
      </c>
      <c r="E117" s="9" t="s">
        <v>1847</v>
      </c>
      <c r="F117" s="9" t="s">
        <v>1848</v>
      </c>
      <c r="G117" s="9" t="s">
        <v>1849</v>
      </c>
      <c r="H117" s="20"/>
      <c r="I117" s="11"/>
      <c r="J117" s="11"/>
      <c r="K117" s="11"/>
    </row>
    <row r="118" spans="1:11">
      <c r="A118" s="9" t="s">
        <v>1850</v>
      </c>
      <c r="B118" s="9" t="s">
        <v>1851</v>
      </c>
      <c r="C118" s="9" t="s">
        <v>1852</v>
      </c>
      <c r="D118" s="9" t="s">
        <v>1853</v>
      </c>
      <c r="E118" s="9" t="s">
        <v>1854</v>
      </c>
      <c r="F118" s="9" t="s">
        <v>1855</v>
      </c>
      <c r="G118" s="9" t="s">
        <v>1856</v>
      </c>
      <c r="H118" s="20"/>
      <c r="I118" s="11"/>
      <c r="J118" s="11"/>
      <c r="K118" s="11"/>
    </row>
    <row r="119" spans="1:11">
      <c r="A119" s="9" t="s">
        <v>1857</v>
      </c>
      <c r="B119" s="9" t="s">
        <v>1858</v>
      </c>
      <c r="C119" s="9" t="s">
        <v>1859</v>
      </c>
      <c r="D119" s="9" t="s">
        <v>1860</v>
      </c>
      <c r="E119" s="9" t="s">
        <v>1861</v>
      </c>
      <c r="F119" s="9" t="s">
        <v>1862</v>
      </c>
      <c r="G119" s="9" t="s">
        <v>1863</v>
      </c>
      <c r="H119" s="20"/>
      <c r="I119" s="11"/>
      <c r="J119" s="11"/>
      <c r="K119" s="11"/>
    </row>
    <row r="120" spans="1:11">
      <c r="A120" s="9" t="s">
        <v>1864</v>
      </c>
      <c r="B120" s="9" t="s">
        <v>1865</v>
      </c>
      <c r="C120" s="9" t="s">
        <v>1866</v>
      </c>
      <c r="D120" s="9" t="s">
        <v>1867</v>
      </c>
      <c r="E120" s="9" t="s">
        <v>1868</v>
      </c>
      <c r="F120" s="9" t="s">
        <v>1869</v>
      </c>
      <c r="G120" s="9" t="s">
        <v>1870</v>
      </c>
      <c r="H120" s="20"/>
      <c r="I120" s="11"/>
      <c r="J120" s="11"/>
      <c r="K120" s="11"/>
    </row>
    <row r="121" spans="1:11">
      <c r="A121" s="9" t="s">
        <v>1871</v>
      </c>
      <c r="B121" s="9" t="s">
        <v>1872</v>
      </c>
      <c r="C121" s="9" t="s">
        <v>1873</v>
      </c>
      <c r="D121" s="9" t="s">
        <v>1874</v>
      </c>
      <c r="E121" s="9" t="s">
        <v>1875</v>
      </c>
      <c r="F121" s="9" t="s">
        <v>1876</v>
      </c>
      <c r="G121" s="9" t="s">
        <v>1877</v>
      </c>
      <c r="H121" s="20"/>
      <c r="I121" s="11"/>
      <c r="J121" s="11"/>
      <c r="K121" s="11"/>
    </row>
    <row r="122" spans="1:11">
      <c r="A122" s="9" t="s">
        <v>1878</v>
      </c>
      <c r="B122" s="9" t="s">
        <v>1879</v>
      </c>
      <c r="C122" s="9" t="s">
        <v>1880</v>
      </c>
      <c r="D122" s="9" t="s">
        <v>1881</v>
      </c>
      <c r="E122" s="9" t="s">
        <v>1882</v>
      </c>
      <c r="F122" s="9" t="s">
        <v>1883</v>
      </c>
      <c r="G122" s="9" t="s">
        <v>1884</v>
      </c>
      <c r="H122" s="20"/>
      <c r="I122" s="11"/>
      <c r="J122" s="11"/>
      <c r="K122" s="11"/>
    </row>
    <row r="123" spans="1:11">
      <c r="A123" s="9" t="s">
        <v>1885</v>
      </c>
      <c r="B123" s="9" t="s">
        <v>1886</v>
      </c>
      <c r="C123" s="9" t="s">
        <v>1887</v>
      </c>
      <c r="D123" s="9" t="s">
        <v>1888</v>
      </c>
      <c r="E123" s="9" t="s">
        <v>1889</v>
      </c>
      <c r="F123" s="9" t="s">
        <v>1890</v>
      </c>
      <c r="G123" s="9" t="s">
        <v>1891</v>
      </c>
      <c r="H123" s="20"/>
      <c r="I123" s="11"/>
      <c r="J123" s="11"/>
      <c r="K123" s="11"/>
    </row>
    <row r="124" spans="1:11">
      <c r="A124" s="9" t="s">
        <v>1892</v>
      </c>
      <c r="B124" s="9" t="s">
        <v>1893</v>
      </c>
      <c r="C124" s="9" t="s">
        <v>1894</v>
      </c>
      <c r="D124" s="9" t="s">
        <v>1887</v>
      </c>
      <c r="E124" s="9" t="s">
        <v>1895</v>
      </c>
      <c r="F124" s="9" t="s">
        <v>1896</v>
      </c>
      <c r="G124" s="9" t="s">
        <v>1897</v>
      </c>
      <c r="H124" s="20"/>
      <c r="I124" s="11"/>
      <c r="J124" s="11"/>
      <c r="K124" s="11"/>
    </row>
    <row r="125" spans="1:11">
      <c r="A125" s="9" t="s">
        <v>1898</v>
      </c>
      <c r="B125" s="9" t="s">
        <v>1899</v>
      </c>
      <c r="C125" s="9" t="s">
        <v>1900</v>
      </c>
      <c r="D125" s="9" t="s">
        <v>1901</v>
      </c>
      <c r="E125" s="9" t="s">
        <v>1902</v>
      </c>
      <c r="F125" s="9" t="s">
        <v>1903</v>
      </c>
      <c r="G125" s="9" t="s">
        <v>1904</v>
      </c>
      <c r="H125" s="20"/>
      <c r="I125" s="11"/>
      <c r="J125" s="11"/>
      <c r="K125" s="11"/>
    </row>
    <row r="126" spans="1:11">
      <c r="A126" s="9" t="s">
        <v>1905</v>
      </c>
      <c r="B126" s="9" t="s">
        <v>1906</v>
      </c>
      <c r="C126" s="9" t="s">
        <v>1907</v>
      </c>
      <c r="D126" s="9" t="s">
        <v>1908</v>
      </c>
      <c r="E126" s="9" t="s">
        <v>1909</v>
      </c>
      <c r="F126" s="9" t="s">
        <v>1910</v>
      </c>
      <c r="G126" s="9" t="s">
        <v>1911</v>
      </c>
      <c r="H126" s="20"/>
      <c r="I126" s="11"/>
      <c r="J126" s="11"/>
      <c r="K126" s="11"/>
    </row>
    <row r="127" spans="1:11">
      <c r="A127" s="9" t="s">
        <v>1912</v>
      </c>
      <c r="B127" s="9" t="s">
        <v>1913</v>
      </c>
      <c r="C127" s="9" t="s">
        <v>1914</v>
      </c>
      <c r="D127" s="9" t="s">
        <v>1571</v>
      </c>
      <c r="E127" s="9" t="s">
        <v>1915</v>
      </c>
      <c r="F127" s="9" t="s">
        <v>1916</v>
      </c>
      <c r="G127" s="9" t="s">
        <v>1917</v>
      </c>
      <c r="H127" s="20"/>
      <c r="I127" s="11"/>
      <c r="J127" s="11"/>
      <c r="K127" s="11"/>
    </row>
    <row r="128" spans="1:11">
      <c r="A128" s="9" t="s">
        <v>1918</v>
      </c>
      <c r="B128" s="9" t="s">
        <v>1919</v>
      </c>
      <c r="C128" s="9" t="s">
        <v>1920</v>
      </c>
      <c r="D128" s="9" t="s">
        <v>1921</v>
      </c>
      <c r="E128" s="9" t="s">
        <v>1922</v>
      </c>
      <c r="F128" s="9" t="s">
        <v>1923</v>
      </c>
      <c r="G128" s="9" t="s">
        <v>1924</v>
      </c>
      <c r="H128" s="20"/>
      <c r="I128" s="11"/>
      <c r="J128" s="11"/>
      <c r="K128" s="11"/>
    </row>
    <row r="129" spans="1:11">
      <c r="A129" s="9" t="s">
        <v>1925</v>
      </c>
      <c r="B129" s="9" t="s">
        <v>1926</v>
      </c>
      <c r="C129" s="9" t="s">
        <v>1927</v>
      </c>
      <c r="D129" s="9" t="s">
        <v>1928</v>
      </c>
      <c r="E129" s="9" t="s">
        <v>1929</v>
      </c>
      <c r="F129" s="9" t="s">
        <v>1930</v>
      </c>
      <c r="G129" s="9" t="s">
        <v>1931</v>
      </c>
      <c r="H129" s="20"/>
      <c r="I129" s="11"/>
      <c r="J129" s="11"/>
      <c r="K129" s="11"/>
    </row>
    <row r="130" spans="1:11">
      <c r="A130" s="9" t="s">
        <v>1932</v>
      </c>
      <c r="B130" s="9" t="s">
        <v>1933</v>
      </c>
      <c r="C130" s="9" t="s">
        <v>1888</v>
      </c>
      <c r="D130" s="9" t="s">
        <v>1934</v>
      </c>
      <c r="E130" s="9" t="s">
        <v>1935</v>
      </c>
      <c r="F130" s="9" t="s">
        <v>1936</v>
      </c>
      <c r="G130" s="9" t="s">
        <v>1937</v>
      </c>
      <c r="H130" s="20"/>
      <c r="I130" s="11"/>
      <c r="J130" s="11"/>
      <c r="K130" s="11"/>
    </row>
    <row r="131" spans="1:11">
      <c r="A131" s="9" t="s">
        <v>1938</v>
      </c>
      <c r="B131" s="9" t="s">
        <v>1939</v>
      </c>
      <c r="C131" s="9" t="s">
        <v>1940</v>
      </c>
      <c r="D131" s="9" t="s">
        <v>1940</v>
      </c>
      <c r="E131" s="9" t="s">
        <v>1941</v>
      </c>
      <c r="F131" s="9" t="s">
        <v>1942</v>
      </c>
      <c r="G131" s="9" t="s">
        <v>1943</v>
      </c>
      <c r="H131" s="20"/>
      <c r="I131" s="11"/>
      <c r="J131" s="11"/>
      <c r="K131" s="11"/>
    </row>
    <row r="132" spans="1:11">
      <c r="A132" s="9" t="s">
        <v>1944</v>
      </c>
      <c r="B132" s="9" t="s">
        <v>1945</v>
      </c>
      <c r="C132" s="9" t="s">
        <v>1946</v>
      </c>
      <c r="D132" s="9" t="s">
        <v>1947</v>
      </c>
      <c r="E132" s="9" t="s">
        <v>1682</v>
      </c>
      <c r="F132" s="9" t="s">
        <v>1948</v>
      </c>
      <c r="G132" s="9" t="s">
        <v>1949</v>
      </c>
      <c r="H132" s="20"/>
      <c r="I132" s="11"/>
      <c r="J132" s="11"/>
      <c r="K132" s="11"/>
    </row>
    <row r="133" spans="1:11">
      <c r="A133" s="9" t="s">
        <v>1950</v>
      </c>
      <c r="B133" s="9" t="s">
        <v>1951</v>
      </c>
      <c r="C133" s="9" t="s">
        <v>1867</v>
      </c>
      <c r="D133" s="9" t="s">
        <v>1952</v>
      </c>
      <c r="E133" s="9" t="s">
        <v>1953</v>
      </c>
      <c r="F133" s="9" t="s">
        <v>1954</v>
      </c>
      <c r="G133" s="9" t="s">
        <v>1955</v>
      </c>
      <c r="H133" s="20"/>
      <c r="I133" s="11"/>
      <c r="J133" s="11"/>
      <c r="K133" s="11"/>
    </row>
    <row r="134" spans="1:11">
      <c r="A134" s="9" t="s">
        <v>1956</v>
      </c>
      <c r="B134" s="9" t="s">
        <v>1957</v>
      </c>
      <c r="C134" s="9" t="s">
        <v>1882</v>
      </c>
      <c r="D134" s="9" t="s">
        <v>1882</v>
      </c>
      <c r="E134" s="9" t="s">
        <v>1958</v>
      </c>
      <c r="F134" s="9" t="s">
        <v>1959</v>
      </c>
      <c r="G134" s="9" t="s">
        <v>1960</v>
      </c>
      <c r="H134" s="20"/>
      <c r="I134" s="11"/>
      <c r="J134" s="11"/>
      <c r="K134" s="11"/>
    </row>
    <row r="135" spans="1:11">
      <c r="A135" s="9" t="s">
        <v>1961</v>
      </c>
      <c r="B135" s="9" t="s">
        <v>1962</v>
      </c>
      <c r="C135" s="9" t="s">
        <v>1963</v>
      </c>
      <c r="D135" s="9" t="s">
        <v>1964</v>
      </c>
      <c r="E135" s="9" t="s">
        <v>1965</v>
      </c>
      <c r="F135" s="9" t="s">
        <v>1966</v>
      </c>
      <c r="G135" s="9" t="s">
        <v>1967</v>
      </c>
      <c r="H135" s="20"/>
      <c r="I135" s="11"/>
      <c r="J135" s="11"/>
      <c r="K135" s="11"/>
    </row>
    <row r="136" spans="1:11">
      <c r="A136" s="9" t="s">
        <v>1968</v>
      </c>
      <c r="B136" s="9" t="s">
        <v>1969</v>
      </c>
      <c r="C136" s="9" t="s">
        <v>1970</v>
      </c>
      <c r="D136" s="9" t="s">
        <v>1971</v>
      </c>
      <c r="E136" s="9" t="s">
        <v>1972</v>
      </c>
      <c r="F136" s="9" t="s">
        <v>1973</v>
      </c>
      <c r="G136" s="9" t="s">
        <v>1974</v>
      </c>
      <c r="H136" s="20"/>
      <c r="I136" s="11"/>
      <c r="J136" s="11"/>
      <c r="K136" s="11"/>
    </row>
    <row r="137" spans="1:11">
      <c r="A137" s="9" t="s">
        <v>1975</v>
      </c>
      <c r="B137" s="9" t="s">
        <v>1976</v>
      </c>
      <c r="C137" s="9" t="s">
        <v>1977</v>
      </c>
      <c r="D137" s="9" t="s">
        <v>1978</v>
      </c>
      <c r="E137" s="9" t="s">
        <v>1979</v>
      </c>
      <c r="F137" s="9" t="s">
        <v>1980</v>
      </c>
      <c r="G137" s="9" t="s">
        <v>1981</v>
      </c>
      <c r="H137" s="20"/>
      <c r="I137" s="11"/>
      <c r="J137" s="11"/>
      <c r="K137" s="11"/>
    </row>
    <row r="138" spans="1:11">
      <c r="A138" s="9" t="s">
        <v>1982</v>
      </c>
      <c r="B138" s="9" t="s">
        <v>1983</v>
      </c>
      <c r="C138" s="9" t="s">
        <v>1984</v>
      </c>
      <c r="D138" s="9" t="s">
        <v>1985</v>
      </c>
      <c r="E138" s="9" t="s">
        <v>1986</v>
      </c>
      <c r="F138" s="9" t="s">
        <v>1987</v>
      </c>
      <c r="G138" s="9" t="s">
        <v>1988</v>
      </c>
      <c r="H138" s="20"/>
      <c r="I138" s="11"/>
      <c r="J138" s="11"/>
      <c r="K138" s="11"/>
    </row>
    <row r="139" spans="1:11">
      <c r="A139" s="9" t="s">
        <v>1989</v>
      </c>
      <c r="B139" s="9" t="s">
        <v>1990</v>
      </c>
      <c r="C139" s="9" t="s">
        <v>1991</v>
      </c>
      <c r="D139" s="9" t="s">
        <v>1992</v>
      </c>
      <c r="E139" s="9" t="s">
        <v>1993</v>
      </c>
      <c r="F139" s="9" t="s">
        <v>1994</v>
      </c>
      <c r="G139" s="9" t="s">
        <v>1995</v>
      </c>
      <c r="H139" s="20"/>
      <c r="I139" s="11"/>
      <c r="J139" s="11"/>
      <c r="K139" s="11"/>
    </row>
    <row r="140" spans="1:11">
      <c r="A140" s="9" t="s">
        <v>1996</v>
      </c>
      <c r="B140" s="9" t="s">
        <v>1997</v>
      </c>
      <c r="C140" s="9" t="s">
        <v>1998</v>
      </c>
      <c r="D140" s="9" t="s">
        <v>1999</v>
      </c>
      <c r="E140" s="9" t="s">
        <v>2000</v>
      </c>
      <c r="F140" s="9" t="s">
        <v>2001</v>
      </c>
      <c r="G140" s="9" t="s">
        <v>2002</v>
      </c>
      <c r="H140" s="20"/>
      <c r="I140" s="11"/>
      <c r="J140" s="11"/>
      <c r="K140" s="11"/>
    </row>
    <row r="141" spans="1:11">
      <c r="A141" s="9" t="s">
        <v>2003</v>
      </c>
      <c r="B141" s="9" t="s">
        <v>2004</v>
      </c>
      <c r="C141" s="9" t="s">
        <v>2005</v>
      </c>
      <c r="D141" s="9" t="s">
        <v>2006</v>
      </c>
      <c r="E141" s="9" t="s">
        <v>2007</v>
      </c>
      <c r="F141" s="9" t="s">
        <v>2008</v>
      </c>
      <c r="G141" s="9" t="s">
        <v>2009</v>
      </c>
      <c r="H141" s="20"/>
      <c r="I141" s="11"/>
      <c r="J141" s="11"/>
      <c r="K141" s="11"/>
    </row>
    <row r="142" spans="1:11">
      <c r="A142" s="9" t="s">
        <v>2010</v>
      </c>
      <c r="B142" s="9" t="s">
        <v>2011</v>
      </c>
      <c r="C142" s="9" t="s">
        <v>2012</v>
      </c>
      <c r="D142" s="9" t="s">
        <v>2013</v>
      </c>
      <c r="E142" s="9" t="s">
        <v>2014</v>
      </c>
      <c r="F142" s="9" t="s">
        <v>2015</v>
      </c>
      <c r="G142" s="9" t="s">
        <v>2016</v>
      </c>
      <c r="H142" s="20"/>
      <c r="I142" s="11"/>
      <c r="J142" s="11"/>
      <c r="K142" s="11"/>
    </row>
    <row r="143" spans="1:11">
      <c r="A143" s="9" t="s">
        <v>2017</v>
      </c>
      <c r="B143" s="9" t="s">
        <v>2018</v>
      </c>
      <c r="C143" s="9" t="s">
        <v>2019</v>
      </c>
      <c r="D143" s="9" t="s">
        <v>2020</v>
      </c>
      <c r="E143" s="9" t="s">
        <v>2021</v>
      </c>
      <c r="F143" s="9" t="s">
        <v>2022</v>
      </c>
      <c r="G143" s="9" t="s">
        <v>2023</v>
      </c>
      <c r="H143" s="20"/>
      <c r="I143" s="11"/>
      <c r="J143" s="11"/>
      <c r="K143" s="11"/>
    </row>
    <row r="144" spans="1:11">
      <c r="A144" s="9" t="s">
        <v>2024</v>
      </c>
      <c r="B144" s="9" t="s">
        <v>2025</v>
      </c>
      <c r="C144" s="9" t="s">
        <v>2026</v>
      </c>
      <c r="D144" s="9" t="s">
        <v>2027</v>
      </c>
      <c r="E144" s="9" t="s">
        <v>2028</v>
      </c>
      <c r="F144" s="9" t="s">
        <v>2029</v>
      </c>
      <c r="G144" s="9" t="s">
        <v>2030</v>
      </c>
      <c r="H144" s="20"/>
      <c r="I144" s="11"/>
      <c r="J144" s="11"/>
      <c r="K144" s="11"/>
    </row>
    <row r="145" spans="1:11">
      <c r="A145" s="9" t="s">
        <v>2031</v>
      </c>
      <c r="B145" s="9" t="s">
        <v>2032</v>
      </c>
      <c r="C145" s="9" t="s">
        <v>2033</v>
      </c>
      <c r="D145" s="9" t="s">
        <v>2034</v>
      </c>
      <c r="E145" s="9" t="s">
        <v>2035</v>
      </c>
      <c r="F145" s="9" t="s">
        <v>2036</v>
      </c>
      <c r="G145" s="9" t="s">
        <v>2037</v>
      </c>
      <c r="H145" s="20"/>
      <c r="I145" s="11"/>
      <c r="J145" s="11"/>
      <c r="K145" s="11"/>
    </row>
    <row r="146" spans="1:11">
      <c r="A146" s="9" t="s">
        <v>2038</v>
      </c>
      <c r="B146" s="9" t="s">
        <v>2039</v>
      </c>
      <c r="C146" s="9" t="s">
        <v>2040</v>
      </c>
      <c r="D146" s="9" t="s">
        <v>2041</v>
      </c>
      <c r="E146" s="9" t="s">
        <v>2042</v>
      </c>
      <c r="F146" s="9" t="s">
        <v>2043</v>
      </c>
      <c r="G146" s="9" t="s">
        <v>2044</v>
      </c>
      <c r="H146" s="20"/>
      <c r="I146" s="11"/>
      <c r="J146" s="11"/>
      <c r="K146" s="11"/>
    </row>
    <row r="147" spans="1:11">
      <c r="A147" s="9" t="s">
        <v>2045</v>
      </c>
      <c r="B147" s="9" t="s">
        <v>2046</v>
      </c>
      <c r="C147" s="9" t="s">
        <v>2047</v>
      </c>
      <c r="D147" s="9" t="s">
        <v>1829</v>
      </c>
      <c r="E147" s="9" t="s">
        <v>2048</v>
      </c>
      <c r="F147" s="9" t="s">
        <v>2049</v>
      </c>
      <c r="G147" s="9" t="s">
        <v>2050</v>
      </c>
      <c r="H147" s="20"/>
      <c r="I147" s="11"/>
      <c r="J147" s="11"/>
      <c r="K147" s="11"/>
    </row>
    <row r="148" spans="1:11">
      <c r="A148" s="9" t="s">
        <v>2051</v>
      </c>
      <c r="B148" s="9" t="s">
        <v>2052</v>
      </c>
      <c r="C148" s="9" t="s">
        <v>2053</v>
      </c>
      <c r="D148" s="9" t="s">
        <v>2054</v>
      </c>
      <c r="E148" s="9" t="s">
        <v>2034</v>
      </c>
      <c r="F148" s="9" t="s">
        <v>2055</v>
      </c>
      <c r="G148" s="9" t="s">
        <v>2056</v>
      </c>
      <c r="H148" s="20"/>
      <c r="I148" s="11"/>
      <c r="J148" s="11"/>
      <c r="K148" s="11"/>
    </row>
    <row r="149" spans="1:11">
      <c r="A149" s="9" t="s">
        <v>2057</v>
      </c>
      <c r="B149" s="9" t="s">
        <v>2058</v>
      </c>
      <c r="C149" s="9" t="s">
        <v>2059</v>
      </c>
      <c r="D149" s="9" t="s">
        <v>2060</v>
      </c>
      <c r="E149" s="9" t="s">
        <v>2061</v>
      </c>
      <c r="F149" s="9" t="s">
        <v>2062</v>
      </c>
      <c r="G149" s="9" t="s">
        <v>2063</v>
      </c>
      <c r="H149" s="20"/>
      <c r="I149" s="11"/>
      <c r="J149" s="11"/>
      <c r="K149" s="11"/>
    </row>
    <row r="150" spans="1:11">
      <c r="A150" s="9" t="s">
        <v>2064</v>
      </c>
      <c r="B150" s="9" t="s">
        <v>2065</v>
      </c>
      <c r="C150" s="9" t="s">
        <v>2066</v>
      </c>
      <c r="D150" s="9" t="s">
        <v>2067</v>
      </c>
      <c r="E150" s="9" t="s">
        <v>2068</v>
      </c>
      <c r="F150" s="9" t="s">
        <v>2069</v>
      </c>
      <c r="G150" s="9" t="s">
        <v>2070</v>
      </c>
      <c r="H150" s="20"/>
      <c r="I150" s="11"/>
      <c r="J150" s="11"/>
      <c r="K150" s="11"/>
    </row>
    <row r="151" spans="1:11">
      <c r="A151" s="9" t="s">
        <v>2071</v>
      </c>
      <c r="B151" s="9" t="s">
        <v>2072</v>
      </c>
      <c r="C151" s="9" t="s">
        <v>2073</v>
      </c>
      <c r="D151" s="9" t="s">
        <v>2073</v>
      </c>
      <c r="E151" s="9" t="s">
        <v>2074</v>
      </c>
      <c r="F151" s="9" t="s">
        <v>2075</v>
      </c>
      <c r="G151" s="9" t="s">
        <v>2076</v>
      </c>
      <c r="H151" s="20"/>
      <c r="I151" s="11"/>
      <c r="J151" s="11"/>
      <c r="K151" s="11"/>
    </row>
    <row r="152" spans="1:11">
      <c r="A152" s="9" t="s">
        <v>2077</v>
      </c>
      <c r="B152" s="9" t="s">
        <v>2078</v>
      </c>
      <c r="C152" s="9" t="s">
        <v>2079</v>
      </c>
      <c r="D152" s="9" t="s">
        <v>2080</v>
      </c>
      <c r="E152" s="9" t="s">
        <v>2081</v>
      </c>
      <c r="F152" s="9" t="s">
        <v>2082</v>
      </c>
      <c r="G152" s="9" t="s">
        <v>2083</v>
      </c>
      <c r="H152" s="20"/>
      <c r="I152" s="11"/>
      <c r="J152" s="11"/>
      <c r="K152" s="11"/>
    </row>
    <row r="153" spans="1:11">
      <c r="A153" s="9" t="s">
        <v>2084</v>
      </c>
      <c r="B153" s="9" t="s">
        <v>2085</v>
      </c>
      <c r="C153" s="9" t="s">
        <v>2086</v>
      </c>
      <c r="D153" s="9" t="s">
        <v>2087</v>
      </c>
      <c r="E153" s="9" t="s">
        <v>2088</v>
      </c>
      <c r="F153" s="9" t="s">
        <v>2089</v>
      </c>
      <c r="G153" s="9" t="s">
        <v>2090</v>
      </c>
      <c r="H153" s="20"/>
      <c r="I153" s="11"/>
      <c r="J153" s="11"/>
      <c r="K153" s="11"/>
    </row>
    <row r="154" spans="1:11">
      <c r="A154" s="9" t="s">
        <v>2091</v>
      </c>
      <c r="B154" s="9" t="s">
        <v>2092</v>
      </c>
      <c r="C154" s="9" t="s">
        <v>2093</v>
      </c>
      <c r="D154" s="9" t="s">
        <v>2094</v>
      </c>
      <c r="E154" s="9" t="s">
        <v>2095</v>
      </c>
      <c r="F154" s="9" t="s">
        <v>2096</v>
      </c>
      <c r="G154" s="9" t="s">
        <v>2097</v>
      </c>
      <c r="H154" s="20"/>
      <c r="I154" s="11"/>
      <c r="J154" s="11"/>
      <c r="K154" s="11"/>
    </row>
    <row r="155" spans="1:11">
      <c r="A155" s="9" t="s">
        <v>2098</v>
      </c>
      <c r="B155" s="9" t="s">
        <v>2099</v>
      </c>
      <c r="C155" s="9" t="s">
        <v>2100</v>
      </c>
      <c r="D155" s="9" t="s">
        <v>2101</v>
      </c>
      <c r="E155" s="9" t="s">
        <v>2102</v>
      </c>
      <c r="F155" s="9" t="s">
        <v>2103</v>
      </c>
      <c r="G155" s="9" t="s">
        <v>2104</v>
      </c>
      <c r="H155" s="20"/>
      <c r="I155" s="11"/>
      <c r="J155" s="11"/>
      <c r="K155" s="11"/>
    </row>
    <row r="156" spans="1:11">
      <c r="A156" s="9" t="s">
        <v>2105</v>
      </c>
      <c r="B156" s="9" t="s">
        <v>2106</v>
      </c>
      <c r="C156" s="9" t="s">
        <v>2066</v>
      </c>
      <c r="D156" s="9" t="s">
        <v>2107</v>
      </c>
      <c r="E156" s="9" t="s">
        <v>2108</v>
      </c>
      <c r="F156" s="9" t="s">
        <v>2108</v>
      </c>
      <c r="G156" s="9" t="s">
        <v>2109</v>
      </c>
      <c r="H156" s="20"/>
      <c r="I156" s="11"/>
      <c r="J156" s="11"/>
      <c r="K156" s="11"/>
    </row>
    <row r="157" spans="1:11">
      <c r="A157" s="9" t="s">
        <v>2110</v>
      </c>
      <c r="B157" s="9" t="s">
        <v>2111</v>
      </c>
      <c r="C157" s="9" t="s">
        <v>2112</v>
      </c>
      <c r="D157" s="9" t="s">
        <v>2113</v>
      </c>
      <c r="E157" s="9" t="s">
        <v>2114</v>
      </c>
      <c r="F157" s="9" t="s">
        <v>2115</v>
      </c>
      <c r="G157" s="9" t="s">
        <v>2116</v>
      </c>
      <c r="H157" s="20"/>
      <c r="I157" s="11"/>
      <c r="J157" s="11"/>
      <c r="K157" s="11"/>
    </row>
    <row r="158" spans="1:11">
      <c r="A158" s="9" t="s">
        <v>2117</v>
      </c>
      <c r="B158" s="9" t="s">
        <v>2118</v>
      </c>
      <c r="C158" s="9" t="s">
        <v>2119</v>
      </c>
      <c r="D158" s="9" t="s">
        <v>2120</v>
      </c>
      <c r="E158" s="9" t="s">
        <v>2121</v>
      </c>
      <c r="F158" s="9" t="s">
        <v>2122</v>
      </c>
      <c r="G158" s="9" t="s">
        <v>2123</v>
      </c>
      <c r="H158" s="20"/>
      <c r="I158" s="11"/>
      <c r="J158" s="11"/>
      <c r="K158" s="11"/>
    </row>
    <row r="159" spans="1:11">
      <c r="A159" s="9" t="s">
        <v>2124</v>
      </c>
      <c r="B159" s="9" t="s">
        <v>2125</v>
      </c>
      <c r="C159" s="9" t="s">
        <v>2126</v>
      </c>
      <c r="D159" s="9" t="s">
        <v>2126</v>
      </c>
      <c r="E159" s="9" t="s">
        <v>2127</v>
      </c>
      <c r="F159" s="9" t="s">
        <v>2128</v>
      </c>
      <c r="G159" s="9" t="s">
        <v>2129</v>
      </c>
      <c r="H159" s="20"/>
      <c r="I159" s="11"/>
      <c r="J159" s="11"/>
      <c r="K159" s="11"/>
    </row>
    <row r="160" spans="1:11">
      <c r="A160" s="9" t="s">
        <v>2130</v>
      </c>
      <c r="B160" s="9" t="s">
        <v>2131</v>
      </c>
      <c r="C160" s="9" t="s">
        <v>1553</v>
      </c>
      <c r="D160" s="9" t="s">
        <v>1553</v>
      </c>
      <c r="E160" s="9" t="s">
        <v>1553</v>
      </c>
      <c r="F160" s="9" t="s">
        <v>1553</v>
      </c>
      <c r="G160" s="9"/>
      <c r="H160" s="20" t="s">
        <v>2144</v>
      </c>
      <c r="I160" s="11"/>
      <c r="J160" s="11"/>
      <c r="K160" s="11"/>
    </row>
    <row r="161" spans="1:11">
      <c r="A161" s="9" t="s">
        <v>2132</v>
      </c>
      <c r="B161" s="9" t="s">
        <v>2133</v>
      </c>
      <c r="C161" s="9" t="s">
        <v>1553</v>
      </c>
      <c r="D161" s="9" t="s">
        <v>1553</v>
      </c>
      <c r="E161" s="9" t="s">
        <v>1553</v>
      </c>
      <c r="F161" s="9" t="s">
        <v>1553</v>
      </c>
      <c r="G161" s="9"/>
      <c r="H161" s="20"/>
      <c r="I161" s="11"/>
      <c r="J161" s="11"/>
      <c r="K161" s="11"/>
    </row>
    <row r="162" spans="1:11">
      <c r="A162" s="9" t="s">
        <v>2134</v>
      </c>
      <c r="B162" s="9" t="s">
        <v>2135</v>
      </c>
      <c r="C162" s="9" t="s">
        <v>1553</v>
      </c>
      <c r="D162" s="9" t="s">
        <v>1553</v>
      </c>
      <c r="E162" s="9" t="s">
        <v>1553</v>
      </c>
      <c r="F162" s="9" t="s">
        <v>1553</v>
      </c>
      <c r="G162" s="9"/>
      <c r="H162" s="20" t="s">
        <v>2145</v>
      </c>
      <c r="I162" s="11"/>
      <c r="J162" s="11"/>
      <c r="K162" s="11"/>
    </row>
    <row r="163" spans="1:11">
      <c r="A163" s="9" t="s">
        <v>1766</v>
      </c>
      <c r="B163" s="9" t="s">
        <v>2136</v>
      </c>
      <c r="C163" s="9" t="s">
        <v>1553</v>
      </c>
      <c r="D163" s="9" t="s">
        <v>1553</v>
      </c>
      <c r="E163" s="9" t="s">
        <v>1553</v>
      </c>
      <c r="F163" s="9" t="s">
        <v>1553</v>
      </c>
      <c r="G163" s="9"/>
      <c r="H163" s="20"/>
      <c r="I163" s="11"/>
      <c r="J163" s="11"/>
      <c r="K163" s="11"/>
    </row>
    <row r="164" spans="1:11">
      <c r="A164" s="9" t="s">
        <v>2137</v>
      </c>
      <c r="B164" s="9" t="s">
        <v>2138</v>
      </c>
      <c r="C164" s="9" t="s">
        <v>1553</v>
      </c>
      <c r="D164" s="9" t="s">
        <v>1553</v>
      </c>
      <c r="E164" s="9" t="s">
        <v>1553</v>
      </c>
      <c r="F164" s="9" t="s">
        <v>1553</v>
      </c>
      <c r="G164" s="9"/>
      <c r="H164" s="20"/>
      <c r="I164" s="11"/>
      <c r="J164" s="11"/>
      <c r="K164" s="11"/>
    </row>
    <row r="165" spans="1:11">
      <c r="A165" s="9" t="s">
        <v>2139</v>
      </c>
      <c r="B165" s="9" t="s">
        <v>2140</v>
      </c>
      <c r="C165" s="9" t="s">
        <v>1553</v>
      </c>
      <c r="D165" s="9" t="s">
        <v>1553</v>
      </c>
      <c r="E165" s="9" t="s">
        <v>1553</v>
      </c>
      <c r="F165" s="9" t="s">
        <v>1553</v>
      </c>
      <c r="G165" s="9"/>
      <c r="H165" s="20"/>
      <c r="I165" s="11"/>
      <c r="J165" s="11"/>
      <c r="K165" s="11"/>
    </row>
    <row r="166" spans="1:11">
      <c r="A166" s="9" t="s">
        <v>2141</v>
      </c>
      <c r="B166" s="9" t="s">
        <v>2142</v>
      </c>
      <c r="C166" s="9" t="s">
        <v>1553</v>
      </c>
      <c r="D166" s="9" t="s">
        <v>1553</v>
      </c>
      <c r="E166" s="9" t="s">
        <v>1553</v>
      </c>
      <c r="F166" s="9" t="s">
        <v>1553</v>
      </c>
      <c r="G166" s="9"/>
      <c r="H166" s="20"/>
      <c r="I166" s="11"/>
      <c r="J166" s="11"/>
      <c r="K166" s="11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25</v>
      </c>
      <c r="G1" s="7" t="s">
        <v>119</v>
      </c>
      <c r="H1" s="7" t="s">
        <v>120</v>
      </c>
      <c r="I1" s="7" t="s">
        <v>121</v>
      </c>
      <c r="J1" s="7" t="s">
        <v>122</v>
      </c>
      <c r="K1" s="7" t="s">
        <v>123</v>
      </c>
      <c r="L1" s="7" t="s">
        <v>124</v>
      </c>
      <c r="M1" s="7" t="s">
        <v>125</v>
      </c>
      <c r="N1" s="7" t="s">
        <v>126</v>
      </c>
      <c r="O1" s="7" t="s">
        <v>127</v>
      </c>
      <c r="P1" s="7" t="s">
        <v>128</v>
      </c>
    </row>
    <row r="2" spans="6:16">
      <c r="F2" s="9" t="s">
        <v>129</v>
      </c>
      <c r="G2" s="10" t="s">
        <v>130</v>
      </c>
      <c r="H2" s="11" t="s">
        <v>131</v>
      </c>
      <c r="I2" s="9" t="s">
        <v>132</v>
      </c>
      <c r="J2" s="9"/>
      <c r="K2" s="9"/>
      <c r="L2" s="9"/>
      <c r="M2" s="9"/>
      <c r="N2" s="9"/>
      <c r="O2" s="9"/>
      <c r="P2" s="9" t="s">
        <v>133</v>
      </c>
    </row>
    <row r="3" spans="6:16">
      <c r="F3" s="9" t="s">
        <v>134</v>
      </c>
      <c r="G3" s="10" t="s">
        <v>135</v>
      </c>
      <c r="H3" s="11" t="s">
        <v>136</v>
      </c>
      <c r="I3" s="9" t="s">
        <v>132</v>
      </c>
      <c r="J3" s="9"/>
      <c r="K3" s="9"/>
      <c r="L3" s="9"/>
      <c r="M3" s="9"/>
      <c r="N3" s="9"/>
      <c r="O3" s="9"/>
      <c r="P3" s="9" t="s">
        <v>133</v>
      </c>
    </row>
    <row r="4" spans="6:16">
      <c r="F4" s="9" t="s">
        <v>137</v>
      </c>
      <c r="G4" s="10" t="s">
        <v>138</v>
      </c>
      <c r="H4" s="11" t="s">
        <v>139</v>
      </c>
      <c r="I4" s="9" t="s">
        <v>132</v>
      </c>
      <c r="J4" s="9"/>
      <c r="K4" s="9"/>
      <c r="L4" s="9"/>
      <c r="M4" s="9"/>
      <c r="N4" s="9"/>
      <c r="O4" s="9"/>
      <c r="P4" s="9" t="s">
        <v>133</v>
      </c>
    </row>
    <row r="5" spans="6:16">
      <c r="F5" s="9" t="s">
        <v>140</v>
      </c>
      <c r="G5" s="10" t="s">
        <v>141</v>
      </c>
      <c r="H5" s="11" t="s">
        <v>142</v>
      </c>
      <c r="I5" s="9" t="s">
        <v>132</v>
      </c>
      <c r="J5" s="9"/>
      <c r="K5" s="9"/>
      <c r="L5" s="9"/>
      <c r="M5" s="9"/>
      <c r="N5" s="9"/>
      <c r="O5" s="9"/>
      <c r="P5" s="9" t="s">
        <v>133</v>
      </c>
    </row>
    <row r="6" spans="6:16">
      <c r="F6" s="9" t="s">
        <v>143</v>
      </c>
      <c r="G6" s="10" t="s">
        <v>144</v>
      </c>
      <c r="H6" s="11" t="s">
        <v>145</v>
      </c>
      <c r="I6" s="9" t="s">
        <v>132</v>
      </c>
      <c r="J6" s="9"/>
      <c r="K6" s="9"/>
      <c r="L6" s="9"/>
      <c r="M6" s="9"/>
      <c r="N6" s="9"/>
      <c r="O6" s="9"/>
      <c r="P6" s="9" t="s">
        <v>133</v>
      </c>
    </row>
    <row r="7" spans="6:16">
      <c r="F7" s="9" t="s">
        <v>146</v>
      </c>
      <c r="G7" s="10" t="s">
        <v>147</v>
      </c>
      <c r="H7" s="11" t="s">
        <v>148</v>
      </c>
      <c r="I7" s="9" t="s">
        <v>132</v>
      </c>
      <c r="J7" s="9"/>
      <c r="K7" s="9"/>
      <c r="L7" s="9"/>
      <c r="M7" s="9"/>
      <c r="N7" s="9"/>
      <c r="O7" s="9"/>
      <c r="P7" s="9" t="s">
        <v>133</v>
      </c>
    </row>
    <row r="21" spans="1:3">
      <c r="A21" s="12" t="s">
        <v>90</v>
      </c>
      <c r="B21" s="12" t="s">
        <v>91</v>
      </c>
      <c r="C21" s="12" t="s">
        <v>92</v>
      </c>
    </row>
    <row r="22" spans="1:3">
      <c r="A22" s="9" t="s">
        <v>93</v>
      </c>
      <c r="B22" s="13" t="s">
        <v>98</v>
      </c>
      <c r="C22" s="9">
        <v>5</v>
      </c>
    </row>
    <row r="23" spans="1:3">
      <c r="A23" s="9"/>
      <c r="B23" s="13" t="s">
        <v>99</v>
      </c>
      <c r="C23" s="9">
        <v>3</v>
      </c>
    </row>
    <row r="24" spans="1:3">
      <c r="A24" s="9"/>
      <c r="B24" s="13" t="s">
        <v>100</v>
      </c>
      <c r="C24" s="9">
        <v>1</v>
      </c>
    </row>
    <row r="25" spans="1:3">
      <c r="A25" s="9"/>
      <c r="B25" s="13" t="s">
        <v>100</v>
      </c>
      <c r="C25" s="9">
        <v>0</v>
      </c>
    </row>
    <row r="26" spans="1:3">
      <c r="A26" s="9" t="s">
        <v>94</v>
      </c>
      <c r="B26" s="13" t="s">
        <v>101</v>
      </c>
      <c r="C26" s="9">
        <v>5</v>
      </c>
    </row>
    <row r="27" spans="1:3">
      <c r="A27" s="9"/>
      <c r="B27" s="13" t="s">
        <v>102</v>
      </c>
      <c r="C27" s="9">
        <v>4</v>
      </c>
    </row>
    <row r="28" spans="1:3">
      <c r="A28" s="9"/>
      <c r="B28" s="13" t="s">
        <v>103</v>
      </c>
      <c r="C28" s="9">
        <v>3</v>
      </c>
    </row>
    <row r="29" spans="1:3">
      <c r="A29" s="9"/>
      <c r="B29" s="13" t="s">
        <v>104</v>
      </c>
      <c r="C29" s="9">
        <v>2</v>
      </c>
    </row>
    <row r="30" spans="1:3">
      <c r="A30" s="9"/>
      <c r="B30" s="13" t="s">
        <v>105</v>
      </c>
      <c r="C30" s="9">
        <v>1</v>
      </c>
    </row>
    <row r="31" spans="1:3">
      <c r="A31" s="9"/>
      <c r="B31" s="13" t="s">
        <v>106</v>
      </c>
      <c r="C31" s="9">
        <v>0</v>
      </c>
    </row>
    <row r="32" spans="1:3">
      <c r="A32" s="9" t="s">
        <v>95</v>
      </c>
      <c r="B32" s="13" t="s">
        <v>107</v>
      </c>
      <c r="C32" s="9">
        <v>5</v>
      </c>
    </row>
    <row r="33" spans="1:3">
      <c r="A33" s="9"/>
      <c r="B33" s="13" t="s">
        <v>108</v>
      </c>
      <c r="C33" s="9">
        <v>4</v>
      </c>
    </row>
    <row r="34" spans="1:3">
      <c r="A34" s="9"/>
      <c r="B34" s="13" t="s">
        <v>109</v>
      </c>
      <c r="C34" s="9">
        <v>3</v>
      </c>
    </row>
    <row r="35" spans="1:3">
      <c r="A35" s="9"/>
      <c r="B35" s="13" t="s">
        <v>110</v>
      </c>
      <c r="C35" s="9">
        <v>2</v>
      </c>
    </row>
    <row r="36" spans="1:3">
      <c r="A36" s="9"/>
      <c r="B36" s="13" t="s">
        <v>111</v>
      </c>
      <c r="C36" s="9">
        <v>1</v>
      </c>
    </row>
    <row r="37" spans="1:3">
      <c r="A37" s="9" t="s">
        <v>96</v>
      </c>
      <c r="B37" s="13" t="s">
        <v>112</v>
      </c>
      <c r="C37" s="9">
        <v>5</v>
      </c>
    </row>
    <row r="38" spans="1:3">
      <c r="A38" s="9"/>
      <c r="B38" s="13" t="s">
        <v>113</v>
      </c>
      <c r="C38" s="9">
        <v>3</v>
      </c>
    </row>
    <row r="39" spans="1:3">
      <c r="A39" s="9"/>
      <c r="B39" s="13" t="s">
        <v>114</v>
      </c>
      <c r="C39" s="9">
        <v>1</v>
      </c>
    </row>
    <row r="40" spans="1:3">
      <c r="A40" s="9"/>
      <c r="B40" s="13" t="s">
        <v>115</v>
      </c>
      <c r="C40" s="9">
        <v>0</v>
      </c>
    </row>
    <row r="41" spans="1:3">
      <c r="A41" s="9" t="s">
        <v>97</v>
      </c>
      <c r="B41" s="13" t="s">
        <v>116</v>
      </c>
      <c r="C41" s="9">
        <v>5</v>
      </c>
    </row>
    <row r="42" spans="1:3">
      <c r="A42" s="9"/>
      <c r="B42" s="13" t="s">
        <v>117</v>
      </c>
      <c r="C42" s="9">
        <v>3</v>
      </c>
    </row>
    <row r="43" spans="1:3">
      <c r="A43" s="9"/>
      <c r="B43" s="13" t="s">
        <v>118</v>
      </c>
      <c r="C43" s="9">
        <v>1</v>
      </c>
    </row>
    <row r="44" spans="1:3">
      <c r="A44" s="9"/>
      <c r="B44" s="13" t="s">
        <v>115</v>
      </c>
      <c r="C44" s="9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8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20</v>
      </c>
      <c r="B1" s="7" t="s">
        <v>21</v>
      </c>
      <c r="C1" s="7" t="s">
        <v>22</v>
      </c>
      <c r="D1" s="7" t="s">
        <v>23</v>
      </c>
      <c r="E1" s="7" t="s">
        <v>149</v>
      </c>
      <c r="F1" s="7" t="s">
        <v>25</v>
      </c>
      <c r="G1" s="7" t="s">
        <v>151</v>
      </c>
      <c r="H1" s="7" t="s">
        <v>152</v>
      </c>
      <c r="I1" s="7" t="s">
        <v>153</v>
      </c>
      <c r="J1" s="7" t="s">
        <v>157</v>
      </c>
      <c r="K1" s="7"/>
      <c r="L1" s="7"/>
      <c r="M1" s="7"/>
      <c r="N1" s="7"/>
      <c r="O1" s="7"/>
      <c r="P1" s="7" t="s">
        <v>163</v>
      </c>
      <c r="Q1" s="7"/>
      <c r="R1" s="7"/>
      <c r="S1" s="7"/>
      <c r="T1" s="7"/>
      <c r="U1" s="7"/>
      <c r="V1" s="7" t="s">
        <v>164</v>
      </c>
      <c r="W1" s="7"/>
      <c r="X1" s="7"/>
      <c r="Y1" s="7"/>
      <c r="Z1" s="7"/>
      <c r="AA1" s="7"/>
      <c r="AB1" s="7" t="s">
        <v>154</v>
      </c>
      <c r="AC1" s="7" t="s">
        <v>155</v>
      </c>
      <c r="AD1" s="7" t="s">
        <v>156</v>
      </c>
    </row>
    <row r="2" spans="1:39">
      <c r="A2" s="7"/>
      <c r="B2" s="7"/>
      <c r="C2" s="7"/>
      <c r="D2" s="7"/>
      <c r="E2" s="7"/>
      <c r="F2" s="7" t="s">
        <v>150</v>
      </c>
      <c r="G2" s="7" t="s">
        <v>29</v>
      </c>
      <c r="H2" s="7"/>
      <c r="I2" s="7"/>
      <c r="J2" s="7" t="s">
        <v>157</v>
      </c>
      <c r="K2" s="7" t="s">
        <v>158</v>
      </c>
      <c r="L2" s="7" t="s">
        <v>159</v>
      </c>
      <c r="M2" s="7" t="s">
        <v>160</v>
      </c>
      <c r="N2" s="7" t="s">
        <v>161</v>
      </c>
      <c r="O2" s="7" t="s">
        <v>162</v>
      </c>
      <c r="P2" s="7" t="s">
        <v>163</v>
      </c>
      <c r="Q2" s="7" t="s">
        <v>158</v>
      </c>
      <c r="R2" s="7" t="s">
        <v>159</v>
      </c>
      <c r="S2" s="7" t="s">
        <v>160</v>
      </c>
      <c r="T2" s="7" t="s">
        <v>161</v>
      </c>
      <c r="U2" s="7" t="s">
        <v>162</v>
      </c>
      <c r="V2" s="7" t="s">
        <v>164</v>
      </c>
      <c r="W2" s="7" t="s">
        <v>158</v>
      </c>
      <c r="X2" s="7" t="s">
        <v>159</v>
      </c>
      <c r="Y2" s="7" t="s">
        <v>160</v>
      </c>
      <c r="Z2" s="7" t="s">
        <v>161</v>
      </c>
      <c r="AA2" s="7" t="s">
        <v>162</v>
      </c>
      <c r="AB2" s="7"/>
      <c r="AC2" s="7"/>
      <c r="AD2" s="7"/>
    </row>
    <row r="8" spans="1:39">
      <c r="AE8" s="14" t="s">
        <v>165</v>
      </c>
      <c r="AF8" s="14"/>
      <c r="AG8" s="14"/>
      <c r="AH8" s="14"/>
      <c r="AI8" s="14"/>
      <c r="AJ8" s="14"/>
      <c r="AK8" s="14"/>
      <c r="AL8" s="14"/>
      <c r="AM8" s="14" t="s">
        <v>166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2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20</v>
      </c>
      <c r="C1" s="7" t="s">
        <v>21</v>
      </c>
      <c r="D1" s="7" t="s">
        <v>22</v>
      </c>
      <c r="E1" s="7" t="s">
        <v>23</v>
      </c>
      <c r="F1" s="7" t="s">
        <v>167</v>
      </c>
      <c r="G1" s="7"/>
      <c r="H1" s="7"/>
      <c r="I1" s="7"/>
      <c r="J1" s="7" t="s">
        <v>168</v>
      </c>
      <c r="K1" s="7"/>
      <c r="L1" s="7"/>
      <c r="M1" s="7"/>
      <c r="N1" s="7" t="s">
        <v>169</v>
      </c>
      <c r="O1" s="7"/>
      <c r="P1" s="7"/>
      <c r="Q1" s="7"/>
      <c r="R1" s="7" t="s">
        <v>170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171</v>
      </c>
      <c r="G2" s="7" t="s">
        <v>153</v>
      </c>
      <c r="H2" s="7" t="s">
        <v>172</v>
      </c>
      <c r="I2" s="7" t="s">
        <v>173</v>
      </c>
      <c r="J2" s="7" t="s">
        <v>171</v>
      </c>
      <c r="K2" s="7" t="s">
        <v>153</v>
      </c>
      <c r="L2" s="7" t="s">
        <v>174</v>
      </c>
      <c r="M2" s="7" t="s">
        <v>173</v>
      </c>
      <c r="N2" s="7" t="s">
        <v>171</v>
      </c>
      <c r="O2" s="7" t="s">
        <v>153</v>
      </c>
      <c r="P2" s="7" t="s">
        <v>174</v>
      </c>
      <c r="Q2" s="7" t="s">
        <v>173</v>
      </c>
      <c r="R2" s="7" t="s">
        <v>23</v>
      </c>
      <c r="S2" s="7" t="s">
        <v>171</v>
      </c>
      <c r="T2" s="7" t="s">
        <v>153</v>
      </c>
      <c r="U2" s="7" t="s">
        <v>174</v>
      </c>
      <c r="V2" s="7" t="s">
        <v>173</v>
      </c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5" t="s">
        <v>175</v>
      </c>
      <c r="B1" s="15" t="s">
        <v>21</v>
      </c>
      <c r="C1" s="15" t="s">
        <v>176</v>
      </c>
      <c r="D1" s="15" t="s">
        <v>177</v>
      </c>
      <c r="E1" s="15"/>
      <c r="F1" s="15"/>
      <c r="G1" s="15"/>
      <c r="H1" s="15"/>
      <c r="I1" s="15"/>
      <c r="J1" s="15"/>
      <c r="K1" s="15"/>
      <c r="L1" s="15" t="s">
        <v>178</v>
      </c>
      <c r="M1" s="15"/>
      <c r="N1" s="15"/>
      <c r="O1" s="15"/>
      <c r="P1" s="15"/>
      <c r="Q1" s="15"/>
      <c r="R1" s="15"/>
      <c r="S1" s="15"/>
      <c r="T1" s="8" t="s">
        <v>179</v>
      </c>
    </row>
    <row r="2" spans="1:20">
      <c r="A2" s="15"/>
      <c r="B2" s="15"/>
      <c r="C2" s="15"/>
      <c r="D2" s="7" t="s">
        <v>152</v>
      </c>
      <c r="E2" s="7" t="s">
        <v>153</v>
      </c>
      <c r="F2" s="7" t="s">
        <v>180</v>
      </c>
      <c r="G2" s="7" t="s">
        <v>158</v>
      </c>
      <c r="H2" s="7" t="s">
        <v>159</v>
      </c>
      <c r="I2" s="7" t="s">
        <v>181</v>
      </c>
      <c r="J2" s="7" t="s">
        <v>161</v>
      </c>
      <c r="K2" s="7" t="s">
        <v>182</v>
      </c>
      <c r="L2" s="7" t="s">
        <v>152</v>
      </c>
      <c r="M2" s="7" t="s">
        <v>153</v>
      </c>
      <c r="N2" s="7" t="s">
        <v>180</v>
      </c>
      <c r="O2" s="7" t="s">
        <v>158</v>
      </c>
      <c r="P2" s="7" t="s">
        <v>159</v>
      </c>
      <c r="Q2" s="7" t="s">
        <v>181</v>
      </c>
      <c r="R2" s="7" t="s">
        <v>161</v>
      </c>
      <c r="S2" s="7" t="s">
        <v>182</v>
      </c>
      <c r="T2" s="8"/>
    </row>
    <row r="3" spans="1:20">
      <c r="A3" s="15"/>
      <c r="B3" s="15"/>
      <c r="C3" s="15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5" t="s">
        <v>175</v>
      </c>
      <c r="B1" s="15" t="s">
        <v>21</v>
      </c>
      <c r="C1" s="15" t="s">
        <v>176</v>
      </c>
      <c r="D1" s="15" t="s">
        <v>177</v>
      </c>
      <c r="E1" s="15"/>
      <c r="F1" s="15"/>
      <c r="G1" s="15"/>
      <c r="H1" s="15"/>
      <c r="I1" s="15"/>
      <c r="J1" s="15"/>
      <c r="K1" s="15"/>
      <c r="L1" s="15" t="s">
        <v>178</v>
      </c>
      <c r="M1" s="15"/>
      <c r="N1" s="15"/>
      <c r="O1" s="15"/>
      <c r="P1" s="15"/>
      <c r="Q1" s="15"/>
      <c r="R1" s="15"/>
      <c r="S1" s="15"/>
      <c r="T1" s="8" t="s">
        <v>179</v>
      </c>
    </row>
    <row r="2" spans="1:20">
      <c r="A2" s="15"/>
      <c r="B2" s="15"/>
      <c r="C2" s="15"/>
      <c r="D2" s="7" t="s">
        <v>152</v>
      </c>
      <c r="E2" s="7" t="s">
        <v>153</v>
      </c>
      <c r="F2" s="7" t="s">
        <v>180</v>
      </c>
      <c r="G2" s="7" t="s">
        <v>158</v>
      </c>
      <c r="H2" s="7" t="s">
        <v>159</v>
      </c>
      <c r="I2" s="7" t="s">
        <v>181</v>
      </c>
      <c r="J2" s="7" t="s">
        <v>161</v>
      </c>
      <c r="K2" s="7" t="s">
        <v>182</v>
      </c>
      <c r="L2" s="7" t="s">
        <v>152</v>
      </c>
      <c r="M2" s="7" t="s">
        <v>153</v>
      </c>
      <c r="N2" s="7" t="s">
        <v>180</v>
      </c>
      <c r="O2" s="7" t="s">
        <v>158</v>
      </c>
      <c r="P2" s="7" t="s">
        <v>159</v>
      </c>
      <c r="Q2" s="7" t="s">
        <v>181</v>
      </c>
      <c r="R2" s="7" t="s">
        <v>161</v>
      </c>
      <c r="S2" s="7" t="s">
        <v>182</v>
      </c>
      <c r="T2" s="8"/>
    </row>
    <row r="3" spans="1:20">
      <c r="A3" s="15"/>
      <c r="B3" s="15"/>
      <c r="C3" s="15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3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20</v>
      </c>
      <c r="C2" s="7" t="s">
        <v>183</v>
      </c>
      <c r="D2" s="7" t="s">
        <v>23</v>
      </c>
      <c r="E2" s="7" t="s">
        <v>184</v>
      </c>
      <c r="F2" s="7"/>
      <c r="G2" s="7"/>
      <c r="H2" s="7"/>
      <c r="I2" s="7" t="s">
        <v>158</v>
      </c>
      <c r="J2" s="7"/>
      <c r="K2" s="7" t="s">
        <v>184</v>
      </c>
      <c r="L2" s="7"/>
      <c r="M2" s="7"/>
      <c r="N2" s="7"/>
    </row>
    <row r="3" spans="2:14">
      <c r="B3" s="7"/>
      <c r="C3" s="7"/>
      <c r="D3" s="7"/>
      <c r="E3" s="7" t="s">
        <v>185</v>
      </c>
      <c r="F3" s="7" t="s">
        <v>186</v>
      </c>
      <c r="G3" s="7" t="s">
        <v>187</v>
      </c>
      <c r="H3" s="7" t="s">
        <v>188</v>
      </c>
      <c r="I3" s="7" t="s">
        <v>189</v>
      </c>
      <c r="J3" s="7" t="s">
        <v>190</v>
      </c>
      <c r="K3" s="7" t="s">
        <v>191</v>
      </c>
      <c r="L3" s="7" t="s">
        <v>156</v>
      </c>
      <c r="M3" s="7" t="s">
        <v>192</v>
      </c>
      <c r="N3" s="7" t="s">
        <v>193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4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20</v>
      </c>
      <c r="C2" s="7" t="s">
        <v>183</v>
      </c>
      <c r="D2" s="7" t="s">
        <v>23</v>
      </c>
      <c r="E2" s="7" t="s">
        <v>194</v>
      </c>
      <c r="F2" s="7"/>
      <c r="G2" s="7"/>
      <c r="H2" s="7" t="s">
        <v>195</v>
      </c>
      <c r="I2" s="7"/>
      <c r="J2" s="7"/>
      <c r="K2" s="7"/>
      <c r="L2" s="7"/>
      <c r="M2" s="7"/>
      <c r="N2" s="7"/>
      <c r="O2" s="7" t="s">
        <v>196</v>
      </c>
      <c r="P2" s="7"/>
      <c r="Q2" s="7"/>
      <c r="R2" s="7"/>
      <c r="S2" s="7"/>
      <c r="T2" s="7"/>
      <c r="U2" s="7"/>
      <c r="V2" s="7" t="s">
        <v>197</v>
      </c>
      <c r="W2" s="7"/>
      <c r="X2" s="7"/>
      <c r="Y2" s="7"/>
      <c r="Z2" s="7"/>
      <c r="AA2" s="7"/>
      <c r="AB2" s="7"/>
      <c r="AC2" s="7" t="s">
        <v>198</v>
      </c>
      <c r="AD2" s="7"/>
      <c r="AE2" s="14" t="s">
        <v>205</v>
      </c>
      <c r="AF2" s="14"/>
      <c r="AG2" s="14"/>
      <c r="AH2" s="14"/>
      <c r="AI2" s="14"/>
    </row>
    <row r="3" spans="2:35">
      <c r="B3" s="7"/>
      <c r="C3" s="7"/>
      <c r="D3" s="7"/>
      <c r="E3" s="7" t="s">
        <v>199</v>
      </c>
      <c r="F3" s="7" t="s">
        <v>200</v>
      </c>
      <c r="G3" s="7" t="s">
        <v>201</v>
      </c>
      <c r="H3" s="7" t="s">
        <v>180</v>
      </c>
      <c r="I3" s="7" t="s">
        <v>202</v>
      </c>
      <c r="J3" s="7" t="s">
        <v>199</v>
      </c>
      <c r="K3" s="7" t="s">
        <v>200</v>
      </c>
      <c r="L3" s="7" t="s">
        <v>203</v>
      </c>
      <c r="M3" s="7" t="s">
        <v>204</v>
      </c>
      <c r="N3" s="7"/>
      <c r="O3" s="7" t="s">
        <v>180</v>
      </c>
      <c r="P3" s="7" t="s">
        <v>202</v>
      </c>
      <c r="Q3" s="7" t="s">
        <v>199</v>
      </c>
      <c r="R3" s="7" t="s">
        <v>200</v>
      </c>
      <c r="S3" s="7" t="s">
        <v>203</v>
      </c>
      <c r="T3" s="7" t="s">
        <v>204</v>
      </c>
      <c r="U3" s="7"/>
      <c r="V3" s="7" t="s">
        <v>180</v>
      </c>
      <c r="W3" s="7" t="s">
        <v>202</v>
      </c>
      <c r="X3" s="7" t="s">
        <v>199</v>
      </c>
      <c r="Y3" s="7" t="s">
        <v>200</v>
      </c>
      <c r="Z3" s="7" t="s">
        <v>203</v>
      </c>
      <c r="AA3" s="7" t="s">
        <v>204</v>
      </c>
      <c r="AB3" s="7"/>
      <c r="AC3" s="7"/>
      <c r="AD3" s="7"/>
      <c r="AG3" s="14" t="s">
        <v>206</v>
      </c>
      <c r="AH3" s="14" t="s">
        <v>207</v>
      </c>
      <c r="AI3" s="14" t="s">
        <v>208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199</v>
      </c>
      <c r="N4" s="7" t="s">
        <v>200</v>
      </c>
      <c r="O4" s="7"/>
      <c r="P4" s="7"/>
      <c r="Q4" s="7"/>
      <c r="R4" s="7"/>
      <c r="S4" s="7"/>
      <c r="T4" s="7" t="s">
        <v>199</v>
      </c>
      <c r="U4" s="7" t="s">
        <v>200</v>
      </c>
      <c r="V4" s="7"/>
      <c r="W4" s="7"/>
      <c r="X4" s="7"/>
      <c r="Y4" s="7"/>
      <c r="Z4" s="7"/>
      <c r="AA4" s="7" t="s">
        <v>199</v>
      </c>
      <c r="AB4" s="7" t="s">
        <v>200</v>
      </c>
      <c r="AC4" s="7" t="s">
        <v>199</v>
      </c>
      <c r="AD4" s="7" t="s">
        <v>200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5">
    <cfRule type="expression" dxfId="0" priority="5">
      <formula>TRUE</formula>
    </cfRule>
  </conditionalFormatting>
  <conditionalFormatting sqref="B5:D5">
    <cfRule type="expression" dxfId="0" priority="1">
      <formula>TRUE</formula>
    </cfRule>
  </conditionalFormatting>
  <conditionalFormatting sqref="E5:G5">
    <cfRule type="expression" dxfId="1" priority="6">
      <formula>TRUE</formula>
    </cfRule>
  </conditionalFormatting>
  <conditionalFormatting sqref="H5:I5">
    <cfRule type="expression" dxfId="0" priority="2">
      <formula>TRUE</formula>
    </cfRule>
  </conditionalFormatting>
  <conditionalFormatting sqref="J5:L5">
    <cfRule type="expression" dxfId="1" priority="7">
      <formula>TRUE</formula>
    </cfRule>
  </conditionalFormatting>
  <conditionalFormatting sqref="M5:P5">
    <cfRule type="expression" dxfId="0" priority="3">
      <formula>TRUE</formula>
    </cfRule>
  </conditionalFormatting>
  <conditionalFormatting sqref="Q5:S5">
    <cfRule type="expression" dxfId="1" priority="8">
      <formula>TRUE</formula>
    </cfRule>
  </conditionalFormatting>
  <conditionalFormatting sqref="T5:V5">
    <cfRule type="expression" dxfId="0" priority="4">
      <formula>TRUE</formula>
    </cfRule>
  </conditionalFormatting>
  <conditionalFormatting sqref="W5:Z5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2024-05-14T03:10:26Z</dcterms:created>
  <dcterms:modified xsi:type="dcterms:W3CDTF">2024-05-14T03:10:26Z</dcterms:modified>
</cp:coreProperties>
</file>