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1-基本資料" sheetId="1" state="visible" r:id="rId1"/>
    <sheet xmlns:r="http://schemas.openxmlformats.org/officeDocument/2006/relationships" name="2-定性盤查" sheetId="2" state="visible" r:id="rId2"/>
    <sheet xmlns:r="http://schemas.openxmlformats.org/officeDocument/2006/relationships" name="2.1-重大性準則" sheetId="3" state="visible" r:id="rId3"/>
    <sheet xmlns:r="http://schemas.openxmlformats.org/officeDocument/2006/relationships" name="3-定量盤查" sheetId="4" state="visible" r:id="rId4"/>
    <sheet xmlns:r="http://schemas.openxmlformats.org/officeDocument/2006/relationships" name="3.1-活動數據" sheetId="5" state="visible" r:id="rId5"/>
    <sheet xmlns:r="http://schemas.openxmlformats.org/officeDocument/2006/relationships" name="3.2-排放係數" sheetId="6" state="visible" r:id="rId6"/>
    <sheet xmlns:r="http://schemas.openxmlformats.org/officeDocument/2006/relationships" name="3.3-冷媒設備清單(冷氣、飲水機、冰箱)2022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pivotButton="0" quotePrefix="0" xfId="0"/>
    <xf numFmtId="0" fontId="2" fillId="0" borderId="1" applyAlignment="1" pivotButton="0" quotePrefix="0" xfId="0">
      <alignment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wrapText="1"/>
    </xf>
    <xf numFmtId="0" fontId="3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wrapText="1"/>
    </xf>
    <xf numFmtId="0" fontId="3" fillId="5" borderId="1" applyAlignment="1" pivotButton="0" quotePrefix="0" xfId="0">
      <alignment horizontal="center" vertical="center" wrapText="1"/>
    </xf>
    <xf numFmtId="0" fontId="3" fillId="4" borderId="1" pivotButton="0" quotePrefix="0" xfId="0"/>
    <xf numFmtId="0" fontId="1" fillId="4" borderId="0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7" pivotButton="0" quotePrefix="0" xfId="0"/>
  </cellXfs>
  <cellStyles count="1">
    <cellStyle name="Normal" xfId="0" builtinId="0"/>
  </cellStyles>
  <dxfs count="6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EEF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DE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7981950" cy="37528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cols>
    <col width="10.5703125" customWidth="1" min="1" max="1"/>
    <col width="13.5703125" customWidth="1" min="2" max="2"/>
    <col width="12.42578125" customWidth="1" min="3" max="3"/>
    <col width="15.140625" customWidth="1" min="4" max="4"/>
    <col width="33.42578125" customWidth="1" min="7" max="7"/>
  </cols>
  <sheetData>
    <row r="1" ht="18.75" customHeight="1">
      <c r="A1" s="1" t="inlineStr">
        <is>
          <t>版次</t>
        </is>
      </c>
      <c r="B1" s="2" t="inlineStr">
        <is>
          <t>V1.4</t>
        </is>
      </c>
      <c r="C1" s="1" t="inlineStr">
        <is>
          <t>更新時間</t>
        </is>
      </c>
      <c r="D1" s="2" t="inlineStr">
        <is>
          <t>04/19/2024</t>
        </is>
      </c>
    </row>
    <row r="2" ht="18.75" customHeight="1"/>
    <row r="3" ht="18.75" customHeight="1">
      <c r="A3" s="3" t="inlineStr">
        <is>
          <t>盤查基本資料</t>
        </is>
      </c>
      <c r="B3" s="13" t="n"/>
      <c r="C3" s="13" t="n"/>
      <c r="D3" s="13" t="n"/>
      <c r="E3" s="13" t="n"/>
      <c r="F3" s="13" t="n"/>
      <c r="G3" s="14" t="n"/>
    </row>
    <row r="4" ht="18.75" customHeight="1">
      <c r="A4" s="3" t="inlineStr">
        <is>
          <t>盤查場所</t>
        </is>
      </c>
      <c r="B4" s="14" t="n"/>
      <c r="C4" s="2" t="inlineStr">
        <is>
          <t>三光米股份有限公司</t>
        </is>
      </c>
      <c r="D4" s="13" t="n"/>
      <c r="E4" s="13" t="n"/>
      <c r="F4" s="13" t="n"/>
      <c r="G4" s="14" t="n"/>
    </row>
    <row r="5" ht="18.75" customHeight="1">
      <c r="A5" s="3" t="inlineStr">
        <is>
          <t>盤查地址</t>
        </is>
      </c>
      <c r="B5" s="14" t="n"/>
      <c r="C5" s="2" t="inlineStr">
        <is>
          <t>彰化縣二水鄉南通路一段60號</t>
        </is>
      </c>
      <c r="D5" s="13" t="n"/>
      <c r="E5" s="13" t="n"/>
      <c r="F5" s="13" t="n"/>
      <c r="G5" s="14" t="n"/>
    </row>
    <row r="6" ht="18.75" customHeight="1">
      <c r="A6" s="3" t="inlineStr">
        <is>
          <t>盤查年度</t>
        </is>
      </c>
      <c r="B6" s="14" t="n"/>
      <c r="C6" s="2" t="inlineStr">
        <is>
          <t>2022</t>
        </is>
      </c>
      <c r="D6" s="13" t="n"/>
      <c r="E6" s="13" t="n"/>
      <c r="F6" s="13" t="n"/>
      <c r="G6" s="14" t="n"/>
    </row>
    <row r="7" ht="18.75" customHeight="1">
      <c r="A7" s="4" t="inlineStr">
        <is>
          <t>資料蒐集期間</t>
        </is>
      </c>
      <c r="B7" s="3" t="inlineStr">
        <is>
          <t>起</t>
        </is>
      </c>
      <c r="C7" s="2" t="inlineStr">
        <is>
          <t>2022.01.01</t>
        </is>
      </c>
      <c r="D7" s="13" t="n"/>
      <c r="E7" s="13" t="n"/>
      <c r="F7" s="13" t="n"/>
      <c r="G7" s="14" t="n"/>
    </row>
    <row r="8" ht="18.75" customHeight="1">
      <c r="A8" s="15" t="n"/>
      <c r="B8" s="3" t="inlineStr">
        <is>
          <t>迄</t>
        </is>
      </c>
      <c r="C8" s="2" t="inlineStr">
        <is>
          <t>2022.12.31</t>
        </is>
      </c>
      <c r="D8" s="13" t="n"/>
      <c r="E8" s="13" t="n"/>
      <c r="F8" s="13" t="n"/>
      <c r="G8" s="14" t="n"/>
    </row>
    <row r="9" ht="18.75" customHeight="1">
      <c r="A9" s="3" t="inlineStr">
        <is>
          <t>行業別</t>
        </is>
      </c>
      <c r="B9" s="14" t="n"/>
      <c r="C9" s="2" t="inlineStr">
        <is>
          <t>0132</t>
        </is>
      </c>
      <c r="D9" s="13" t="n"/>
      <c r="E9" s="13" t="n"/>
      <c r="F9" s="13" t="n"/>
      <c r="G9" s="14" t="n"/>
    </row>
    <row r="10" ht="18.75" customHeight="1">
      <c r="A10" s="3" t="inlineStr">
        <is>
          <t>行業</t>
        </is>
      </c>
      <c r="B10" s="14" t="n"/>
      <c r="C10" s="2">
        <f>VLOOKUP(C9,附表一!B2:C558,2,)</f>
        <v/>
      </c>
      <c r="D10" s="13" t="n"/>
      <c r="E10" s="13" t="n"/>
      <c r="F10" s="13" t="n"/>
      <c r="G10" s="14" t="n"/>
    </row>
    <row r="11" ht="115.5" customHeight="1">
      <c r="A11" s="4" t="inlineStr">
        <is>
          <t>報告邊界</t>
        </is>
      </c>
      <c r="B11" s="14" t="n"/>
      <c r="C11" s="2" t="inlineStr">
        <is>
          <t>三光米股份有限公司111年溫室氣體盤查採用「營運控制權法」，報告邊界有以下場址：彰化縣二水鄉南通路一段60號</t>
        </is>
      </c>
      <c r="D11" s="13" t="n"/>
      <c r="E11" s="13" t="n"/>
      <c r="F11" s="13" t="n"/>
      <c r="G11" s="14" t="n"/>
    </row>
  </sheetData>
  <mergeCells count="16">
    <mergeCell ref="A4:B4"/>
    <mergeCell ref="C7:G7"/>
    <mergeCell ref="C4:G4"/>
    <mergeCell ref="C6:G6"/>
    <mergeCell ref="A3:G3"/>
    <mergeCell ref="C10:G10"/>
    <mergeCell ref="A11:B11"/>
    <mergeCell ref="A10:B10"/>
    <mergeCell ref="A5:B5"/>
    <mergeCell ref="C11:G11"/>
    <mergeCell ref="A7:A8"/>
    <mergeCell ref="C5:G5"/>
    <mergeCell ref="A9:B9"/>
    <mergeCell ref="C8:G8"/>
    <mergeCell ref="C9:G9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O3"/>
  <sheetViews>
    <sheetView workbookViewId="0">
      <selection activeCell="A1" sqref="A1"/>
    </sheetView>
  </sheetViews>
  <sheetFormatPr baseColWidth="8" defaultRowHeight="15"/>
  <cols>
    <col width="10.7109375" customWidth="1" min="1" max="1"/>
    <col width="14.7109375" customWidth="1" min="2" max="2"/>
    <col width="26.7109375" customWidth="1" min="3" max="3"/>
    <col width="24.7109375" customWidth="1" min="4" max="4"/>
    <col width="15.28515625" customWidth="1" min="5" max="5"/>
    <col width="14.7109375" customWidth="1" min="6" max="7"/>
    <col width="6.5703125" customWidth="1" min="8" max="14"/>
    <col width="9.28515625" customWidth="1" min="15" max="15"/>
  </cols>
  <sheetData>
    <row r="2" ht="31.5" customHeight="1">
      <c r="A2" s="5" t="inlineStr">
        <is>
          <t>編號</t>
        </is>
      </c>
      <c r="B2" s="5" t="inlineStr">
        <is>
          <t>廠區歸屬</t>
        </is>
      </c>
      <c r="C2" s="5" t="inlineStr">
        <is>
          <t>製程名稱</t>
        </is>
      </c>
      <c r="D2" s="5" t="inlineStr">
        <is>
          <t>排放源</t>
        </is>
      </c>
      <c r="E2" s="5" t="inlineStr">
        <is>
          <t>是否屬於生質能源</t>
        </is>
      </c>
      <c r="F2" s="5" t="inlineStr">
        <is>
          <t>類別</t>
        </is>
      </c>
      <c r="G2" s="5" t="inlineStr">
        <is>
          <t>類別
排放類型</t>
        </is>
      </c>
      <c r="H2" s="5" t="inlineStr">
        <is>
          <t>可能產生溫室氣體種類</t>
        </is>
      </c>
      <c r="I2" s="13" t="n"/>
      <c r="J2" s="13" t="n"/>
      <c r="K2" s="13" t="n"/>
      <c r="L2" s="13" t="n"/>
      <c r="M2" s="13" t="n"/>
      <c r="N2" s="14" t="n"/>
      <c r="O2" s="5" t="inlineStr">
        <is>
          <t>備住</t>
        </is>
      </c>
    </row>
    <row r="3" ht="17.25" customHeight="1">
      <c r="A3" s="15" t="n"/>
      <c r="B3" s="15" t="n"/>
      <c r="C3" s="15" t="n"/>
      <c r="D3" s="15" t="n"/>
      <c r="E3" s="15" t="n"/>
      <c r="F3" s="5" t="inlineStr">
        <is>
          <t>CH₄</t>
        </is>
      </c>
      <c r="G3" s="5" t="inlineStr">
        <is>
          <t>N₂O</t>
        </is>
      </c>
      <c r="H3" s="5" t="inlineStr">
        <is>
          <t>1~6</t>
        </is>
      </c>
      <c r="I3" s="5" t="inlineStr">
        <is>
          <t>(E,P,T,F)</t>
        </is>
      </c>
      <c r="J3" s="5" t="inlineStr">
        <is>
          <t>CO₂</t>
        </is>
      </c>
      <c r="K3" s="5" t="inlineStr">
        <is>
          <t>HFCₛ</t>
        </is>
      </c>
      <c r="L3" s="5" t="inlineStr">
        <is>
          <t>PFCₛ</t>
        </is>
      </c>
      <c r="M3" s="5" t="inlineStr">
        <is>
          <t>SF₆</t>
        </is>
      </c>
      <c r="N3" s="5" t="inlineStr">
        <is>
          <t>NF₃</t>
        </is>
      </c>
      <c r="O3" s="15" t="n"/>
    </row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C2:C3"/>
    <mergeCell ref="H2:N2"/>
    <mergeCell ref="O2:O3"/>
    <mergeCell ref="B2:B3"/>
    <mergeCell ref="A2:A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A1" sqref="A1"/>
    </sheetView>
  </sheetViews>
  <sheetFormatPr baseColWidth="8" defaultRowHeight="15"/>
  <cols>
    <col width="19.7109375" customWidth="1" min="1" max="1"/>
    <col width="27.7109375" customWidth="1" min="2" max="2"/>
    <col width="11.7109375" customWidth="1" min="3" max="3"/>
    <col width="9.7109375" customWidth="1" min="4" max="5"/>
    <col width="11.7109375" customWidth="1" min="6" max="6"/>
    <col width="25.7109375" customWidth="1" min="7" max="7"/>
    <col width="40.7109375" customWidth="1" min="8" max="8"/>
    <col width="13.7109375" customWidth="1" min="9" max="10"/>
    <col width="12.7109375" customWidth="1" min="11" max="11"/>
    <col width="14.7109375" customWidth="1" min="12" max="12"/>
    <col width="17.7109375" customWidth="1" min="13" max="13"/>
    <col width="10.7109375" customWidth="1" min="14" max="14"/>
  </cols>
  <sheetData>
    <row r="1" ht="48" customHeight="1">
      <c r="F1" s="5" t="inlineStr">
        <is>
          <t>類別</t>
        </is>
      </c>
      <c r="G1" s="5" t="inlineStr">
        <is>
          <t>排放源名稱</t>
        </is>
      </c>
      <c r="H1" s="5" t="inlineStr">
        <is>
          <t>說明</t>
        </is>
      </c>
      <c r="I1" s="5" t="inlineStr">
        <is>
          <t>法規或客戶
要求</t>
        </is>
      </c>
      <c r="J1" s="5" t="inlineStr">
        <is>
          <t>排放源
量化風險(R)</t>
        </is>
      </c>
      <c r="K1" s="5" t="inlineStr">
        <is>
          <t>活動數據
可信度(C)</t>
        </is>
      </c>
      <c r="L1" s="5" t="inlineStr">
        <is>
          <t>減量措施
推行可行度(P)</t>
        </is>
      </c>
      <c r="M1" s="5" t="inlineStr">
        <is>
          <t>重大性總分(S)</t>
        </is>
      </c>
      <c r="N1" s="5" t="inlineStr">
        <is>
          <t>是否量化
計算</t>
        </is>
      </c>
    </row>
    <row r="2" ht="16" customHeight="1">
      <c r="F2" s="6" t="inlineStr">
        <is>
          <t>2</t>
        </is>
      </c>
      <c r="G2" s="7" t="inlineStr">
        <is>
          <t>外購電力</t>
        </is>
      </c>
      <c r="H2" s="7" t="inlineStr">
        <is>
          <t>使用之台電電力</t>
        </is>
      </c>
      <c r="I2" s="6" t="inlineStr">
        <is>
          <t>X</t>
        </is>
      </c>
      <c r="J2" s="6" t="inlineStr">
        <is>
          <t>2</t>
        </is>
      </c>
      <c r="K2" s="6" t="inlineStr">
        <is>
          <t>5</t>
        </is>
      </c>
      <c r="L2" s="6" t="inlineStr">
        <is>
          <t>4</t>
        </is>
      </c>
      <c r="M2" s="6" t="inlineStr">
        <is>
          <t>40</t>
        </is>
      </c>
      <c r="N2" s="8" t="inlineStr">
        <is>
          <t>V</t>
        </is>
      </c>
    </row>
    <row r="3" ht="32" customHeight="1">
      <c r="F3" s="6" t="inlineStr">
        <is>
          <t>3</t>
        </is>
      </c>
      <c r="G3" s="7" t="inlineStr">
        <is>
          <t>下游運輸及輸配</t>
        </is>
      </c>
      <c r="H3" s="7" t="inlineStr">
        <is>
          <t>組織售出產品運輸至零售商或倉儲產生的排放</t>
        </is>
      </c>
      <c r="I3" s="6" t="inlineStr">
        <is>
          <t>X</t>
        </is>
      </c>
      <c r="J3" s="6" t="inlineStr">
        <is>
          <t>2</t>
        </is>
      </c>
      <c r="K3" s="6" t="inlineStr">
        <is>
          <t>3</t>
        </is>
      </c>
      <c r="L3" s="6" t="inlineStr">
        <is>
          <t>4</t>
        </is>
      </c>
      <c r="M3" s="6" t="inlineStr">
        <is>
          <t>24</t>
        </is>
      </c>
      <c r="N3" s="8" t="inlineStr">
        <is>
          <t>V</t>
        </is>
      </c>
    </row>
    <row r="4" ht="16" customHeight="1">
      <c r="F4" s="6" t="inlineStr">
        <is>
          <t>3</t>
        </is>
      </c>
      <c r="G4" s="7" t="inlineStr">
        <is>
          <t>上游原物料運輸及配送</t>
        </is>
      </c>
      <c r="H4" s="7" t="inlineStr">
        <is>
          <t>組織購買之原物料運輸與配送產生的排放</t>
        </is>
      </c>
      <c r="I4" s="6" t="inlineStr">
        <is>
          <t>X</t>
        </is>
      </c>
      <c r="J4" s="6" t="inlineStr">
        <is>
          <t>2</t>
        </is>
      </c>
      <c r="K4" s="6" t="inlineStr">
        <is>
          <t>3</t>
        </is>
      </c>
      <c r="L4" s="6" t="inlineStr">
        <is>
          <t>4</t>
        </is>
      </c>
      <c r="M4" s="6" t="inlineStr">
        <is>
          <t>24</t>
        </is>
      </c>
      <c r="N4" s="8" t="inlineStr">
        <is>
          <t>V</t>
        </is>
      </c>
    </row>
    <row r="5" ht="32" customHeight="1">
      <c r="F5" s="8" t="inlineStr">
        <is>
          <t>3</t>
        </is>
      </c>
      <c r="G5" s="9" t="inlineStr">
        <is>
          <t>員工通勤</t>
        </is>
      </c>
      <c r="H5" s="9" t="inlineStr">
        <is>
          <t>組織員工由家裡至辦公場址的通勤排放（交通運具非組織所有）</t>
        </is>
      </c>
      <c r="I5" s="8" t="inlineStr">
        <is>
          <t>X</t>
        </is>
      </c>
      <c r="J5" s="8" t="inlineStr">
        <is>
          <t>2</t>
        </is>
      </c>
      <c r="K5" s="8" t="inlineStr">
        <is>
          <t>1</t>
        </is>
      </c>
      <c r="L5" s="8" t="inlineStr">
        <is>
          <t>4</t>
        </is>
      </c>
      <c r="M5" s="8" t="inlineStr">
        <is>
          <t>8</t>
        </is>
      </c>
      <c r="N5" s="8" t="inlineStr">
        <is>
          <t>X</t>
        </is>
      </c>
    </row>
    <row r="6" ht="32" customHeight="1">
      <c r="F6" s="8" t="inlineStr">
        <is>
          <t>3</t>
        </is>
      </c>
      <c r="G6" s="9" t="inlineStr">
        <is>
          <t>商務旅行</t>
        </is>
      </c>
      <c r="H6" s="9" t="inlineStr">
        <is>
          <t>組織員工的公務差旅運輸排放（交通運具非組織所有）</t>
        </is>
      </c>
      <c r="I6" s="8" t="inlineStr">
        <is>
          <t>X</t>
        </is>
      </c>
      <c r="J6" s="8" t="inlineStr">
        <is>
          <t>2</t>
        </is>
      </c>
      <c r="K6" s="8" t="inlineStr">
        <is>
          <t>1</t>
        </is>
      </c>
      <c r="L6" s="8" t="inlineStr">
        <is>
          <t>4</t>
        </is>
      </c>
      <c r="M6" s="8" t="inlineStr">
        <is>
          <t>8</t>
        </is>
      </c>
      <c r="N6" s="8" t="inlineStr">
        <is>
          <t>X</t>
        </is>
      </c>
    </row>
    <row r="7" ht="48" customHeight="1">
      <c r="F7" s="6" t="inlineStr">
        <is>
          <t>4</t>
        </is>
      </c>
      <c r="G7" s="7" t="inlineStr">
        <is>
          <t>燃料與能源相關活動</t>
        </is>
      </c>
      <c r="H7" s="7" t="inlineStr">
        <is>
          <t>組織購買燃料與能源（未列入類別一、類別二）之原料開採、製造、運輸產生的排放</t>
        </is>
      </c>
      <c r="I7" s="6" t="inlineStr">
        <is>
          <t>X</t>
        </is>
      </c>
      <c r="J7" s="6" t="inlineStr">
        <is>
          <t>2</t>
        </is>
      </c>
      <c r="K7" s="6" t="inlineStr">
        <is>
          <t>5</t>
        </is>
      </c>
      <c r="L7" s="6" t="inlineStr">
        <is>
          <t>4</t>
        </is>
      </c>
      <c r="M7" s="6" t="inlineStr">
        <is>
          <t>40</t>
        </is>
      </c>
      <c r="N7" s="8" t="inlineStr">
        <is>
          <t>V</t>
        </is>
      </c>
    </row>
    <row r="8" ht="32" customHeight="1">
      <c r="F8" s="6" t="inlineStr">
        <is>
          <t>4</t>
        </is>
      </c>
      <c r="G8" s="7" t="inlineStr">
        <is>
          <t>購買產品及服務</t>
        </is>
      </c>
      <c r="H8" s="7" t="inlineStr">
        <is>
          <t>組織購買產品與服務之原料開採、製造、運輸產生的排放</t>
        </is>
      </c>
      <c r="I8" s="6" t="inlineStr">
        <is>
          <t>X</t>
        </is>
      </c>
      <c r="J8" s="6" t="inlineStr">
        <is>
          <t>2</t>
        </is>
      </c>
      <c r="K8" s="6" t="inlineStr">
        <is>
          <t>3</t>
        </is>
      </c>
      <c r="L8" s="6" t="inlineStr">
        <is>
          <t>4</t>
        </is>
      </c>
      <c r="M8" s="6" t="inlineStr">
        <is>
          <t>24</t>
        </is>
      </c>
      <c r="N8" s="8" t="inlineStr">
        <is>
          <t>V</t>
        </is>
      </c>
    </row>
    <row r="9" ht="32" customHeight="1">
      <c r="F9" s="8" t="inlineStr">
        <is>
          <t>4</t>
        </is>
      </c>
      <c r="G9" s="9" t="inlineStr">
        <is>
          <t>資本物品</t>
        </is>
      </c>
      <c r="H9" s="9" t="inlineStr">
        <is>
          <t>組織購買資本物品產品與服務之原料開採、製造、運輸產生的排放</t>
        </is>
      </c>
      <c r="I9" s="8" t="inlineStr">
        <is>
          <t>X</t>
        </is>
      </c>
      <c r="J9" s="8" t="inlineStr">
        <is>
          <t>0</t>
        </is>
      </c>
      <c r="K9" s="8" t="inlineStr">
        <is>
          <t>0</t>
        </is>
      </c>
      <c r="L9" s="8" t="inlineStr">
        <is>
          <t>1</t>
        </is>
      </c>
      <c r="M9" s="8" t="inlineStr">
        <is>
          <t>0</t>
        </is>
      </c>
      <c r="N9" s="8" t="inlineStr">
        <is>
          <t>X</t>
        </is>
      </c>
    </row>
    <row r="10" ht="16" customHeight="1">
      <c r="F10" s="8" t="inlineStr">
        <is>
          <t>4</t>
        </is>
      </c>
      <c r="G10" s="9" t="inlineStr">
        <is>
          <t>營運產生之廢棄物處理</t>
        </is>
      </c>
      <c r="H10" s="9" t="inlineStr">
        <is>
          <t>組織營運衍生的廢棄物處理排放</t>
        </is>
      </c>
      <c r="I10" s="8" t="inlineStr">
        <is>
          <t>X</t>
        </is>
      </c>
      <c r="J10" s="8" t="inlineStr">
        <is>
          <t>2</t>
        </is>
      </c>
      <c r="K10" s="8" t="inlineStr">
        <is>
          <t>0</t>
        </is>
      </c>
      <c r="L10" s="8" t="inlineStr">
        <is>
          <t>4</t>
        </is>
      </c>
      <c r="M10" s="8" t="inlineStr">
        <is>
          <t>0</t>
        </is>
      </c>
      <c r="N10" s="8" t="inlineStr">
        <is>
          <t>X</t>
        </is>
      </c>
    </row>
    <row r="11" ht="32" customHeight="1">
      <c r="F11" s="8" t="inlineStr">
        <is>
          <t>4</t>
        </is>
      </c>
      <c r="G11" s="9" t="inlineStr">
        <is>
          <t>上游租賃資產</t>
        </is>
      </c>
      <c r="H11" s="9" t="inlineStr">
        <is>
          <t>組織（承租者）租賃資產的排放（未列入類別一、類別二），由承租者報告</t>
        </is>
      </c>
      <c r="I11" s="8" t="inlineStr">
        <is>
          <t>X</t>
        </is>
      </c>
      <c r="J11" s="8" t="inlineStr">
        <is>
          <t>2</t>
        </is>
      </c>
      <c r="K11" s="8" t="inlineStr">
        <is>
          <t>0</t>
        </is>
      </c>
      <c r="L11" s="8" t="inlineStr">
        <is>
          <t>1</t>
        </is>
      </c>
      <c r="M11" s="8" t="inlineStr">
        <is>
          <t>0</t>
        </is>
      </c>
      <c r="N11" s="8" t="inlineStr">
        <is>
          <t>X</t>
        </is>
      </c>
    </row>
    <row r="12" ht="16" customHeight="1">
      <c r="F12" s="8" t="inlineStr">
        <is>
          <t>5</t>
        </is>
      </c>
      <c r="G12" s="9" t="inlineStr">
        <is>
          <t>售出產品之加工</t>
        </is>
      </c>
      <c r="H12" s="9" t="inlineStr">
        <is>
          <t>下游製造商加工組織售出產品產生的排放</t>
        </is>
      </c>
      <c r="I12" s="8" t="inlineStr">
        <is>
          <t>X</t>
        </is>
      </c>
      <c r="J12" s="8" t="inlineStr">
        <is>
          <t>1</t>
        </is>
      </c>
      <c r="K12" s="8" t="inlineStr">
        <is>
          <t>0</t>
        </is>
      </c>
      <c r="L12" s="8" t="inlineStr">
        <is>
          <t>1</t>
        </is>
      </c>
      <c r="M12" s="8" t="inlineStr">
        <is>
          <t>0</t>
        </is>
      </c>
      <c r="N12" s="8" t="inlineStr">
        <is>
          <t>X</t>
        </is>
      </c>
    </row>
    <row r="13" ht="16" customHeight="1">
      <c r="F13" s="8" t="inlineStr">
        <is>
          <t>5</t>
        </is>
      </c>
      <c r="G13" s="9" t="inlineStr">
        <is>
          <t>售出產品之使用</t>
        </is>
      </c>
      <c r="H13" s="9" t="inlineStr">
        <is>
          <t>使用組織售出產品產生的排放</t>
        </is>
      </c>
      <c r="I13" s="8" t="inlineStr">
        <is>
          <t>X</t>
        </is>
      </c>
      <c r="J13" s="8" t="inlineStr">
        <is>
          <t>1</t>
        </is>
      </c>
      <c r="K13" s="8" t="inlineStr">
        <is>
          <t>0</t>
        </is>
      </c>
      <c r="L13" s="8" t="inlineStr">
        <is>
          <t>1</t>
        </is>
      </c>
      <c r="M13" s="8" t="inlineStr">
        <is>
          <t>0</t>
        </is>
      </c>
      <c r="N13" s="8" t="inlineStr">
        <is>
          <t>X</t>
        </is>
      </c>
    </row>
    <row r="14" ht="16" customHeight="1">
      <c r="F14" s="8" t="inlineStr">
        <is>
          <t>5</t>
        </is>
      </c>
      <c r="G14" s="9" t="inlineStr">
        <is>
          <t>售出產品的最終處置</t>
        </is>
      </c>
      <c r="H14" s="9" t="inlineStr">
        <is>
          <t>組織售出產品的廢棄處理排放</t>
        </is>
      </c>
      <c r="I14" s="8" t="inlineStr">
        <is>
          <t>X</t>
        </is>
      </c>
      <c r="J14" s="8" t="inlineStr">
        <is>
          <t>1</t>
        </is>
      </c>
      <c r="K14" s="8" t="inlineStr">
        <is>
          <t>0</t>
        </is>
      </c>
      <c r="L14" s="8" t="inlineStr">
        <is>
          <t>1</t>
        </is>
      </c>
      <c r="M14" s="8" t="inlineStr">
        <is>
          <t>0</t>
        </is>
      </c>
      <c r="N14" s="8" t="inlineStr">
        <is>
          <t>X</t>
        </is>
      </c>
    </row>
    <row r="15" ht="55" customHeight="1">
      <c r="F15" s="8" t="inlineStr">
        <is>
          <t>5</t>
        </is>
      </c>
      <c r="G15" s="9" t="inlineStr">
        <is>
          <t>下游租賃資產</t>
        </is>
      </c>
      <c r="H15" s="9" t="inlineStr">
        <is>
          <t>組織（出租者）出租資產的排放（未列入類別一、類別二），由出租者報告</t>
        </is>
      </c>
      <c r="I15" s="8" t="inlineStr">
        <is>
          <t>X</t>
        </is>
      </c>
      <c r="J15" s="8" t="inlineStr">
        <is>
          <t>2</t>
        </is>
      </c>
      <c r="K15" s="8" t="inlineStr">
        <is>
          <t>0</t>
        </is>
      </c>
      <c r="L15" s="8" t="inlineStr">
        <is>
          <t>1</t>
        </is>
      </c>
      <c r="M15" s="8" t="inlineStr">
        <is>
          <t>0</t>
        </is>
      </c>
      <c r="N15" s="8" t="inlineStr">
        <is>
          <t>X</t>
        </is>
      </c>
    </row>
    <row r="16" ht="32" customHeight="1">
      <c r="F16" s="8" t="inlineStr">
        <is>
          <t>5</t>
        </is>
      </c>
      <c r="G16" s="9" t="inlineStr">
        <is>
          <t>連鎖/特許經銷（加盟）</t>
        </is>
      </c>
      <c r="H16" s="9" t="inlineStr">
        <is>
          <t>報告期間特許經銷排放（未列入類別一、類別二），由授權者報告</t>
        </is>
      </c>
      <c r="I16" s="8" t="inlineStr">
        <is>
          <t>X</t>
        </is>
      </c>
      <c r="J16" s="8" t="inlineStr">
        <is>
          <t>1</t>
        </is>
      </c>
      <c r="K16" s="8" t="inlineStr">
        <is>
          <t>0</t>
        </is>
      </c>
      <c r="L16" s="8" t="inlineStr">
        <is>
          <t>1</t>
        </is>
      </c>
      <c r="M16" s="8" t="inlineStr">
        <is>
          <t>0</t>
        </is>
      </c>
      <c r="N16" s="8" t="inlineStr">
        <is>
          <t>X</t>
        </is>
      </c>
    </row>
    <row r="17" ht="32" customHeight="1">
      <c r="F17" s="8" t="inlineStr">
        <is>
          <t>5</t>
        </is>
      </c>
      <c r="G17" s="9" t="inlineStr">
        <is>
          <t>投資</t>
        </is>
      </c>
      <c r="H17" s="9" t="inlineStr">
        <is>
          <t>報告期間投資（股權、債務、融資）產生的排放（未列入類別一、類別二）</t>
        </is>
      </c>
      <c r="I17" s="8" t="inlineStr">
        <is>
          <t>X</t>
        </is>
      </c>
      <c r="J17" s="8" t="inlineStr">
        <is>
          <t>1</t>
        </is>
      </c>
      <c r="K17" s="8" t="inlineStr">
        <is>
          <t>0</t>
        </is>
      </c>
      <c r="L17" s="8" t="inlineStr">
        <is>
          <t>1</t>
        </is>
      </c>
      <c r="M17" s="8" t="inlineStr">
        <is>
          <t>0</t>
        </is>
      </c>
      <c r="N17" s="8" t="inlineStr">
        <is>
          <t>X</t>
        </is>
      </c>
    </row>
    <row r="18" ht="16" customHeight="1">
      <c r="F18" s="8" t="inlineStr">
        <is>
          <t>6</t>
        </is>
      </c>
      <c r="G18" s="9" t="inlineStr">
        <is>
          <t>其他</t>
        </is>
      </c>
      <c r="H18" s="9" t="inlineStr">
        <is>
          <t>非以上類別</t>
        </is>
      </c>
      <c r="I18" s="8" t="inlineStr">
        <is>
          <t>X</t>
        </is>
      </c>
      <c r="J18" s="8" t="inlineStr">
        <is>
          <t>0</t>
        </is>
      </c>
      <c r="K18" s="8" t="inlineStr">
        <is>
          <t>0</t>
        </is>
      </c>
      <c r="L18" s="8" t="inlineStr">
        <is>
          <t>0</t>
        </is>
      </c>
      <c r="M18" s="8" t="inlineStr">
        <is>
          <t>0</t>
        </is>
      </c>
      <c r="N18" s="8" t="inlineStr">
        <is>
          <t>X</t>
        </is>
      </c>
    </row>
    <row r="19">
      <c r="A19" s="10" t="inlineStr">
        <is>
          <t>因子</t>
        </is>
      </c>
      <c r="B19" s="10" t="inlineStr">
        <is>
          <t>評分項目</t>
        </is>
      </c>
      <c r="C19" s="10" t="inlineStr">
        <is>
          <t>評分</t>
        </is>
      </c>
    </row>
    <row r="20">
      <c r="A20" s="8" t="inlineStr">
        <is>
          <t>排放源量化風險
(R)</t>
        </is>
      </c>
      <c r="B20" s="11" t="inlineStr">
        <is>
          <t>自廠量測係數</t>
        </is>
      </c>
      <c r="C20" s="8" t="n">
        <v>5</v>
      </c>
    </row>
    <row r="21">
      <c r="A21" s="16" t="n"/>
      <c r="B21" s="11" t="inlineStr">
        <is>
          <t>設備商提供之係數</t>
        </is>
      </c>
      <c r="C21" s="8" t="n">
        <v>4</v>
      </c>
    </row>
    <row r="22">
      <c r="A22" s="16" t="n"/>
      <c r="B22" s="11" t="inlineStr">
        <is>
          <t>地區排放係數</t>
        </is>
      </c>
      <c r="C22" s="8" t="n">
        <v>3</v>
      </c>
    </row>
    <row r="23">
      <c r="A23" s="16" t="n"/>
      <c r="B23" s="11" t="inlineStr">
        <is>
          <t>國家排放係數</t>
        </is>
      </c>
      <c r="C23" s="8" t="n">
        <v>2</v>
      </c>
    </row>
    <row r="24">
      <c r="A24" s="16" t="n"/>
      <c r="B24" s="11" t="inlineStr">
        <is>
          <t>國際排放係數</t>
        </is>
      </c>
      <c r="C24" s="8" t="n">
        <v>1</v>
      </c>
    </row>
    <row r="25">
      <c r="A25" s="15" t="n"/>
      <c r="B25" s="11" t="inlineStr">
        <is>
          <t>無排放係數</t>
        </is>
      </c>
      <c r="C25" s="8" t="n">
        <v>0</v>
      </c>
    </row>
    <row r="26">
      <c r="A26" s="8" t="inlineStr">
        <is>
          <t>活動數據可信度
(C)</t>
        </is>
      </c>
      <c r="B26" s="11" t="inlineStr">
        <is>
          <t>第三方提供之佐證單據</t>
        </is>
      </c>
      <c r="C26" s="8" t="n">
        <v>5</v>
      </c>
    </row>
    <row r="27">
      <c r="A27" s="16" t="n"/>
      <c r="B27" s="11" t="inlineStr">
        <is>
          <t>財務或系統報表</t>
        </is>
      </c>
      <c r="C27" s="8" t="n">
        <v>3</v>
      </c>
    </row>
    <row r="28">
      <c r="A28" s="16" t="n"/>
      <c r="B28" s="11" t="inlineStr">
        <is>
          <t>內部已簽核之報表</t>
        </is>
      </c>
      <c r="C28" s="8" t="n">
        <v>1</v>
      </c>
    </row>
    <row r="29">
      <c r="A29" s="15" t="n"/>
      <c r="B29" s="11" t="inlineStr">
        <is>
          <t>無數據紀錄</t>
        </is>
      </c>
      <c r="C29" s="8" t="n">
        <v>0</v>
      </c>
    </row>
    <row r="30">
      <c r="A30" s="8" t="inlineStr">
        <is>
          <t>減量措施推行
可信度
(P)</t>
        </is>
      </c>
      <c r="B30" s="11" t="inlineStr">
        <is>
          <t>1~2年內可進行減量措施</t>
        </is>
      </c>
      <c r="C30" s="8" t="n">
        <v>4</v>
      </c>
    </row>
    <row r="31">
      <c r="A31" s="16" t="n"/>
      <c r="B31" s="11" t="inlineStr">
        <is>
          <t>3~5年內可進行減量措施</t>
        </is>
      </c>
      <c r="C31" s="8" t="n">
        <v>3</v>
      </c>
    </row>
    <row r="32">
      <c r="A32" s="16" t="n"/>
      <c r="B32" s="11" t="inlineStr">
        <is>
          <t>6年以上可進行減量措施</t>
        </is>
      </c>
      <c r="C32" s="8" t="n">
        <v>2</v>
      </c>
    </row>
    <row r="33">
      <c r="A33" s="15" t="n"/>
      <c r="B33" s="11" t="inlineStr">
        <is>
          <t>無法進行減量措施</t>
        </is>
      </c>
      <c r="C33" s="8" t="n">
        <v>1</v>
      </c>
    </row>
  </sheetData>
  <mergeCells count="3">
    <mergeCell ref="A26:A29"/>
    <mergeCell ref="A30:A33"/>
    <mergeCell ref="A20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7:AC509"/>
  <sheetViews>
    <sheetView workbookViewId="0">
      <selection activeCell="A1" sqref="A1"/>
    </sheetView>
  </sheetViews>
  <sheetFormatPr baseColWidth="8" defaultRowHeight="15"/>
  <cols>
    <col width="22.42578125" customWidth="1" min="1" max="1"/>
    <col width="20.7109375" customWidth="1" min="2" max="2"/>
    <col width="27.85546875" customWidth="1" min="3" max="3"/>
    <col width="22.42578125" customWidth="1" min="4" max="4"/>
    <col width="20.7109375" customWidth="1" min="5" max="6"/>
    <col width="29.42578125" customWidth="1" min="7" max="8"/>
    <col width="22.42578125" customWidth="1" min="9" max="9"/>
    <col width="24.5703125" customWidth="1" min="10" max="10"/>
    <col width="22.42578125" customWidth="1" min="11" max="11"/>
    <col width="20.7109375" customWidth="1" min="12" max="13"/>
    <col width="16.5703125" customWidth="1" min="14" max="15"/>
    <col width="20.7109375" customWidth="1" min="16" max="29"/>
  </cols>
  <sheetData>
    <row r="7" ht="31.5" customHeight="1">
      <c r="A7" s="5" t="inlineStr">
        <is>
          <t>編號</t>
        </is>
      </c>
      <c r="B7" s="5" t="inlineStr">
        <is>
          <t>製程名稱</t>
        </is>
      </c>
      <c r="C7" s="5" t="inlineStr">
        <is>
          <t>排放源</t>
        </is>
      </c>
      <c r="D7" s="5" t="inlineStr">
        <is>
          <t>是否屬於
生質能源</t>
        </is>
      </c>
      <c r="E7" s="5" t="inlineStr">
        <is>
          <t>類別</t>
        </is>
      </c>
      <c r="F7" s="5" t="inlineStr">
        <is>
          <t>類別一
排放類型</t>
        </is>
      </c>
      <c r="G7" s="5" t="inlineStr">
        <is>
          <t>年活動數據</t>
        </is>
      </c>
      <c r="H7" s="5" t="inlineStr">
        <is>
          <t>單位</t>
        </is>
      </c>
      <c r="I7" s="5" t="inlineStr">
        <is>
          <t>溫室氣體#1</t>
        </is>
      </c>
      <c r="J7" s="13" t="n"/>
      <c r="K7" s="13" t="n"/>
      <c r="L7" s="13" t="n"/>
      <c r="M7" s="13" t="n"/>
      <c r="N7" s="14" t="n"/>
      <c r="O7" s="5" t="inlineStr">
        <is>
          <t>溫室氣體#2</t>
        </is>
      </c>
      <c r="P7" s="13" t="n"/>
      <c r="Q7" s="13" t="n"/>
      <c r="R7" s="13" t="n"/>
      <c r="S7" s="13" t="n"/>
      <c r="T7" s="14" t="n"/>
      <c r="U7" s="5" t="inlineStr">
        <is>
          <t>溫室氣體#3</t>
        </is>
      </c>
      <c r="V7" s="13" t="n"/>
      <c r="W7" s="13" t="n"/>
      <c r="X7" s="13" t="n"/>
      <c r="Y7" s="13" t="n"/>
      <c r="Z7" s="14" t="n"/>
      <c r="AA7" s="5" t="inlineStr">
        <is>
          <t>單一排放源排放當量小計(CO2e公噸/年)</t>
        </is>
      </c>
      <c r="AB7" s="5" t="inlineStr">
        <is>
          <t>單一排放源生質燃料CO2排放當量小計(CO2e公噸/年)</t>
        </is>
      </c>
      <c r="AC7" s="5" t="inlineStr">
        <is>
          <t>單一排放源占排放總量比(%)</t>
        </is>
      </c>
    </row>
    <row r="8" ht="49.5" customHeight="1">
      <c r="A8" s="15" t="n"/>
      <c r="B8" s="15" t="n"/>
      <c r="C8" s="15" t="n"/>
      <c r="D8" s="15" t="n"/>
      <c r="E8" s="5" t="inlineStr">
        <is>
          <t>(1~6)</t>
        </is>
      </c>
      <c r="F8" s="5" t="inlineStr">
        <is>
          <t>(E,P,T,F)</t>
        </is>
      </c>
      <c r="G8" s="15" t="n"/>
      <c r="H8" s="15" t="n"/>
      <c r="I8" s="5" t="inlineStr">
        <is>
          <t>溫室氣體#1</t>
        </is>
      </c>
      <c r="J8" s="5" t="inlineStr">
        <is>
          <t>排放係數</t>
        </is>
      </c>
      <c r="K8" s="5" t="inlineStr">
        <is>
          <t>係數單位</t>
        </is>
      </c>
      <c r="L8" s="5" t="inlineStr">
        <is>
          <t>排放量
(公噸/年)</t>
        </is>
      </c>
      <c r="M8" s="5" t="inlineStr">
        <is>
          <t>GWP</t>
        </is>
      </c>
      <c r="N8" s="5" t="inlineStr">
        <is>
          <t>排放當量
(公噸CO₂e/年)</t>
        </is>
      </c>
      <c r="O8" s="5" t="inlineStr">
        <is>
          <t>溫室氣體#2</t>
        </is>
      </c>
      <c r="P8" s="5" t="inlineStr">
        <is>
          <t>排放係數</t>
        </is>
      </c>
      <c r="Q8" s="5" t="inlineStr">
        <is>
          <t>係數單位</t>
        </is>
      </c>
      <c r="R8" s="5" t="inlineStr">
        <is>
          <t>排放量
(公噸/年)</t>
        </is>
      </c>
      <c r="S8" s="5" t="inlineStr">
        <is>
          <t>GWP</t>
        </is>
      </c>
      <c r="T8" s="5" t="inlineStr">
        <is>
          <t>排放當量
(公噸CO₂e/年)</t>
        </is>
      </c>
      <c r="U8" s="5" t="inlineStr">
        <is>
          <t>溫室氣體#3</t>
        </is>
      </c>
      <c r="V8" s="5" t="inlineStr">
        <is>
          <t>排放係數</t>
        </is>
      </c>
      <c r="W8" s="5" t="inlineStr">
        <is>
          <t>係數單位</t>
        </is>
      </c>
      <c r="X8" s="5" t="inlineStr">
        <is>
          <t>排放量
(公噸/年)</t>
        </is>
      </c>
      <c r="Y8" s="5" t="inlineStr">
        <is>
          <t>GWP</t>
        </is>
      </c>
      <c r="Z8" s="5" t="inlineStr">
        <is>
          <t>排放當量
(公噸CO₂e/年)</t>
        </is>
      </c>
      <c r="AA8" s="15" t="n"/>
      <c r="AB8" s="15" t="n"/>
      <c r="AC8" s="15" t="n"/>
    </row>
    <row r="9" ht="30" customHeight="1">
      <c r="A9">
        <f>IF('2-定性盤查'!A4&lt;&gt;"",'2-定性盤查'!A4,"")</f>
        <v/>
      </c>
      <c r="B9">
        <f>IF('2-定性盤查'!C4&lt;&gt;"",'2-定性盤查'!C4,"")</f>
        <v/>
      </c>
      <c r="C9">
        <f>IF('2-定性盤查'!D4&lt;&gt;"",'2-定性盤查'!D4,"")</f>
        <v/>
      </c>
      <c r="D9">
        <f>IF('2-定性盤查'!E4&lt;&gt;"",'2-定性盤查'!E4,"")</f>
        <v/>
      </c>
      <c r="E9">
        <f>IF('2-定性盤查'!F4&lt;&gt;"",'2-定性盤查'!F4,"")</f>
        <v/>
      </c>
      <c r="F9">
        <f>IF('2-定性盤查'!G4&lt;&gt;"",'2-定性盤查'!G4,"")</f>
        <v/>
      </c>
      <c r="G9">
        <f>'3.1-活動數據'!R4</f>
        <v/>
      </c>
      <c r="I9">
        <f>IF('2-定性盤查'!X4&lt;&gt;"",IF('2-定性盤查'!X4&lt;&gt;0,'2-定性盤查'!X4,""),"")</f>
        <v/>
      </c>
      <c r="J9">
        <f>'3.2-排放係數'!D3</f>
        <v/>
      </c>
      <c r="K9">
        <f>'3.2-排放係數'!E3</f>
        <v/>
      </c>
      <c r="L9">
        <f>IF(I9="","",G9*J9)</f>
        <v/>
      </c>
      <c r="N9">
        <f>IF(L9="","",L9*M9)</f>
        <v/>
      </c>
      <c r="O9">
        <f>IF('2-定性盤查'!Y4&lt;&gt;"",IF('2-定性盤查'!Y4&lt;&gt;0,'2-定性盤查'!Y4,""),"")</f>
        <v/>
      </c>
      <c r="P9">
        <f>'3.2-排放係數'!H3</f>
        <v/>
      </c>
      <c r="Q9">
        <f>'3.2-排放係數'!I3</f>
        <v/>
      </c>
      <c r="R9">
        <f>IF(O9="","",$G9*P9)</f>
        <v/>
      </c>
      <c r="T9">
        <f>IF(R9="","",R9*S9)</f>
        <v/>
      </c>
      <c r="U9">
        <f>IF('2-定性盤查'!Z4&lt;&gt;"",IF('2-定性盤查'!Z4&lt;&gt;0,'2-定性盤查'!Z4,""),"")</f>
        <v/>
      </c>
      <c r="V9">
        <f>'3.2-排放係數'!L3</f>
        <v/>
      </c>
      <c r="W9">
        <f>'3.2-排放係數'!M3</f>
        <v/>
      </c>
      <c r="X9">
        <f>IF(U9="","",$G9*V9)</f>
        <v/>
      </c>
      <c r="Z9">
        <f>IF(X9="","",X9*Y9)</f>
        <v/>
      </c>
      <c r="AA9">
        <f>IF('2-定性盤查'!E4="是",IF(I9="CO2",SUM(T9,Z9),SUM(N9,T9,Z9)),IF(SUM(N9,T9,Z9)&lt;&gt;0,SUM(N9,T9,Z9),""))</f>
        <v/>
      </c>
      <c r="AB9">
        <f>IF('2-定性盤查'!E4="是",IF(I9="CO2",N9,""),"")</f>
        <v/>
      </c>
      <c r="AC9">
        <f>IF(AA9&lt;&gt;"",AA9/'6-彙總表'!$J$5,"")</f>
        <v/>
      </c>
    </row>
    <row r="10" ht="30" customHeight="1">
      <c r="A10">
        <f>IF('2-定性盤查'!A5&lt;&gt;"",'2-定性盤查'!A5,"")</f>
        <v/>
      </c>
      <c r="B10">
        <f>IF('2-定性盤查'!C5&lt;&gt;"",'2-定性盤查'!C5,"")</f>
        <v/>
      </c>
      <c r="C10">
        <f>IF('2-定性盤查'!D5&lt;&gt;"",'2-定性盤查'!D5,"")</f>
        <v/>
      </c>
      <c r="D10">
        <f>IF('2-定性盤查'!E5&lt;&gt;"",'2-定性盤查'!E5,"")</f>
        <v/>
      </c>
      <c r="E10">
        <f>IF('2-定性盤查'!F5&lt;&gt;"",'2-定性盤查'!F5,"")</f>
        <v/>
      </c>
      <c r="F10">
        <f>IF('2-定性盤查'!G5&lt;&gt;"",'2-定性盤查'!G5,"")</f>
        <v/>
      </c>
      <c r="G10">
        <f>'3.1-活動數據'!R5</f>
        <v/>
      </c>
      <c r="I10">
        <f>IF('2-定性盤查'!X5&lt;&gt;"",IF('2-定性盤查'!X5&lt;&gt;0,'2-定性盤查'!X5,""),"")</f>
        <v/>
      </c>
      <c r="J10">
        <f>'3.2-排放係數'!D4</f>
        <v/>
      </c>
      <c r="K10">
        <f>'3.2-排放係數'!E4</f>
        <v/>
      </c>
      <c r="L10">
        <f>IF(I10="","",G10*J10)</f>
        <v/>
      </c>
      <c r="N10">
        <f>IF(L10="","",L10*M10)</f>
        <v/>
      </c>
      <c r="O10">
        <f>IF('2-定性盤查'!Y5&lt;&gt;"",IF('2-定性盤查'!Y5&lt;&gt;0,'2-定性盤查'!Y5,""),"")</f>
        <v/>
      </c>
      <c r="P10">
        <f>'3.2-排放係數'!H4</f>
        <v/>
      </c>
      <c r="Q10">
        <f>'3.2-排放係數'!I4</f>
        <v/>
      </c>
      <c r="R10">
        <f>IF(O10="","",$G10*P10)</f>
        <v/>
      </c>
      <c r="T10">
        <f>IF(R10="","",R10*S10)</f>
        <v/>
      </c>
      <c r="U10">
        <f>IF('2-定性盤查'!Z5&lt;&gt;"",IF('2-定性盤查'!Z5&lt;&gt;0,'2-定性盤查'!Z5,""),"")</f>
        <v/>
      </c>
      <c r="V10">
        <f>'3.2-排放係數'!L4</f>
        <v/>
      </c>
      <c r="W10">
        <f>'3.2-排放係數'!M4</f>
        <v/>
      </c>
      <c r="X10">
        <f>IF(U10="","",$G10*V10)</f>
        <v/>
      </c>
      <c r="Z10">
        <f>IF(X10="","",X10*Y10)</f>
        <v/>
      </c>
      <c r="AA10">
        <f>IF('2-定性盤查'!E5="是",IF(I10="CO2",SUM(T10,Z10),SUM(N10,T10,Z10)),IF(SUM(N10,T10,Z10)&lt;&gt;0,SUM(N10,T10,Z10),""))</f>
        <v/>
      </c>
      <c r="AB10">
        <f>IF('2-定性盤查'!E5="是",IF(I10="CO2",N10,""),"")</f>
        <v/>
      </c>
      <c r="AC10">
        <f>IF(AA10&lt;&gt;"",AA10/'6-彙總表'!$J$5,"")</f>
        <v/>
      </c>
    </row>
    <row r="11" ht="30" customHeight="1">
      <c r="A11">
        <f>IF('2-定性盤查'!A6&lt;&gt;"",'2-定性盤查'!A6,"")</f>
        <v/>
      </c>
      <c r="B11">
        <f>IF('2-定性盤查'!C6&lt;&gt;"",'2-定性盤查'!C6,"")</f>
        <v/>
      </c>
      <c r="C11">
        <f>IF('2-定性盤查'!D6&lt;&gt;"",'2-定性盤查'!D6,"")</f>
        <v/>
      </c>
      <c r="D11">
        <f>IF('2-定性盤查'!E6&lt;&gt;"",'2-定性盤查'!E6,"")</f>
        <v/>
      </c>
      <c r="E11">
        <f>IF('2-定性盤查'!F6&lt;&gt;"",'2-定性盤查'!F6,"")</f>
        <v/>
      </c>
      <c r="F11">
        <f>IF('2-定性盤查'!G6&lt;&gt;"",'2-定性盤查'!G6,"")</f>
        <v/>
      </c>
      <c r="G11">
        <f>'3.1-活動數據'!R6</f>
        <v/>
      </c>
      <c r="I11">
        <f>IF('2-定性盤查'!X6&lt;&gt;"",IF('2-定性盤查'!X6&lt;&gt;0,'2-定性盤查'!X6,""),"")</f>
        <v/>
      </c>
      <c r="J11">
        <f>'3.2-排放係數'!D5</f>
        <v/>
      </c>
      <c r="K11">
        <f>'3.2-排放係數'!E5</f>
        <v/>
      </c>
      <c r="L11">
        <f>IF(I11="","",G11*J11)</f>
        <v/>
      </c>
      <c r="N11">
        <f>IF(L11="","",L11*M11)</f>
        <v/>
      </c>
      <c r="O11">
        <f>IF('2-定性盤查'!Y6&lt;&gt;"",IF('2-定性盤查'!Y6&lt;&gt;0,'2-定性盤查'!Y6,""),"")</f>
        <v/>
      </c>
      <c r="P11">
        <f>'3.2-排放係數'!H5</f>
        <v/>
      </c>
      <c r="Q11">
        <f>'3.2-排放係數'!I5</f>
        <v/>
      </c>
      <c r="R11">
        <f>IF(O11="","",$G11*P11)</f>
        <v/>
      </c>
      <c r="T11">
        <f>IF(R11="","",R11*S11)</f>
        <v/>
      </c>
      <c r="U11">
        <f>IF('2-定性盤查'!Z6&lt;&gt;"",IF('2-定性盤查'!Z6&lt;&gt;0,'2-定性盤查'!Z6,""),"")</f>
        <v/>
      </c>
      <c r="V11">
        <f>'3.2-排放係數'!L5</f>
        <v/>
      </c>
      <c r="W11">
        <f>'3.2-排放係數'!M5</f>
        <v/>
      </c>
      <c r="X11">
        <f>IF(U11="","",$G11*V11)</f>
        <v/>
      </c>
      <c r="Z11">
        <f>IF(X11="","",X11*Y11)</f>
        <v/>
      </c>
      <c r="AA11">
        <f>IF('2-定性盤查'!E6="是",IF(I11="CO2",SUM(T11,Z11),SUM(N11,T11,Z11)),IF(SUM(N11,T11,Z11)&lt;&gt;0,SUM(N11,T11,Z11),""))</f>
        <v/>
      </c>
      <c r="AB11">
        <f>IF('2-定性盤查'!E6="是",IF(I11="CO2",N11,""),"")</f>
        <v/>
      </c>
      <c r="AC11">
        <f>IF(AA11&lt;&gt;"",AA11/'6-彙總表'!$J$5,"")</f>
        <v/>
      </c>
    </row>
    <row r="12" ht="30" customHeight="1">
      <c r="A12">
        <f>IF('2-定性盤查'!A7&lt;&gt;"",'2-定性盤查'!A7,"")</f>
        <v/>
      </c>
      <c r="B12">
        <f>IF('2-定性盤查'!C7&lt;&gt;"",'2-定性盤查'!C7,"")</f>
        <v/>
      </c>
      <c r="C12">
        <f>IF('2-定性盤查'!D7&lt;&gt;"",'2-定性盤查'!D7,"")</f>
        <v/>
      </c>
      <c r="D12">
        <f>IF('2-定性盤查'!E7&lt;&gt;"",'2-定性盤查'!E7,"")</f>
        <v/>
      </c>
      <c r="E12">
        <f>IF('2-定性盤查'!F7&lt;&gt;"",'2-定性盤查'!F7,"")</f>
        <v/>
      </c>
      <c r="F12">
        <f>IF('2-定性盤查'!G7&lt;&gt;"",'2-定性盤查'!G7,"")</f>
        <v/>
      </c>
      <c r="G12">
        <f>'3.1-活動數據'!R7</f>
        <v/>
      </c>
      <c r="I12">
        <f>IF('2-定性盤查'!X7&lt;&gt;"",IF('2-定性盤查'!X7&lt;&gt;0,'2-定性盤查'!X7,""),"")</f>
        <v/>
      </c>
      <c r="J12">
        <f>'3.2-排放係數'!D6</f>
        <v/>
      </c>
      <c r="K12">
        <f>'3.2-排放係數'!E6</f>
        <v/>
      </c>
      <c r="L12">
        <f>IF(I12="","",G12*J12)</f>
        <v/>
      </c>
      <c r="N12">
        <f>IF(L12="","",L12*M12)</f>
        <v/>
      </c>
      <c r="O12">
        <f>IF('2-定性盤查'!Y7&lt;&gt;"",IF('2-定性盤查'!Y7&lt;&gt;0,'2-定性盤查'!Y7,""),"")</f>
        <v/>
      </c>
      <c r="P12">
        <f>'3.2-排放係數'!H6</f>
        <v/>
      </c>
      <c r="Q12">
        <f>'3.2-排放係數'!I6</f>
        <v/>
      </c>
      <c r="R12">
        <f>IF(O12="","",$G12*P12)</f>
        <v/>
      </c>
      <c r="T12">
        <f>IF(R12="","",R12*S12)</f>
        <v/>
      </c>
      <c r="U12">
        <f>IF('2-定性盤查'!Z7&lt;&gt;"",IF('2-定性盤查'!Z7&lt;&gt;0,'2-定性盤查'!Z7,""),"")</f>
        <v/>
      </c>
      <c r="V12">
        <f>'3.2-排放係數'!L6</f>
        <v/>
      </c>
      <c r="W12">
        <f>'3.2-排放係數'!M6</f>
        <v/>
      </c>
      <c r="X12">
        <f>IF(U12="","",$G12*V12)</f>
        <v/>
      </c>
      <c r="Z12">
        <f>IF(X12="","",X12*Y12)</f>
        <v/>
      </c>
      <c r="AA12">
        <f>IF('2-定性盤查'!E7="是",IF(I12="CO2",SUM(T12,Z12),SUM(N12,T12,Z12)),IF(SUM(N12,T12,Z12)&lt;&gt;0,SUM(N12,T12,Z12),""))</f>
        <v/>
      </c>
      <c r="AB12">
        <f>IF('2-定性盤查'!E7="是",IF(I12="CO2",N12,""),"")</f>
        <v/>
      </c>
      <c r="AC12">
        <f>IF(AA12&lt;&gt;"",AA12/'6-彙總表'!$J$5,"")</f>
        <v/>
      </c>
    </row>
    <row r="13" ht="30" customHeight="1">
      <c r="A13">
        <f>IF('2-定性盤查'!A8&lt;&gt;"",'2-定性盤查'!A8,"")</f>
        <v/>
      </c>
      <c r="B13">
        <f>IF('2-定性盤查'!C8&lt;&gt;"",'2-定性盤查'!C8,"")</f>
        <v/>
      </c>
      <c r="C13">
        <f>IF('2-定性盤查'!D8&lt;&gt;"",'2-定性盤查'!D8,"")</f>
        <v/>
      </c>
      <c r="D13">
        <f>IF('2-定性盤查'!E8&lt;&gt;"",'2-定性盤查'!E8,"")</f>
        <v/>
      </c>
      <c r="E13">
        <f>IF('2-定性盤查'!F8&lt;&gt;"",'2-定性盤查'!F8,"")</f>
        <v/>
      </c>
      <c r="F13">
        <f>IF('2-定性盤查'!G8&lt;&gt;"",'2-定性盤查'!G8,"")</f>
        <v/>
      </c>
      <c r="G13">
        <f>'3.1-活動數據'!R8</f>
        <v/>
      </c>
      <c r="I13">
        <f>IF('2-定性盤查'!X8&lt;&gt;"",IF('2-定性盤查'!X8&lt;&gt;0,'2-定性盤查'!X8,""),"")</f>
        <v/>
      </c>
      <c r="J13">
        <f>'3.2-排放係數'!D7</f>
        <v/>
      </c>
      <c r="K13">
        <f>'3.2-排放係數'!E7</f>
        <v/>
      </c>
      <c r="L13">
        <f>IF(I13="","",G13*J13)</f>
        <v/>
      </c>
      <c r="N13">
        <f>IF(L13="","",L13*M13)</f>
        <v/>
      </c>
      <c r="O13">
        <f>IF('2-定性盤查'!Y8&lt;&gt;"",IF('2-定性盤查'!Y8&lt;&gt;0,'2-定性盤查'!Y8,""),"")</f>
        <v/>
      </c>
      <c r="P13">
        <f>'3.2-排放係數'!H7</f>
        <v/>
      </c>
      <c r="Q13">
        <f>'3.2-排放係數'!I7</f>
        <v/>
      </c>
      <c r="R13">
        <f>IF(O13="","",$G13*P13)</f>
        <v/>
      </c>
      <c r="T13">
        <f>IF(R13="","",R13*S13)</f>
        <v/>
      </c>
      <c r="U13">
        <f>IF('2-定性盤查'!Z8&lt;&gt;"",IF('2-定性盤查'!Z8&lt;&gt;0,'2-定性盤查'!Z8,""),"")</f>
        <v/>
      </c>
      <c r="V13">
        <f>'3.2-排放係數'!L7</f>
        <v/>
      </c>
      <c r="W13">
        <f>'3.2-排放係數'!M7</f>
        <v/>
      </c>
      <c r="X13">
        <f>IF(U13="","",$G13*V13)</f>
        <v/>
      </c>
      <c r="Z13">
        <f>IF(X13="","",X13*Y13)</f>
        <v/>
      </c>
      <c r="AA13">
        <f>IF('2-定性盤查'!E8="是",IF(I13="CO2",SUM(T13,Z13),SUM(N13,T13,Z13)),IF(SUM(N13,T13,Z13)&lt;&gt;0,SUM(N13,T13,Z13),""))</f>
        <v/>
      </c>
      <c r="AB13">
        <f>IF('2-定性盤查'!E8="是",IF(I13="CO2",N13,""),"")</f>
        <v/>
      </c>
      <c r="AC13">
        <f>IF(AA13&lt;&gt;"",AA13/'6-彙總表'!$J$5,"")</f>
        <v/>
      </c>
    </row>
    <row r="14" ht="30" customHeight="1">
      <c r="A14">
        <f>IF('2-定性盤查'!A9&lt;&gt;"",'2-定性盤查'!A9,"")</f>
        <v/>
      </c>
      <c r="B14">
        <f>IF('2-定性盤查'!C9&lt;&gt;"",'2-定性盤查'!C9,"")</f>
        <v/>
      </c>
      <c r="C14">
        <f>IF('2-定性盤查'!D9&lt;&gt;"",'2-定性盤查'!D9,"")</f>
        <v/>
      </c>
      <c r="D14">
        <f>IF('2-定性盤查'!E9&lt;&gt;"",'2-定性盤查'!E9,"")</f>
        <v/>
      </c>
      <c r="E14">
        <f>IF('2-定性盤查'!F9&lt;&gt;"",'2-定性盤查'!F9,"")</f>
        <v/>
      </c>
      <c r="F14">
        <f>IF('2-定性盤查'!G9&lt;&gt;"",'2-定性盤查'!G9,"")</f>
        <v/>
      </c>
      <c r="G14">
        <f>'3.1-活動數據'!R9</f>
        <v/>
      </c>
      <c r="I14">
        <f>IF('2-定性盤查'!X9&lt;&gt;"",IF('2-定性盤查'!X9&lt;&gt;0,'2-定性盤查'!X9,""),"")</f>
        <v/>
      </c>
      <c r="J14">
        <f>'3.2-排放係數'!D8</f>
        <v/>
      </c>
      <c r="K14">
        <f>'3.2-排放係數'!E8</f>
        <v/>
      </c>
      <c r="L14">
        <f>IF(I14="","",G14*J14)</f>
        <v/>
      </c>
      <c r="N14">
        <f>IF(L14="","",L14*M14)</f>
        <v/>
      </c>
      <c r="O14">
        <f>IF('2-定性盤查'!Y9&lt;&gt;"",IF('2-定性盤查'!Y9&lt;&gt;0,'2-定性盤查'!Y9,""),"")</f>
        <v/>
      </c>
      <c r="P14">
        <f>'3.2-排放係數'!H8</f>
        <v/>
      </c>
      <c r="Q14">
        <f>'3.2-排放係數'!I8</f>
        <v/>
      </c>
      <c r="R14">
        <f>IF(O14="","",$G14*P14)</f>
        <v/>
      </c>
      <c r="T14">
        <f>IF(R14="","",R14*S14)</f>
        <v/>
      </c>
      <c r="U14">
        <f>IF('2-定性盤查'!Z9&lt;&gt;"",IF('2-定性盤查'!Z9&lt;&gt;0,'2-定性盤查'!Z9,""),"")</f>
        <v/>
      </c>
      <c r="V14">
        <f>'3.2-排放係數'!L8</f>
        <v/>
      </c>
      <c r="W14">
        <f>'3.2-排放係數'!M8</f>
        <v/>
      </c>
      <c r="X14">
        <f>IF(U14="","",$G14*V14)</f>
        <v/>
      </c>
      <c r="Z14">
        <f>IF(X14="","",X14*Y14)</f>
        <v/>
      </c>
      <c r="AA14">
        <f>IF('2-定性盤查'!E9="是",IF(I14="CO2",SUM(T14,Z14),SUM(N14,T14,Z14)),IF(SUM(N14,T14,Z14)&lt;&gt;0,SUM(N14,T14,Z14),""))</f>
        <v/>
      </c>
      <c r="AB14">
        <f>IF('2-定性盤查'!E9="是",IF(I14="CO2",N14,""),"")</f>
        <v/>
      </c>
      <c r="AC14">
        <f>IF(AA14&lt;&gt;"",AA14/'6-彙總表'!$J$5,"")</f>
        <v/>
      </c>
    </row>
    <row r="15" ht="30" customHeight="1">
      <c r="A15">
        <f>IF('2-定性盤查'!A10&lt;&gt;"",'2-定性盤查'!A10,"")</f>
        <v/>
      </c>
      <c r="B15">
        <f>IF('2-定性盤查'!C10&lt;&gt;"",'2-定性盤查'!C10,"")</f>
        <v/>
      </c>
      <c r="C15">
        <f>IF('2-定性盤查'!D10&lt;&gt;"",'2-定性盤查'!D10,"")</f>
        <v/>
      </c>
      <c r="D15">
        <f>IF('2-定性盤查'!E10&lt;&gt;"",'2-定性盤查'!E10,"")</f>
        <v/>
      </c>
      <c r="E15">
        <f>IF('2-定性盤查'!F10&lt;&gt;"",'2-定性盤查'!F10,"")</f>
        <v/>
      </c>
      <c r="F15">
        <f>IF('2-定性盤查'!G10&lt;&gt;"",'2-定性盤查'!G10,"")</f>
        <v/>
      </c>
      <c r="G15">
        <f>'3.1-活動數據'!R10</f>
        <v/>
      </c>
      <c r="I15">
        <f>IF('2-定性盤查'!X10&lt;&gt;"",IF('2-定性盤查'!X10&lt;&gt;0,'2-定性盤查'!X10,""),"")</f>
        <v/>
      </c>
      <c r="J15">
        <f>'3.2-排放係數'!D9</f>
        <v/>
      </c>
      <c r="K15">
        <f>'3.2-排放係數'!E9</f>
        <v/>
      </c>
      <c r="L15">
        <f>IF(I15="","",G15*J15)</f>
        <v/>
      </c>
      <c r="N15">
        <f>IF(L15="","",L15*M15)</f>
        <v/>
      </c>
      <c r="O15">
        <f>IF('2-定性盤查'!Y10&lt;&gt;"",IF('2-定性盤查'!Y10&lt;&gt;0,'2-定性盤查'!Y10,""),"")</f>
        <v/>
      </c>
      <c r="P15">
        <f>'3.2-排放係數'!H9</f>
        <v/>
      </c>
      <c r="Q15">
        <f>'3.2-排放係數'!I9</f>
        <v/>
      </c>
      <c r="R15">
        <f>IF(O15="","",$G15*P15)</f>
        <v/>
      </c>
      <c r="T15">
        <f>IF(R15="","",R15*S15)</f>
        <v/>
      </c>
      <c r="U15">
        <f>IF('2-定性盤查'!Z10&lt;&gt;"",IF('2-定性盤查'!Z10&lt;&gt;0,'2-定性盤查'!Z10,""),"")</f>
        <v/>
      </c>
      <c r="V15">
        <f>'3.2-排放係數'!L9</f>
        <v/>
      </c>
      <c r="W15">
        <f>'3.2-排放係數'!M9</f>
        <v/>
      </c>
      <c r="X15">
        <f>IF(U15="","",$G15*V15)</f>
        <v/>
      </c>
      <c r="Z15">
        <f>IF(X15="","",X15*Y15)</f>
        <v/>
      </c>
      <c r="AA15">
        <f>IF('2-定性盤查'!E10="是",IF(I15="CO2",SUM(T15,Z15),SUM(N15,T15,Z15)),IF(SUM(N15,T15,Z15)&lt;&gt;0,SUM(N15,T15,Z15),""))</f>
        <v/>
      </c>
      <c r="AB15">
        <f>IF('2-定性盤查'!E10="是",IF(I15="CO2",N15,""),"")</f>
        <v/>
      </c>
      <c r="AC15">
        <f>IF(AA15&lt;&gt;"",AA15/'6-彙總表'!$J$5,"")</f>
        <v/>
      </c>
    </row>
    <row r="16" ht="30" customHeight="1">
      <c r="A16">
        <f>IF('2-定性盤查'!A11&lt;&gt;"",'2-定性盤查'!A11,"")</f>
        <v/>
      </c>
      <c r="B16">
        <f>IF('2-定性盤查'!C11&lt;&gt;"",'2-定性盤查'!C11,"")</f>
        <v/>
      </c>
      <c r="C16">
        <f>IF('2-定性盤查'!D11&lt;&gt;"",'2-定性盤查'!D11,"")</f>
        <v/>
      </c>
      <c r="D16">
        <f>IF('2-定性盤查'!E11&lt;&gt;"",'2-定性盤查'!E11,"")</f>
        <v/>
      </c>
      <c r="E16">
        <f>IF('2-定性盤查'!F11&lt;&gt;"",'2-定性盤查'!F11,"")</f>
        <v/>
      </c>
      <c r="F16">
        <f>IF('2-定性盤查'!G11&lt;&gt;"",'2-定性盤查'!G11,"")</f>
        <v/>
      </c>
      <c r="G16">
        <f>'3.1-活動數據'!R11</f>
        <v/>
      </c>
      <c r="I16">
        <f>IF('2-定性盤查'!X11&lt;&gt;"",IF('2-定性盤查'!X11&lt;&gt;0,'2-定性盤查'!X11,""),"")</f>
        <v/>
      </c>
      <c r="J16">
        <f>'3.2-排放係數'!D10</f>
        <v/>
      </c>
      <c r="K16">
        <f>'3.2-排放係數'!E10</f>
        <v/>
      </c>
      <c r="L16">
        <f>IF(I16="","",G16*J16)</f>
        <v/>
      </c>
      <c r="N16">
        <f>IF(L16="","",L16*M16)</f>
        <v/>
      </c>
      <c r="O16">
        <f>IF('2-定性盤查'!Y11&lt;&gt;"",IF('2-定性盤查'!Y11&lt;&gt;0,'2-定性盤查'!Y11,""),"")</f>
        <v/>
      </c>
      <c r="P16">
        <f>'3.2-排放係數'!H10</f>
        <v/>
      </c>
      <c r="Q16">
        <f>'3.2-排放係數'!I10</f>
        <v/>
      </c>
      <c r="R16">
        <f>IF(O16="","",$G16*P16)</f>
        <v/>
      </c>
      <c r="T16">
        <f>IF(R16="","",R16*S16)</f>
        <v/>
      </c>
      <c r="U16">
        <f>IF('2-定性盤查'!Z11&lt;&gt;"",IF('2-定性盤查'!Z11&lt;&gt;0,'2-定性盤查'!Z11,""),"")</f>
        <v/>
      </c>
      <c r="V16">
        <f>'3.2-排放係數'!L10</f>
        <v/>
      </c>
      <c r="W16">
        <f>'3.2-排放係數'!M10</f>
        <v/>
      </c>
      <c r="X16">
        <f>IF(U16="","",$G16*V16)</f>
        <v/>
      </c>
      <c r="Z16">
        <f>IF(X16="","",X16*Y16)</f>
        <v/>
      </c>
      <c r="AA16">
        <f>IF('2-定性盤查'!E11="是",IF(I16="CO2",SUM(T16,Z16),SUM(N16,T16,Z16)),IF(SUM(N16,T16,Z16)&lt;&gt;0,SUM(N16,T16,Z16),""))</f>
        <v/>
      </c>
      <c r="AB16">
        <f>IF('2-定性盤查'!E11="是",IF(I16="CO2",N16,""),"")</f>
        <v/>
      </c>
      <c r="AC16">
        <f>IF(AA16&lt;&gt;"",AA16/'6-彙總表'!$J$5,"")</f>
        <v/>
      </c>
    </row>
    <row r="17" ht="30" customHeight="1">
      <c r="A17">
        <f>IF('2-定性盤查'!A12&lt;&gt;"",'2-定性盤查'!A12,"")</f>
        <v/>
      </c>
      <c r="B17">
        <f>IF('2-定性盤查'!C12&lt;&gt;"",'2-定性盤查'!C12,"")</f>
        <v/>
      </c>
      <c r="C17">
        <f>IF('2-定性盤查'!D12&lt;&gt;"",'2-定性盤查'!D12,"")</f>
        <v/>
      </c>
      <c r="D17">
        <f>IF('2-定性盤查'!E12&lt;&gt;"",'2-定性盤查'!E12,"")</f>
        <v/>
      </c>
      <c r="E17">
        <f>IF('2-定性盤查'!F12&lt;&gt;"",'2-定性盤查'!F12,"")</f>
        <v/>
      </c>
      <c r="F17">
        <f>IF('2-定性盤查'!G12&lt;&gt;"",'2-定性盤查'!G12,"")</f>
        <v/>
      </c>
      <c r="G17">
        <f>'3.1-活動數據'!R12</f>
        <v/>
      </c>
      <c r="I17">
        <f>IF('2-定性盤查'!X12&lt;&gt;"",IF('2-定性盤查'!X12&lt;&gt;0,'2-定性盤查'!X12,""),"")</f>
        <v/>
      </c>
      <c r="J17">
        <f>'3.2-排放係數'!D11</f>
        <v/>
      </c>
      <c r="K17">
        <f>'3.2-排放係數'!E11</f>
        <v/>
      </c>
      <c r="L17">
        <f>IF(I17="","",G17*J17)</f>
        <v/>
      </c>
      <c r="N17">
        <f>IF(L17="","",L17*M17)</f>
        <v/>
      </c>
      <c r="O17">
        <f>IF('2-定性盤查'!Y12&lt;&gt;"",IF('2-定性盤查'!Y12&lt;&gt;0,'2-定性盤查'!Y12,""),"")</f>
        <v/>
      </c>
      <c r="P17">
        <f>'3.2-排放係數'!H11</f>
        <v/>
      </c>
      <c r="Q17">
        <f>'3.2-排放係數'!I11</f>
        <v/>
      </c>
      <c r="R17">
        <f>IF(O17="","",$G17*P17)</f>
        <v/>
      </c>
      <c r="T17">
        <f>IF(R17="","",R17*S17)</f>
        <v/>
      </c>
      <c r="U17">
        <f>IF('2-定性盤查'!Z12&lt;&gt;"",IF('2-定性盤查'!Z12&lt;&gt;0,'2-定性盤查'!Z12,""),"")</f>
        <v/>
      </c>
      <c r="V17">
        <f>'3.2-排放係數'!L11</f>
        <v/>
      </c>
      <c r="W17">
        <f>'3.2-排放係數'!M11</f>
        <v/>
      </c>
      <c r="X17">
        <f>IF(U17="","",$G17*V17)</f>
        <v/>
      </c>
      <c r="Z17">
        <f>IF(X17="","",X17*Y17)</f>
        <v/>
      </c>
      <c r="AA17">
        <f>IF('2-定性盤查'!E12="是",IF(I17="CO2",SUM(T17,Z17),SUM(N17,T17,Z17)),IF(SUM(N17,T17,Z17)&lt;&gt;0,SUM(N17,T17,Z17),""))</f>
        <v/>
      </c>
      <c r="AB17">
        <f>IF('2-定性盤查'!E12="是",IF(I17="CO2",N17,""),"")</f>
        <v/>
      </c>
      <c r="AC17">
        <f>IF(AA17&lt;&gt;"",AA17/'6-彙總表'!$J$5,"")</f>
        <v/>
      </c>
    </row>
    <row r="18" ht="30" customHeight="1">
      <c r="A18">
        <f>IF('2-定性盤查'!A13&lt;&gt;"",'2-定性盤查'!A13,"")</f>
        <v/>
      </c>
      <c r="B18">
        <f>IF('2-定性盤查'!C13&lt;&gt;"",'2-定性盤查'!C13,"")</f>
        <v/>
      </c>
      <c r="C18">
        <f>IF('2-定性盤查'!D13&lt;&gt;"",'2-定性盤查'!D13,"")</f>
        <v/>
      </c>
      <c r="D18">
        <f>IF('2-定性盤查'!E13&lt;&gt;"",'2-定性盤查'!E13,"")</f>
        <v/>
      </c>
      <c r="E18">
        <f>IF('2-定性盤查'!F13&lt;&gt;"",'2-定性盤查'!F13,"")</f>
        <v/>
      </c>
      <c r="F18">
        <f>IF('2-定性盤查'!G13&lt;&gt;"",'2-定性盤查'!G13,"")</f>
        <v/>
      </c>
      <c r="G18">
        <f>'3.1-活動數據'!R13</f>
        <v/>
      </c>
      <c r="I18">
        <f>IF('2-定性盤查'!X13&lt;&gt;"",IF('2-定性盤查'!X13&lt;&gt;0,'2-定性盤查'!X13,""),"")</f>
        <v/>
      </c>
      <c r="J18">
        <f>'3.2-排放係數'!D12</f>
        <v/>
      </c>
      <c r="K18">
        <f>'3.2-排放係數'!E12</f>
        <v/>
      </c>
      <c r="L18">
        <f>IF(I18="","",G18*J18)</f>
        <v/>
      </c>
      <c r="N18">
        <f>IF(L18="","",L18*M18)</f>
        <v/>
      </c>
      <c r="O18">
        <f>IF('2-定性盤查'!Y13&lt;&gt;"",IF('2-定性盤查'!Y13&lt;&gt;0,'2-定性盤查'!Y13,""),"")</f>
        <v/>
      </c>
      <c r="P18">
        <f>'3.2-排放係數'!H12</f>
        <v/>
      </c>
      <c r="Q18">
        <f>'3.2-排放係數'!I12</f>
        <v/>
      </c>
      <c r="R18">
        <f>IF(O18="","",$G18*P18)</f>
        <v/>
      </c>
      <c r="T18">
        <f>IF(R18="","",R18*S18)</f>
        <v/>
      </c>
      <c r="U18">
        <f>IF('2-定性盤查'!Z13&lt;&gt;"",IF('2-定性盤查'!Z13&lt;&gt;0,'2-定性盤查'!Z13,""),"")</f>
        <v/>
      </c>
      <c r="V18">
        <f>'3.2-排放係數'!L12</f>
        <v/>
      </c>
      <c r="W18">
        <f>'3.2-排放係數'!M12</f>
        <v/>
      </c>
      <c r="X18">
        <f>IF(U18="","",$G18*V18)</f>
        <v/>
      </c>
      <c r="Z18">
        <f>IF(X18="","",X18*Y18)</f>
        <v/>
      </c>
      <c r="AA18">
        <f>IF('2-定性盤查'!E13="是",IF(I18="CO2",SUM(T18,Z18),SUM(N18,T18,Z18)),IF(SUM(N18,T18,Z18)&lt;&gt;0,SUM(N18,T18,Z18),""))</f>
        <v/>
      </c>
      <c r="AB18">
        <f>IF('2-定性盤查'!E13="是",IF(I18="CO2",N18,""),"")</f>
        <v/>
      </c>
      <c r="AC18">
        <f>IF(AA18&lt;&gt;"",AA18/'6-彙總表'!$J$5,"")</f>
        <v/>
      </c>
    </row>
    <row r="19" ht="30" customHeight="1">
      <c r="A19">
        <f>IF('2-定性盤查'!A14&lt;&gt;"",'2-定性盤查'!A14,"")</f>
        <v/>
      </c>
      <c r="B19">
        <f>IF('2-定性盤查'!C14&lt;&gt;"",'2-定性盤查'!C14,"")</f>
        <v/>
      </c>
      <c r="C19">
        <f>IF('2-定性盤查'!D14&lt;&gt;"",'2-定性盤查'!D14,"")</f>
        <v/>
      </c>
      <c r="D19">
        <f>IF('2-定性盤查'!E14&lt;&gt;"",'2-定性盤查'!E14,"")</f>
        <v/>
      </c>
      <c r="E19">
        <f>IF('2-定性盤查'!F14&lt;&gt;"",'2-定性盤查'!F14,"")</f>
        <v/>
      </c>
      <c r="F19">
        <f>IF('2-定性盤查'!G14&lt;&gt;"",'2-定性盤查'!G14,"")</f>
        <v/>
      </c>
      <c r="G19">
        <f>'3.1-活動數據'!R14</f>
        <v/>
      </c>
      <c r="I19">
        <f>IF('2-定性盤查'!X14&lt;&gt;"",IF('2-定性盤查'!X14&lt;&gt;0,'2-定性盤查'!X14,""),"")</f>
        <v/>
      </c>
      <c r="J19">
        <f>'3.2-排放係數'!D13</f>
        <v/>
      </c>
      <c r="K19">
        <f>'3.2-排放係數'!E13</f>
        <v/>
      </c>
      <c r="L19">
        <f>IF(I19="","",G19*J19)</f>
        <v/>
      </c>
      <c r="N19">
        <f>IF(L19="","",L19*M19)</f>
        <v/>
      </c>
      <c r="O19">
        <f>IF('2-定性盤查'!Y14&lt;&gt;"",IF('2-定性盤查'!Y14&lt;&gt;0,'2-定性盤查'!Y14,""),"")</f>
        <v/>
      </c>
      <c r="P19">
        <f>'3.2-排放係數'!H13</f>
        <v/>
      </c>
      <c r="Q19">
        <f>'3.2-排放係數'!I13</f>
        <v/>
      </c>
      <c r="R19">
        <f>IF(O19="","",$G19*P19)</f>
        <v/>
      </c>
      <c r="T19">
        <f>IF(R19="","",R19*S19)</f>
        <v/>
      </c>
      <c r="U19">
        <f>IF('2-定性盤查'!Z14&lt;&gt;"",IF('2-定性盤查'!Z14&lt;&gt;0,'2-定性盤查'!Z14,""),"")</f>
        <v/>
      </c>
      <c r="V19">
        <f>'3.2-排放係數'!L13</f>
        <v/>
      </c>
      <c r="W19">
        <f>'3.2-排放係數'!M13</f>
        <v/>
      </c>
      <c r="X19">
        <f>IF(U19="","",$G19*V19)</f>
        <v/>
      </c>
      <c r="Z19">
        <f>IF(X19="","",X19*Y19)</f>
        <v/>
      </c>
      <c r="AA19">
        <f>IF('2-定性盤查'!E14="是",IF(I19="CO2",SUM(T19,Z19),SUM(N19,T19,Z19)),IF(SUM(N19,T19,Z19)&lt;&gt;0,SUM(N19,T19,Z19),""))</f>
        <v/>
      </c>
      <c r="AB19">
        <f>IF('2-定性盤查'!E14="是",IF(I19="CO2",N19,""),"")</f>
        <v/>
      </c>
      <c r="AC19">
        <f>IF(AA19&lt;&gt;"",AA19/'6-彙總表'!$J$5,"")</f>
        <v/>
      </c>
    </row>
    <row r="20" ht="30" customHeight="1">
      <c r="A20">
        <f>IF('2-定性盤查'!A15&lt;&gt;"",'2-定性盤查'!A15,"")</f>
        <v/>
      </c>
      <c r="B20">
        <f>IF('2-定性盤查'!C15&lt;&gt;"",'2-定性盤查'!C15,"")</f>
        <v/>
      </c>
      <c r="C20">
        <f>IF('2-定性盤查'!D15&lt;&gt;"",'2-定性盤查'!D15,"")</f>
        <v/>
      </c>
      <c r="D20">
        <f>IF('2-定性盤查'!E15&lt;&gt;"",'2-定性盤查'!E15,"")</f>
        <v/>
      </c>
      <c r="E20">
        <f>IF('2-定性盤查'!F15&lt;&gt;"",'2-定性盤查'!F15,"")</f>
        <v/>
      </c>
      <c r="F20">
        <f>IF('2-定性盤查'!G15&lt;&gt;"",'2-定性盤查'!G15,"")</f>
        <v/>
      </c>
      <c r="G20">
        <f>'3.1-活動數據'!R15</f>
        <v/>
      </c>
      <c r="I20">
        <f>IF('2-定性盤查'!X15&lt;&gt;"",IF('2-定性盤查'!X15&lt;&gt;0,'2-定性盤查'!X15,""),"")</f>
        <v/>
      </c>
      <c r="J20">
        <f>'3.2-排放係數'!D14</f>
        <v/>
      </c>
      <c r="K20">
        <f>'3.2-排放係數'!E14</f>
        <v/>
      </c>
      <c r="L20">
        <f>IF(I20="","",G20*J20)</f>
        <v/>
      </c>
      <c r="N20">
        <f>IF(L20="","",L20*M20)</f>
        <v/>
      </c>
      <c r="O20">
        <f>IF('2-定性盤查'!Y15&lt;&gt;"",IF('2-定性盤查'!Y15&lt;&gt;0,'2-定性盤查'!Y15,""),"")</f>
        <v/>
      </c>
      <c r="P20">
        <f>'3.2-排放係數'!H14</f>
        <v/>
      </c>
      <c r="Q20">
        <f>'3.2-排放係數'!I14</f>
        <v/>
      </c>
      <c r="R20">
        <f>IF(O20="","",$G20*P20)</f>
        <v/>
      </c>
      <c r="T20">
        <f>IF(R20="","",R20*S20)</f>
        <v/>
      </c>
      <c r="U20">
        <f>IF('2-定性盤查'!Z15&lt;&gt;"",IF('2-定性盤查'!Z15&lt;&gt;0,'2-定性盤查'!Z15,""),"")</f>
        <v/>
      </c>
      <c r="V20">
        <f>'3.2-排放係數'!L14</f>
        <v/>
      </c>
      <c r="W20">
        <f>'3.2-排放係數'!M14</f>
        <v/>
      </c>
      <c r="X20">
        <f>IF(U20="","",$G20*V20)</f>
        <v/>
      </c>
      <c r="Z20">
        <f>IF(X20="","",X20*Y20)</f>
        <v/>
      </c>
      <c r="AA20">
        <f>IF('2-定性盤查'!E15="是",IF(I20="CO2",SUM(T20,Z20),SUM(N20,T20,Z20)),IF(SUM(N20,T20,Z20)&lt;&gt;0,SUM(N20,T20,Z20),""))</f>
        <v/>
      </c>
      <c r="AB20">
        <f>IF('2-定性盤查'!E15="是",IF(I20="CO2",N20,""),"")</f>
        <v/>
      </c>
      <c r="AC20">
        <f>IF(AA20&lt;&gt;"",AA20/'6-彙總表'!$J$5,"")</f>
        <v/>
      </c>
    </row>
    <row r="21" ht="30" customHeight="1">
      <c r="A21">
        <f>IF('2-定性盤查'!A16&lt;&gt;"",'2-定性盤查'!A16,"")</f>
        <v/>
      </c>
      <c r="B21">
        <f>IF('2-定性盤查'!C16&lt;&gt;"",'2-定性盤查'!C16,"")</f>
        <v/>
      </c>
      <c r="C21">
        <f>IF('2-定性盤查'!D16&lt;&gt;"",'2-定性盤查'!D16,"")</f>
        <v/>
      </c>
      <c r="D21">
        <f>IF('2-定性盤查'!E16&lt;&gt;"",'2-定性盤查'!E16,"")</f>
        <v/>
      </c>
      <c r="E21">
        <f>IF('2-定性盤查'!F16&lt;&gt;"",'2-定性盤查'!F16,"")</f>
        <v/>
      </c>
      <c r="F21">
        <f>IF('2-定性盤查'!G16&lt;&gt;"",'2-定性盤查'!G16,"")</f>
        <v/>
      </c>
      <c r="G21">
        <f>'3.1-活動數據'!R16</f>
        <v/>
      </c>
      <c r="I21">
        <f>IF('2-定性盤查'!X16&lt;&gt;"",IF('2-定性盤查'!X16&lt;&gt;0,'2-定性盤查'!X16,""),"")</f>
        <v/>
      </c>
      <c r="J21">
        <f>'3.2-排放係數'!D15</f>
        <v/>
      </c>
      <c r="K21">
        <f>'3.2-排放係數'!E15</f>
        <v/>
      </c>
      <c r="L21">
        <f>IF(I21="","",G21*J21)</f>
        <v/>
      </c>
      <c r="N21">
        <f>IF(L21="","",L21*M21)</f>
        <v/>
      </c>
      <c r="O21">
        <f>IF('2-定性盤查'!Y16&lt;&gt;"",IF('2-定性盤查'!Y16&lt;&gt;0,'2-定性盤查'!Y16,""),"")</f>
        <v/>
      </c>
      <c r="P21">
        <f>'3.2-排放係數'!H15</f>
        <v/>
      </c>
      <c r="Q21">
        <f>'3.2-排放係數'!I15</f>
        <v/>
      </c>
      <c r="R21">
        <f>IF(O21="","",$G21*P21)</f>
        <v/>
      </c>
      <c r="T21">
        <f>IF(R21="","",R21*S21)</f>
        <v/>
      </c>
      <c r="U21">
        <f>IF('2-定性盤查'!Z16&lt;&gt;"",IF('2-定性盤查'!Z16&lt;&gt;0,'2-定性盤查'!Z16,""),"")</f>
        <v/>
      </c>
      <c r="V21">
        <f>'3.2-排放係數'!L15</f>
        <v/>
      </c>
      <c r="W21">
        <f>'3.2-排放係數'!M15</f>
        <v/>
      </c>
      <c r="X21">
        <f>IF(U21="","",$G21*V21)</f>
        <v/>
      </c>
      <c r="Z21">
        <f>IF(X21="","",X21*Y21)</f>
        <v/>
      </c>
      <c r="AA21">
        <f>IF('2-定性盤查'!E16="是",IF(I21="CO2",SUM(T21,Z21),SUM(N21,T21,Z21)),IF(SUM(N21,T21,Z21)&lt;&gt;0,SUM(N21,T21,Z21),""))</f>
        <v/>
      </c>
      <c r="AB21">
        <f>IF('2-定性盤查'!E16="是",IF(I21="CO2",N21,""),"")</f>
        <v/>
      </c>
      <c r="AC21">
        <f>IF(AA21&lt;&gt;"",AA21/'6-彙總表'!$J$5,"")</f>
        <v/>
      </c>
    </row>
    <row r="22" ht="30" customHeight="1">
      <c r="A22">
        <f>IF('2-定性盤查'!A17&lt;&gt;"",'2-定性盤查'!A17,"")</f>
        <v/>
      </c>
      <c r="B22">
        <f>IF('2-定性盤查'!C17&lt;&gt;"",'2-定性盤查'!C17,"")</f>
        <v/>
      </c>
      <c r="C22">
        <f>IF('2-定性盤查'!D17&lt;&gt;"",'2-定性盤查'!D17,"")</f>
        <v/>
      </c>
      <c r="D22">
        <f>IF('2-定性盤查'!E17&lt;&gt;"",'2-定性盤查'!E17,"")</f>
        <v/>
      </c>
      <c r="E22">
        <f>IF('2-定性盤查'!F17&lt;&gt;"",'2-定性盤查'!F17,"")</f>
        <v/>
      </c>
      <c r="F22">
        <f>IF('2-定性盤查'!G17&lt;&gt;"",'2-定性盤查'!G17,"")</f>
        <v/>
      </c>
      <c r="G22">
        <f>'3.1-活動數據'!R17</f>
        <v/>
      </c>
      <c r="I22">
        <f>IF('2-定性盤查'!X17&lt;&gt;"",IF('2-定性盤查'!X17&lt;&gt;0,'2-定性盤查'!X17,""),"")</f>
        <v/>
      </c>
      <c r="J22">
        <f>'3.2-排放係數'!D16</f>
        <v/>
      </c>
      <c r="K22">
        <f>'3.2-排放係數'!E16</f>
        <v/>
      </c>
      <c r="L22">
        <f>IF(I22="","",G22*J22)</f>
        <v/>
      </c>
      <c r="N22">
        <f>IF(L22="","",L22*M22)</f>
        <v/>
      </c>
      <c r="O22">
        <f>IF('2-定性盤查'!Y17&lt;&gt;"",IF('2-定性盤查'!Y17&lt;&gt;0,'2-定性盤查'!Y17,""),"")</f>
        <v/>
      </c>
      <c r="P22">
        <f>'3.2-排放係數'!H16</f>
        <v/>
      </c>
      <c r="Q22">
        <f>'3.2-排放係數'!I16</f>
        <v/>
      </c>
      <c r="R22">
        <f>IF(O22="","",$G22*P22)</f>
        <v/>
      </c>
      <c r="T22">
        <f>IF(R22="","",R22*S22)</f>
        <v/>
      </c>
      <c r="U22">
        <f>IF('2-定性盤查'!Z17&lt;&gt;"",IF('2-定性盤查'!Z17&lt;&gt;0,'2-定性盤查'!Z17,""),"")</f>
        <v/>
      </c>
      <c r="V22">
        <f>'3.2-排放係數'!L16</f>
        <v/>
      </c>
      <c r="W22">
        <f>'3.2-排放係數'!M16</f>
        <v/>
      </c>
      <c r="X22">
        <f>IF(U22="","",$G22*V22)</f>
        <v/>
      </c>
      <c r="Z22">
        <f>IF(X22="","",X22*Y22)</f>
        <v/>
      </c>
      <c r="AA22">
        <f>IF('2-定性盤查'!E17="是",IF(I22="CO2",SUM(T22,Z22),SUM(N22,T22,Z22)),IF(SUM(N22,T22,Z22)&lt;&gt;0,SUM(N22,T22,Z22),""))</f>
        <v/>
      </c>
      <c r="AB22">
        <f>IF('2-定性盤查'!E17="是",IF(I22="CO2",N22,""),"")</f>
        <v/>
      </c>
      <c r="AC22">
        <f>IF(AA22&lt;&gt;"",AA22/'6-彙總表'!$J$5,"")</f>
        <v/>
      </c>
    </row>
    <row r="23" ht="30" customHeight="1">
      <c r="A23">
        <f>IF('2-定性盤查'!A18&lt;&gt;"",'2-定性盤查'!A18,"")</f>
        <v/>
      </c>
      <c r="B23">
        <f>IF('2-定性盤查'!C18&lt;&gt;"",'2-定性盤查'!C18,"")</f>
        <v/>
      </c>
      <c r="C23">
        <f>IF('2-定性盤查'!D18&lt;&gt;"",'2-定性盤查'!D18,"")</f>
        <v/>
      </c>
      <c r="D23">
        <f>IF('2-定性盤查'!E18&lt;&gt;"",'2-定性盤查'!E18,"")</f>
        <v/>
      </c>
      <c r="E23">
        <f>IF('2-定性盤查'!F18&lt;&gt;"",'2-定性盤查'!F18,"")</f>
        <v/>
      </c>
      <c r="F23">
        <f>IF('2-定性盤查'!G18&lt;&gt;"",'2-定性盤查'!G18,"")</f>
        <v/>
      </c>
      <c r="G23">
        <f>'3.1-活動數據'!R18</f>
        <v/>
      </c>
      <c r="I23">
        <f>IF('2-定性盤查'!X18&lt;&gt;"",IF('2-定性盤查'!X18&lt;&gt;0,'2-定性盤查'!X18,""),"")</f>
        <v/>
      </c>
      <c r="J23">
        <f>'3.2-排放係數'!D17</f>
        <v/>
      </c>
      <c r="K23">
        <f>'3.2-排放係數'!E17</f>
        <v/>
      </c>
      <c r="L23">
        <f>IF(I23="","",G23*J23)</f>
        <v/>
      </c>
      <c r="N23">
        <f>IF(L23="","",L23*M23)</f>
        <v/>
      </c>
      <c r="O23">
        <f>IF('2-定性盤查'!Y18&lt;&gt;"",IF('2-定性盤查'!Y18&lt;&gt;0,'2-定性盤查'!Y18,""),"")</f>
        <v/>
      </c>
      <c r="P23">
        <f>'3.2-排放係數'!H17</f>
        <v/>
      </c>
      <c r="Q23">
        <f>'3.2-排放係數'!I17</f>
        <v/>
      </c>
      <c r="R23">
        <f>IF(O23="","",$G23*P23)</f>
        <v/>
      </c>
      <c r="T23">
        <f>IF(R23="","",R23*S23)</f>
        <v/>
      </c>
      <c r="U23">
        <f>IF('2-定性盤查'!Z18&lt;&gt;"",IF('2-定性盤查'!Z18&lt;&gt;0,'2-定性盤查'!Z18,""),"")</f>
        <v/>
      </c>
      <c r="V23">
        <f>'3.2-排放係數'!L17</f>
        <v/>
      </c>
      <c r="W23">
        <f>'3.2-排放係數'!M17</f>
        <v/>
      </c>
      <c r="X23">
        <f>IF(U23="","",$G23*V23)</f>
        <v/>
      </c>
      <c r="Z23">
        <f>IF(X23="","",X23*Y23)</f>
        <v/>
      </c>
      <c r="AA23">
        <f>IF('2-定性盤查'!E18="是",IF(I23="CO2",SUM(T23,Z23),SUM(N23,T23,Z23)),IF(SUM(N23,T23,Z23)&lt;&gt;0,SUM(N23,T23,Z23),""))</f>
        <v/>
      </c>
      <c r="AB23">
        <f>IF('2-定性盤查'!E18="是",IF(I23="CO2",N23,""),"")</f>
        <v/>
      </c>
      <c r="AC23">
        <f>IF(AA23&lt;&gt;"",AA23/'6-彙總表'!$J$5,"")</f>
        <v/>
      </c>
    </row>
    <row r="24" ht="30" customHeight="1">
      <c r="A24">
        <f>IF('2-定性盤查'!A19&lt;&gt;"",'2-定性盤查'!A19,"")</f>
        <v/>
      </c>
      <c r="B24">
        <f>IF('2-定性盤查'!C19&lt;&gt;"",'2-定性盤查'!C19,"")</f>
        <v/>
      </c>
      <c r="C24">
        <f>IF('2-定性盤查'!D19&lt;&gt;"",'2-定性盤查'!D19,"")</f>
        <v/>
      </c>
      <c r="D24">
        <f>IF('2-定性盤查'!E19&lt;&gt;"",'2-定性盤查'!E19,"")</f>
        <v/>
      </c>
      <c r="E24">
        <f>IF('2-定性盤查'!F19&lt;&gt;"",'2-定性盤查'!F19,"")</f>
        <v/>
      </c>
      <c r="F24">
        <f>IF('2-定性盤查'!G19&lt;&gt;"",'2-定性盤查'!G19,"")</f>
        <v/>
      </c>
      <c r="G24">
        <f>'3.1-活動數據'!R19</f>
        <v/>
      </c>
      <c r="I24">
        <f>IF('2-定性盤查'!X19&lt;&gt;"",IF('2-定性盤查'!X19&lt;&gt;0,'2-定性盤查'!X19,""),"")</f>
        <v/>
      </c>
      <c r="J24">
        <f>'3.2-排放係數'!D18</f>
        <v/>
      </c>
      <c r="K24">
        <f>'3.2-排放係數'!E18</f>
        <v/>
      </c>
      <c r="L24">
        <f>IF(I24="","",G24*J24)</f>
        <v/>
      </c>
      <c r="N24">
        <f>IF(L24="","",L24*M24)</f>
        <v/>
      </c>
      <c r="O24">
        <f>IF('2-定性盤查'!Y19&lt;&gt;"",IF('2-定性盤查'!Y19&lt;&gt;0,'2-定性盤查'!Y19,""),"")</f>
        <v/>
      </c>
      <c r="P24">
        <f>'3.2-排放係數'!H18</f>
        <v/>
      </c>
      <c r="Q24">
        <f>'3.2-排放係數'!I18</f>
        <v/>
      </c>
      <c r="R24">
        <f>IF(O24="","",$G24*P24)</f>
        <v/>
      </c>
      <c r="T24">
        <f>IF(R24="","",R24*S24)</f>
        <v/>
      </c>
      <c r="U24">
        <f>IF('2-定性盤查'!Z19&lt;&gt;"",IF('2-定性盤查'!Z19&lt;&gt;0,'2-定性盤查'!Z19,""),"")</f>
        <v/>
      </c>
      <c r="V24">
        <f>'3.2-排放係數'!L18</f>
        <v/>
      </c>
      <c r="W24">
        <f>'3.2-排放係數'!M18</f>
        <v/>
      </c>
      <c r="X24">
        <f>IF(U24="","",$G24*V24)</f>
        <v/>
      </c>
      <c r="Z24">
        <f>IF(X24="","",X24*Y24)</f>
        <v/>
      </c>
      <c r="AA24">
        <f>IF('2-定性盤查'!E19="是",IF(I24="CO2",SUM(T24,Z24),SUM(N24,T24,Z24)),IF(SUM(N24,T24,Z24)&lt;&gt;0,SUM(N24,T24,Z24),""))</f>
        <v/>
      </c>
      <c r="AB24">
        <f>IF('2-定性盤查'!E19="是",IF(I24="CO2",N24,""),"")</f>
        <v/>
      </c>
      <c r="AC24">
        <f>IF(AA24&lt;&gt;"",AA24/'6-彙總表'!$J$5,"")</f>
        <v/>
      </c>
    </row>
    <row r="25" ht="30" customHeight="1">
      <c r="A25">
        <f>IF('2-定性盤查'!A20&lt;&gt;"",'2-定性盤查'!A20,"")</f>
        <v/>
      </c>
      <c r="B25">
        <f>IF('2-定性盤查'!C20&lt;&gt;"",'2-定性盤查'!C20,"")</f>
        <v/>
      </c>
      <c r="C25">
        <f>IF('2-定性盤查'!D20&lt;&gt;"",'2-定性盤查'!D20,"")</f>
        <v/>
      </c>
      <c r="D25">
        <f>IF('2-定性盤查'!E20&lt;&gt;"",'2-定性盤查'!E20,"")</f>
        <v/>
      </c>
      <c r="E25">
        <f>IF('2-定性盤查'!F20&lt;&gt;"",'2-定性盤查'!F20,"")</f>
        <v/>
      </c>
      <c r="F25">
        <f>IF('2-定性盤查'!G20&lt;&gt;"",'2-定性盤查'!G20,"")</f>
        <v/>
      </c>
      <c r="G25">
        <f>'3.1-活動數據'!R20</f>
        <v/>
      </c>
      <c r="I25">
        <f>IF('2-定性盤查'!X20&lt;&gt;"",IF('2-定性盤查'!X20&lt;&gt;0,'2-定性盤查'!X20,""),"")</f>
        <v/>
      </c>
      <c r="J25">
        <f>'3.2-排放係數'!D19</f>
        <v/>
      </c>
      <c r="K25">
        <f>'3.2-排放係數'!E19</f>
        <v/>
      </c>
      <c r="L25">
        <f>IF(I25="","",G25*J25)</f>
        <v/>
      </c>
      <c r="N25">
        <f>IF(L25="","",L25*M25)</f>
        <v/>
      </c>
      <c r="O25">
        <f>IF('2-定性盤查'!Y20&lt;&gt;"",IF('2-定性盤查'!Y20&lt;&gt;0,'2-定性盤查'!Y20,""),"")</f>
        <v/>
      </c>
      <c r="P25">
        <f>'3.2-排放係數'!H19</f>
        <v/>
      </c>
      <c r="Q25">
        <f>'3.2-排放係數'!I19</f>
        <v/>
      </c>
      <c r="R25">
        <f>IF(O25="","",$G25*P25)</f>
        <v/>
      </c>
      <c r="T25">
        <f>IF(R25="","",R25*S25)</f>
        <v/>
      </c>
      <c r="U25">
        <f>IF('2-定性盤查'!Z20&lt;&gt;"",IF('2-定性盤查'!Z20&lt;&gt;0,'2-定性盤查'!Z20,""),"")</f>
        <v/>
      </c>
      <c r="V25">
        <f>'3.2-排放係數'!L19</f>
        <v/>
      </c>
      <c r="W25">
        <f>'3.2-排放係數'!M19</f>
        <v/>
      </c>
      <c r="X25">
        <f>IF(U25="","",$G25*V25)</f>
        <v/>
      </c>
      <c r="Z25">
        <f>IF(X25="","",X25*Y25)</f>
        <v/>
      </c>
      <c r="AA25">
        <f>IF('2-定性盤查'!E20="是",IF(I25="CO2",SUM(T25,Z25),SUM(N25,T25,Z25)),IF(SUM(N25,T25,Z25)&lt;&gt;0,SUM(N25,T25,Z25),""))</f>
        <v/>
      </c>
      <c r="AB25">
        <f>IF('2-定性盤查'!E20="是",IF(I25="CO2",N25,""),"")</f>
        <v/>
      </c>
      <c r="AC25">
        <f>IF(AA25&lt;&gt;"",AA25/'6-彙總表'!$J$5,"")</f>
        <v/>
      </c>
    </row>
    <row r="26" ht="30" customHeight="1">
      <c r="A26">
        <f>IF('2-定性盤查'!A21&lt;&gt;"",'2-定性盤查'!A21,"")</f>
        <v/>
      </c>
      <c r="B26">
        <f>IF('2-定性盤查'!C21&lt;&gt;"",'2-定性盤查'!C21,"")</f>
        <v/>
      </c>
      <c r="C26">
        <f>IF('2-定性盤查'!D21&lt;&gt;"",'2-定性盤查'!D21,"")</f>
        <v/>
      </c>
      <c r="D26">
        <f>IF('2-定性盤查'!E21&lt;&gt;"",'2-定性盤查'!E21,"")</f>
        <v/>
      </c>
      <c r="E26">
        <f>IF('2-定性盤查'!F21&lt;&gt;"",'2-定性盤查'!F21,"")</f>
        <v/>
      </c>
      <c r="F26">
        <f>IF('2-定性盤查'!G21&lt;&gt;"",'2-定性盤查'!G21,"")</f>
        <v/>
      </c>
      <c r="G26">
        <f>'3.1-活動數據'!R21</f>
        <v/>
      </c>
      <c r="I26">
        <f>IF('2-定性盤查'!X21&lt;&gt;"",IF('2-定性盤查'!X21&lt;&gt;0,'2-定性盤查'!X21,""),"")</f>
        <v/>
      </c>
      <c r="J26">
        <f>'3.2-排放係數'!D20</f>
        <v/>
      </c>
      <c r="K26">
        <f>'3.2-排放係數'!E20</f>
        <v/>
      </c>
      <c r="L26">
        <f>IF(I26="","",G26*J26)</f>
        <v/>
      </c>
      <c r="N26">
        <f>IF(L26="","",L26*M26)</f>
        <v/>
      </c>
      <c r="O26">
        <f>IF('2-定性盤查'!Y21&lt;&gt;"",IF('2-定性盤查'!Y21&lt;&gt;0,'2-定性盤查'!Y21,""),"")</f>
        <v/>
      </c>
      <c r="P26">
        <f>'3.2-排放係數'!H20</f>
        <v/>
      </c>
      <c r="Q26">
        <f>'3.2-排放係數'!I20</f>
        <v/>
      </c>
      <c r="R26">
        <f>IF(O26="","",$G26*P26)</f>
        <v/>
      </c>
      <c r="T26">
        <f>IF(R26="","",R26*S26)</f>
        <v/>
      </c>
      <c r="U26">
        <f>IF('2-定性盤查'!Z21&lt;&gt;"",IF('2-定性盤查'!Z21&lt;&gt;0,'2-定性盤查'!Z21,""),"")</f>
        <v/>
      </c>
      <c r="V26">
        <f>'3.2-排放係數'!L20</f>
        <v/>
      </c>
      <c r="W26">
        <f>'3.2-排放係數'!M20</f>
        <v/>
      </c>
      <c r="X26">
        <f>IF(U26="","",$G26*V26)</f>
        <v/>
      </c>
      <c r="Z26">
        <f>IF(X26="","",X26*Y26)</f>
        <v/>
      </c>
      <c r="AA26">
        <f>IF('2-定性盤查'!E21="是",IF(I26="CO2",SUM(T26,Z26),SUM(N26,T26,Z26)),IF(SUM(N26,T26,Z26)&lt;&gt;0,SUM(N26,T26,Z26),""))</f>
        <v/>
      </c>
      <c r="AB26">
        <f>IF('2-定性盤查'!E21="是",IF(I26="CO2",N26,""),"")</f>
        <v/>
      </c>
      <c r="AC26">
        <f>IF(AA26&lt;&gt;"",AA26/'6-彙總表'!$J$5,"")</f>
        <v/>
      </c>
    </row>
    <row r="27" ht="30" customHeight="1">
      <c r="A27">
        <f>IF('2-定性盤查'!A22&lt;&gt;"",'2-定性盤查'!A22,"")</f>
        <v/>
      </c>
      <c r="B27">
        <f>IF('2-定性盤查'!C22&lt;&gt;"",'2-定性盤查'!C22,"")</f>
        <v/>
      </c>
      <c r="C27">
        <f>IF('2-定性盤查'!D22&lt;&gt;"",'2-定性盤查'!D22,"")</f>
        <v/>
      </c>
      <c r="D27">
        <f>IF('2-定性盤查'!E22&lt;&gt;"",'2-定性盤查'!E22,"")</f>
        <v/>
      </c>
      <c r="E27">
        <f>IF('2-定性盤查'!F22&lt;&gt;"",'2-定性盤查'!F22,"")</f>
        <v/>
      </c>
      <c r="F27">
        <f>IF('2-定性盤查'!G22&lt;&gt;"",'2-定性盤查'!G22,"")</f>
        <v/>
      </c>
      <c r="G27">
        <f>'3.1-活動數據'!R22</f>
        <v/>
      </c>
      <c r="I27">
        <f>IF('2-定性盤查'!X22&lt;&gt;"",IF('2-定性盤查'!X22&lt;&gt;0,'2-定性盤查'!X22,""),"")</f>
        <v/>
      </c>
      <c r="J27">
        <f>'3.2-排放係數'!D21</f>
        <v/>
      </c>
      <c r="K27">
        <f>'3.2-排放係數'!E21</f>
        <v/>
      </c>
      <c r="L27">
        <f>IF(I27="","",G27*J27)</f>
        <v/>
      </c>
      <c r="N27">
        <f>IF(L27="","",L27*M27)</f>
        <v/>
      </c>
      <c r="O27">
        <f>IF('2-定性盤查'!Y22&lt;&gt;"",IF('2-定性盤查'!Y22&lt;&gt;0,'2-定性盤查'!Y22,""),"")</f>
        <v/>
      </c>
      <c r="P27">
        <f>'3.2-排放係數'!H21</f>
        <v/>
      </c>
      <c r="Q27">
        <f>'3.2-排放係數'!I21</f>
        <v/>
      </c>
      <c r="R27">
        <f>IF(O27="","",$G27*P27)</f>
        <v/>
      </c>
      <c r="T27">
        <f>IF(R27="","",R27*S27)</f>
        <v/>
      </c>
      <c r="U27">
        <f>IF('2-定性盤查'!Z22&lt;&gt;"",IF('2-定性盤查'!Z22&lt;&gt;0,'2-定性盤查'!Z22,""),"")</f>
        <v/>
      </c>
      <c r="V27">
        <f>'3.2-排放係數'!L21</f>
        <v/>
      </c>
      <c r="W27">
        <f>'3.2-排放係數'!M21</f>
        <v/>
      </c>
      <c r="X27">
        <f>IF(U27="","",$G27*V27)</f>
        <v/>
      </c>
      <c r="Z27">
        <f>IF(X27="","",X27*Y27)</f>
        <v/>
      </c>
      <c r="AA27">
        <f>IF('2-定性盤查'!E22="是",IF(I27="CO2",SUM(T27,Z27),SUM(N27,T27,Z27)),IF(SUM(N27,T27,Z27)&lt;&gt;0,SUM(N27,T27,Z27),""))</f>
        <v/>
      </c>
      <c r="AB27">
        <f>IF('2-定性盤查'!E22="是",IF(I27="CO2",N27,""),"")</f>
        <v/>
      </c>
      <c r="AC27">
        <f>IF(AA27&lt;&gt;"",AA27/'6-彙總表'!$J$5,"")</f>
        <v/>
      </c>
    </row>
    <row r="28" ht="30" customHeight="1">
      <c r="A28">
        <f>IF('2-定性盤查'!A23&lt;&gt;"",'2-定性盤查'!A23,"")</f>
        <v/>
      </c>
      <c r="B28">
        <f>IF('2-定性盤查'!C23&lt;&gt;"",'2-定性盤查'!C23,"")</f>
        <v/>
      </c>
      <c r="C28">
        <f>IF('2-定性盤查'!D23&lt;&gt;"",'2-定性盤查'!D23,"")</f>
        <v/>
      </c>
      <c r="D28">
        <f>IF('2-定性盤查'!E23&lt;&gt;"",'2-定性盤查'!E23,"")</f>
        <v/>
      </c>
      <c r="E28">
        <f>IF('2-定性盤查'!F23&lt;&gt;"",'2-定性盤查'!F23,"")</f>
        <v/>
      </c>
      <c r="F28">
        <f>IF('2-定性盤查'!G23&lt;&gt;"",'2-定性盤查'!G23,"")</f>
        <v/>
      </c>
      <c r="G28">
        <f>'3.1-活動數據'!R23</f>
        <v/>
      </c>
      <c r="I28">
        <f>IF('2-定性盤查'!X23&lt;&gt;"",IF('2-定性盤查'!X23&lt;&gt;0,'2-定性盤查'!X23,""),"")</f>
        <v/>
      </c>
      <c r="J28">
        <f>'3.2-排放係數'!D22</f>
        <v/>
      </c>
      <c r="K28">
        <f>'3.2-排放係數'!E22</f>
        <v/>
      </c>
      <c r="L28">
        <f>IF(I28="","",G28*J28)</f>
        <v/>
      </c>
      <c r="N28">
        <f>IF(L28="","",L28*M28)</f>
        <v/>
      </c>
      <c r="O28">
        <f>IF('2-定性盤查'!Y23&lt;&gt;"",IF('2-定性盤查'!Y23&lt;&gt;0,'2-定性盤查'!Y23,""),"")</f>
        <v/>
      </c>
      <c r="P28">
        <f>'3.2-排放係數'!H22</f>
        <v/>
      </c>
      <c r="Q28">
        <f>'3.2-排放係數'!I22</f>
        <v/>
      </c>
      <c r="R28">
        <f>IF(O28="","",$G28*P28)</f>
        <v/>
      </c>
      <c r="T28">
        <f>IF(R28="","",R28*S28)</f>
        <v/>
      </c>
      <c r="U28">
        <f>IF('2-定性盤查'!Z23&lt;&gt;"",IF('2-定性盤查'!Z23&lt;&gt;0,'2-定性盤查'!Z23,""),"")</f>
        <v/>
      </c>
      <c r="V28">
        <f>'3.2-排放係數'!L22</f>
        <v/>
      </c>
      <c r="W28">
        <f>'3.2-排放係數'!M22</f>
        <v/>
      </c>
      <c r="X28">
        <f>IF(U28="","",$G28*V28)</f>
        <v/>
      </c>
      <c r="Z28">
        <f>IF(X28="","",X28*Y28)</f>
        <v/>
      </c>
      <c r="AA28">
        <f>IF('2-定性盤查'!E23="是",IF(I28="CO2",SUM(T28,Z28),SUM(N28,T28,Z28)),IF(SUM(N28,T28,Z28)&lt;&gt;0,SUM(N28,T28,Z28),""))</f>
        <v/>
      </c>
      <c r="AB28">
        <f>IF('2-定性盤查'!E23="是",IF(I28="CO2",N28,""),"")</f>
        <v/>
      </c>
      <c r="AC28">
        <f>IF(AA28&lt;&gt;"",AA28/'6-彙總表'!$J$5,"")</f>
        <v/>
      </c>
    </row>
    <row r="29" ht="30" customHeight="1">
      <c r="A29">
        <f>IF('2-定性盤查'!A24&lt;&gt;"",'2-定性盤查'!A24,"")</f>
        <v/>
      </c>
      <c r="B29">
        <f>IF('2-定性盤查'!C24&lt;&gt;"",'2-定性盤查'!C24,"")</f>
        <v/>
      </c>
      <c r="C29">
        <f>IF('2-定性盤查'!D24&lt;&gt;"",'2-定性盤查'!D24,"")</f>
        <v/>
      </c>
      <c r="D29">
        <f>IF('2-定性盤查'!E24&lt;&gt;"",'2-定性盤查'!E24,"")</f>
        <v/>
      </c>
      <c r="E29">
        <f>IF('2-定性盤查'!F24&lt;&gt;"",'2-定性盤查'!F24,"")</f>
        <v/>
      </c>
      <c r="F29">
        <f>IF('2-定性盤查'!G24&lt;&gt;"",'2-定性盤查'!G24,"")</f>
        <v/>
      </c>
      <c r="G29">
        <f>'3.1-活動數據'!R24</f>
        <v/>
      </c>
      <c r="I29">
        <f>IF('2-定性盤查'!X24&lt;&gt;"",IF('2-定性盤查'!X24&lt;&gt;0,'2-定性盤查'!X24,""),"")</f>
        <v/>
      </c>
      <c r="J29">
        <f>'3.2-排放係數'!D23</f>
        <v/>
      </c>
      <c r="K29">
        <f>'3.2-排放係數'!E23</f>
        <v/>
      </c>
      <c r="L29">
        <f>IF(I29="","",G29*J29)</f>
        <v/>
      </c>
      <c r="N29">
        <f>IF(L29="","",L29*M29)</f>
        <v/>
      </c>
      <c r="O29">
        <f>IF('2-定性盤查'!Y24&lt;&gt;"",IF('2-定性盤查'!Y24&lt;&gt;0,'2-定性盤查'!Y24,""),"")</f>
        <v/>
      </c>
      <c r="P29">
        <f>'3.2-排放係數'!H23</f>
        <v/>
      </c>
      <c r="Q29">
        <f>'3.2-排放係數'!I23</f>
        <v/>
      </c>
      <c r="R29">
        <f>IF(O29="","",$G29*P29)</f>
        <v/>
      </c>
      <c r="T29">
        <f>IF(R29="","",R29*S29)</f>
        <v/>
      </c>
      <c r="U29">
        <f>IF('2-定性盤查'!Z24&lt;&gt;"",IF('2-定性盤查'!Z24&lt;&gt;0,'2-定性盤查'!Z24,""),"")</f>
        <v/>
      </c>
      <c r="V29">
        <f>'3.2-排放係數'!L23</f>
        <v/>
      </c>
      <c r="W29">
        <f>'3.2-排放係數'!M23</f>
        <v/>
      </c>
      <c r="X29">
        <f>IF(U29="","",$G29*V29)</f>
        <v/>
      </c>
      <c r="Z29">
        <f>IF(X29="","",X29*Y29)</f>
        <v/>
      </c>
      <c r="AA29">
        <f>IF('2-定性盤查'!E24="是",IF(I29="CO2",SUM(T29,Z29),SUM(N29,T29,Z29)),IF(SUM(N29,T29,Z29)&lt;&gt;0,SUM(N29,T29,Z29),""))</f>
        <v/>
      </c>
      <c r="AB29">
        <f>IF('2-定性盤查'!E24="是",IF(I29="CO2",N29,""),"")</f>
        <v/>
      </c>
      <c r="AC29">
        <f>IF(AA29&lt;&gt;"",AA29/'6-彙總表'!$J$5,"")</f>
        <v/>
      </c>
    </row>
    <row r="30" ht="30" customHeight="1">
      <c r="A30">
        <f>IF('2-定性盤查'!A25&lt;&gt;"",'2-定性盤查'!A25,"")</f>
        <v/>
      </c>
      <c r="B30">
        <f>IF('2-定性盤查'!C25&lt;&gt;"",'2-定性盤查'!C25,"")</f>
        <v/>
      </c>
      <c r="C30">
        <f>IF('2-定性盤查'!D25&lt;&gt;"",'2-定性盤查'!D25,"")</f>
        <v/>
      </c>
      <c r="D30">
        <f>IF('2-定性盤查'!E25&lt;&gt;"",'2-定性盤查'!E25,"")</f>
        <v/>
      </c>
      <c r="E30">
        <f>IF('2-定性盤查'!F25&lt;&gt;"",'2-定性盤查'!F25,"")</f>
        <v/>
      </c>
      <c r="F30">
        <f>IF('2-定性盤查'!G25&lt;&gt;"",'2-定性盤查'!G25,"")</f>
        <v/>
      </c>
      <c r="G30">
        <f>'3.1-活動數據'!R25</f>
        <v/>
      </c>
      <c r="I30">
        <f>IF('2-定性盤查'!X25&lt;&gt;"",IF('2-定性盤查'!X25&lt;&gt;0,'2-定性盤查'!X25,""),"")</f>
        <v/>
      </c>
      <c r="J30">
        <f>'3.2-排放係數'!D24</f>
        <v/>
      </c>
      <c r="K30">
        <f>'3.2-排放係數'!E24</f>
        <v/>
      </c>
      <c r="L30">
        <f>IF(I30="","",G30*J30)</f>
        <v/>
      </c>
      <c r="N30">
        <f>IF(L30="","",L30*M30)</f>
        <v/>
      </c>
      <c r="O30">
        <f>IF('2-定性盤查'!Y25&lt;&gt;"",IF('2-定性盤查'!Y25&lt;&gt;0,'2-定性盤查'!Y25,""),"")</f>
        <v/>
      </c>
      <c r="P30">
        <f>'3.2-排放係數'!H24</f>
        <v/>
      </c>
      <c r="Q30">
        <f>'3.2-排放係數'!I24</f>
        <v/>
      </c>
      <c r="R30">
        <f>IF(O30="","",$G30*P30)</f>
        <v/>
      </c>
      <c r="T30">
        <f>IF(R30="","",R30*S30)</f>
        <v/>
      </c>
      <c r="U30">
        <f>IF('2-定性盤查'!Z25&lt;&gt;"",IF('2-定性盤查'!Z25&lt;&gt;0,'2-定性盤查'!Z25,""),"")</f>
        <v/>
      </c>
      <c r="V30">
        <f>'3.2-排放係數'!L24</f>
        <v/>
      </c>
      <c r="W30">
        <f>'3.2-排放係數'!M24</f>
        <v/>
      </c>
      <c r="X30">
        <f>IF(U30="","",$G30*V30)</f>
        <v/>
      </c>
      <c r="Z30">
        <f>IF(X30="","",X30*Y30)</f>
        <v/>
      </c>
      <c r="AA30">
        <f>IF('2-定性盤查'!E25="是",IF(I30="CO2",SUM(T30,Z30),SUM(N30,T30,Z30)),IF(SUM(N30,T30,Z30)&lt;&gt;0,SUM(N30,T30,Z30),""))</f>
        <v/>
      </c>
      <c r="AB30">
        <f>IF('2-定性盤查'!E25="是",IF(I30="CO2",N30,""),"")</f>
        <v/>
      </c>
      <c r="AC30">
        <f>IF(AA30&lt;&gt;"",AA30/'6-彙總表'!$J$5,"")</f>
        <v/>
      </c>
    </row>
    <row r="31" ht="30" customHeight="1">
      <c r="A31">
        <f>IF('2-定性盤查'!A26&lt;&gt;"",'2-定性盤查'!A26,"")</f>
        <v/>
      </c>
      <c r="B31">
        <f>IF('2-定性盤查'!C26&lt;&gt;"",'2-定性盤查'!C26,"")</f>
        <v/>
      </c>
      <c r="C31">
        <f>IF('2-定性盤查'!D26&lt;&gt;"",'2-定性盤查'!D26,"")</f>
        <v/>
      </c>
      <c r="D31">
        <f>IF('2-定性盤查'!E26&lt;&gt;"",'2-定性盤查'!E26,"")</f>
        <v/>
      </c>
      <c r="E31">
        <f>IF('2-定性盤查'!F26&lt;&gt;"",'2-定性盤查'!F26,"")</f>
        <v/>
      </c>
      <c r="F31">
        <f>IF('2-定性盤查'!G26&lt;&gt;"",'2-定性盤查'!G26,"")</f>
        <v/>
      </c>
      <c r="G31">
        <f>'3.1-活動數據'!R26</f>
        <v/>
      </c>
      <c r="I31">
        <f>IF('2-定性盤查'!X26&lt;&gt;"",IF('2-定性盤查'!X26&lt;&gt;0,'2-定性盤查'!X26,""),"")</f>
        <v/>
      </c>
      <c r="J31">
        <f>'3.2-排放係數'!D25</f>
        <v/>
      </c>
      <c r="K31">
        <f>'3.2-排放係數'!E25</f>
        <v/>
      </c>
      <c r="L31">
        <f>IF(I31="","",G31*J31)</f>
        <v/>
      </c>
      <c r="N31">
        <f>IF(L31="","",L31*M31)</f>
        <v/>
      </c>
      <c r="O31">
        <f>IF('2-定性盤查'!Y26&lt;&gt;"",IF('2-定性盤查'!Y26&lt;&gt;0,'2-定性盤查'!Y26,""),"")</f>
        <v/>
      </c>
      <c r="P31">
        <f>'3.2-排放係數'!H25</f>
        <v/>
      </c>
      <c r="Q31">
        <f>'3.2-排放係數'!I25</f>
        <v/>
      </c>
      <c r="R31">
        <f>IF(O31="","",$G31*P31)</f>
        <v/>
      </c>
      <c r="T31">
        <f>IF(R31="","",R31*S31)</f>
        <v/>
      </c>
      <c r="U31">
        <f>IF('2-定性盤查'!Z26&lt;&gt;"",IF('2-定性盤查'!Z26&lt;&gt;0,'2-定性盤查'!Z26,""),"")</f>
        <v/>
      </c>
      <c r="V31">
        <f>'3.2-排放係數'!L25</f>
        <v/>
      </c>
      <c r="W31">
        <f>'3.2-排放係數'!M25</f>
        <v/>
      </c>
      <c r="X31">
        <f>IF(U31="","",$G31*V31)</f>
        <v/>
      </c>
      <c r="Z31">
        <f>IF(X31="","",X31*Y31)</f>
        <v/>
      </c>
      <c r="AA31">
        <f>IF('2-定性盤查'!E26="是",IF(I31="CO2",SUM(T31,Z31),SUM(N31,T31,Z31)),IF(SUM(N31,T31,Z31)&lt;&gt;0,SUM(N31,T31,Z31),""))</f>
        <v/>
      </c>
      <c r="AB31">
        <f>IF('2-定性盤查'!E26="是",IF(I31="CO2",N31,""),"")</f>
        <v/>
      </c>
      <c r="AC31">
        <f>IF(AA31&lt;&gt;"",AA31/'6-彙總表'!$J$5,"")</f>
        <v/>
      </c>
    </row>
    <row r="32" ht="30" customHeight="1">
      <c r="A32">
        <f>IF('2-定性盤查'!A27&lt;&gt;"",'2-定性盤查'!A27,"")</f>
        <v/>
      </c>
      <c r="B32">
        <f>IF('2-定性盤查'!C27&lt;&gt;"",'2-定性盤查'!C27,"")</f>
        <v/>
      </c>
      <c r="C32">
        <f>IF('2-定性盤查'!D27&lt;&gt;"",'2-定性盤查'!D27,"")</f>
        <v/>
      </c>
      <c r="D32">
        <f>IF('2-定性盤查'!E27&lt;&gt;"",'2-定性盤查'!E27,"")</f>
        <v/>
      </c>
      <c r="E32">
        <f>IF('2-定性盤查'!F27&lt;&gt;"",'2-定性盤查'!F27,"")</f>
        <v/>
      </c>
      <c r="F32">
        <f>IF('2-定性盤查'!G27&lt;&gt;"",'2-定性盤查'!G27,"")</f>
        <v/>
      </c>
      <c r="G32">
        <f>'3.1-活動數據'!R27</f>
        <v/>
      </c>
      <c r="I32">
        <f>IF('2-定性盤查'!X27&lt;&gt;"",IF('2-定性盤查'!X27&lt;&gt;0,'2-定性盤查'!X27,""),"")</f>
        <v/>
      </c>
      <c r="J32">
        <f>'3.2-排放係數'!D26</f>
        <v/>
      </c>
      <c r="K32">
        <f>'3.2-排放係數'!E26</f>
        <v/>
      </c>
      <c r="L32">
        <f>IF(I32="","",G32*J32)</f>
        <v/>
      </c>
      <c r="N32">
        <f>IF(L32="","",L32*M32)</f>
        <v/>
      </c>
      <c r="O32">
        <f>IF('2-定性盤查'!Y27&lt;&gt;"",IF('2-定性盤查'!Y27&lt;&gt;0,'2-定性盤查'!Y27,""),"")</f>
        <v/>
      </c>
      <c r="P32">
        <f>'3.2-排放係數'!H26</f>
        <v/>
      </c>
      <c r="Q32">
        <f>'3.2-排放係數'!I26</f>
        <v/>
      </c>
      <c r="R32">
        <f>IF(O32="","",$G32*P32)</f>
        <v/>
      </c>
      <c r="T32">
        <f>IF(R32="","",R32*S32)</f>
        <v/>
      </c>
      <c r="U32">
        <f>IF('2-定性盤查'!Z27&lt;&gt;"",IF('2-定性盤查'!Z27&lt;&gt;0,'2-定性盤查'!Z27,""),"")</f>
        <v/>
      </c>
      <c r="V32">
        <f>'3.2-排放係數'!L26</f>
        <v/>
      </c>
      <c r="W32">
        <f>'3.2-排放係數'!M26</f>
        <v/>
      </c>
      <c r="X32">
        <f>IF(U32="","",$G32*V32)</f>
        <v/>
      </c>
      <c r="Z32">
        <f>IF(X32="","",X32*Y32)</f>
        <v/>
      </c>
      <c r="AA32">
        <f>IF('2-定性盤查'!E27="是",IF(I32="CO2",SUM(T32,Z32),SUM(N32,T32,Z32)),IF(SUM(N32,T32,Z32)&lt;&gt;0,SUM(N32,T32,Z32),""))</f>
        <v/>
      </c>
      <c r="AB32">
        <f>IF('2-定性盤查'!E27="是",IF(I32="CO2",N32,""),"")</f>
        <v/>
      </c>
      <c r="AC32">
        <f>IF(AA32&lt;&gt;"",AA32/'6-彙總表'!$J$5,"")</f>
        <v/>
      </c>
    </row>
    <row r="33" ht="30" customHeight="1">
      <c r="A33">
        <f>IF('2-定性盤查'!A28&lt;&gt;"",'2-定性盤查'!A28,"")</f>
        <v/>
      </c>
      <c r="B33">
        <f>IF('2-定性盤查'!C28&lt;&gt;"",'2-定性盤查'!C28,"")</f>
        <v/>
      </c>
      <c r="C33">
        <f>IF('2-定性盤查'!D28&lt;&gt;"",'2-定性盤查'!D28,"")</f>
        <v/>
      </c>
      <c r="D33">
        <f>IF('2-定性盤查'!E28&lt;&gt;"",'2-定性盤查'!E28,"")</f>
        <v/>
      </c>
      <c r="E33">
        <f>IF('2-定性盤查'!F28&lt;&gt;"",'2-定性盤查'!F28,"")</f>
        <v/>
      </c>
      <c r="F33">
        <f>IF('2-定性盤查'!G28&lt;&gt;"",'2-定性盤查'!G28,"")</f>
        <v/>
      </c>
      <c r="G33">
        <f>'3.1-活動數據'!R28</f>
        <v/>
      </c>
      <c r="I33">
        <f>IF('2-定性盤查'!X28&lt;&gt;"",IF('2-定性盤查'!X28&lt;&gt;0,'2-定性盤查'!X28,""),"")</f>
        <v/>
      </c>
      <c r="J33">
        <f>'3.2-排放係數'!D27</f>
        <v/>
      </c>
      <c r="K33">
        <f>'3.2-排放係數'!E27</f>
        <v/>
      </c>
      <c r="L33">
        <f>IF(I33="","",G33*J33)</f>
        <v/>
      </c>
      <c r="N33">
        <f>IF(L33="","",L33*M33)</f>
        <v/>
      </c>
      <c r="O33">
        <f>IF('2-定性盤查'!Y28&lt;&gt;"",IF('2-定性盤查'!Y28&lt;&gt;0,'2-定性盤查'!Y28,""),"")</f>
        <v/>
      </c>
      <c r="P33">
        <f>'3.2-排放係數'!H27</f>
        <v/>
      </c>
      <c r="Q33">
        <f>'3.2-排放係數'!I27</f>
        <v/>
      </c>
      <c r="R33">
        <f>IF(O33="","",$G33*P33)</f>
        <v/>
      </c>
      <c r="T33">
        <f>IF(R33="","",R33*S33)</f>
        <v/>
      </c>
      <c r="U33">
        <f>IF('2-定性盤查'!Z28&lt;&gt;"",IF('2-定性盤查'!Z28&lt;&gt;0,'2-定性盤查'!Z28,""),"")</f>
        <v/>
      </c>
      <c r="V33">
        <f>'3.2-排放係數'!L27</f>
        <v/>
      </c>
      <c r="W33">
        <f>'3.2-排放係數'!M27</f>
        <v/>
      </c>
      <c r="X33">
        <f>IF(U33="","",$G33*V33)</f>
        <v/>
      </c>
      <c r="Z33">
        <f>IF(X33="","",X33*Y33)</f>
        <v/>
      </c>
      <c r="AA33">
        <f>IF('2-定性盤查'!E28="是",IF(I33="CO2",SUM(T33,Z33),SUM(N33,T33,Z33)),IF(SUM(N33,T33,Z33)&lt;&gt;0,SUM(N33,T33,Z33),""))</f>
        <v/>
      </c>
      <c r="AB33">
        <f>IF('2-定性盤查'!E28="是",IF(I33="CO2",N33,""),"")</f>
        <v/>
      </c>
      <c r="AC33">
        <f>IF(AA33&lt;&gt;"",AA33/'6-彙總表'!$J$5,"")</f>
        <v/>
      </c>
    </row>
    <row r="34" ht="30" customHeight="1">
      <c r="A34">
        <f>IF('2-定性盤查'!A29&lt;&gt;"",'2-定性盤查'!A29,"")</f>
        <v/>
      </c>
      <c r="B34">
        <f>IF('2-定性盤查'!C29&lt;&gt;"",'2-定性盤查'!C29,"")</f>
        <v/>
      </c>
      <c r="C34">
        <f>IF('2-定性盤查'!D29&lt;&gt;"",'2-定性盤查'!D29,"")</f>
        <v/>
      </c>
      <c r="D34">
        <f>IF('2-定性盤查'!E29&lt;&gt;"",'2-定性盤查'!E29,"")</f>
        <v/>
      </c>
      <c r="E34">
        <f>IF('2-定性盤查'!F29&lt;&gt;"",'2-定性盤查'!F29,"")</f>
        <v/>
      </c>
      <c r="F34">
        <f>IF('2-定性盤查'!G29&lt;&gt;"",'2-定性盤查'!G29,"")</f>
        <v/>
      </c>
      <c r="G34">
        <f>'3.1-活動數據'!R29</f>
        <v/>
      </c>
      <c r="I34">
        <f>IF('2-定性盤查'!X29&lt;&gt;"",IF('2-定性盤查'!X29&lt;&gt;0,'2-定性盤查'!X29,""),"")</f>
        <v/>
      </c>
      <c r="J34">
        <f>'3.2-排放係數'!D28</f>
        <v/>
      </c>
      <c r="K34">
        <f>'3.2-排放係數'!E28</f>
        <v/>
      </c>
      <c r="L34">
        <f>IF(I34="","",G34*J34)</f>
        <v/>
      </c>
      <c r="N34">
        <f>IF(L34="","",L34*M34)</f>
        <v/>
      </c>
      <c r="O34">
        <f>IF('2-定性盤查'!Y29&lt;&gt;"",IF('2-定性盤查'!Y29&lt;&gt;0,'2-定性盤查'!Y29,""),"")</f>
        <v/>
      </c>
      <c r="P34">
        <f>'3.2-排放係數'!H28</f>
        <v/>
      </c>
      <c r="Q34">
        <f>'3.2-排放係數'!I28</f>
        <v/>
      </c>
      <c r="R34">
        <f>IF(O34="","",$G34*P34)</f>
        <v/>
      </c>
      <c r="T34">
        <f>IF(R34="","",R34*S34)</f>
        <v/>
      </c>
      <c r="U34">
        <f>IF('2-定性盤查'!Z29&lt;&gt;"",IF('2-定性盤查'!Z29&lt;&gt;0,'2-定性盤查'!Z29,""),"")</f>
        <v/>
      </c>
      <c r="V34">
        <f>'3.2-排放係數'!L28</f>
        <v/>
      </c>
      <c r="W34">
        <f>'3.2-排放係數'!M28</f>
        <v/>
      </c>
      <c r="X34">
        <f>IF(U34="","",$G34*V34)</f>
        <v/>
      </c>
      <c r="Z34">
        <f>IF(X34="","",X34*Y34)</f>
        <v/>
      </c>
      <c r="AA34">
        <f>IF('2-定性盤查'!E29="是",IF(I34="CO2",SUM(T34,Z34),SUM(N34,T34,Z34)),IF(SUM(N34,T34,Z34)&lt;&gt;0,SUM(N34,T34,Z34),""))</f>
        <v/>
      </c>
      <c r="AB34">
        <f>IF('2-定性盤查'!E29="是",IF(I34="CO2",N34,""),"")</f>
        <v/>
      </c>
      <c r="AC34">
        <f>IF(AA34&lt;&gt;"",AA34/'6-彙總表'!$J$5,"")</f>
        <v/>
      </c>
    </row>
    <row r="35" ht="30" customHeight="1">
      <c r="A35">
        <f>IF('2-定性盤查'!A30&lt;&gt;"",'2-定性盤查'!A30,"")</f>
        <v/>
      </c>
      <c r="B35">
        <f>IF('2-定性盤查'!C30&lt;&gt;"",'2-定性盤查'!C30,"")</f>
        <v/>
      </c>
      <c r="C35">
        <f>IF('2-定性盤查'!D30&lt;&gt;"",'2-定性盤查'!D30,"")</f>
        <v/>
      </c>
      <c r="D35">
        <f>IF('2-定性盤查'!E30&lt;&gt;"",'2-定性盤查'!E30,"")</f>
        <v/>
      </c>
      <c r="E35">
        <f>IF('2-定性盤查'!F30&lt;&gt;"",'2-定性盤查'!F30,"")</f>
        <v/>
      </c>
      <c r="F35">
        <f>IF('2-定性盤查'!G30&lt;&gt;"",'2-定性盤查'!G30,"")</f>
        <v/>
      </c>
      <c r="G35">
        <f>'3.1-活動數據'!R30</f>
        <v/>
      </c>
      <c r="I35">
        <f>IF('2-定性盤查'!X30&lt;&gt;"",IF('2-定性盤查'!X30&lt;&gt;0,'2-定性盤查'!X30,""),"")</f>
        <v/>
      </c>
      <c r="J35">
        <f>'3.2-排放係數'!D29</f>
        <v/>
      </c>
      <c r="K35">
        <f>'3.2-排放係數'!E29</f>
        <v/>
      </c>
      <c r="L35">
        <f>IF(I35="","",G35*J35)</f>
        <v/>
      </c>
      <c r="N35">
        <f>IF(L35="","",L35*M35)</f>
        <v/>
      </c>
      <c r="O35">
        <f>IF('2-定性盤查'!Y30&lt;&gt;"",IF('2-定性盤查'!Y30&lt;&gt;0,'2-定性盤查'!Y30,""),"")</f>
        <v/>
      </c>
      <c r="P35">
        <f>'3.2-排放係數'!H29</f>
        <v/>
      </c>
      <c r="Q35">
        <f>'3.2-排放係數'!I29</f>
        <v/>
      </c>
      <c r="R35">
        <f>IF(O35="","",$G35*P35)</f>
        <v/>
      </c>
      <c r="T35">
        <f>IF(R35="","",R35*S35)</f>
        <v/>
      </c>
      <c r="U35">
        <f>IF('2-定性盤查'!Z30&lt;&gt;"",IF('2-定性盤查'!Z30&lt;&gt;0,'2-定性盤查'!Z30,""),"")</f>
        <v/>
      </c>
      <c r="V35">
        <f>'3.2-排放係數'!L29</f>
        <v/>
      </c>
      <c r="W35">
        <f>'3.2-排放係數'!M29</f>
        <v/>
      </c>
      <c r="X35">
        <f>IF(U35="","",$G35*V35)</f>
        <v/>
      </c>
      <c r="Z35">
        <f>IF(X35="","",X35*Y35)</f>
        <v/>
      </c>
      <c r="AA35">
        <f>IF('2-定性盤查'!E30="是",IF(I35="CO2",SUM(T35,Z35),SUM(N35,T35,Z35)),IF(SUM(N35,T35,Z35)&lt;&gt;0,SUM(N35,T35,Z35),""))</f>
        <v/>
      </c>
      <c r="AB35">
        <f>IF('2-定性盤查'!E30="是",IF(I35="CO2",N35,""),"")</f>
        <v/>
      </c>
      <c r="AC35">
        <f>IF(AA35&lt;&gt;"",AA35/'6-彙總表'!$J$5,"")</f>
        <v/>
      </c>
    </row>
    <row r="36" ht="30" customHeight="1">
      <c r="A36">
        <f>IF('2-定性盤查'!A31&lt;&gt;"",'2-定性盤查'!A31,"")</f>
        <v/>
      </c>
      <c r="B36">
        <f>IF('2-定性盤查'!C31&lt;&gt;"",'2-定性盤查'!C31,"")</f>
        <v/>
      </c>
      <c r="C36">
        <f>IF('2-定性盤查'!D31&lt;&gt;"",'2-定性盤查'!D31,"")</f>
        <v/>
      </c>
      <c r="D36">
        <f>IF('2-定性盤查'!E31&lt;&gt;"",'2-定性盤查'!E31,"")</f>
        <v/>
      </c>
      <c r="E36">
        <f>IF('2-定性盤查'!F31&lt;&gt;"",'2-定性盤查'!F31,"")</f>
        <v/>
      </c>
      <c r="F36">
        <f>IF('2-定性盤查'!G31&lt;&gt;"",'2-定性盤查'!G31,"")</f>
        <v/>
      </c>
      <c r="G36">
        <f>'3.1-活動數據'!R31</f>
        <v/>
      </c>
      <c r="I36">
        <f>IF('2-定性盤查'!X31&lt;&gt;"",IF('2-定性盤查'!X31&lt;&gt;0,'2-定性盤查'!X31,""),"")</f>
        <v/>
      </c>
      <c r="J36">
        <f>'3.2-排放係數'!D30</f>
        <v/>
      </c>
      <c r="K36">
        <f>'3.2-排放係數'!E30</f>
        <v/>
      </c>
      <c r="L36">
        <f>IF(I36="","",G36*J36)</f>
        <v/>
      </c>
      <c r="N36">
        <f>IF(L36="","",L36*M36)</f>
        <v/>
      </c>
      <c r="O36">
        <f>IF('2-定性盤查'!Y31&lt;&gt;"",IF('2-定性盤查'!Y31&lt;&gt;0,'2-定性盤查'!Y31,""),"")</f>
        <v/>
      </c>
      <c r="P36">
        <f>'3.2-排放係數'!H30</f>
        <v/>
      </c>
      <c r="Q36">
        <f>'3.2-排放係數'!I30</f>
        <v/>
      </c>
      <c r="R36">
        <f>IF(O36="","",$G36*P36)</f>
        <v/>
      </c>
      <c r="T36">
        <f>IF(R36="","",R36*S36)</f>
        <v/>
      </c>
      <c r="U36">
        <f>IF('2-定性盤查'!Z31&lt;&gt;"",IF('2-定性盤查'!Z31&lt;&gt;0,'2-定性盤查'!Z31,""),"")</f>
        <v/>
      </c>
      <c r="V36">
        <f>'3.2-排放係數'!L30</f>
        <v/>
      </c>
      <c r="W36">
        <f>'3.2-排放係數'!M30</f>
        <v/>
      </c>
      <c r="X36">
        <f>IF(U36="","",$G36*V36)</f>
        <v/>
      </c>
      <c r="Z36">
        <f>IF(X36="","",X36*Y36)</f>
        <v/>
      </c>
      <c r="AA36">
        <f>IF('2-定性盤查'!E31="是",IF(I36="CO2",SUM(T36,Z36),SUM(N36,T36,Z36)),IF(SUM(N36,T36,Z36)&lt;&gt;0,SUM(N36,T36,Z36),""))</f>
        <v/>
      </c>
      <c r="AB36">
        <f>IF('2-定性盤查'!E31="是",IF(I36="CO2",N36,""),"")</f>
        <v/>
      </c>
      <c r="AC36">
        <f>IF(AA36&lt;&gt;"",AA36/'6-彙總表'!$J$5,"")</f>
        <v/>
      </c>
    </row>
    <row r="37" ht="30" customHeight="1">
      <c r="A37">
        <f>IF('2-定性盤查'!A32&lt;&gt;"",'2-定性盤查'!A32,"")</f>
        <v/>
      </c>
      <c r="B37">
        <f>IF('2-定性盤查'!C32&lt;&gt;"",'2-定性盤查'!C32,"")</f>
        <v/>
      </c>
      <c r="C37">
        <f>IF('2-定性盤查'!D32&lt;&gt;"",'2-定性盤查'!D32,"")</f>
        <v/>
      </c>
      <c r="D37">
        <f>IF('2-定性盤查'!E32&lt;&gt;"",'2-定性盤查'!E32,"")</f>
        <v/>
      </c>
      <c r="E37">
        <f>IF('2-定性盤查'!F32&lt;&gt;"",'2-定性盤查'!F32,"")</f>
        <v/>
      </c>
      <c r="F37">
        <f>IF('2-定性盤查'!G32&lt;&gt;"",'2-定性盤查'!G32,"")</f>
        <v/>
      </c>
      <c r="G37">
        <f>'3.1-活動數據'!R32</f>
        <v/>
      </c>
      <c r="I37">
        <f>IF('2-定性盤查'!X32&lt;&gt;"",IF('2-定性盤查'!X32&lt;&gt;0,'2-定性盤查'!X32,""),"")</f>
        <v/>
      </c>
      <c r="J37">
        <f>'3.2-排放係數'!D31</f>
        <v/>
      </c>
      <c r="K37">
        <f>'3.2-排放係數'!E31</f>
        <v/>
      </c>
      <c r="L37">
        <f>IF(I37="","",G37*J37)</f>
        <v/>
      </c>
      <c r="N37">
        <f>IF(L37="","",L37*M37)</f>
        <v/>
      </c>
      <c r="O37">
        <f>IF('2-定性盤查'!Y32&lt;&gt;"",IF('2-定性盤查'!Y32&lt;&gt;0,'2-定性盤查'!Y32,""),"")</f>
        <v/>
      </c>
      <c r="P37">
        <f>'3.2-排放係數'!H31</f>
        <v/>
      </c>
      <c r="Q37">
        <f>'3.2-排放係數'!I31</f>
        <v/>
      </c>
      <c r="R37">
        <f>IF(O37="","",$G37*P37)</f>
        <v/>
      </c>
      <c r="T37">
        <f>IF(R37="","",R37*S37)</f>
        <v/>
      </c>
      <c r="U37">
        <f>IF('2-定性盤查'!Z32&lt;&gt;"",IF('2-定性盤查'!Z32&lt;&gt;0,'2-定性盤查'!Z32,""),"")</f>
        <v/>
      </c>
      <c r="V37">
        <f>'3.2-排放係數'!L31</f>
        <v/>
      </c>
      <c r="W37">
        <f>'3.2-排放係數'!M31</f>
        <v/>
      </c>
      <c r="X37">
        <f>IF(U37="","",$G37*V37)</f>
        <v/>
      </c>
      <c r="Z37">
        <f>IF(X37="","",X37*Y37)</f>
        <v/>
      </c>
      <c r="AA37">
        <f>IF('2-定性盤查'!E32="是",IF(I37="CO2",SUM(T37,Z37),SUM(N37,T37,Z37)),IF(SUM(N37,T37,Z37)&lt;&gt;0,SUM(N37,T37,Z37),""))</f>
        <v/>
      </c>
      <c r="AB37">
        <f>IF('2-定性盤查'!E32="是",IF(I37="CO2",N37,""),"")</f>
        <v/>
      </c>
      <c r="AC37">
        <f>IF(AA37&lt;&gt;"",AA37/'6-彙總表'!$J$5,"")</f>
        <v/>
      </c>
    </row>
    <row r="38" ht="30" customHeight="1">
      <c r="A38">
        <f>IF('2-定性盤查'!A33&lt;&gt;"",'2-定性盤查'!A33,"")</f>
        <v/>
      </c>
      <c r="B38">
        <f>IF('2-定性盤查'!C33&lt;&gt;"",'2-定性盤查'!C33,"")</f>
        <v/>
      </c>
      <c r="C38">
        <f>IF('2-定性盤查'!D33&lt;&gt;"",'2-定性盤查'!D33,"")</f>
        <v/>
      </c>
      <c r="D38">
        <f>IF('2-定性盤查'!E33&lt;&gt;"",'2-定性盤查'!E33,"")</f>
        <v/>
      </c>
      <c r="E38">
        <f>IF('2-定性盤查'!F33&lt;&gt;"",'2-定性盤查'!F33,"")</f>
        <v/>
      </c>
      <c r="F38">
        <f>IF('2-定性盤查'!G33&lt;&gt;"",'2-定性盤查'!G33,"")</f>
        <v/>
      </c>
      <c r="G38">
        <f>'3.1-活動數據'!R33</f>
        <v/>
      </c>
      <c r="I38">
        <f>IF('2-定性盤查'!X33&lt;&gt;"",IF('2-定性盤查'!X33&lt;&gt;0,'2-定性盤查'!X33,""),"")</f>
        <v/>
      </c>
      <c r="J38">
        <f>'3.2-排放係數'!D32</f>
        <v/>
      </c>
      <c r="K38">
        <f>'3.2-排放係數'!E32</f>
        <v/>
      </c>
      <c r="L38">
        <f>IF(I38="","",G38*J38)</f>
        <v/>
      </c>
      <c r="N38">
        <f>IF(L38="","",L38*M38)</f>
        <v/>
      </c>
      <c r="O38">
        <f>IF('2-定性盤查'!Y33&lt;&gt;"",IF('2-定性盤查'!Y33&lt;&gt;0,'2-定性盤查'!Y33,""),"")</f>
        <v/>
      </c>
      <c r="P38">
        <f>'3.2-排放係數'!H32</f>
        <v/>
      </c>
      <c r="Q38">
        <f>'3.2-排放係數'!I32</f>
        <v/>
      </c>
      <c r="R38">
        <f>IF(O38="","",$G38*P38)</f>
        <v/>
      </c>
      <c r="T38">
        <f>IF(R38="","",R38*S38)</f>
        <v/>
      </c>
      <c r="U38">
        <f>IF('2-定性盤查'!Z33&lt;&gt;"",IF('2-定性盤查'!Z33&lt;&gt;0,'2-定性盤查'!Z33,""),"")</f>
        <v/>
      </c>
      <c r="V38">
        <f>'3.2-排放係數'!L32</f>
        <v/>
      </c>
      <c r="W38">
        <f>'3.2-排放係數'!M32</f>
        <v/>
      </c>
      <c r="X38">
        <f>IF(U38="","",$G38*V38)</f>
        <v/>
      </c>
      <c r="Z38">
        <f>IF(X38="","",X38*Y38)</f>
        <v/>
      </c>
      <c r="AA38">
        <f>IF('2-定性盤查'!E33="是",IF(I38="CO2",SUM(T38,Z38),SUM(N38,T38,Z38)),IF(SUM(N38,T38,Z38)&lt;&gt;0,SUM(N38,T38,Z38),""))</f>
        <v/>
      </c>
      <c r="AB38">
        <f>IF('2-定性盤查'!E33="是",IF(I38="CO2",N38,""),"")</f>
        <v/>
      </c>
      <c r="AC38">
        <f>IF(AA38&lt;&gt;"",AA38/'6-彙總表'!$J$5,"")</f>
        <v/>
      </c>
    </row>
    <row r="39" ht="30" customHeight="1">
      <c r="A39">
        <f>IF('2-定性盤查'!A34&lt;&gt;"",'2-定性盤查'!A34,"")</f>
        <v/>
      </c>
      <c r="B39">
        <f>IF('2-定性盤查'!C34&lt;&gt;"",'2-定性盤查'!C34,"")</f>
        <v/>
      </c>
      <c r="C39">
        <f>IF('2-定性盤查'!D34&lt;&gt;"",'2-定性盤查'!D34,"")</f>
        <v/>
      </c>
      <c r="D39">
        <f>IF('2-定性盤查'!E34&lt;&gt;"",'2-定性盤查'!E34,"")</f>
        <v/>
      </c>
      <c r="E39">
        <f>IF('2-定性盤查'!F34&lt;&gt;"",'2-定性盤查'!F34,"")</f>
        <v/>
      </c>
      <c r="F39">
        <f>IF('2-定性盤查'!G34&lt;&gt;"",'2-定性盤查'!G34,"")</f>
        <v/>
      </c>
      <c r="G39">
        <f>'3.1-活動數據'!R34</f>
        <v/>
      </c>
      <c r="I39">
        <f>IF('2-定性盤查'!X34&lt;&gt;"",IF('2-定性盤查'!X34&lt;&gt;0,'2-定性盤查'!X34,""),"")</f>
        <v/>
      </c>
      <c r="J39">
        <f>'3.2-排放係數'!D33</f>
        <v/>
      </c>
      <c r="K39">
        <f>'3.2-排放係數'!E33</f>
        <v/>
      </c>
      <c r="L39">
        <f>IF(I39="","",G39*J39)</f>
        <v/>
      </c>
      <c r="N39">
        <f>IF(L39="","",L39*M39)</f>
        <v/>
      </c>
      <c r="O39">
        <f>IF('2-定性盤查'!Y34&lt;&gt;"",IF('2-定性盤查'!Y34&lt;&gt;0,'2-定性盤查'!Y34,""),"")</f>
        <v/>
      </c>
      <c r="P39">
        <f>'3.2-排放係數'!H33</f>
        <v/>
      </c>
      <c r="Q39">
        <f>'3.2-排放係數'!I33</f>
        <v/>
      </c>
      <c r="R39">
        <f>IF(O39="","",$G39*P39)</f>
        <v/>
      </c>
      <c r="T39">
        <f>IF(R39="","",R39*S39)</f>
        <v/>
      </c>
      <c r="U39">
        <f>IF('2-定性盤查'!Z34&lt;&gt;"",IF('2-定性盤查'!Z34&lt;&gt;0,'2-定性盤查'!Z34,""),"")</f>
        <v/>
      </c>
      <c r="V39">
        <f>'3.2-排放係數'!L33</f>
        <v/>
      </c>
      <c r="W39">
        <f>'3.2-排放係數'!M33</f>
        <v/>
      </c>
      <c r="X39">
        <f>IF(U39="","",$G39*V39)</f>
        <v/>
      </c>
      <c r="Z39">
        <f>IF(X39="","",X39*Y39)</f>
        <v/>
      </c>
      <c r="AA39">
        <f>IF('2-定性盤查'!E34="是",IF(I39="CO2",SUM(T39,Z39),SUM(N39,T39,Z39)),IF(SUM(N39,T39,Z39)&lt;&gt;0,SUM(N39,T39,Z39),""))</f>
        <v/>
      </c>
      <c r="AB39">
        <f>IF('2-定性盤查'!E34="是",IF(I39="CO2",N39,""),"")</f>
        <v/>
      </c>
      <c r="AC39">
        <f>IF(AA39&lt;&gt;"",AA39/'6-彙總表'!$J$5,"")</f>
        <v/>
      </c>
    </row>
    <row r="40" ht="30" customHeight="1">
      <c r="A40">
        <f>IF('2-定性盤查'!A35&lt;&gt;"",'2-定性盤查'!A35,"")</f>
        <v/>
      </c>
      <c r="B40">
        <f>IF('2-定性盤查'!C35&lt;&gt;"",'2-定性盤查'!C35,"")</f>
        <v/>
      </c>
      <c r="C40">
        <f>IF('2-定性盤查'!D35&lt;&gt;"",'2-定性盤查'!D35,"")</f>
        <v/>
      </c>
      <c r="D40">
        <f>IF('2-定性盤查'!E35&lt;&gt;"",'2-定性盤查'!E35,"")</f>
        <v/>
      </c>
      <c r="E40">
        <f>IF('2-定性盤查'!F35&lt;&gt;"",'2-定性盤查'!F35,"")</f>
        <v/>
      </c>
      <c r="F40">
        <f>IF('2-定性盤查'!G35&lt;&gt;"",'2-定性盤查'!G35,"")</f>
        <v/>
      </c>
      <c r="G40">
        <f>'3.1-活動數據'!R35</f>
        <v/>
      </c>
      <c r="I40">
        <f>IF('2-定性盤查'!X35&lt;&gt;"",IF('2-定性盤查'!X35&lt;&gt;0,'2-定性盤查'!X35,""),"")</f>
        <v/>
      </c>
      <c r="J40">
        <f>'3.2-排放係數'!D34</f>
        <v/>
      </c>
      <c r="K40">
        <f>'3.2-排放係數'!E34</f>
        <v/>
      </c>
      <c r="L40">
        <f>IF(I40="","",G40*J40)</f>
        <v/>
      </c>
      <c r="N40">
        <f>IF(L40="","",L40*M40)</f>
        <v/>
      </c>
      <c r="O40">
        <f>IF('2-定性盤查'!Y35&lt;&gt;"",IF('2-定性盤查'!Y35&lt;&gt;0,'2-定性盤查'!Y35,""),"")</f>
        <v/>
      </c>
      <c r="P40">
        <f>'3.2-排放係數'!H34</f>
        <v/>
      </c>
      <c r="Q40">
        <f>'3.2-排放係數'!I34</f>
        <v/>
      </c>
      <c r="R40">
        <f>IF(O40="","",$G40*P40)</f>
        <v/>
      </c>
      <c r="T40">
        <f>IF(R40="","",R40*S40)</f>
        <v/>
      </c>
      <c r="U40">
        <f>IF('2-定性盤查'!Z35&lt;&gt;"",IF('2-定性盤查'!Z35&lt;&gt;0,'2-定性盤查'!Z35,""),"")</f>
        <v/>
      </c>
      <c r="V40">
        <f>'3.2-排放係數'!L34</f>
        <v/>
      </c>
      <c r="W40">
        <f>'3.2-排放係數'!M34</f>
        <v/>
      </c>
      <c r="X40">
        <f>IF(U40="","",$G40*V40)</f>
        <v/>
      </c>
      <c r="Z40">
        <f>IF(X40="","",X40*Y40)</f>
        <v/>
      </c>
      <c r="AA40">
        <f>IF('2-定性盤查'!E35="是",IF(I40="CO2",SUM(T40,Z40),SUM(N40,T40,Z40)),IF(SUM(N40,T40,Z40)&lt;&gt;0,SUM(N40,T40,Z40),""))</f>
        <v/>
      </c>
      <c r="AB40">
        <f>IF('2-定性盤查'!E35="是",IF(I40="CO2",N40,""),"")</f>
        <v/>
      </c>
      <c r="AC40">
        <f>IF(AA40&lt;&gt;"",AA40/'6-彙總表'!$J$5,"")</f>
        <v/>
      </c>
    </row>
    <row r="41" ht="30" customHeight="1">
      <c r="A41">
        <f>IF('2-定性盤查'!A36&lt;&gt;"",'2-定性盤查'!A36,"")</f>
        <v/>
      </c>
      <c r="B41">
        <f>IF('2-定性盤查'!C36&lt;&gt;"",'2-定性盤查'!C36,"")</f>
        <v/>
      </c>
      <c r="C41">
        <f>IF('2-定性盤查'!D36&lt;&gt;"",'2-定性盤查'!D36,"")</f>
        <v/>
      </c>
      <c r="D41">
        <f>IF('2-定性盤查'!E36&lt;&gt;"",'2-定性盤查'!E36,"")</f>
        <v/>
      </c>
      <c r="E41">
        <f>IF('2-定性盤查'!F36&lt;&gt;"",'2-定性盤查'!F36,"")</f>
        <v/>
      </c>
      <c r="F41">
        <f>IF('2-定性盤查'!G36&lt;&gt;"",'2-定性盤查'!G36,"")</f>
        <v/>
      </c>
      <c r="G41">
        <f>'3.1-活動數據'!R36</f>
        <v/>
      </c>
      <c r="I41">
        <f>IF('2-定性盤查'!X36&lt;&gt;"",IF('2-定性盤查'!X36&lt;&gt;0,'2-定性盤查'!X36,""),"")</f>
        <v/>
      </c>
      <c r="J41">
        <f>'3.2-排放係數'!D35</f>
        <v/>
      </c>
      <c r="K41">
        <f>'3.2-排放係數'!E35</f>
        <v/>
      </c>
      <c r="L41">
        <f>IF(I41="","",G41*J41)</f>
        <v/>
      </c>
      <c r="N41">
        <f>IF(L41="","",L41*M41)</f>
        <v/>
      </c>
      <c r="O41">
        <f>IF('2-定性盤查'!Y36&lt;&gt;"",IF('2-定性盤查'!Y36&lt;&gt;0,'2-定性盤查'!Y36,""),"")</f>
        <v/>
      </c>
      <c r="P41">
        <f>'3.2-排放係數'!H35</f>
        <v/>
      </c>
      <c r="Q41">
        <f>'3.2-排放係數'!I35</f>
        <v/>
      </c>
      <c r="R41">
        <f>IF(O41="","",$G41*P41)</f>
        <v/>
      </c>
      <c r="T41">
        <f>IF(R41="","",R41*S41)</f>
        <v/>
      </c>
      <c r="U41">
        <f>IF('2-定性盤查'!Z36&lt;&gt;"",IF('2-定性盤查'!Z36&lt;&gt;0,'2-定性盤查'!Z36,""),"")</f>
        <v/>
      </c>
      <c r="V41">
        <f>'3.2-排放係數'!L35</f>
        <v/>
      </c>
      <c r="W41">
        <f>'3.2-排放係數'!M35</f>
        <v/>
      </c>
      <c r="X41">
        <f>IF(U41="","",$G41*V41)</f>
        <v/>
      </c>
      <c r="Z41">
        <f>IF(X41="","",X41*Y41)</f>
        <v/>
      </c>
      <c r="AA41">
        <f>IF('2-定性盤查'!E36="是",IF(I41="CO2",SUM(T41,Z41),SUM(N41,T41,Z41)),IF(SUM(N41,T41,Z41)&lt;&gt;0,SUM(N41,T41,Z41),""))</f>
        <v/>
      </c>
      <c r="AB41">
        <f>IF('2-定性盤查'!E36="是",IF(I41="CO2",N41,""),"")</f>
        <v/>
      </c>
      <c r="AC41">
        <f>IF(AA41&lt;&gt;"",AA41/'6-彙總表'!$J$5,"")</f>
        <v/>
      </c>
    </row>
    <row r="42" ht="30" customHeight="1">
      <c r="A42">
        <f>IF('2-定性盤查'!A37&lt;&gt;"",'2-定性盤查'!A37,"")</f>
        <v/>
      </c>
      <c r="B42">
        <f>IF('2-定性盤查'!C37&lt;&gt;"",'2-定性盤查'!C37,"")</f>
        <v/>
      </c>
      <c r="C42">
        <f>IF('2-定性盤查'!D37&lt;&gt;"",'2-定性盤查'!D37,"")</f>
        <v/>
      </c>
      <c r="D42">
        <f>IF('2-定性盤查'!E37&lt;&gt;"",'2-定性盤查'!E37,"")</f>
        <v/>
      </c>
      <c r="E42">
        <f>IF('2-定性盤查'!F37&lt;&gt;"",'2-定性盤查'!F37,"")</f>
        <v/>
      </c>
      <c r="F42">
        <f>IF('2-定性盤查'!G37&lt;&gt;"",'2-定性盤查'!G37,"")</f>
        <v/>
      </c>
      <c r="G42">
        <f>'3.1-活動數據'!R37</f>
        <v/>
      </c>
      <c r="I42">
        <f>IF('2-定性盤查'!X37&lt;&gt;"",IF('2-定性盤查'!X37&lt;&gt;0,'2-定性盤查'!X37,""),"")</f>
        <v/>
      </c>
      <c r="J42">
        <f>'3.2-排放係數'!D36</f>
        <v/>
      </c>
      <c r="K42">
        <f>'3.2-排放係數'!E36</f>
        <v/>
      </c>
      <c r="L42">
        <f>IF(I42="","",G42*J42)</f>
        <v/>
      </c>
      <c r="N42">
        <f>IF(L42="","",L42*M42)</f>
        <v/>
      </c>
      <c r="O42">
        <f>IF('2-定性盤查'!Y37&lt;&gt;"",IF('2-定性盤查'!Y37&lt;&gt;0,'2-定性盤查'!Y37,""),"")</f>
        <v/>
      </c>
      <c r="P42">
        <f>'3.2-排放係數'!H36</f>
        <v/>
      </c>
      <c r="Q42">
        <f>'3.2-排放係數'!I36</f>
        <v/>
      </c>
      <c r="R42">
        <f>IF(O42="","",$G42*P42)</f>
        <v/>
      </c>
      <c r="T42">
        <f>IF(R42="","",R42*S42)</f>
        <v/>
      </c>
      <c r="U42">
        <f>IF('2-定性盤查'!Z37&lt;&gt;"",IF('2-定性盤查'!Z37&lt;&gt;0,'2-定性盤查'!Z37,""),"")</f>
        <v/>
      </c>
      <c r="V42">
        <f>'3.2-排放係數'!L36</f>
        <v/>
      </c>
      <c r="W42">
        <f>'3.2-排放係數'!M36</f>
        <v/>
      </c>
      <c r="X42">
        <f>IF(U42="","",$G42*V42)</f>
        <v/>
      </c>
      <c r="Z42">
        <f>IF(X42="","",X42*Y42)</f>
        <v/>
      </c>
      <c r="AA42">
        <f>IF('2-定性盤查'!E37="是",IF(I42="CO2",SUM(T42,Z42),SUM(N42,T42,Z42)),IF(SUM(N42,T42,Z42)&lt;&gt;0,SUM(N42,T42,Z42),""))</f>
        <v/>
      </c>
      <c r="AB42">
        <f>IF('2-定性盤查'!E37="是",IF(I42="CO2",N42,""),"")</f>
        <v/>
      </c>
      <c r="AC42">
        <f>IF(AA42&lt;&gt;"",AA42/'6-彙總表'!$J$5,"")</f>
        <v/>
      </c>
    </row>
    <row r="43" ht="30" customHeight="1">
      <c r="A43">
        <f>IF('2-定性盤查'!A38&lt;&gt;"",'2-定性盤查'!A38,"")</f>
        <v/>
      </c>
      <c r="B43">
        <f>IF('2-定性盤查'!C38&lt;&gt;"",'2-定性盤查'!C38,"")</f>
        <v/>
      </c>
      <c r="C43">
        <f>IF('2-定性盤查'!D38&lt;&gt;"",'2-定性盤查'!D38,"")</f>
        <v/>
      </c>
      <c r="D43">
        <f>IF('2-定性盤查'!E38&lt;&gt;"",'2-定性盤查'!E38,"")</f>
        <v/>
      </c>
      <c r="E43">
        <f>IF('2-定性盤查'!F38&lt;&gt;"",'2-定性盤查'!F38,"")</f>
        <v/>
      </c>
      <c r="F43">
        <f>IF('2-定性盤查'!G38&lt;&gt;"",'2-定性盤查'!G38,"")</f>
        <v/>
      </c>
      <c r="G43">
        <f>'3.1-活動數據'!R38</f>
        <v/>
      </c>
      <c r="I43">
        <f>IF('2-定性盤查'!X38&lt;&gt;"",IF('2-定性盤查'!X38&lt;&gt;0,'2-定性盤查'!X38,""),"")</f>
        <v/>
      </c>
      <c r="J43">
        <f>'3.2-排放係數'!D37</f>
        <v/>
      </c>
      <c r="K43">
        <f>'3.2-排放係數'!E37</f>
        <v/>
      </c>
      <c r="L43">
        <f>IF(I43="","",G43*J43)</f>
        <v/>
      </c>
      <c r="N43">
        <f>IF(L43="","",L43*M43)</f>
        <v/>
      </c>
      <c r="O43">
        <f>IF('2-定性盤查'!Y38&lt;&gt;"",IF('2-定性盤查'!Y38&lt;&gt;0,'2-定性盤查'!Y38,""),"")</f>
        <v/>
      </c>
      <c r="P43">
        <f>'3.2-排放係數'!H37</f>
        <v/>
      </c>
      <c r="Q43">
        <f>'3.2-排放係數'!I37</f>
        <v/>
      </c>
      <c r="R43">
        <f>IF(O43="","",$G43*P43)</f>
        <v/>
      </c>
      <c r="T43">
        <f>IF(R43="","",R43*S43)</f>
        <v/>
      </c>
      <c r="U43">
        <f>IF('2-定性盤查'!Z38&lt;&gt;"",IF('2-定性盤查'!Z38&lt;&gt;0,'2-定性盤查'!Z38,""),"")</f>
        <v/>
      </c>
      <c r="V43">
        <f>'3.2-排放係數'!L37</f>
        <v/>
      </c>
      <c r="W43">
        <f>'3.2-排放係數'!M37</f>
        <v/>
      </c>
      <c r="X43">
        <f>IF(U43="","",$G43*V43)</f>
        <v/>
      </c>
      <c r="Z43">
        <f>IF(X43="","",X43*Y43)</f>
        <v/>
      </c>
      <c r="AA43">
        <f>IF('2-定性盤查'!E38="是",IF(I43="CO2",SUM(T43,Z43),SUM(N43,T43,Z43)),IF(SUM(N43,T43,Z43)&lt;&gt;0,SUM(N43,T43,Z43),""))</f>
        <v/>
      </c>
      <c r="AB43">
        <f>IF('2-定性盤查'!E38="是",IF(I43="CO2",N43,""),"")</f>
        <v/>
      </c>
      <c r="AC43">
        <f>IF(AA43&lt;&gt;"",AA43/'6-彙總表'!$J$5,"")</f>
        <v/>
      </c>
    </row>
    <row r="44" ht="30" customHeight="1">
      <c r="A44">
        <f>IF('2-定性盤查'!A39&lt;&gt;"",'2-定性盤查'!A39,"")</f>
        <v/>
      </c>
      <c r="B44">
        <f>IF('2-定性盤查'!C39&lt;&gt;"",'2-定性盤查'!C39,"")</f>
        <v/>
      </c>
      <c r="C44">
        <f>IF('2-定性盤查'!D39&lt;&gt;"",'2-定性盤查'!D39,"")</f>
        <v/>
      </c>
      <c r="D44">
        <f>IF('2-定性盤查'!E39&lt;&gt;"",'2-定性盤查'!E39,"")</f>
        <v/>
      </c>
      <c r="E44">
        <f>IF('2-定性盤查'!F39&lt;&gt;"",'2-定性盤查'!F39,"")</f>
        <v/>
      </c>
      <c r="F44">
        <f>IF('2-定性盤查'!G39&lt;&gt;"",'2-定性盤查'!G39,"")</f>
        <v/>
      </c>
      <c r="G44">
        <f>'3.1-活動數據'!R39</f>
        <v/>
      </c>
      <c r="I44">
        <f>IF('2-定性盤查'!X39&lt;&gt;"",IF('2-定性盤查'!X39&lt;&gt;0,'2-定性盤查'!X39,""),"")</f>
        <v/>
      </c>
      <c r="J44">
        <f>'3.2-排放係數'!D38</f>
        <v/>
      </c>
      <c r="K44">
        <f>'3.2-排放係數'!E38</f>
        <v/>
      </c>
      <c r="L44">
        <f>IF(I44="","",G44*J44)</f>
        <v/>
      </c>
      <c r="N44">
        <f>IF(L44="","",L44*M44)</f>
        <v/>
      </c>
      <c r="O44">
        <f>IF('2-定性盤查'!Y39&lt;&gt;"",IF('2-定性盤查'!Y39&lt;&gt;0,'2-定性盤查'!Y39,""),"")</f>
        <v/>
      </c>
      <c r="P44">
        <f>'3.2-排放係數'!H38</f>
        <v/>
      </c>
      <c r="Q44">
        <f>'3.2-排放係數'!I38</f>
        <v/>
      </c>
      <c r="R44">
        <f>IF(O44="","",$G44*P44)</f>
        <v/>
      </c>
      <c r="T44">
        <f>IF(R44="","",R44*S44)</f>
        <v/>
      </c>
      <c r="U44">
        <f>IF('2-定性盤查'!Z39&lt;&gt;"",IF('2-定性盤查'!Z39&lt;&gt;0,'2-定性盤查'!Z39,""),"")</f>
        <v/>
      </c>
      <c r="V44">
        <f>'3.2-排放係數'!L38</f>
        <v/>
      </c>
      <c r="W44">
        <f>'3.2-排放係數'!M38</f>
        <v/>
      </c>
      <c r="X44">
        <f>IF(U44="","",$G44*V44)</f>
        <v/>
      </c>
      <c r="Z44">
        <f>IF(X44="","",X44*Y44)</f>
        <v/>
      </c>
      <c r="AA44">
        <f>IF('2-定性盤查'!E39="是",IF(I44="CO2",SUM(T44,Z44),SUM(N44,T44,Z44)),IF(SUM(N44,T44,Z44)&lt;&gt;0,SUM(N44,T44,Z44),""))</f>
        <v/>
      </c>
      <c r="AB44">
        <f>IF('2-定性盤查'!E39="是",IF(I44="CO2",N44,""),"")</f>
        <v/>
      </c>
      <c r="AC44">
        <f>IF(AA44&lt;&gt;"",AA44/'6-彙總表'!$J$5,"")</f>
        <v/>
      </c>
    </row>
    <row r="45" ht="30" customHeight="1">
      <c r="A45">
        <f>IF('2-定性盤查'!A40&lt;&gt;"",'2-定性盤查'!A40,"")</f>
        <v/>
      </c>
      <c r="B45">
        <f>IF('2-定性盤查'!C40&lt;&gt;"",'2-定性盤查'!C40,"")</f>
        <v/>
      </c>
      <c r="C45">
        <f>IF('2-定性盤查'!D40&lt;&gt;"",'2-定性盤查'!D40,"")</f>
        <v/>
      </c>
      <c r="D45">
        <f>IF('2-定性盤查'!E40&lt;&gt;"",'2-定性盤查'!E40,"")</f>
        <v/>
      </c>
      <c r="E45">
        <f>IF('2-定性盤查'!F40&lt;&gt;"",'2-定性盤查'!F40,"")</f>
        <v/>
      </c>
      <c r="F45">
        <f>IF('2-定性盤查'!G40&lt;&gt;"",'2-定性盤查'!G40,"")</f>
        <v/>
      </c>
      <c r="G45">
        <f>'3.1-活動數據'!R40</f>
        <v/>
      </c>
      <c r="I45">
        <f>IF('2-定性盤查'!X40&lt;&gt;"",IF('2-定性盤查'!X40&lt;&gt;0,'2-定性盤查'!X40,""),"")</f>
        <v/>
      </c>
      <c r="J45">
        <f>'3.2-排放係數'!D39</f>
        <v/>
      </c>
      <c r="K45">
        <f>'3.2-排放係數'!E39</f>
        <v/>
      </c>
      <c r="L45">
        <f>IF(I45="","",G45*J45)</f>
        <v/>
      </c>
      <c r="N45">
        <f>IF(L45="","",L45*M45)</f>
        <v/>
      </c>
      <c r="O45">
        <f>IF('2-定性盤查'!Y40&lt;&gt;"",IF('2-定性盤查'!Y40&lt;&gt;0,'2-定性盤查'!Y40,""),"")</f>
        <v/>
      </c>
      <c r="P45">
        <f>'3.2-排放係數'!H39</f>
        <v/>
      </c>
      <c r="Q45">
        <f>'3.2-排放係數'!I39</f>
        <v/>
      </c>
      <c r="R45">
        <f>IF(O45="","",$G45*P45)</f>
        <v/>
      </c>
      <c r="T45">
        <f>IF(R45="","",R45*S45)</f>
        <v/>
      </c>
      <c r="U45">
        <f>IF('2-定性盤查'!Z40&lt;&gt;"",IF('2-定性盤查'!Z40&lt;&gt;0,'2-定性盤查'!Z40,""),"")</f>
        <v/>
      </c>
      <c r="V45">
        <f>'3.2-排放係數'!L39</f>
        <v/>
      </c>
      <c r="W45">
        <f>'3.2-排放係數'!M39</f>
        <v/>
      </c>
      <c r="X45">
        <f>IF(U45="","",$G45*V45)</f>
        <v/>
      </c>
      <c r="Z45">
        <f>IF(X45="","",X45*Y45)</f>
        <v/>
      </c>
      <c r="AA45">
        <f>IF('2-定性盤查'!E40="是",IF(I45="CO2",SUM(T45,Z45),SUM(N45,T45,Z45)),IF(SUM(N45,T45,Z45)&lt;&gt;0,SUM(N45,T45,Z45),""))</f>
        <v/>
      </c>
      <c r="AB45">
        <f>IF('2-定性盤查'!E40="是",IF(I45="CO2",N45,""),"")</f>
        <v/>
      </c>
      <c r="AC45">
        <f>IF(AA45&lt;&gt;"",AA45/'6-彙總表'!$J$5,"")</f>
        <v/>
      </c>
    </row>
    <row r="46" ht="30" customHeight="1">
      <c r="A46">
        <f>IF('2-定性盤查'!A41&lt;&gt;"",'2-定性盤查'!A41,"")</f>
        <v/>
      </c>
      <c r="B46">
        <f>IF('2-定性盤查'!C41&lt;&gt;"",'2-定性盤查'!C41,"")</f>
        <v/>
      </c>
      <c r="C46">
        <f>IF('2-定性盤查'!D41&lt;&gt;"",'2-定性盤查'!D41,"")</f>
        <v/>
      </c>
      <c r="D46">
        <f>IF('2-定性盤查'!E41&lt;&gt;"",'2-定性盤查'!E41,"")</f>
        <v/>
      </c>
      <c r="E46">
        <f>IF('2-定性盤查'!F41&lt;&gt;"",'2-定性盤查'!F41,"")</f>
        <v/>
      </c>
      <c r="F46">
        <f>IF('2-定性盤查'!G41&lt;&gt;"",'2-定性盤查'!G41,"")</f>
        <v/>
      </c>
      <c r="G46">
        <f>'3.1-活動數據'!R41</f>
        <v/>
      </c>
      <c r="I46">
        <f>IF('2-定性盤查'!X41&lt;&gt;"",IF('2-定性盤查'!X41&lt;&gt;0,'2-定性盤查'!X41,""),"")</f>
        <v/>
      </c>
      <c r="J46">
        <f>'3.2-排放係數'!D40</f>
        <v/>
      </c>
      <c r="K46">
        <f>'3.2-排放係數'!E40</f>
        <v/>
      </c>
      <c r="L46">
        <f>IF(I46="","",G46*J46)</f>
        <v/>
      </c>
      <c r="N46">
        <f>IF(L46="","",L46*M46)</f>
        <v/>
      </c>
      <c r="O46">
        <f>IF('2-定性盤查'!Y41&lt;&gt;"",IF('2-定性盤查'!Y41&lt;&gt;0,'2-定性盤查'!Y41,""),"")</f>
        <v/>
      </c>
      <c r="P46">
        <f>'3.2-排放係數'!H40</f>
        <v/>
      </c>
      <c r="Q46">
        <f>'3.2-排放係數'!I40</f>
        <v/>
      </c>
      <c r="R46">
        <f>IF(O46="","",$G46*P46)</f>
        <v/>
      </c>
      <c r="T46">
        <f>IF(R46="","",R46*S46)</f>
        <v/>
      </c>
      <c r="U46">
        <f>IF('2-定性盤查'!Z41&lt;&gt;"",IF('2-定性盤查'!Z41&lt;&gt;0,'2-定性盤查'!Z41,""),"")</f>
        <v/>
      </c>
      <c r="V46">
        <f>'3.2-排放係數'!L40</f>
        <v/>
      </c>
      <c r="W46">
        <f>'3.2-排放係數'!M40</f>
        <v/>
      </c>
      <c r="X46">
        <f>IF(U46="","",$G46*V46)</f>
        <v/>
      </c>
      <c r="Z46">
        <f>IF(X46="","",X46*Y46)</f>
        <v/>
      </c>
      <c r="AA46">
        <f>IF('2-定性盤查'!E41="是",IF(I46="CO2",SUM(T46,Z46),SUM(N46,T46,Z46)),IF(SUM(N46,T46,Z46)&lt;&gt;0,SUM(N46,T46,Z46),""))</f>
        <v/>
      </c>
      <c r="AB46">
        <f>IF('2-定性盤查'!E41="是",IF(I46="CO2",N46,""),"")</f>
        <v/>
      </c>
      <c r="AC46">
        <f>IF(AA46&lt;&gt;"",AA46/'6-彙總表'!$J$5,"")</f>
        <v/>
      </c>
    </row>
    <row r="47" ht="30" customHeight="1">
      <c r="A47">
        <f>IF('2-定性盤查'!A42&lt;&gt;"",'2-定性盤查'!A42,"")</f>
        <v/>
      </c>
      <c r="B47">
        <f>IF('2-定性盤查'!C42&lt;&gt;"",'2-定性盤查'!C42,"")</f>
        <v/>
      </c>
      <c r="C47">
        <f>IF('2-定性盤查'!D42&lt;&gt;"",'2-定性盤查'!D42,"")</f>
        <v/>
      </c>
      <c r="D47">
        <f>IF('2-定性盤查'!E42&lt;&gt;"",'2-定性盤查'!E42,"")</f>
        <v/>
      </c>
      <c r="E47">
        <f>IF('2-定性盤查'!F42&lt;&gt;"",'2-定性盤查'!F42,"")</f>
        <v/>
      </c>
      <c r="F47">
        <f>IF('2-定性盤查'!G42&lt;&gt;"",'2-定性盤查'!G42,"")</f>
        <v/>
      </c>
      <c r="G47">
        <f>'3.1-活動數據'!R42</f>
        <v/>
      </c>
      <c r="I47">
        <f>IF('2-定性盤查'!X42&lt;&gt;"",IF('2-定性盤查'!X42&lt;&gt;0,'2-定性盤查'!X42,""),"")</f>
        <v/>
      </c>
      <c r="J47">
        <f>'3.2-排放係數'!D41</f>
        <v/>
      </c>
      <c r="K47">
        <f>'3.2-排放係數'!E41</f>
        <v/>
      </c>
      <c r="L47">
        <f>IF(I47="","",G47*J47)</f>
        <v/>
      </c>
      <c r="N47">
        <f>IF(L47="","",L47*M47)</f>
        <v/>
      </c>
      <c r="O47">
        <f>IF('2-定性盤查'!Y42&lt;&gt;"",IF('2-定性盤查'!Y42&lt;&gt;0,'2-定性盤查'!Y42,""),"")</f>
        <v/>
      </c>
      <c r="P47">
        <f>'3.2-排放係數'!H41</f>
        <v/>
      </c>
      <c r="Q47">
        <f>'3.2-排放係數'!I41</f>
        <v/>
      </c>
      <c r="R47">
        <f>IF(O47="","",$G47*P47)</f>
        <v/>
      </c>
      <c r="T47">
        <f>IF(R47="","",R47*S47)</f>
        <v/>
      </c>
      <c r="U47">
        <f>IF('2-定性盤查'!Z42&lt;&gt;"",IF('2-定性盤查'!Z42&lt;&gt;0,'2-定性盤查'!Z42,""),"")</f>
        <v/>
      </c>
      <c r="V47">
        <f>'3.2-排放係數'!L41</f>
        <v/>
      </c>
      <c r="W47">
        <f>'3.2-排放係數'!M41</f>
        <v/>
      </c>
      <c r="X47">
        <f>IF(U47="","",$G47*V47)</f>
        <v/>
      </c>
      <c r="Z47">
        <f>IF(X47="","",X47*Y47)</f>
        <v/>
      </c>
      <c r="AA47">
        <f>IF('2-定性盤查'!E42="是",IF(I47="CO2",SUM(T47,Z47),SUM(N47,T47,Z47)),IF(SUM(N47,T47,Z47)&lt;&gt;0,SUM(N47,T47,Z47),""))</f>
        <v/>
      </c>
      <c r="AB47">
        <f>IF('2-定性盤查'!E42="是",IF(I47="CO2",N47,""),"")</f>
        <v/>
      </c>
      <c r="AC47">
        <f>IF(AA47&lt;&gt;"",AA47/'6-彙總表'!$J$5,"")</f>
        <v/>
      </c>
    </row>
    <row r="48" ht="30" customHeight="1">
      <c r="A48">
        <f>IF('2-定性盤查'!A43&lt;&gt;"",'2-定性盤查'!A43,"")</f>
        <v/>
      </c>
      <c r="B48">
        <f>IF('2-定性盤查'!C43&lt;&gt;"",'2-定性盤查'!C43,"")</f>
        <v/>
      </c>
      <c r="C48">
        <f>IF('2-定性盤查'!D43&lt;&gt;"",'2-定性盤查'!D43,"")</f>
        <v/>
      </c>
      <c r="D48">
        <f>IF('2-定性盤查'!E43&lt;&gt;"",'2-定性盤查'!E43,"")</f>
        <v/>
      </c>
      <c r="E48">
        <f>IF('2-定性盤查'!F43&lt;&gt;"",'2-定性盤查'!F43,"")</f>
        <v/>
      </c>
      <c r="F48">
        <f>IF('2-定性盤查'!G43&lt;&gt;"",'2-定性盤查'!G43,"")</f>
        <v/>
      </c>
      <c r="G48">
        <f>'3.1-活動數據'!R43</f>
        <v/>
      </c>
      <c r="I48">
        <f>IF('2-定性盤查'!X43&lt;&gt;"",IF('2-定性盤查'!X43&lt;&gt;0,'2-定性盤查'!X43,""),"")</f>
        <v/>
      </c>
      <c r="J48">
        <f>'3.2-排放係數'!D42</f>
        <v/>
      </c>
      <c r="K48">
        <f>'3.2-排放係數'!E42</f>
        <v/>
      </c>
      <c r="L48">
        <f>IF(I48="","",G48*J48)</f>
        <v/>
      </c>
      <c r="N48">
        <f>IF(L48="","",L48*M48)</f>
        <v/>
      </c>
      <c r="O48">
        <f>IF('2-定性盤查'!Y43&lt;&gt;"",IF('2-定性盤查'!Y43&lt;&gt;0,'2-定性盤查'!Y43,""),"")</f>
        <v/>
      </c>
      <c r="P48">
        <f>'3.2-排放係數'!H42</f>
        <v/>
      </c>
      <c r="Q48">
        <f>'3.2-排放係數'!I42</f>
        <v/>
      </c>
      <c r="R48">
        <f>IF(O48="","",$G48*P48)</f>
        <v/>
      </c>
      <c r="T48">
        <f>IF(R48="","",R48*S48)</f>
        <v/>
      </c>
      <c r="U48">
        <f>IF('2-定性盤查'!Z43&lt;&gt;"",IF('2-定性盤查'!Z43&lt;&gt;0,'2-定性盤查'!Z43,""),"")</f>
        <v/>
      </c>
      <c r="V48">
        <f>'3.2-排放係數'!L42</f>
        <v/>
      </c>
      <c r="W48">
        <f>'3.2-排放係數'!M42</f>
        <v/>
      </c>
      <c r="X48">
        <f>IF(U48="","",$G48*V48)</f>
        <v/>
      </c>
      <c r="Z48">
        <f>IF(X48="","",X48*Y48)</f>
        <v/>
      </c>
      <c r="AA48">
        <f>IF('2-定性盤查'!E43="是",IF(I48="CO2",SUM(T48,Z48),SUM(N48,T48,Z48)),IF(SUM(N48,T48,Z48)&lt;&gt;0,SUM(N48,T48,Z48),""))</f>
        <v/>
      </c>
      <c r="AB48">
        <f>IF('2-定性盤查'!E43="是",IF(I48="CO2",N48,""),"")</f>
        <v/>
      </c>
      <c r="AC48">
        <f>IF(AA48&lt;&gt;"",AA48/'6-彙總表'!$J$5,"")</f>
        <v/>
      </c>
    </row>
    <row r="49" ht="30" customHeight="1">
      <c r="A49">
        <f>IF('2-定性盤查'!A44&lt;&gt;"",'2-定性盤查'!A44,"")</f>
        <v/>
      </c>
      <c r="B49">
        <f>IF('2-定性盤查'!C44&lt;&gt;"",'2-定性盤查'!C44,"")</f>
        <v/>
      </c>
      <c r="C49">
        <f>IF('2-定性盤查'!D44&lt;&gt;"",'2-定性盤查'!D44,"")</f>
        <v/>
      </c>
      <c r="D49">
        <f>IF('2-定性盤查'!E44&lt;&gt;"",'2-定性盤查'!E44,"")</f>
        <v/>
      </c>
      <c r="E49">
        <f>IF('2-定性盤查'!F44&lt;&gt;"",'2-定性盤查'!F44,"")</f>
        <v/>
      </c>
      <c r="F49">
        <f>IF('2-定性盤查'!G44&lt;&gt;"",'2-定性盤查'!G44,"")</f>
        <v/>
      </c>
      <c r="G49">
        <f>'3.1-活動數據'!R44</f>
        <v/>
      </c>
      <c r="I49">
        <f>IF('2-定性盤查'!X44&lt;&gt;"",IF('2-定性盤查'!X44&lt;&gt;0,'2-定性盤查'!X44,""),"")</f>
        <v/>
      </c>
      <c r="J49">
        <f>'3.2-排放係數'!D43</f>
        <v/>
      </c>
      <c r="K49">
        <f>'3.2-排放係數'!E43</f>
        <v/>
      </c>
      <c r="L49">
        <f>IF(I49="","",G49*J49)</f>
        <v/>
      </c>
      <c r="N49">
        <f>IF(L49="","",L49*M49)</f>
        <v/>
      </c>
      <c r="O49">
        <f>IF('2-定性盤查'!Y44&lt;&gt;"",IF('2-定性盤查'!Y44&lt;&gt;0,'2-定性盤查'!Y44,""),"")</f>
        <v/>
      </c>
      <c r="P49">
        <f>'3.2-排放係數'!H43</f>
        <v/>
      </c>
      <c r="Q49">
        <f>'3.2-排放係數'!I43</f>
        <v/>
      </c>
      <c r="R49">
        <f>IF(O49="","",$G49*P49)</f>
        <v/>
      </c>
      <c r="T49">
        <f>IF(R49="","",R49*S49)</f>
        <v/>
      </c>
      <c r="U49">
        <f>IF('2-定性盤查'!Z44&lt;&gt;"",IF('2-定性盤查'!Z44&lt;&gt;0,'2-定性盤查'!Z44,""),"")</f>
        <v/>
      </c>
      <c r="V49">
        <f>'3.2-排放係數'!L43</f>
        <v/>
      </c>
      <c r="W49">
        <f>'3.2-排放係數'!M43</f>
        <v/>
      </c>
      <c r="X49">
        <f>IF(U49="","",$G49*V49)</f>
        <v/>
      </c>
      <c r="Z49">
        <f>IF(X49="","",X49*Y49)</f>
        <v/>
      </c>
      <c r="AA49">
        <f>IF('2-定性盤查'!E44="是",IF(I49="CO2",SUM(T49,Z49),SUM(N49,T49,Z49)),IF(SUM(N49,T49,Z49)&lt;&gt;0,SUM(N49,T49,Z49),""))</f>
        <v/>
      </c>
      <c r="AB49">
        <f>IF('2-定性盤查'!E44="是",IF(I49="CO2",N49,""),"")</f>
        <v/>
      </c>
      <c r="AC49">
        <f>IF(AA49&lt;&gt;"",AA49/'6-彙總表'!$J$5,"")</f>
        <v/>
      </c>
    </row>
    <row r="50" ht="30" customHeight="1">
      <c r="A50">
        <f>IF('2-定性盤查'!A45&lt;&gt;"",'2-定性盤查'!A45,"")</f>
        <v/>
      </c>
      <c r="B50">
        <f>IF('2-定性盤查'!C45&lt;&gt;"",'2-定性盤查'!C45,"")</f>
        <v/>
      </c>
      <c r="C50">
        <f>IF('2-定性盤查'!D45&lt;&gt;"",'2-定性盤查'!D45,"")</f>
        <v/>
      </c>
      <c r="D50">
        <f>IF('2-定性盤查'!E45&lt;&gt;"",'2-定性盤查'!E45,"")</f>
        <v/>
      </c>
      <c r="E50">
        <f>IF('2-定性盤查'!F45&lt;&gt;"",'2-定性盤查'!F45,"")</f>
        <v/>
      </c>
      <c r="F50">
        <f>IF('2-定性盤查'!G45&lt;&gt;"",'2-定性盤查'!G45,"")</f>
        <v/>
      </c>
      <c r="G50">
        <f>'3.1-活動數據'!R45</f>
        <v/>
      </c>
      <c r="I50">
        <f>IF('2-定性盤查'!X45&lt;&gt;"",IF('2-定性盤查'!X45&lt;&gt;0,'2-定性盤查'!X45,""),"")</f>
        <v/>
      </c>
      <c r="J50">
        <f>'3.2-排放係數'!D44</f>
        <v/>
      </c>
      <c r="K50">
        <f>'3.2-排放係數'!E44</f>
        <v/>
      </c>
      <c r="L50">
        <f>IF(I50="","",G50*J50)</f>
        <v/>
      </c>
      <c r="N50">
        <f>IF(L50="","",L50*M50)</f>
        <v/>
      </c>
      <c r="O50">
        <f>IF('2-定性盤查'!Y45&lt;&gt;"",IF('2-定性盤查'!Y45&lt;&gt;0,'2-定性盤查'!Y45,""),"")</f>
        <v/>
      </c>
      <c r="P50">
        <f>'3.2-排放係數'!H44</f>
        <v/>
      </c>
      <c r="Q50">
        <f>'3.2-排放係數'!I44</f>
        <v/>
      </c>
      <c r="R50">
        <f>IF(O50="","",$G50*P50)</f>
        <v/>
      </c>
      <c r="T50">
        <f>IF(R50="","",R50*S50)</f>
        <v/>
      </c>
      <c r="U50">
        <f>IF('2-定性盤查'!Z45&lt;&gt;"",IF('2-定性盤查'!Z45&lt;&gt;0,'2-定性盤查'!Z45,""),"")</f>
        <v/>
      </c>
      <c r="V50">
        <f>'3.2-排放係數'!L44</f>
        <v/>
      </c>
      <c r="W50">
        <f>'3.2-排放係數'!M44</f>
        <v/>
      </c>
      <c r="X50">
        <f>IF(U50="","",$G50*V50)</f>
        <v/>
      </c>
      <c r="Z50">
        <f>IF(X50="","",X50*Y50)</f>
        <v/>
      </c>
      <c r="AA50">
        <f>IF('2-定性盤查'!E45="是",IF(I50="CO2",SUM(T50,Z50),SUM(N50,T50,Z50)),IF(SUM(N50,T50,Z50)&lt;&gt;0,SUM(N50,T50,Z50),""))</f>
        <v/>
      </c>
      <c r="AB50">
        <f>IF('2-定性盤查'!E45="是",IF(I50="CO2",N50,""),"")</f>
        <v/>
      </c>
      <c r="AC50">
        <f>IF(AA50&lt;&gt;"",AA50/'6-彙總表'!$J$5,"")</f>
        <v/>
      </c>
    </row>
    <row r="51" ht="30" customHeight="1">
      <c r="A51">
        <f>IF('2-定性盤查'!A46&lt;&gt;"",'2-定性盤查'!A46,"")</f>
        <v/>
      </c>
      <c r="B51">
        <f>IF('2-定性盤查'!C46&lt;&gt;"",'2-定性盤查'!C46,"")</f>
        <v/>
      </c>
      <c r="C51">
        <f>IF('2-定性盤查'!D46&lt;&gt;"",'2-定性盤查'!D46,"")</f>
        <v/>
      </c>
      <c r="D51">
        <f>IF('2-定性盤查'!E46&lt;&gt;"",'2-定性盤查'!E46,"")</f>
        <v/>
      </c>
      <c r="E51">
        <f>IF('2-定性盤查'!F46&lt;&gt;"",'2-定性盤查'!F46,"")</f>
        <v/>
      </c>
      <c r="F51">
        <f>IF('2-定性盤查'!G46&lt;&gt;"",'2-定性盤查'!G46,"")</f>
        <v/>
      </c>
      <c r="G51">
        <f>'3.1-活動數據'!R46</f>
        <v/>
      </c>
      <c r="I51">
        <f>IF('2-定性盤查'!X46&lt;&gt;"",IF('2-定性盤查'!X46&lt;&gt;0,'2-定性盤查'!X46,""),"")</f>
        <v/>
      </c>
      <c r="J51">
        <f>'3.2-排放係數'!D45</f>
        <v/>
      </c>
      <c r="K51">
        <f>'3.2-排放係數'!E45</f>
        <v/>
      </c>
      <c r="L51">
        <f>IF(I51="","",G51*J51)</f>
        <v/>
      </c>
      <c r="N51">
        <f>IF(L51="","",L51*M51)</f>
        <v/>
      </c>
      <c r="O51">
        <f>IF('2-定性盤查'!Y46&lt;&gt;"",IF('2-定性盤查'!Y46&lt;&gt;0,'2-定性盤查'!Y46,""),"")</f>
        <v/>
      </c>
      <c r="P51">
        <f>'3.2-排放係數'!H45</f>
        <v/>
      </c>
      <c r="Q51">
        <f>'3.2-排放係數'!I45</f>
        <v/>
      </c>
      <c r="R51">
        <f>IF(O51="","",$G51*P51)</f>
        <v/>
      </c>
      <c r="T51">
        <f>IF(R51="","",R51*S51)</f>
        <v/>
      </c>
      <c r="U51">
        <f>IF('2-定性盤查'!Z46&lt;&gt;"",IF('2-定性盤查'!Z46&lt;&gt;0,'2-定性盤查'!Z46,""),"")</f>
        <v/>
      </c>
      <c r="V51">
        <f>'3.2-排放係數'!L45</f>
        <v/>
      </c>
      <c r="W51">
        <f>'3.2-排放係數'!M45</f>
        <v/>
      </c>
      <c r="X51">
        <f>IF(U51="","",$G51*V51)</f>
        <v/>
      </c>
      <c r="Z51">
        <f>IF(X51="","",X51*Y51)</f>
        <v/>
      </c>
      <c r="AA51">
        <f>IF('2-定性盤查'!E46="是",IF(I51="CO2",SUM(T51,Z51),SUM(N51,T51,Z51)),IF(SUM(N51,T51,Z51)&lt;&gt;0,SUM(N51,T51,Z51),""))</f>
        <v/>
      </c>
      <c r="AB51">
        <f>IF('2-定性盤查'!E46="是",IF(I51="CO2",N51,""),"")</f>
        <v/>
      </c>
      <c r="AC51">
        <f>IF(AA51&lt;&gt;"",AA51/'6-彙總表'!$J$5,"")</f>
        <v/>
      </c>
    </row>
    <row r="52" ht="30" customHeight="1">
      <c r="A52">
        <f>IF('2-定性盤查'!A47&lt;&gt;"",'2-定性盤查'!A47,"")</f>
        <v/>
      </c>
      <c r="B52">
        <f>IF('2-定性盤查'!C47&lt;&gt;"",'2-定性盤查'!C47,"")</f>
        <v/>
      </c>
      <c r="C52">
        <f>IF('2-定性盤查'!D47&lt;&gt;"",'2-定性盤查'!D47,"")</f>
        <v/>
      </c>
      <c r="D52">
        <f>IF('2-定性盤查'!E47&lt;&gt;"",'2-定性盤查'!E47,"")</f>
        <v/>
      </c>
      <c r="E52">
        <f>IF('2-定性盤查'!F47&lt;&gt;"",'2-定性盤查'!F47,"")</f>
        <v/>
      </c>
      <c r="F52">
        <f>IF('2-定性盤查'!G47&lt;&gt;"",'2-定性盤查'!G47,"")</f>
        <v/>
      </c>
      <c r="G52">
        <f>'3.1-活動數據'!R47</f>
        <v/>
      </c>
      <c r="I52">
        <f>IF('2-定性盤查'!X47&lt;&gt;"",IF('2-定性盤查'!X47&lt;&gt;0,'2-定性盤查'!X47,""),"")</f>
        <v/>
      </c>
      <c r="J52">
        <f>'3.2-排放係數'!D46</f>
        <v/>
      </c>
      <c r="K52">
        <f>'3.2-排放係數'!E46</f>
        <v/>
      </c>
      <c r="L52">
        <f>IF(I52="","",G52*J52)</f>
        <v/>
      </c>
      <c r="N52">
        <f>IF(L52="","",L52*M52)</f>
        <v/>
      </c>
      <c r="O52">
        <f>IF('2-定性盤查'!Y47&lt;&gt;"",IF('2-定性盤查'!Y47&lt;&gt;0,'2-定性盤查'!Y47,""),"")</f>
        <v/>
      </c>
      <c r="P52">
        <f>'3.2-排放係數'!H46</f>
        <v/>
      </c>
      <c r="Q52">
        <f>'3.2-排放係數'!I46</f>
        <v/>
      </c>
      <c r="R52">
        <f>IF(O52="","",$G52*P52)</f>
        <v/>
      </c>
      <c r="T52">
        <f>IF(R52="","",R52*S52)</f>
        <v/>
      </c>
      <c r="U52">
        <f>IF('2-定性盤查'!Z47&lt;&gt;"",IF('2-定性盤查'!Z47&lt;&gt;0,'2-定性盤查'!Z47,""),"")</f>
        <v/>
      </c>
      <c r="V52">
        <f>'3.2-排放係數'!L46</f>
        <v/>
      </c>
      <c r="W52">
        <f>'3.2-排放係數'!M46</f>
        <v/>
      </c>
      <c r="X52">
        <f>IF(U52="","",$G52*V52)</f>
        <v/>
      </c>
      <c r="Z52">
        <f>IF(X52="","",X52*Y52)</f>
        <v/>
      </c>
      <c r="AA52">
        <f>IF('2-定性盤查'!E47="是",IF(I52="CO2",SUM(T52,Z52),SUM(N52,T52,Z52)),IF(SUM(N52,T52,Z52)&lt;&gt;0,SUM(N52,T52,Z52),""))</f>
        <v/>
      </c>
      <c r="AB52">
        <f>IF('2-定性盤查'!E47="是",IF(I52="CO2",N52,""),"")</f>
        <v/>
      </c>
      <c r="AC52">
        <f>IF(AA52&lt;&gt;"",AA52/'6-彙總表'!$J$5,"")</f>
        <v/>
      </c>
    </row>
    <row r="53" ht="30" customHeight="1">
      <c r="A53">
        <f>IF('2-定性盤查'!A48&lt;&gt;"",'2-定性盤查'!A48,"")</f>
        <v/>
      </c>
      <c r="B53">
        <f>IF('2-定性盤查'!C48&lt;&gt;"",'2-定性盤查'!C48,"")</f>
        <v/>
      </c>
      <c r="C53">
        <f>IF('2-定性盤查'!D48&lt;&gt;"",'2-定性盤查'!D48,"")</f>
        <v/>
      </c>
      <c r="D53">
        <f>IF('2-定性盤查'!E48&lt;&gt;"",'2-定性盤查'!E48,"")</f>
        <v/>
      </c>
      <c r="E53">
        <f>IF('2-定性盤查'!F48&lt;&gt;"",'2-定性盤查'!F48,"")</f>
        <v/>
      </c>
      <c r="F53">
        <f>IF('2-定性盤查'!G48&lt;&gt;"",'2-定性盤查'!G48,"")</f>
        <v/>
      </c>
      <c r="G53">
        <f>'3.1-活動數據'!R48</f>
        <v/>
      </c>
      <c r="I53">
        <f>IF('2-定性盤查'!X48&lt;&gt;"",IF('2-定性盤查'!X48&lt;&gt;0,'2-定性盤查'!X48,""),"")</f>
        <v/>
      </c>
      <c r="J53">
        <f>'3.2-排放係數'!D47</f>
        <v/>
      </c>
      <c r="K53">
        <f>'3.2-排放係數'!E47</f>
        <v/>
      </c>
      <c r="L53">
        <f>IF(I53="","",G53*J53)</f>
        <v/>
      </c>
      <c r="N53">
        <f>IF(L53="","",L53*M53)</f>
        <v/>
      </c>
      <c r="O53">
        <f>IF('2-定性盤查'!Y48&lt;&gt;"",IF('2-定性盤查'!Y48&lt;&gt;0,'2-定性盤查'!Y48,""),"")</f>
        <v/>
      </c>
      <c r="P53">
        <f>'3.2-排放係數'!H47</f>
        <v/>
      </c>
      <c r="Q53">
        <f>'3.2-排放係數'!I47</f>
        <v/>
      </c>
      <c r="R53">
        <f>IF(O53="","",$G53*P53)</f>
        <v/>
      </c>
      <c r="T53">
        <f>IF(R53="","",R53*S53)</f>
        <v/>
      </c>
      <c r="U53">
        <f>IF('2-定性盤查'!Z48&lt;&gt;"",IF('2-定性盤查'!Z48&lt;&gt;0,'2-定性盤查'!Z48,""),"")</f>
        <v/>
      </c>
      <c r="V53">
        <f>'3.2-排放係數'!L47</f>
        <v/>
      </c>
      <c r="W53">
        <f>'3.2-排放係數'!M47</f>
        <v/>
      </c>
      <c r="X53">
        <f>IF(U53="","",$G53*V53)</f>
        <v/>
      </c>
      <c r="Z53">
        <f>IF(X53="","",X53*Y53)</f>
        <v/>
      </c>
      <c r="AA53">
        <f>IF('2-定性盤查'!E48="是",IF(I53="CO2",SUM(T53,Z53),SUM(N53,T53,Z53)),IF(SUM(N53,T53,Z53)&lt;&gt;0,SUM(N53,T53,Z53),""))</f>
        <v/>
      </c>
      <c r="AB53">
        <f>IF('2-定性盤查'!E48="是",IF(I53="CO2",N53,""),"")</f>
        <v/>
      </c>
      <c r="AC53">
        <f>IF(AA53&lt;&gt;"",AA53/'6-彙總表'!$J$5,"")</f>
        <v/>
      </c>
    </row>
    <row r="54" ht="30" customHeight="1">
      <c r="A54">
        <f>IF('2-定性盤查'!A49&lt;&gt;"",'2-定性盤查'!A49,"")</f>
        <v/>
      </c>
      <c r="B54">
        <f>IF('2-定性盤查'!C49&lt;&gt;"",'2-定性盤查'!C49,"")</f>
        <v/>
      </c>
      <c r="C54">
        <f>IF('2-定性盤查'!D49&lt;&gt;"",'2-定性盤查'!D49,"")</f>
        <v/>
      </c>
      <c r="D54">
        <f>IF('2-定性盤查'!E49&lt;&gt;"",'2-定性盤查'!E49,"")</f>
        <v/>
      </c>
      <c r="E54">
        <f>IF('2-定性盤查'!F49&lt;&gt;"",'2-定性盤查'!F49,"")</f>
        <v/>
      </c>
      <c r="F54">
        <f>IF('2-定性盤查'!G49&lt;&gt;"",'2-定性盤查'!G49,"")</f>
        <v/>
      </c>
      <c r="G54">
        <f>'3.1-活動數據'!R49</f>
        <v/>
      </c>
      <c r="I54">
        <f>IF('2-定性盤查'!X49&lt;&gt;"",IF('2-定性盤查'!X49&lt;&gt;0,'2-定性盤查'!X49,""),"")</f>
        <v/>
      </c>
      <c r="J54">
        <f>'3.2-排放係數'!D48</f>
        <v/>
      </c>
      <c r="K54">
        <f>'3.2-排放係數'!E48</f>
        <v/>
      </c>
      <c r="L54">
        <f>IF(I54="","",G54*J54)</f>
        <v/>
      </c>
      <c r="N54">
        <f>IF(L54="","",L54*M54)</f>
        <v/>
      </c>
      <c r="O54">
        <f>IF('2-定性盤查'!Y49&lt;&gt;"",IF('2-定性盤查'!Y49&lt;&gt;0,'2-定性盤查'!Y49,""),"")</f>
        <v/>
      </c>
      <c r="P54">
        <f>'3.2-排放係數'!H48</f>
        <v/>
      </c>
      <c r="Q54">
        <f>'3.2-排放係數'!I48</f>
        <v/>
      </c>
      <c r="R54">
        <f>IF(O54="","",$G54*P54)</f>
        <v/>
      </c>
      <c r="T54">
        <f>IF(R54="","",R54*S54)</f>
        <v/>
      </c>
      <c r="U54">
        <f>IF('2-定性盤查'!Z49&lt;&gt;"",IF('2-定性盤查'!Z49&lt;&gt;0,'2-定性盤查'!Z49,""),"")</f>
        <v/>
      </c>
      <c r="V54">
        <f>'3.2-排放係數'!L48</f>
        <v/>
      </c>
      <c r="W54">
        <f>'3.2-排放係數'!M48</f>
        <v/>
      </c>
      <c r="X54">
        <f>IF(U54="","",$G54*V54)</f>
        <v/>
      </c>
      <c r="Z54">
        <f>IF(X54="","",X54*Y54)</f>
        <v/>
      </c>
      <c r="AA54">
        <f>IF('2-定性盤查'!E49="是",IF(I54="CO2",SUM(T54,Z54),SUM(N54,T54,Z54)),IF(SUM(N54,T54,Z54)&lt;&gt;0,SUM(N54,T54,Z54),""))</f>
        <v/>
      </c>
      <c r="AB54">
        <f>IF('2-定性盤查'!E49="是",IF(I54="CO2",N54,""),"")</f>
        <v/>
      </c>
      <c r="AC54">
        <f>IF(AA54&lt;&gt;"",AA54/'6-彙總表'!$J$5,"")</f>
        <v/>
      </c>
    </row>
    <row r="55" ht="30" customHeight="1">
      <c r="A55">
        <f>IF('2-定性盤查'!A50&lt;&gt;"",'2-定性盤查'!A50,"")</f>
        <v/>
      </c>
      <c r="B55">
        <f>IF('2-定性盤查'!C50&lt;&gt;"",'2-定性盤查'!C50,"")</f>
        <v/>
      </c>
      <c r="C55">
        <f>IF('2-定性盤查'!D50&lt;&gt;"",'2-定性盤查'!D50,"")</f>
        <v/>
      </c>
      <c r="D55">
        <f>IF('2-定性盤查'!E50&lt;&gt;"",'2-定性盤查'!E50,"")</f>
        <v/>
      </c>
      <c r="E55">
        <f>IF('2-定性盤查'!F50&lt;&gt;"",'2-定性盤查'!F50,"")</f>
        <v/>
      </c>
      <c r="F55">
        <f>IF('2-定性盤查'!G50&lt;&gt;"",'2-定性盤查'!G50,"")</f>
        <v/>
      </c>
      <c r="G55">
        <f>'3.1-活動數據'!R50</f>
        <v/>
      </c>
      <c r="I55">
        <f>IF('2-定性盤查'!X50&lt;&gt;"",IF('2-定性盤查'!X50&lt;&gt;0,'2-定性盤查'!X50,""),"")</f>
        <v/>
      </c>
      <c r="J55">
        <f>'3.2-排放係數'!D49</f>
        <v/>
      </c>
      <c r="K55">
        <f>'3.2-排放係數'!E49</f>
        <v/>
      </c>
      <c r="L55">
        <f>IF(I55="","",G55*J55)</f>
        <v/>
      </c>
      <c r="N55">
        <f>IF(L55="","",L55*M55)</f>
        <v/>
      </c>
      <c r="O55">
        <f>IF('2-定性盤查'!Y50&lt;&gt;"",IF('2-定性盤查'!Y50&lt;&gt;0,'2-定性盤查'!Y50,""),"")</f>
        <v/>
      </c>
      <c r="P55">
        <f>'3.2-排放係數'!H49</f>
        <v/>
      </c>
      <c r="Q55">
        <f>'3.2-排放係數'!I49</f>
        <v/>
      </c>
      <c r="R55">
        <f>IF(O55="","",$G55*P55)</f>
        <v/>
      </c>
      <c r="T55">
        <f>IF(R55="","",R55*S55)</f>
        <v/>
      </c>
      <c r="U55">
        <f>IF('2-定性盤查'!Z50&lt;&gt;"",IF('2-定性盤查'!Z50&lt;&gt;0,'2-定性盤查'!Z50,""),"")</f>
        <v/>
      </c>
      <c r="V55">
        <f>'3.2-排放係數'!L49</f>
        <v/>
      </c>
      <c r="W55">
        <f>'3.2-排放係數'!M49</f>
        <v/>
      </c>
      <c r="X55">
        <f>IF(U55="","",$G55*V55)</f>
        <v/>
      </c>
      <c r="Z55">
        <f>IF(X55="","",X55*Y55)</f>
        <v/>
      </c>
      <c r="AA55">
        <f>IF('2-定性盤查'!E50="是",IF(I55="CO2",SUM(T55,Z55),SUM(N55,T55,Z55)),IF(SUM(N55,T55,Z55)&lt;&gt;0,SUM(N55,T55,Z55),""))</f>
        <v/>
      </c>
      <c r="AB55">
        <f>IF('2-定性盤查'!E50="是",IF(I55="CO2",N55,""),"")</f>
        <v/>
      </c>
      <c r="AC55">
        <f>IF(AA55&lt;&gt;"",AA55/'6-彙總表'!$J$5,"")</f>
        <v/>
      </c>
    </row>
    <row r="56" ht="30" customHeight="1">
      <c r="A56">
        <f>IF('2-定性盤查'!A51&lt;&gt;"",'2-定性盤查'!A51,"")</f>
        <v/>
      </c>
      <c r="B56">
        <f>IF('2-定性盤查'!C51&lt;&gt;"",'2-定性盤查'!C51,"")</f>
        <v/>
      </c>
      <c r="C56">
        <f>IF('2-定性盤查'!D51&lt;&gt;"",'2-定性盤查'!D51,"")</f>
        <v/>
      </c>
      <c r="D56">
        <f>IF('2-定性盤查'!E51&lt;&gt;"",'2-定性盤查'!E51,"")</f>
        <v/>
      </c>
      <c r="E56">
        <f>IF('2-定性盤查'!F51&lt;&gt;"",'2-定性盤查'!F51,"")</f>
        <v/>
      </c>
      <c r="F56">
        <f>IF('2-定性盤查'!G51&lt;&gt;"",'2-定性盤查'!G51,"")</f>
        <v/>
      </c>
      <c r="G56">
        <f>'3.1-活動數據'!R51</f>
        <v/>
      </c>
      <c r="I56">
        <f>IF('2-定性盤查'!X51&lt;&gt;"",IF('2-定性盤查'!X51&lt;&gt;0,'2-定性盤查'!X51,""),"")</f>
        <v/>
      </c>
      <c r="J56">
        <f>'3.2-排放係數'!D50</f>
        <v/>
      </c>
      <c r="K56">
        <f>'3.2-排放係數'!E50</f>
        <v/>
      </c>
      <c r="L56">
        <f>IF(I56="","",G56*J56)</f>
        <v/>
      </c>
      <c r="N56">
        <f>IF(L56="","",L56*M56)</f>
        <v/>
      </c>
      <c r="O56">
        <f>IF('2-定性盤查'!Y51&lt;&gt;"",IF('2-定性盤查'!Y51&lt;&gt;0,'2-定性盤查'!Y51,""),"")</f>
        <v/>
      </c>
      <c r="P56">
        <f>'3.2-排放係數'!H50</f>
        <v/>
      </c>
      <c r="Q56">
        <f>'3.2-排放係數'!I50</f>
        <v/>
      </c>
      <c r="R56">
        <f>IF(O56="","",$G56*P56)</f>
        <v/>
      </c>
      <c r="T56">
        <f>IF(R56="","",R56*S56)</f>
        <v/>
      </c>
      <c r="U56">
        <f>IF('2-定性盤查'!Z51&lt;&gt;"",IF('2-定性盤查'!Z51&lt;&gt;0,'2-定性盤查'!Z51,""),"")</f>
        <v/>
      </c>
      <c r="V56">
        <f>'3.2-排放係數'!L50</f>
        <v/>
      </c>
      <c r="W56">
        <f>'3.2-排放係數'!M50</f>
        <v/>
      </c>
      <c r="X56">
        <f>IF(U56="","",$G56*V56)</f>
        <v/>
      </c>
      <c r="Z56">
        <f>IF(X56="","",X56*Y56)</f>
        <v/>
      </c>
      <c r="AA56">
        <f>IF('2-定性盤查'!E51="是",IF(I56="CO2",SUM(T56,Z56),SUM(N56,T56,Z56)),IF(SUM(N56,T56,Z56)&lt;&gt;0,SUM(N56,T56,Z56),""))</f>
        <v/>
      </c>
      <c r="AB56">
        <f>IF('2-定性盤查'!E51="是",IF(I56="CO2",N56,""),"")</f>
        <v/>
      </c>
      <c r="AC56">
        <f>IF(AA56&lt;&gt;"",AA56/'6-彙總表'!$J$5,"")</f>
        <v/>
      </c>
    </row>
    <row r="57" ht="30" customHeight="1">
      <c r="A57">
        <f>IF('2-定性盤查'!A52&lt;&gt;"",'2-定性盤查'!A52,"")</f>
        <v/>
      </c>
      <c r="B57">
        <f>IF('2-定性盤查'!C52&lt;&gt;"",'2-定性盤查'!C52,"")</f>
        <v/>
      </c>
      <c r="C57">
        <f>IF('2-定性盤查'!D52&lt;&gt;"",'2-定性盤查'!D52,"")</f>
        <v/>
      </c>
      <c r="D57">
        <f>IF('2-定性盤查'!E52&lt;&gt;"",'2-定性盤查'!E52,"")</f>
        <v/>
      </c>
      <c r="E57">
        <f>IF('2-定性盤查'!F52&lt;&gt;"",'2-定性盤查'!F52,"")</f>
        <v/>
      </c>
      <c r="F57">
        <f>IF('2-定性盤查'!G52&lt;&gt;"",'2-定性盤查'!G52,"")</f>
        <v/>
      </c>
      <c r="G57">
        <f>'3.1-活動數據'!R52</f>
        <v/>
      </c>
      <c r="I57">
        <f>IF('2-定性盤查'!X52&lt;&gt;"",IF('2-定性盤查'!X52&lt;&gt;0,'2-定性盤查'!X52,""),"")</f>
        <v/>
      </c>
      <c r="J57">
        <f>'3.2-排放係數'!D51</f>
        <v/>
      </c>
      <c r="K57">
        <f>'3.2-排放係數'!E51</f>
        <v/>
      </c>
      <c r="L57">
        <f>IF(I57="","",G57*J57)</f>
        <v/>
      </c>
      <c r="N57">
        <f>IF(L57="","",L57*M57)</f>
        <v/>
      </c>
      <c r="O57">
        <f>IF('2-定性盤查'!Y52&lt;&gt;"",IF('2-定性盤查'!Y52&lt;&gt;0,'2-定性盤查'!Y52,""),"")</f>
        <v/>
      </c>
      <c r="P57">
        <f>'3.2-排放係數'!H51</f>
        <v/>
      </c>
      <c r="Q57">
        <f>'3.2-排放係數'!I51</f>
        <v/>
      </c>
      <c r="R57">
        <f>IF(O57="","",$G57*P57)</f>
        <v/>
      </c>
      <c r="T57">
        <f>IF(R57="","",R57*S57)</f>
        <v/>
      </c>
      <c r="U57">
        <f>IF('2-定性盤查'!Z52&lt;&gt;"",IF('2-定性盤查'!Z52&lt;&gt;0,'2-定性盤查'!Z52,""),"")</f>
        <v/>
      </c>
      <c r="V57">
        <f>'3.2-排放係數'!L51</f>
        <v/>
      </c>
      <c r="W57">
        <f>'3.2-排放係數'!M51</f>
        <v/>
      </c>
      <c r="X57">
        <f>IF(U57="","",$G57*V57)</f>
        <v/>
      </c>
      <c r="Z57">
        <f>IF(X57="","",X57*Y57)</f>
        <v/>
      </c>
      <c r="AA57">
        <f>IF('2-定性盤查'!E52="是",IF(I57="CO2",SUM(T57,Z57),SUM(N57,T57,Z57)),IF(SUM(N57,T57,Z57)&lt;&gt;0,SUM(N57,T57,Z57),""))</f>
        <v/>
      </c>
      <c r="AB57">
        <f>IF('2-定性盤查'!E52="是",IF(I57="CO2",N57,""),"")</f>
        <v/>
      </c>
      <c r="AC57">
        <f>IF(AA57&lt;&gt;"",AA57/'6-彙總表'!$J$5,"")</f>
        <v/>
      </c>
    </row>
    <row r="58" ht="30" customHeight="1">
      <c r="A58">
        <f>IF('2-定性盤查'!A53&lt;&gt;"",'2-定性盤查'!A53,"")</f>
        <v/>
      </c>
      <c r="B58">
        <f>IF('2-定性盤查'!C53&lt;&gt;"",'2-定性盤查'!C53,"")</f>
        <v/>
      </c>
      <c r="C58">
        <f>IF('2-定性盤查'!D53&lt;&gt;"",'2-定性盤查'!D53,"")</f>
        <v/>
      </c>
      <c r="D58">
        <f>IF('2-定性盤查'!E53&lt;&gt;"",'2-定性盤查'!E53,"")</f>
        <v/>
      </c>
      <c r="E58">
        <f>IF('2-定性盤查'!F53&lt;&gt;"",'2-定性盤查'!F53,"")</f>
        <v/>
      </c>
      <c r="F58">
        <f>IF('2-定性盤查'!G53&lt;&gt;"",'2-定性盤查'!G53,"")</f>
        <v/>
      </c>
      <c r="G58">
        <f>'3.1-活動數據'!R53</f>
        <v/>
      </c>
      <c r="I58">
        <f>IF('2-定性盤查'!X53&lt;&gt;"",IF('2-定性盤查'!X53&lt;&gt;0,'2-定性盤查'!X53,""),"")</f>
        <v/>
      </c>
      <c r="J58">
        <f>'3.2-排放係數'!D52</f>
        <v/>
      </c>
      <c r="K58">
        <f>'3.2-排放係數'!E52</f>
        <v/>
      </c>
      <c r="L58">
        <f>IF(I58="","",G58*J58)</f>
        <v/>
      </c>
      <c r="N58">
        <f>IF(L58="","",L58*M58)</f>
        <v/>
      </c>
      <c r="O58">
        <f>IF('2-定性盤查'!Y53&lt;&gt;"",IF('2-定性盤查'!Y53&lt;&gt;0,'2-定性盤查'!Y53,""),"")</f>
        <v/>
      </c>
      <c r="P58">
        <f>'3.2-排放係數'!H52</f>
        <v/>
      </c>
      <c r="Q58">
        <f>'3.2-排放係數'!I52</f>
        <v/>
      </c>
      <c r="R58">
        <f>IF(O58="","",$G58*P58)</f>
        <v/>
      </c>
      <c r="T58">
        <f>IF(R58="","",R58*S58)</f>
        <v/>
      </c>
      <c r="U58">
        <f>IF('2-定性盤查'!Z53&lt;&gt;"",IF('2-定性盤查'!Z53&lt;&gt;0,'2-定性盤查'!Z53,""),"")</f>
        <v/>
      </c>
      <c r="V58">
        <f>'3.2-排放係數'!L52</f>
        <v/>
      </c>
      <c r="W58">
        <f>'3.2-排放係數'!M52</f>
        <v/>
      </c>
      <c r="X58">
        <f>IF(U58="","",$G58*V58)</f>
        <v/>
      </c>
      <c r="Z58">
        <f>IF(X58="","",X58*Y58)</f>
        <v/>
      </c>
      <c r="AA58">
        <f>IF('2-定性盤查'!E53="是",IF(I58="CO2",SUM(T58,Z58),SUM(N58,T58,Z58)),IF(SUM(N58,T58,Z58)&lt;&gt;0,SUM(N58,T58,Z58),""))</f>
        <v/>
      </c>
      <c r="AB58">
        <f>IF('2-定性盤查'!E53="是",IF(I58="CO2",N58,""),"")</f>
        <v/>
      </c>
      <c r="AC58">
        <f>IF(AA58&lt;&gt;"",AA58/'6-彙總表'!$J$5,"")</f>
        <v/>
      </c>
    </row>
    <row r="59" ht="30" customHeight="1">
      <c r="A59">
        <f>IF('2-定性盤查'!A54&lt;&gt;"",'2-定性盤查'!A54,"")</f>
        <v/>
      </c>
      <c r="B59">
        <f>IF('2-定性盤查'!C54&lt;&gt;"",'2-定性盤查'!C54,"")</f>
        <v/>
      </c>
      <c r="C59">
        <f>IF('2-定性盤查'!D54&lt;&gt;"",'2-定性盤查'!D54,"")</f>
        <v/>
      </c>
      <c r="D59">
        <f>IF('2-定性盤查'!E54&lt;&gt;"",'2-定性盤查'!E54,"")</f>
        <v/>
      </c>
      <c r="E59">
        <f>IF('2-定性盤查'!F54&lt;&gt;"",'2-定性盤查'!F54,"")</f>
        <v/>
      </c>
      <c r="F59">
        <f>IF('2-定性盤查'!G54&lt;&gt;"",'2-定性盤查'!G54,"")</f>
        <v/>
      </c>
      <c r="G59">
        <f>'3.1-活動數據'!R54</f>
        <v/>
      </c>
      <c r="I59">
        <f>IF('2-定性盤查'!X54&lt;&gt;"",IF('2-定性盤查'!X54&lt;&gt;0,'2-定性盤查'!X54,""),"")</f>
        <v/>
      </c>
      <c r="J59">
        <f>'3.2-排放係數'!D53</f>
        <v/>
      </c>
      <c r="K59">
        <f>'3.2-排放係數'!E53</f>
        <v/>
      </c>
      <c r="L59">
        <f>IF(I59="","",G59*J59)</f>
        <v/>
      </c>
      <c r="N59">
        <f>IF(L59="","",L59*M59)</f>
        <v/>
      </c>
      <c r="O59">
        <f>IF('2-定性盤查'!Y54&lt;&gt;"",IF('2-定性盤查'!Y54&lt;&gt;0,'2-定性盤查'!Y54,""),"")</f>
        <v/>
      </c>
      <c r="P59">
        <f>'3.2-排放係數'!H53</f>
        <v/>
      </c>
      <c r="Q59">
        <f>'3.2-排放係數'!I53</f>
        <v/>
      </c>
      <c r="R59">
        <f>IF(O59="","",$G59*P59)</f>
        <v/>
      </c>
      <c r="T59">
        <f>IF(R59="","",R59*S59)</f>
        <v/>
      </c>
      <c r="U59">
        <f>IF('2-定性盤查'!Z54&lt;&gt;"",IF('2-定性盤查'!Z54&lt;&gt;0,'2-定性盤查'!Z54,""),"")</f>
        <v/>
      </c>
      <c r="V59">
        <f>'3.2-排放係數'!L53</f>
        <v/>
      </c>
      <c r="W59">
        <f>'3.2-排放係數'!M53</f>
        <v/>
      </c>
      <c r="X59">
        <f>IF(U59="","",$G59*V59)</f>
        <v/>
      </c>
      <c r="Z59">
        <f>IF(X59="","",X59*Y59)</f>
        <v/>
      </c>
      <c r="AA59">
        <f>IF('2-定性盤查'!E54="是",IF(I59="CO2",SUM(T59,Z59),SUM(N59,T59,Z59)),IF(SUM(N59,T59,Z59)&lt;&gt;0,SUM(N59,T59,Z59),""))</f>
        <v/>
      </c>
      <c r="AB59">
        <f>IF('2-定性盤查'!E54="是",IF(I59="CO2",N59,""),"")</f>
        <v/>
      </c>
      <c r="AC59">
        <f>IF(AA59&lt;&gt;"",AA59/'6-彙總表'!$J$5,"")</f>
        <v/>
      </c>
    </row>
    <row r="60" ht="30" customHeight="1">
      <c r="A60">
        <f>IF('2-定性盤查'!A55&lt;&gt;"",'2-定性盤查'!A55,"")</f>
        <v/>
      </c>
      <c r="B60">
        <f>IF('2-定性盤查'!C55&lt;&gt;"",'2-定性盤查'!C55,"")</f>
        <v/>
      </c>
      <c r="C60">
        <f>IF('2-定性盤查'!D55&lt;&gt;"",'2-定性盤查'!D55,"")</f>
        <v/>
      </c>
      <c r="D60">
        <f>IF('2-定性盤查'!E55&lt;&gt;"",'2-定性盤查'!E55,"")</f>
        <v/>
      </c>
      <c r="E60">
        <f>IF('2-定性盤查'!F55&lt;&gt;"",'2-定性盤查'!F55,"")</f>
        <v/>
      </c>
      <c r="F60">
        <f>IF('2-定性盤查'!G55&lt;&gt;"",'2-定性盤查'!G55,"")</f>
        <v/>
      </c>
      <c r="G60">
        <f>'3.1-活動數據'!R55</f>
        <v/>
      </c>
      <c r="I60">
        <f>IF('2-定性盤查'!X55&lt;&gt;"",IF('2-定性盤查'!X55&lt;&gt;0,'2-定性盤查'!X55,""),"")</f>
        <v/>
      </c>
      <c r="J60">
        <f>'3.2-排放係數'!D54</f>
        <v/>
      </c>
      <c r="K60">
        <f>'3.2-排放係數'!E54</f>
        <v/>
      </c>
      <c r="L60">
        <f>IF(I60="","",G60*J60)</f>
        <v/>
      </c>
      <c r="N60">
        <f>IF(L60="","",L60*M60)</f>
        <v/>
      </c>
      <c r="O60">
        <f>IF('2-定性盤查'!Y55&lt;&gt;"",IF('2-定性盤查'!Y55&lt;&gt;0,'2-定性盤查'!Y55,""),"")</f>
        <v/>
      </c>
      <c r="P60">
        <f>'3.2-排放係數'!H54</f>
        <v/>
      </c>
      <c r="Q60">
        <f>'3.2-排放係數'!I54</f>
        <v/>
      </c>
      <c r="R60">
        <f>IF(O60="","",$G60*P60)</f>
        <v/>
      </c>
      <c r="T60">
        <f>IF(R60="","",R60*S60)</f>
        <v/>
      </c>
      <c r="U60">
        <f>IF('2-定性盤查'!Z55&lt;&gt;"",IF('2-定性盤查'!Z55&lt;&gt;0,'2-定性盤查'!Z55,""),"")</f>
        <v/>
      </c>
      <c r="V60">
        <f>'3.2-排放係數'!L54</f>
        <v/>
      </c>
      <c r="W60">
        <f>'3.2-排放係數'!M54</f>
        <v/>
      </c>
      <c r="X60">
        <f>IF(U60="","",$G60*V60)</f>
        <v/>
      </c>
      <c r="Z60">
        <f>IF(X60="","",X60*Y60)</f>
        <v/>
      </c>
      <c r="AA60">
        <f>IF('2-定性盤查'!E55="是",IF(I60="CO2",SUM(T60,Z60),SUM(N60,T60,Z60)),IF(SUM(N60,T60,Z60)&lt;&gt;0,SUM(N60,T60,Z60),""))</f>
        <v/>
      </c>
      <c r="AB60">
        <f>IF('2-定性盤查'!E55="是",IF(I60="CO2",N60,""),"")</f>
        <v/>
      </c>
      <c r="AC60">
        <f>IF(AA60&lt;&gt;"",AA60/'6-彙總表'!$J$5,"")</f>
        <v/>
      </c>
    </row>
    <row r="61" ht="30" customHeight="1">
      <c r="A61">
        <f>IF('2-定性盤查'!A56&lt;&gt;"",'2-定性盤查'!A56,"")</f>
        <v/>
      </c>
      <c r="B61">
        <f>IF('2-定性盤查'!C56&lt;&gt;"",'2-定性盤查'!C56,"")</f>
        <v/>
      </c>
      <c r="C61">
        <f>IF('2-定性盤查'!D56&lt;&gt;"",'2-定性盤查'!D56,"")</f>
        <v/>
      </c>
      <c r="D61">
        <f>IF('2-定性盤查'!E56&lt;&gt;"",'2-定性盤查'!E56,"")</f>
        <v/>
      </c>
      <c r="E61">
        <f>IF('2-定性盤查'!F56&lt;&gt;"",'2-定性盤查'!F56,"")</f>
        <v/>
      </c>
      <c r="F61">
        <f>IF('2-定性盤查'!G56&lt;&gt;"",'2-定性盤查'!G56,"")</f>
        <v/>
      </c>
      <c r="G61">
        <f>'3.1-活動數據'!R56</f>
        <v/>
      </c>
      <c r="I61">
        <f>IF('2-定性盤查'!X56&lt;&gt;"",IF('2-定性盤查'!X56&lt;&gt;0,'2-定性盤查'!X56,""),"")</f>
        <v/>
      </c>
      <c r="J61">
        <f>'3.2-排放係數'!D55</f>
        <v/>
      </c>
      <c r="K61">
        <f>'3.2-排放係數'!E55</f>
        <v/>
      </c>
      <c r="L61">
        <f>IF(I61="","",G61*J61)</f>
        <v/>
      </c>
      <c r="N61">
        <f>IF(L61="","",L61*M61)</f>
        <v/>
      </c>
      <c r="O61">
        <f>IF('2-定性盤查'!Y56&lt;&gt;"",IF('2-定性盤查'!Y56&lt;&gt;0,'2-定性盤查'!Y56,""),"")</f>
        <v/>
      </c>
      <c r="P61">
        <f>'3.2-排放係數'!H55</f>
        <v/>
      </c>
      <c r="Q61">
        <f>'3.2-排放係數'!I55</f>
        <v/>
      </c>
      <c r="R61">
        <f>IF(O61="","",$G61*P61)</f>
        <v/>
      </c>
      <c r="T61">
        <f>IF(R61="","",R61*S61)</f>
        <v/>
      </c>
      <c r="U61">
        <f>IF('2-定性盤查'!Z56&lt;&gt;"",IF('2-定性盤查'!Z56&lt;&gt;0,'2-定性盤查'!Z56,""),"")</f>
        <v/>
      </c>
      <c r="V61">
        <f>'3.2-排放係數'!L55</f>
        <v/>
      </c>
      <c r="W61">
        <f>'3.2-排放係數'!M55</f>
        <v/>
      </c>
      <c r="X61">
        <f>IF(U61="","",$G61*V61)</f>
        <v/>
      </c>
      <c r="Z61">
        <f>IF(X61="","",X61*Y61)</f>
        <v/>
      </c>
      <c r="AA61">
        <f>IF('2-定性盤查'!E56="是",IF(I61="CO2",SUM(T61,Z61),SUM(N61,T61,Z61)),IF(SUM(N61,T61,Z61)&lt;&gt;0,SUM(N61,T61,Z61),""))</f>
        <v/>
      </c>
      <c r="AB61">
        <f>IF('2-定性盤查'!E56="是",IF(I61="CO2",N61,""),"")</f>
        <v/>
      </c>
      <c r="AC61">
        <f>IF(AA61&lt;&gt;"",AA61/'6-彙總表'!$J$5,"")</f>
        <v/>
      </c>
    </row>
    <row r="62" ht="30" customHeight="1">
      <c r="A62">
        <f>IF('2-定性盤查'!A57&lt;&gt;"",'2-定性盤查'!A57,"")</f>
        <v/>
      </c>
      <c r="B62">
        <f>IF('2-定性盤查'!C57&lt;&gt;"",'2-定性盤查'!C57,"")</f>
        <v/>
      </c>
      <c r="C62">
        <f>IF('2-定性盤查'!D57&lt;&gt;"",'2-定性盤查'!D57,"")</f>
        <v/>
      </c>
      <c r="D62">
        <f>IF('2-定性盤查'!E57&lt;&gt;"",'2-定性盤查'!E57,"")</f>
        <v/>
      </c>
      <c r="E62">
        <f>IF('2-定性盤查'!F57&lt;&gt;"",'2-定性盤查'!F57,"")</f>
        <v/>
      </c>
      <c r="F62">
        <f>IF('2-定性盤查'!G57&lt;&gt;"",'2-定性盤查'!G57,"")</f>
        <v/>
      </c>
      <c r="G62">
        <f>'3.1-活動數據'!R57</f>
        <v/>
      </c>
      <c r="I62">
        <f>IF('2-定性盤查'!X57&lt;&gt;"",IF('2-定性盤查'!X57&lt;&gt;0,'2-定性盤查'!X57,""),"")</f>
        <v/>
      </c>
      <c r="J62">
        <f>'3.2-排放係數'!D56</f>
        <v/>
      </c>
      <c r="K62">
        <f>'3.2-排放係數'!E56</f>
        <v/>
      </c>
      <c r="L62">
        <f>IF(I62="","",G62*J62)</f>
        <v/>
      </c>
      <c r="N62">
        <f>IF(L62="","",L62*M62)</f>
        <v/>
      </c>
      <c r="O62">
        <f>IF('2-定性盤查'!Y57&lt;&gt;"",IF('2-定性盤查'!Y57&lt;&gt;0,'2-定性盤查'!Y57,""),"")</f>
        <v/>
      </c>
      <c r="P62">
        <f>'3.2-排放係數'!H56</f>
        <v/>
      </c>
      <c r="Q62">
        <f>'3.2-排放係數'!I56</f>
        <v/>
      </c>
      <c r="R62">
        <f>IF(O62="","",$G62*P62)</f>
        <v/>
      </c>
      <c r="T62">
        <f>IF(R62="","",R62*S62)</f>
        <v/>
      </c>
      <c r="U62">
        <f>IF('2-定性盤查'!Z57&lt;&gt;"",IF('2-定性盤查'!Z57&lt;&gt;0,'2-定性盤查'!Z57,""),"")</f>
        <v/>
      </c>
      <c r="V62">
        <f>'3.2-排放係數'!L56</f>
        <v/>
      </c>
      <c r="W62">
        <f>'3.2-排放係數'!M56</f>
        <v/>
      </c>
      <c r="X62">
        <f>IF(U62="","",$G62*V62)</f>
        <v/>
      </c>
      <c r="Z62">
        <f>IF(X62="","",X62*Y62)</f>
        <v/>
      </c>
      <c r="AA62">
        <f>IF('2-定性盤查'!E57="是",IF(I62="CO2",SUM(T62,Z62),SUM(N62,T62,Z62)),IF(SUM(N62,T62,Z62)&lt;&gt;0,SUM(N62,T62,Z62),""))</f>
        <v/>
      </c>
      <c r="AB62">
        <f>IF('2-定性盤查'!E57="是",IF(I62="CO2",N62,""),"")</f>
        <v/>
      </c>
      <c r="AC62">
        <f>IF(AA62&lt;&gt;"",AA62/'6-彙總表'!$J$5,"")</f>
        <v/>
      </c>
    </row>
    <row r="63" ht="30" customHeight="1">
      <c r="A63">
        <f>IF('2-定性盤查'!A58&lt;&gt;"",'2-定性盤查'!A58,"")</f>
        <v/>
      </c>
      <c r="B63">
        <f>IF('2-定性盤查'!C58&lt;&gt;"",'2-定性盤查'!C58,"")</f>
        <v/>
      </c>
      <c r="C63">
        <f>IF('2-定性盤查'!D58&lt;&gt;"",'2-定性盤查'!D58,"")</f>
        <v/>
      </c>
      <c r="D63">
        <f>IF('2-定性盤查'!E58&lt;&gt;"",'2-定性盤查'!E58,"")</f>
        <v/>
      </c>
      <c r="E63">
        <f>IF('2-定性盤查'!F58&lt;&gt;"",'2-定性盤查'!F58,"")</f>
        <v/>
      </c>
      <c r="F63">
        <f>IF('2-定性盤查'!G58&lt;&gt;"",'2-定性盤查'!G58,"")</f>
        <v/>
      </c>
      <c r="G63">
        <f>'3.1-活動數據'!R58</f>
        <v/>
      </c>
      <c r="I63">
        <f>IF('2-定性盤查'!X58&lt;&gt;"",IF('2-定性盤查'!X58&lt;&gt;0,'2-定性盤查'!X58,""),"")</f>
        <v/>
      </c>
      <c r="J63">
        <f>'3.2-排放係數'!D57</f>
        <v/>
      </c>
      <c r="K63">
        <f>'3.2-排放係數'!E57</f>
        <v/>
      </c>
      <c r="L63">
        <f>IF(I63="","",G63*J63)</f>
        <v/>
      </c>
      <c r="N63">
        <f>IF(L63="","",L63*M63)</f>
        <v/>
      </c>
      <c r="O63">
        <f>IF('2-定性盤查'!Y58&lt;&gt;"",IF('2-定性盤查'!Y58&lt;&gt;0,'2-定性盤查'!Y58,""),"")</f>
        <v/>
      </c>
      <c r="P63">
        <f>'3.2-排放係數'!H57</f>
        <v/>
      </c>
      <c r="Q63">
        <f>'3.2-排放係數'!I57</f>
        <v/>
      </c>
      <c r="R63">
        <f>IF(O63="","",$G63*P63)</f>
        <v/>
      </c>
      <c r="T63">
        <f>IF(R63="","",R63*S63)</f>
        <v/>
      </c>
      <c r="U63">
        <f>IF('2-定性盤查'!Z58&lt;&gt;"",IF('2-定性盤查'!Z58&lt;&gt;0,'2-定性盤查'!Z58,""),"")</f>
        <v/>
      </c>
      <c r="V63">
        <f>'3.2-排放係數'!L57</f>
        <v/>
      </c>
      <c r="W63">
        <f>'3.2-排放係數'!M57</f>
        <v/>
      </c>
      <c r="X63">
        <f>IF(U63="","",$G63*V63)</f>
        <v/>
      </c>
      <c r="Z63">
        <f>IF(X63="","",X63*Y63)</f>
        <v/>
      </c>
      <c r="AA63">
        <f>IF('2-定性盤查'!E58="是",IF(I63="CO2",SUM(T63,Z63),SUM(N63,T63,Z63)),IF(SUM(N63,T63,Z63)&lt;&gt;0,SUM(N63,T63,Z63),""))</f>
        <v/>
      </c>
      <c r="AB63">
        <f>IF('2-定性盤查'!E58="是",IF(I63="CO2",N63,""),"")</f>
        <v/>
      </c>
      <c r="AC63">
        <f>IF(AA63&lt;&gt;"",AA63/'6-彙總表'!$J$5,"")</f>
        <v/>
      </c>
    </row>
    <row r="64" ht="30" customHeight="1">
      <c r="A64">
        <f>IF('2-定性盤查'!A59&lt;&gt;"",'2-定性盤查'!A59,"")</f>
        <v/>
      </c>
      <c r="B64">
        <f>IF('2-定性盤查'!C59&lt;&gt;"",'2-定性盤查'!C59,"")</f>
        <v/>
      </c>
      <c r="C64">
        <f>IF('2-定性盤查'!D59&lt;&gt;"",'2-定性盤查'!D59,"")</f>
        <v/>
      </c>
      <c r="D64">
        <f>IF('2-定性盤查'!E59&lt;&gt;"",'2-定性盤查'!E59,"")</f>
        <v/>
      </c>
      <c r="E64">
        <f>IF('2-定性盤查'!F59&lt;&gt;"",'2-定性盤查'!F59,"")</f>
        <v/>
      </c>
      <c r="F64">
        <f>IF('2-定性盤查'!G59&lt;&gt;"",'2-定性盤查'!G59,"")</f>
        <v/>
      </c>
      <c r="G64">
        <f>'3.1-活動數據'!R59</f>
        <v/>
      </c>
      <c r="I64">
        <f>IF('2-定性盤查'!X59&lt;&gt;"",IF('2-定性盤查'!X59&lt;&gt;0,'2-定性盤查'!X59,""),"")</f>
        <v/>
      </c>
      <c r="J64">
        <f>'3.2-排放係數'!D58</f>
        <v/>
      </c>
      <c r="K64">
        <f>'3.2-排放係數'!E58</f>
        <v/>
      </c>
      <c r="L64">
        <f>IF(I64="","",G64*J64)</f>
        <v/>
      </c>
      <c r="N64">
        <f>IF(L64="","",L64*M64)</f>
        <v/>
      </c>
      <c r="O64">
        <f>IF('2-定性盤查'!Y59&lt;&gt;"",IF('2-定性盤查'!Y59&lt;&gt;0,'2-定性盤查'!Y59,""),"")</f>
        <v/>
      </c>
      <c r="P64">
        <f>'3.2-排放係數'!H58</f>
        <v/>
      </c>
      <c r="Q64">
        <f>'3.2-排放係數'!I58</f>
        <v/>
      </c>
      <c r="R64">
        <f>IF(O64="","",$G64*P64)</f>
        <v/>
      </c>
      <c r="T64">
        <f>IF(R64="","",R64*S64)</f>
        <v/>
      </c>
      <c r="U64">
        <f>IF('2-定性盤查'!Z59&lt;&gt;"",IF('2-定性盤查'!Z59&lt;&gt;0,'2-定性盤查'!Z59,""),"")</f>
        <v/>
      </c>
      <c r="V64">
        <f>'3.2-排放係數'!L58</f>
        <v/>
      </c>
      <c r="W64">
        <f>'3.2-排放係數'!M58</f>
        <v/>
      </c>
      <c r="X64">
        <f>IF(U64="","",$G64*V64)</f>
        <v/>
      </c>
      <c r="Z64">
        <f>IF(X64="","",X64*Y64)</f>
        <v/>
      </c>
      <c r="AA64">
        <f>IF('2-定性盤查'!E59="是",IF(I64="CO2",SUM(T64,Z64),SUM(N64,T64,Z64)),IF(SUM(N64,T64,Z64)&lt;&gt;0,SUM(N64,T64,Z64),""))</f>
        <v/>
      </c>
      <c r="AB64">
        <f>IF('2-定性盤查'!E59="是",IF(I64="CO2",N64,""),"")</f>
        <v/>
      </c>
      <c r="AC64">
        <f>IF(AA64&lt;&gt;"",AA64/'6-彙總表'!$J$5,"")</f>
        <v/>
      </c>
    </row>
    <row r="65" ht="30" customHeight="1">
      <c r="A65">
        <f>IF('2-定性盤查'!A60&lt;&gt;"",'2-定性盤查'!A60,"")</f>
        <v/>
      </c>
      <c r="B65">
        <f>IF('2-定性盤查'!C60&lt;&gt;"",'2-定性盤查'!C60,"")</f>
        <v/>
      </c>
      <c r="C65">
        <f>IF('2-定性盤查'!D60&lt;&gt;"",'2-定性盤查'!D60,"")</f>
        <v/>
      </c>
      <c r="D65">
        <f>IF('2-定性盤查'!E60&lt;&gt;"",'2-定性盤查'!E60,"")</f>
        <v/>
      </c>
      <c r="E65">
        <f>IF('2-定性盤查'!F60&lt;&gt;"",'2-定性盤查'!F60,"")</f>
        <v/>
      </c>
      <c r="F65">
        <f>IF('2-定性盤查'!G60&lt;&gt;"",'2-定性盤查'!G60,"")</f>
        <v/>
      </c>
      <c r="G65">
        <f>'3.1-活動數據'!R60</f>
        <v/>
      </c>
      <c r="I65">
        <f>IF('2-定性盤查'!X60&lt;&gt;"",IF('2-定性盤查'!X60&lt;&gt;0,'2-定性盤查'!X60,""),"")</f>
        <v/>
      </c>
      <c r="J65">
        <f>'3.2-排放係數'!D59</f>
        <v/>
      </c>
      <c r="K65">
        <f>'3.2-排放係數'!E59</f>
        <v/>
      </c>
      <c r="L65">
        <f>IF(I65="","",G65*J65)</f>
        <v/>
      </c>
      <c r="N65">
        <f>IF(L65="","",L65*M65)</f>
        <v/>
      </c>
      <c r="O65">
        <f>IF('2-定性盤查'!Y60&lt;&gt;"",IF('2-定性盤查'!Y60&lt;&gt;0,'2-定性盤查'!Y60,""),"")</f>
        <v/>
      </c>
      <c r="P65">
        <f>'3.2-排放係數'!H59</f>
        <v/>
      </c>
      <c r="Q65">
        <f>'3.2-排放係數'!I59</f>
        <v/>
      </c>
      <c r="R65">
        <f>IF(O65="","",$G65*P65)</f>
        <v/>
      </c>
      <c r="T65">
        <f>IF(R65="","",R65*S65)</f>
        <v/>
      </c>
      <c r="U65">
        <f>IF('2-定性盤查'!Z60&lt;&gt;"",IF('2-定性盤查'!Z60&lt;&gt;0,'2-定性盤查'!Z60,""),"")</f>
        <v/>
      </c>
      <c r="V65">
        <f>'3.2-排放係數'!L59</f>
        <v/>
      </c>
      <c r="W65">
        <f>'3.2-排放係數'!M59</f>
        <v/>
      </c>
      <c r="X65">
        <f>IF(U65="","",$G65*V65)</f>
        <v/>
      </c>
      <c r="Z65">
        <f>IF(X65="","",X65*Y65)</f>
        <v/>
      </c>
      <c r="AA65">
        <f>IF('2-定性盤查'!E60="是",IF(I65="CO2",SUM(T65,Z65),SUM(N65,T65,Z65)),IF(SUM(N65,T65,Z65)&lt;&gt;0,SUM(N65,T65,Z65),""))</f>
        <v/>
      </c>
      <c r="AB65">
        <f>IF('2-定性盤查'!E60="是",IF(I65="CO2",N65,""),"")</f>
        <v/>
      </c>
      <c r="AC65">
        <f>IF(AA65&lt;&gt;"",AA65/'6-彙總表'!$J$5,"")</f>
        <v/>
      </c>
    </row>
    <row r="66" ht="30" customHeight="1">
      <c r="A66">
        <f>IF('2-定性盤查'!A61&lt;&gt;"",'2-定性盤查'!A61,"")</f>
        <v/>
      </c>
      <c r="B66">
        <f>IF('2-定性盤查'!C61&lt;&gt;"",'2-定性盤查'!C61,"")</f>
        <v/>
      </c>
      <c r="C66">
        <f>IF('2-定性盤查'!D61&lt;&gt;"",'2-定性盤查'!D61,"")</f>
        <v/>
      </c>
      <c r="D66">
        <f>IF('2-定性盤查'!E61&lt;&gt;"",'2-定性盤查'!E61,"")</f>
        <v/>
      </c>
      <c r="E66">
        <f>IF('2-定性盤查'!F61&lt;&gt;"",'2-定性盤查'!F61,"")</f>
        <v/>
      </c>
      <c r="F66">
        <f>IF('2-定性盤查'!G61&lt;&gt;"",'2-定性盤查'!G61,"")</f>
        <v/>
      </c>
      <c r="G66">
        <f>'3.1-活動數據'!R61</f>
        <v/>
      </c>
      <c r="I66">
        <f>IF('2-定性盤查'!X61&lt;&gt;"",IF('2-定性盤查'!X61&lt;&gt;0,'2-定性盤查'!X61,""),"")</f>
        <v/>
      </c>
      <c r="J66">
        <f>'3.2-排放係數'!D60</f>
        <v/>
      </c>
      <c r="K66">
        <f>'3.2-排放係數'!E60</f>
        <v/>
      </c>
      <c r="L66">
        <f>IF(I66="","",G66*J66)</f>
        <v/>
      </c>
      <c r="N66">
        <f>IF(L66="","",L66*M66)</f>
        <v/>
      </c>
      <c r="O66">
        <f>IF('2-定性盤查'!Y61&lt;&gt;"",IF('2-定性盤查'!Y61&lt;&gt;0,'2-定性盤查'!Y61,""),"")</f>
        <v/>
      </c>
      <c r="P66">
        <f>'3.2-排放係數'!H60</f>
        <v/>
      </c>
      <c r="Q66">
        <f>'3.2-排放係數'!I60</f>
        <v/>
      </c>
      <c r="R66">
        <f>IF(O66="","",$G66*P66)</f>
        <v/>
      </c>
      <c r="T66">
        <f>IF(R66="","",R66*S66)</f>
        <v/>
      </c>
      <c r="U66">
        <f>IF('2-定性盤查'!Z61&lt;&gt;"",IF('2-定性盤查'!Z61&lt;&gt;0,'2-定性盤查'!Z61,""),"")</f>
        <v/>
      </c>
      <c r="V66">
        <f>'3.2-排放係數'!L60</f>
        <v/>
      </c>
      <c r="W66">
        <f>'3.2-排放係數'!M60</f>
        <v/>
      </c>
      <c r="X66">
        <f>IF(U66="","",$G66*V66)</f>
        <v/>
      </c>
      <c r="Z66">
        <f>IF(X66="","",X66*Y66)</f>
        <v/>
      </c>
      <c r="AA66">
        <f>IF('2-定性盤查'!E61="是",IF(I66="CO2",SUM(T66,Z66),SUM(N66,T66,Z66)),IF(SUM(N66,T66,Z66)&lt;&gt;0,SUM(N66,T66,Z66),""))</f>
        <v/>
      </c>
      <c r="AB66">
        <f>IF('2-定性盤查'!E61="是",IF(I66="CO2",N66,""),"")</f>
        <v/>
      </c>
      <c r="AC66">
        <f>IF(AA66&lt;&gt;"",AA66/'6-彙總表'!$J$5,"")</f>
        <v/>
      </c>
    </row>
    <row r="67" ht="30" customHeight="1">
      <c r="A67">
        <f>IF('2-定性盤查'!A62&lt;&gt;"",'2-定性盤查'!A62,"")</f>
        <v/>
      </c>
      <c r="B67">
        <f>IF('2-定性盤查'!C62&lt;&gt;"",'2-定性盤查'!C62,"")</f>
        <v/>
      </c>
      <c r="C67">
        <f>IF('2-定性盤查'!D62&lt;&gt;"",'2-定性盤查'!D62,"")</f>
        <v/>
      </c>
      <c r="D67">
        <f>IF('2-定性盤查'!E62&lt;&gt;"",'2-定性盤查'!E62,"")</f>
        <v/>
      </c>
      <c r="E67">
        <f>IF('2-定性盤查'!F62&lt;&gt;"",'2-定性盤查'!F62,"")</f>
        <v/>
      </c>
      <c r="F67">
        <f>IF('2-定性盤查'!G62&lt;&gt;"",'2-定性盤查'!G62,"")</f>
        <v/>
      </c>
      <c r="G67">
        <f>'3.1-活動數據'!R62</f>
        <v/>
      </c>
      <c r="I67">
        <f>IF('2-定性盤查'!X62&lt;&gt;"",IF('2-定性盤查'!X62&lt;&gt;0,'2-定性盤查'!X62,""),"")</f>
        <v/>
      </c>
      <c r="J67">
        <f>'3.2-排放係數'!D61</f>
        <v/>
      </c>
      <c r="K67">
        <f>'3.2-排放係數'!E61</f>
        <v/>
      </c>
      <c r="L67">
        <f>IF(I67="","",G67*J67)</f>
        <v/>
      </c>
      <c r="N67">
        <f>IF(L67="","",L67*M67)</f>
        <v/>
      </c>
      <c r="O67">
        <f>IF('2-定性盤查'!Y62&lt;&gt;"",IF('2-定性盤查'!Y62&lt;&gt;0,'2-定性盤查'!Y62,""),"")</f>
        <v/>
      </c>
      <c r="P67">
        <f>'3.2-排放係數'!H61</f>
        <v/>
      </c>
      <c r="Q67">
        <f>'3.2-排放係數'!I61</f>
        <v/>
      </c>
      <c r="R67">
        <f>IF(O67="","",$G67*P67)</f>
        <v/>
      </c>
      <c r="T67">
        <f>IF(R67="","",R67*S67)</f>
        <v/>
      </c>
      <c r="U67">
        <f>IF('2-定性盤查'!Z62&lt;&gt;"",IF('2-定性盤查'!Z62&lt;&gt;0,'2-定性盤查'!Z62,""),"")</f>
        <v/>
      </c>
      <c r="V67">
        <f>'3.2-排放係數'!L61</f>
        <v/>
      </c>
      <c r="W67">
        <f>'3.2-排放係數'!M61</f>
        <v/>
      </c>
      <c r="X67">
        <f>IF(U67="","",$G67*V67)</f>
        <v/>
      </c>
      <c r="Z67">
        <f>IF(X67="","",X67*Y67)</f>
        <v/>
      </c>
      <c r="AA67">
        <f>IF('2-定性盤查'!E62="是",IF(I67="CO2",SUM(T67,Z67),SUM(N67,T67,Z67)),IF(SUM(N67,T67,Z67)&lt;&gt;0,SUM(N67,T67,Z67),""))</f>
        <v/>
      </c>
      <c r="AB67">
        <f>IF('2-定性盤查'!E62="是",IF(I67="CO2",N67,""),"")</f>
        <v/>
      </c>
      <c r="AC67">
        <f>IF(AA67&lt;&gt;"",AA67/'6-彙總表'!$J$5,"")</f>
        <v/>
      </c>
    </row>
    <row r="68" ht="30" customHeight="1">
      <c r="A68">
        <f>IF('2-定性盤查'!A63&lt;&gt;"",'2-定性盤查'!A63,"")</f>
        <v/>
      </c>
      <c r="B68">
        <f>IF('2-定性盤查'!C63&lt;&gt;"",'2-定性盤查'!C63,"")</f>
        <v/>
      </c>
      <c r="C68">
        <f>IF('2-定性盤查'!D63&lt;&gt;"",'2-定性盤查'!D63,"")</f>
        <v/>
      </c>
      <c r="D68">
        <f>IF('2-定性盤查'!E63&lt;&gt;"",'2-定性盤查'!E63,"")</f>
        <v/>
      </c>
      <c r="E68">
        <f>IF('2-定性盤查'!F63&lt;&gt;"",'2-定性盤查'!F63,"")</f>
        <v/>
      </c>
      <c r="F68">
        <f>IF('2-定性盤查'!G63&lt;&gt;"",'2-定性盤查'!G63,"")</f>
        <v/>
      </c>
      <c r="G68">
        <f>'3.1-活動數據'!R63</f>
        <v/>
      </c>
      <c r="I68">
        <f>IF('2-定性盤查'!X63&lt;&gt;"",IF('2-定性盤查'!X63&lt;&gt;0,'2-定性盤查'!X63,""),"")</f>
        <v/>
      </c>
      <c r="J68">
        <f>'3.2-排放係數'!D62</f>
        <v/>
      </c>
      <c r="K68">
        <f>'3.2-排放係數'!E62</f>
        <v/>
      </c>
      <c r="L68">
        <f>IF(I68="","",G68*J68)</f>
        <v/>
      </c>
      <c r="N68">
        <f>IF(L68="","",L68*M68)</f>
        <v/>
      </c>
      <c r="O68">
        <f>IF('2-定性盤查'!Y63&lt;&gt;"",IF('2-定性盤查'!Y63&lt;&gt;0,'2-定性盤查'!Y63,""),"")</f>
        <v/>
      </c>
      <c r="P68">
        <f>'3.2-排放係數'!H62</f>
        <v/>
      </c>
      <c r="Q68">
        <f>'3.2-排放係數'!I62</f>
        <v/>
      </c>
      <c r="R68">
        <f>IF(O68="","",$G68*P68)</f>
        <v/>
      </c>
      <c r="T68">
        <f>IF(R68="","",R68*S68)</f>
        <v/>
      </c>
      <c r="U68">
        <f>IF('2-定性盤查'!Z63&lt;&gt;"",IF('2-定性盤查'!Z63&lt;&gt;0,'2-定性盤查'!Z63,""),"")</f>
        <v/>
      </c>
      <c r="V68">
        <f>'3.2-排放係數'!L62</f>
        <v/>
      </c>
      <c r="W68">
        <f>'3.2-排放係數'!M62</f>
        <v/>
      </c>
      <c r="X68">
        <f>IF(U68="","",$G68*V68)</f>
        <v/>
      </c>
      <c r="Z68">
        <f>IF(X68="","",X68*Y68)</f>
        <v/>
      </c>
      <c r="AA68">
        <f>IF('2-定性盤查'!E63="是",IF(I68="CO2",SUM(T68,Z68),SUM(N68,T68,Z68)),IF(SUM(N68,T68,Z68)&lt;&gt;0,SUM(N68,T68,Z68),""))</f>
        <v/>
      </c>
      <c r="AB68">
        <f>IF('2-定性盤查'!E63="是",IF(I68="CO2",N68,""),"")</f>
        <v/>
      </c>
      <c r="AC68">
        <f>IF(AA68&lt;&gt;"",AA68/'6-彙總表'!$J$5,"")</f>
        <v/>
      </c>
    </row>
    <row r="69" ht="30" customHeight="1">
      <c r="A69">
        <f>IF('2-定性盤查'!A64&lt;&gt;"",'2-定性盤查'!A64,"")</f>
        <v/>
      </c>
      <c r="B69">
        <f>IF('2-定性盤查'!C64&lt;&gt;"",'2-定性盤查'!C64,"")</f>
        <v/>
      </c>
      <c r="C69">
        <f>IF('2-定性盤查'!D64&lt;&gt;"",'2-定性盤查'!D64,"")</f>
        <v/>
      </c>
      <c r="D69">
        <f>IF('2-定性盤查'!E64&lt;&gt;"",'2-定性盤查'!E64,"")</f>
        <v/>
      </c>
      <c r="E69">
        <f>IF('2-定性盤查'!F64&lt;&gt;"",'2-定性盤查'!F64,"")</f>
        <v/>
      </c>
      <c r="F69">
        <f>IF('2-定性盤查'!G64&lt;&gt;"",'2-定性盤查'!G64,"")</f>
        <v/>
      </c>
      <c r="G69">
        <f>'3.1-活動數據'!R64</f>
        <v/>
      </c>
      <c r="I69">
        <f>IF('2-定性盤查'!X64&lt;&gt;"",IF('2-定性盤查'!X64&lt;&gt;0,'2-定性盤查'!X64,""),"")</f>
        <v/>
      </c>
      <c r="J69">
        <f>'3.2-排放係數'!D63</f>
        <v/>
      </c>
      <c r="K69">
        <f>'3.2-排放係數'!E63</f>
        <v/>
      </c>
      <c r="L69">
        <f>IF(I69="","",G69*J69)</f>
        <v/>
      </c>
      <c r="N69">
        <f>IF(L69="","",L69*M69)</f>
        <v/>
      </c>
      <c r="O69">
        <f>IF('2-定性盤查'!Y64&lt;&gt;"",IF('2-定性盤查'!Y64&lt;&gt;0,'2-定性盤查'!Y64,""),"")</f>
        <v/>
      </c>
      <c r="P69">
        <f>'3.2-排放係數'!H63</f>
        <v/>
      </c>
      <c r="Q69">
        <f>'3.2-排放係數'!I63</f>
        <v/>
      </c>
      <c r="R69">
        <f>IF(O69="","",$G69*P69)</f>
        <v/>
      </c>
      <c r="T69">
        <f>IF(R69="","",R69*S69)</f>
        <v/>
      </c>
      <c r="U69">
        <f>IF('2-定性盤查'!Z64&lt;&gt;"",IF('2-定性盤查'!Z64&lt;&gt;0,'2-定性盤查'!Z64,""),"")</f>
        <v/>
      </c>
      <c r="V69">
        <f>'3.2-排放係數'!L63</f>
        <v/>
      </c>
      <c r="W69">
        <f>'3.2-排放係數'!M63</f>
        <v/>
      </c>
      <c r="X69">
        <f>IF(U69="","",$G69*V69)</f>
        <v/>
      </c>
      <c r="Z69">
        <f>IF(X69="","",X69*Y69)</f>
        <v/>
      </c>
      <c r="AA69">
        <f>IF('2-定性盤查'!E64="是",IF(I69="CO2",SUM(T69,Z69),SUM(N69,T69,Z69)),IF(SUM(N69,T69,Z69)&lt;&gt;0,SUM(N69,T69,Z69),""))</f>
        <v/>
      </c>
      <c r="AB69">
        <f>IF('2-定性盤查'!E64="是",IF(I69="CO2",N69,""),"")</f>
        <v/>
      </c>
      <c r="AC69">
        <f>IF(AA69&lt;&gt;"",AA69/'6-彙總表'!$J$5,"")</f>
        <v/>
      </c>
    </row>
    <row r="70" ht="30" customHeight="1">
      <c r="A70">
        <f>IF('2-定性盤查'!A65&lt;&gt;"",'2-定性盤查'!A65,"")</f>
        <v/>
      </c>
      <c r="B70">
        <f>IF('2-定性盤查'!C65&lt;&gt;"",'2-定性盤查'!C65,"")</f>
        <v/>
      </c>
      <c r="C70">
        <f>IF('2-定性盤查'!D65&lt;&gt;"",'2-定性盤查'!D65,"")</f>
        <v/>
      </c>
      <c r="D70">
        <f>IF('2-定性盤查'!E65&lt;&gt;"",'2-定性盤查'!E65,"")</f>
        <v/>
      </c>
      <c r="E70">
        <f>IF('2-定性盤查'!F65&lt;&gt;"",'2-定性盤查'!F65,"")</f>
        <v/>
      </c>
      <c r="F70">
        <f>IF('2-定性盤查'!G65&lt;&gt;"",'2-定性盤查'!G65,"")</f>
        <v/>
      </c>
      <c r="G70">
        <f>'3.1-活動數據'!R65</f>
        <v/>
      </c>
      <c r="I70">
        <f>IF('2-定性盤查'!X65&lt;&gt;"",IF('2-定性盤查'!X65&lt;&gt;0,'2-定性盤查'!X65,""),"")</f>
        <v/>
      </c>
      <c r="J70">
        <f>'3.2-排放係數'!D64</f>
        <v/>
      </c>
      <c r="K70">
        <f>'3.2-排放係數'!E64</f>
        <v/>
      </c>
      <c r="L70">
        <f>IF(I70="","",G70*J70)</f>
        <v/>
      </c>
      <c r="N70">
        <f>IF(L70="","",L70*M70)</f>
        <v/>
      </c>
      <c r="O70">
        <f>IF('2-定性盤查'!Y65&lt;&gt;"",IF('2-定性盤查'!Y65&lt;&gt;0,'2-定性盤查'!Y65,""),"")</f>
        <v/>
      </c>
      <c r="P70">
        <f>'3.2-排放係數'!H64</f>
        <v/>
      </c>
      <c r="Q70">
        <f>'3.2-排放係數'!I64</f>
        <v/>
      </c>
      <c r="R70">
        <f>IF(O70="","",$G70*P70)</f>
        <v/>
      </c>
      <c r="T70">
        <f>IF(R70="","",R70*S70)</f>
        <v/>
      </c>
      <c r="U70">
        <f>IF('2-定性盤查'!Z65&lt;&gt;"",IF('2-定性盤查'!Z65&lt;&gt;0,'2-定性盤查'!Z65,""),"")</f>
        <v/>
      </c>
      <c r="V70">
        <f>'3.2-排放係數'!L64</f>
        <v/>
      </c>
      <c r="W70">
        <f>'3.2-排放係數'!M64</f>
        <v/>
      </c>
      <c r="X70">
        <f>IF(U70="","",$G70*V70)</f>
        <v/>
      </c>
      <c r="Z70">
        <f>IF(X70="","",X70*Y70)</f>
        <v/>
      </c>
      <c r="AA70">
        <f>IF('2-定性盤查'!E65="是",IF(I70="CO2",SUM(T70,Z70),SUM(N70,T70,Z70)),IF(SUM(N70,T70,Z70)&lt;&gt;0,SUM(N70,T70,Z70),""))</f>
        <v/>
      </c>
      <c r="AB70">
        <f>IF('2-定性盤查'!E65="是",IF(I70="CO2",N70,""),"")</f>
        <v/>
      </c>
      <c r="AC70">
        <f>IF(AA70&lt;&gt;"",AA70/'6-彙總表'!$J$5,"")</f>
        <v/>
      </c>
    </row>
    <row r="71" ht="30" customHeight="1">
      <c r="A71">
        <f>IF('2-定性盤查'!A66&lt;&gt;"",'2-定性盤查'!A66,"")</f>
        <v/>
      </c>
      <c r="B71">
        <f>IF('2-定性盤查'!C66&lt;&gt;"",'2-定性盤查'!C66,"")</f>
        <v/>
      </c>
      <c r="C71">
        <f>IF('2-定性盤查'!D66&lt;&gt;"",'2-定性盤查'!D66,"")</f>
        <v/>
      </c>
      <c r="D71">
        <f>IF('2-定性盤查'!E66&lt;&gt;"",'2-定性盤查'!E66,"")</f>
        <v/>
      </c>
      <c r="E71">
        <f>IF('2-定性盤查'!F66&lt;&gt;"",'2-定性盤查'!F66,"")</f>
        <v/>
      </c>
      <c r="F71">
        <f>IF('2-定性盤查'!G66&lt;&gt;"",'2-定性盤查'!G66,"")</f>
        <v/>
      </c>
      <c r="G71">
        <f>'3.1-活動數據'!R66</f>
        <v/>
      </c>
      <c r="I71">
        <f>IF('2-定性盤查'!X66&lt;&gt;"",IF('2-定性盤查'!X66&lt;&gt;0,'2-定性盤查'!X66,""),"")</f>
        <v/>
      </c>
      <c r="J71">
        <f>'3.2-排放係數'!D65</f>
        <v/>
      </c>
      <c r="K71">
        <f>'3.2-排放係數'!E65</f>
        <v/>
      </c>
      <c r="L71">
        <f>IF(I71="","",G71*J71)</f>
        <v/>
      </c>
      <c r="N71">
        <f>IF(L71="","",L71*M71)</f>
        <v/>
      </c>
      <c r="O71">
        <f>IF('2-定性盤查'!Y66&lt;&gt;"",IF('2-定性盤查'!Y66&lt;&gt;0,'2-定性盤查'!Y66,""),"")</f>
        <v/>
      </c>
      <c r="P71">
        <f>'3.2-排放係數'!H65</f>
        <v/>
      </c>
      <c r="Q71">
        <f>'3.2-排放係數'!I65</f>
        <v/>
      </c>
      <c r="R71">
        <f>IF(O71="","",$G71*P71)</f>
        <v/>
      </c>
      <c r="T71">
        <f>IF(R71="","",R71*S71)</f>
        <v/>
      </c>
      <c r="U71">
        <f>IF('2-定性盤查'!Z66&lt;&gt;"",IF('2-定性盤查'!Z66&lt;&gt;0,'2-定性盤查'!Z66,""),"")</f>
        <v/>
      </c>
      <c r="V71">
        <f>'3.2-排放係數'!L65</f>
        <v/>
      </c>
      <c r="W71">
        <f>'3.2-排放係數'!M65</f>
        <v/>
      </c>
      <c r="X71">
        <f>IF(U71="","",$G71*V71)</f>
        <v/>
      </c>
      <c r="Z71">
        <f>IF(X71="","",X71*Y71)</f>
        <v/>
      </c>
      <c r="AA71">
        <f>IF('2-定性盤查'!E66="是",IF(I71="CO2",SUM(T71,Z71),SUM(N71,T71,Z71)),IF(SUM(N71,T71,Z71)&lt;&gt;0,SUM(N71,T71,Z71),""))</f>
        <v/>
      </c>
      <c r="AB71">
        <f>IF('2-定性盤查'!E66="是",IF(I71="CO2",N71,""),"")</f>
        <v/>
      </c>
      <c r="AC71">
        <f>IF(AA71&lt;&gt;"",AA71/'6-彙總表'!$J$5,"")</f>
        <v/>
      </c>
    </row>
    <row r="72" ht="30" customHeight="1">
      <c r="A72">
        <f>IF('2-定性盤查'!A67&lt;&gt;"",'2-定性盤查'!A67,"")</f>
        <v/>
      </c>
      <c r="B72">
        <f>IF('2-定性盤查'!C67&lt;&gt;"",'2-定性盤查'!C67,"")</f>
        <v/>
      </c>
      <c r="C72">
        <f>IF('2-定性盤查'!D67&lt;&gt;"",'2-定性盤查'!D67,"")</f>
        <v/>
      </c>
      <c r="D72">
        <f>IF('2-定性盤查'!E67&lt;&gt;"",'2-定性盤查'!E67,"")</f>
        <v/>
      </c>
      <c r="E72">
        <f>IF('2-定性盤查'!F67&lt;&gt;"",'2-定性盤查'!F67,"")</f>
        <v/>
      </c>
      <c r="F72">
        <f>IF('2-定性盤查'!G67&lt;&gt;"",'2-定性盤查'!G67,"")</f>
        <v/>
      </c>
      <c r="G72">
        <f>'3.1-活動數據'!R67</f>
        <v/>
      </c>
      <c r="I72">
        <f>IF('2-定性盤查'!X67&lt;&gt;"",IF('2-定性盤查'!X67&lt;&gt;0,'2-定性盤查'!X67,""),"")</f>
        <v/>
      </c>
      <c r="J72">
        <f>'3.2-排放係數'!D66</f>
        <v/>
      </c>
      <c r="K72">
        <f>'3.2-排放係數'!E66</f>
        <v/>
      </c>
      <c r="L72">
        <f>IF(I72="","",G72*J72)</f>
        <v/>
      </c>
      <c r="N72">
        <f>IF(L72="","",L72*M72)</f>
        <v/>
      </c>
      <c r="O72">
        <f>IF('2-定性盤查'!Y67&lt;&gt;"",IF('2-定性盤查'!Y67&lt;&gt;0,'2-定性盤查'!Y67,""),"")</f>
        <v/>
      </c>
      <c r="P72">
        <f>'3.2-排放係數'!H66</f>
        <v/>
      </c>
      <c r="Q72">
        <f>'3.2-排放係數'!I66</f>
        <v/>
      </c>
      <c r="R72">
        <f>IF(O72="","",$G72*P72)</f>
        <v/>
      </c>
      <c r="T72">
        <f>IF(R72="","",R72*S72)</f>
        <v/>
      </c>
      <c r="U72">
        <f>IF('2-定性盤查'!Z67&lt;&gt;"",IF('2-定性盤查'!Z67&lt;&gt;0,'2-定性盤查'!Z67,""),"")</f>
        <v/>
      </c>
      <c r="V72">
        <f>'3.2-排放係數'!L66</f>
        <v/>
      </c>
      <c r="W72">
        <f>'3.2-排放係數'!M66</f>
        <v/>
      </c>
      <c r="X72">
        <f>IF(U72="","",$G72*V72)</f>
        <v/>
      </c>
      <c r="Z72">
        <f>IF(X72="","",X72*Y72)</f>
        <v/>
      </c>
      <c r="AA72">
        <f>IF('2-定性盤查'!E67="是",IF(I72="CO2",SUM(T72,Z72),SUM(N72,T72,Z72)),IF(SUM(N72,T72,Z72)&lt;&gt;0,SUM(N72,T72,Z72),""))</f>
        <v/>
      </c>
      <c r="AB72">
        <f>IF('2-定性盤查'!E67="是",IF(I72="CO2",N72,""),"")</f>
        <v/>
      </c>
      <c r="AC72">
        <f>IF(AA72&lt;&gt;"",AA72/'6-彙總表'!$J$5,"")</f>
        <v/>
      </c>
    </row>
    <row r="73" ht="30" customHeight="1">
      <c r="A73">
        <f>IF('2-定性盤查'!A68&lt;&gt;"",'2-定性盤查'!A68,"")</f>
        <v/>
      </c>
      <c r="B73">
        <f>IF('2-定性盤查'!C68&lt;&gt;"",'2-定性盤查'!C68,"")</f>
        <v/>
      </c>
      <c r="C73">
        <f>IF('2-定性盤查'!D68&lt;&gt;"",'2-定性盤查'!D68,"")</f>
        <v/>
      </c>
      <c r="D73">
        <f>IF('2-定性盤查'!E68&lt;&gt;"",'2-定性盤查'!E68,"")</f>
        <v/>
      </c>
      <c r="E73">
        <f>IF('2-定性盤查'!F68&lt;&gt;"",'2-定性盤查'!F68,"")</f>
        <v/>
      </c>
      <c r="F73">
        <f>IF('2-定性盤查'!G68&lt;&gt;"",'2-定性盤查'!G68,"")</f>
        <v/>
      </c>
      <c r="G73">
        <f>'3.1-活動數據'!R68</f>
        <v/>
      </c>
      <c r="I73">
        <f>IF('2-定性盤查'!X68&lt;&gt;"",IF('2-定性盤查'!X68&lt;&gt;0,'2-定性盤查'!X68,""),"")</f>
        <v/>
      </c>
      <c r="J73">
        <f>'3.2-排放係數'!D67</f>
        <v/>
      </c>
      <c r="K73">
        <f>'3.2-排放係數'!E67</f>
        <v/>
      </c>
      <c r="L73">
        <f>IF(I73="","",G73*J73)</f>
        <v/>
      </c>
      <c r="N73">
        <f>IF(L73="","",L73*M73)</f>
        <v/>
      </c>
      <c r="O73">
        <f>IF('2-定性盤查'!Y68&lt;&gt;"",IF('2-定性盤查'!Y68&lt;&gt;0,'2-定性盤查'!Y68,""),"")</f>
        <v/>
      </c>
      <c r="P73">
        <f>'3.2-排放係數'!H67</f>
        <v/>
      </c>
      <c r="Q73">
        <f>'3.2-排放係數'!I67</f>
        <v/>
      </c>
      <c r="R73">
        <f>IF(O73="","",$G73*P73)</f>
        <v/>
      </c>
      <c r="T73">
        <f>IF(R73="","",R73*S73)</f>
        <v/>
      </c>
      <c r="U73">
        <f>IF('2-定性盤查'!Z68&lt;&gt;"",IF('2-定性盤查'!Z68&lt;&gt;0,'2-定性盤查'!Z68,""),"")</f>
        <v/>
      </c>
      <c r="V73">
        <f>'3.2-排放係數'!L67</f>
        <v/>
      </c>
      <c r="W73">
        <f>'3.2-排放係數'!M67</f>
        <v/>
      </c>
      <c r="X73">
        <f>IF(U73="","",$G73*V73)</f>
        <v/>
      </c>
      <c r="Z73">
        <f>IF(X73="","",X73*Y73)</f>
        <v/>
      </c>
      <c r="AA73">
        <f>IF('2-定性盤查'!E68="是",IF(I73="CO2",SUM(T73,Z73),SUM(N73,T73,Z73)),IF(SUM(N73,T73,Z73)&lt;&gt;0,SUM(N73,T73,Z73),""))</f>
        <v/>
      </c>
      <c r="AB73">
        <f>IF('2-定性盤查'!E68="是",IF(I73="CO2",N73,""),"")</f>
        <v/>
      </c>
      <c r="AC73">
        <f>IF(AA73&lt;&gt;"",AA73/'6-彙總表'!$J$5,"")</f>
        <v/>
      </c>
    </row>
    <row r="74" ht="30" customHeight="1">
      <c r="A74">
        <f>IF('2-定性盤查'!A69&lt;&gt;"",'2-定性盤查'!A69,"")</f>
        <v/>
      </c>
      <c r="B74">
        <f>IF('2-定性盤查'!C69&lt;&gt;"",'2-定性盤查'!C69,"")</f>
        <v/>
      </c>
      <c r="C74">
        <f>IF('2-定性盤查'!D69&lt;&gt;"",'2-定性盤查'!D69,"")</f>
        <v/>
      </c>
      <c r="D74">
        <f>IF('2-定性盤查'!E69&lt;&gt;"",'2-定性盤查'!E69,"")</f>
        <v/>
      </c>
      <c r="E74">
        <f>IF('2-定性盤查'!F69&lt;&gt;"",'2-定性盤查'!F69,"")</f>
        <v/>
      </c>
      <c r="F74">
        <f>IF('2-定性盤查'!G69&lt;&gt;"",'2-定性盤查'!G69,"")</f>
        <v/>
      </c>
      <c r="G74">
        <f>'3.1-活動數據'!R69</f>
        <v/>
      </c>
      <c r="I74">
        <f>IF('2-定性盤查'!X69&lt;&gt;"",IF('2-定性盤查'!X69&lt;&gt;0,'2-定性盤查'!X69,""),"")</f>
        <v/>
      </c>
      <c r="J74">
        <f>'3.2-排放係數'!D68</f>
        <v/>
      </c>
      <c r="K74">
        <f>'3.2-排放係數'!E68</f>
        <v/>
      </c>
      <c r="L74">
        <f>IF(I74="","",G74*J74)</f>
        <v/>
      </c>
      <c r="N74">
        <f>IF(L74="","",L74*M74)</f>
        <v/>
      </c>
      <c r="O74">
        <f>IF('2-定性盤查'!Y69&lt;&gt;"",IF('2-定性盤查'!Y69&lt;&gt;0,'2-定性盤查'!Y69,""),"")</f>
        <v/>
      </c>
      <c r="P74">
        <f>'3.2-排放係數'!H68</f>
        <v/>
      </c>
      <c r="Q74">
        <f>'3.2-排放係數'!I68</f>
        <v/>
      </c>
      <c r="R74">
        <f>IF(O74="","",$G74*P74)</f>
        <v/>
      </c>
      <c r="T74">
        <f>IF(R74="","",R74*S74)</f>
        <v/>
      </c>
      <c r="U74">
        <f>IF('2-定性盤查'!Z69&lt;&gt;"",IF('2-定性盤查'!Z69&lt;&gt;0,'2-定性盤查'!Z69,""),"")</f>
        <v/>
      </c>
      <c r="V74">
        <f>'3.2-排放係數'!L68</f>
        <v/>
      </c>
      <c r="W74">
        <f>'3.2-排放係數'!M68</f>
        <v/>
      </c>
      <c r="X74">
        <f>IF(U74="","",$G74*V74)</f>
        <v/>
      </c>
      <c r="Z74">
        <f>IF(X74="","",X74*Y74)</f>
        <v/>
      </c>
      <c r="AA74">
        <f>IF('2-定性盤查'!E69="是",IF(I74="CO2",SUM(T74,Z74),SUM(N74,T74,Z74)),IF(SUM(N74,T74,Z74)&lt;&gt;0,SUM(N74,T74,Z74),""))</f>
        <v/>
      </c>
      <c r="AB74">
        <f>IF('2-定性盤查'!E69="是",IF(I74="CO2",N74,""),"")</f>
        <v/>
      </c>
      <c r="AC74">
        <f>IF(AA74&lt;&gt;"",AA74/'6-彙總表'!$J$5,"")</f>
        <v/>
      </c>
    </row>
    <row r="75" ht="30" customHeight="1">
      <c r="A75">
        <f>IF('2-定性盤查'!A70&lt;&gt;"",'2-定性盤查'!A70,"")</f>
        <v/>
      </c>
      <c r="B75">
        <f>IF('2-定性盤查'!C70&lt;&gt;"",'2-定性盤查'!C70,"")</f>
        <v/>
      </c>
      <c r="C75">
        <f>IF('2-定性盤查'!D70&lt;&gt;"",'2-定性盤查'!D70,"")</f>
        <v/>
      </c>
      <c r="D75">
        <f>IF('2-定性盤查'!E70&lt;&gt;"",'2-定性盤查'!E70,"")</f>
        <v/>
      </c>
      <c r="E75">
        <f>IF('2-定性盤查'!F70&lt;&gt;"",'2-定性盤查'!F70,"")</f>
        <v/>
      </c>
      <c r="F75">
        <f>IF('2-定性盤查'!G70&lt;&gt;"",'2-定性盤查'!G70,"")</f>
        <v/>
      </c>
      <c r="G75">
        <f>'3.1-活動數據'!R70</f>
        <v/>
      </c>
      <c r="I75">
        <f>IF('2-定性盤查'!X70&lt;&gt;"",IF('2-定性盤查'!X70&lt;&gt;0,'2-定性盤查'!X70,""),"")</f>
        <v/>
      </c>
      <c r="J75">
        <f>'3.2-排放係數'!D69</f>
        <v/>
      </c>
      <c r="K75">
        <f>'3.2-排放係數'!E69</f>
        <v/>
      </c>
      <c r="L75">
        <f>IF(I75="","",G75*J75)</f>
        <v/>
      </c>
      <c r="N75">
        <f>IF(L75="","",L75*M75)</f>
        <v/>
      </c>
      <c r="O75">
        <f>IF('2-定性盤查'!Y70&lt;&gt;"",IF('2-定性盤查'!Y70&lt;&gt;0,'2-定性盤查'!Y70,""),"")</f>
        <v/>
      </c>
      <c r="P75">
        <f>'3.2-排放係數'!H69</f>
        <v/>
      </c>
      <c r="Q75">
        <f>'3.2-排放係數'!I69</f>
        <v/>
      </c>
      <c r="R75">
        <f>IF(O75="","",$G75*P75)</f>
        <v/>
      </c>
      <c r="T75">
        <f>IF(R75="","",R75*S75)</f>
        <v/>
      </c>
      <c r="U75">
        <f>IF('2-定性盤查'!Z70&lt;&gt;"",IF('2-定性盤查'!Z70&lt;&gt;0,'2-定性盤查'!Z70,""),"")</f>
        <v/>
      </c>
      <c r="V75">
        <f>'3.2-排放係數'!L69</f>
        <v/>
      </c>
      <c r="W75">
        <f>'3.2-排放係數'!M69</f>
        <v/>
      </c>
      <c r="X75">
        <f>IF(U75="","",$G75*V75)</f>
        <v/>
      </c>
      <c r="Z75">
        <f>IF(X75="","",X75*Y75)</f>
        <v/>
      </c>
      <c r="AA75">
        <f>IF('2-定性盤查'!E70="是",IF(I75="CO2",SUM(T75,Z75),SUM(N75,T75,Z75)),IF(SUM(N75,T75,Z75)&lt;&gt;0,SUM(N75,T75,Z75),""))</f>
        <v/>
      </c>
      <c r="AB75">
        <f>IF('2-定性盤查'!E70="是",IF(I75="CO2",N75,""),"")</f>
        <v/>
      </c>
      <c r="AC75">
        <f>IF(AA75&lt;&gt;"",AA75/'6-彙總表'!$J$5,"")</f>
        <v/>
      </c>
    </row>
    <row r="76" ht="30" customHeight="1">
      <c r="A76">
        <f>IF('2-定性盤查'!A71&lt;&gt;"",'2-定性盤查'!A71,"")</f>
        <v/>
      </c>
      <c r="B76">
        <f>IF('2-定性盤查'!C71&lt;&gt;"",'2-定性盤查'!C71,"")</f>
        <v/>
      </c>
      <c r="C76">
        <f>IF('2-定性盤查'!D71&lt;&gt;"",'2-定性盤查'!D71,"")</f>
        <v/>
      </c>
      <c r="D76">
        <f>IF('2-定性盤查'!E71&lt;&gt;"",'2-定性盤查'!E71,"")</f>
        <v/>
      </c>
      <c r="E76">
        <f>IF('2-定性盤查'!F71&lt;&gt;"",'2-定性盤查'!F71,"")</f>
        <v/>
      </c>
      <c r="F76">
        <f>IF('2-定性盤查'!G71&lt;&gt;"",'2-定性盤查'!G71,"")</f>
        <v/>
      </c>
      <c r="G76">
        <f>'3.1-活動數據'!R71</f>
        <v/>
      </c>
      <c r="I76">
        <f>IF('2-定性盤查'!X71&lt;&gt;"",IF('2-定性盤查'!X71&lt;&gt;0,'2-定性盤查'!X71,""),"")</f>
        <v/>
      </c>
      <c r="J76">
        <f>'3.2-排放係數'!D70</f>
        <v/>
      </c>
      <c r="K76">
        <f>'3.2-排放係數'!E70</f>
        <v/>
      </c>
      <c r="L76">
        <f>IF(I76="","",G76*J76)</f>
        <v/>
      </c>
      <c r="N76">
        <f>IF(L76="","",L76*M76)</f>
        <v/>
      </c>
      <c r="O76">
        <f>IF('2-定性盤查'!Y71&lt;&gt;"",IF('2-定性盤查'!Y71&lt;&gt;0,'2-定性盤查'!Y71,""),"")</f>
        <v/>
      </c>
      <c r="P76">
        <f>'3.2-排放係數'!H70</f>
        <v/>
      </c>
      <c r="Q76">
        <f>'3.2-排放係數'!I70</f>
        <v/>
      </c>
      <c r="R76">
        <f>IF(O76="","",$G76*P76)</f>
        <v/>
      </c>
      <c r="T76">
        <f>IF(R76="","",R76*S76)</f>
        <v/>
      </c>
      <c r="U76">
        <f>IF('2-定性盤查'!Z71&lt;&gt;"",IF('2-定性盤查'!Z71&lt;&gt;0,'2-定性盤查'!Z71,""),"")</f>
        <v/>
      </c>
      <c r="V76">
        <f>'3.2-排放係數'!L70</f>
        <v/>
      </c>
      <c r="W76">
        <f>'3.2-排放係數'!M70</f>
        <v/>
      </c>
      <c r="X76">
        <f>IF(U76="","",$G76*V76)</f>
        <v/>
      </c>
      <c r="Z76">
        <f>IF(X76="","",X76*Y76)</f>
        <v/>
      </c>
      <c r="AA76">
        <f>IF('2-定性盤查'!E71="是",IF(I76="CO2",SUM(T76,Z76),SUM(N76,T76,Z76)),IF(SUM(N76,T76,Z76)&lt;&gt;0,SUM(N76,T76,Z76),""))</f>
        <v/>
      </c>
      <c r="AB76">
        <f>IF('2-定性盤查'!E71="是",IF(I76="CO2",N76,""),"")</f>
        <v/>
      </c>
      <c r="AC76">
        <f>IF(AA76&lt;&gt;"",AA76/'6-彙總表'!$J$5,"")</f>
        <v/>
      </c>
    </row>
    <row r="77" ht="30" customHeight="1">
      <c r="A77">
        <f>IF('2-定性盤查'!A72&lt;&gt;"",'2-定性盤查'!A72,"")</f>
        <v/>
      </c>
      <c r="B77">
        <f>IF('2-定性盤查'!C72&lt;&gt;"",'2-定性盤查'!C72,"")</f>
        <v/>
      </c>
      <c r="C77">
        <f>IF('2-定性盤查'!D72&lt;&gt;"",'2-定性盤查'!D72,"")</f>
        <v/>
      </c>
      <c r="D77">
        <f>IF('2-定性盤查'!E72&lt;&gt;"",'2-定性盤查'!E72,"")</f>
        <v/>
      </c>
      <c r="E77">
        <f>IF('2-定性盤查'!F72&lt;&gt;"",'2-定性盤查'!F72,"")</f>
        <v/>
      </c>
      <c r="F77">
        <f>IF('2-定性盤查'!G72&lt;&gt;"",'2-定性盤查'!G72,"")</f>
        <v/>
      </c>
      <c r="G77">
        <f>'3.1-活動數據'!R72</f>
        <v/>
      </c>
      <c r="I77">
        <f>IF('2-定性盤查'!X72&lt;&gt;"",IF('2-定性盤查'!X72&lt;&gt;0,'2-定性盤查'!X72,""),"")</f>
        <v/>
      </c>
      <c r="J77">
        <f>'3.2-排放係數'!D71</f>
        <v/>
      </c>
      <c r="K77">
        <f>'3.2-排放係數'!E71</f>
        <v/>
      </c>
      <c r="L77">
        <f>IF(I77="","",G77*J77)</f>
        <v/>
      </c>
      <c r="N77">
        <f>IF(L77="","",L77*M77)</f>
        <v/>
      </c>
      <c r="O77">
        <f>IF('2-定性盤查'!Y72&lt;&gt;"",IF('2-定性盤查'!Y72&lt;&gt;0,'2-定性盤查'!Y72,""),"")</f>
        <v/>
      </c>
      <c r="P77">
        <f>'3.2-排放係數'!H71</f>
        <v/>
      </c>
      <c r="Q77">
        <f>'3.2-排放係數'!I71</f>
        <v/>
      </c>
      <c r="R77">
        <f>IF(O77="","",$G77*P77)</f>
        <v/>
      </c>
      <c r="T77">
        <f>IF(R77="","",R77*S77)</f>
        <v/>
      </c>
      <c r="U77">
        <f>IF('2-定性盤查'!Z72&lt;&gt;"",IF('2-定性盤查'!Z72&lt;&gt;0,'2-定性盤查'!Z72,""),"")</f>
        <v/>
      </c>
      <c r="V77">
        <f>'3.2-排放係數'!L71</f>
        <v/>
      </c>
      <c r="W77">
        <f>'3.2-排放係數'!M71</f>
        <v/>
      </c>
      <c r="X77">
        <f>IF(U77="","",$G77*V77)</f>
        <v/>
      </c>
      <c r="Z77">
        <f>IF(X77="","",X77*Y77)</f>
        <v/>
      </c>
      <c r="AA77">
        <f>IF('2-定性盤查'!E72="是",IF(I77="CO2",SUM(T77,Z77),SUM(N77,T77,Z77)),IF(SUM(N77,T77,Z77)&lt;&gt;0,SUM(N77,T77,Z77),""))</f>
        <v/>
      </c>
      <c r="AB77">
        <f>IF('2-定性盤查'!E72="是",IF(I77="CO2",N77,""),"")</f>
        <v/>
      </c>
      <c r="AC77">
        <f>IF(AA77&lt;&gt;"",AA77/'6-彙總表'!$J$5,"")</f>
        <v/>
      </c>
    </row>
    <row r="78" ht="30" customHeight="1">
      <c r="A78">
        <f>IF('2-定性盤查'!A73&lt;&gt;"",'2-定性盤查'!A73,"")</f>
        <v/>
      </c>
      <c r="B78">
        <f>IF('2-定性盤查'!C73&lt;&gt;"",'2-定性盤查'!C73,"")</f>
        <v/>
      </c>
      <c r="C78">
        <f>IF('2-定性盤查'!D73&lt;&gt;"",'2-定性盤查'!D73,"")</f>
        <v/>
      </c>
      <c r="D78">
        <f>IF('2-定性盤查'!E73&lt;&gt;"",'2-定性盤查'!E73,"")</f>
        <v/>
      </c>
      <c r="E78">
        <f>IF('2-定性盤查'!F73&lt;&gt;"",'2-定性盤查'!F73,"")</f>
        <v/>
      </c>
      <c r="F78">
        <f>IF('2-定性盤查'!G73&lt;&gt;"",'2-定性盤查'!G73,"")</f>
        <v/>
      </c>
      <c r="G78">
        <f>'3.1-活動數據'!R73</f>
        <v/>
      </c>
      <c r="I78">
        <f>IF('2-定性盤查'!X73&lt;&gt;"",IF('2-定性盤查'!X73&lt;&gt;0,'2-定性盤查'!X73,""),"")</f>
        <v/>
      </c>
      <c r="J78">
        <f>'3.2-排放係數'!D72</f>
        <v/>
      </c>
      <c r="K78">
        <f>'3.2-排放係數'!E72</f>
        <v/>
      </c>
      <c r="L78">
        <f>IF(I78="","",G78*J78)</f>
        <v/>
      </c>
      <c r="N78">
        <f>IF(L78="","",L78*M78)</f>
        <v/>
      </c>
      <c r="O78">
        <f>IF('2-定性盤查'!Y73&lt;&gt;"",IF('2-定性盤查'!Y73&lt;&gt;0,'2-定性盤查'!Y73,""),"")</f>
        <v/>
      </c>
      <c r="P78">
        <f>'3.2-排放係數'!H72</f>
        <v/>
      </c>
      <c r="Q78">
        <f>'3.2-排放係數'!I72</f>
        <v/>
      </c>
      <c r="R78">
        <f>IF(O78="","",$G78*P78)</f>
        <v/>
      </c>
      <c r="T78">
        <f>IF(R78="","",R78*S78)</f>
        <v/>
      </c>
      <c r="U78">
        <f>IF('2-定性盤查'!Z73&lt;&gt;"",IF('2-定性盤查'!Z73&lt;&gt;0,'2-定性盤查'!Z73,""),"")</f>
        <v/>
      </c>
      <c r="V78">
        <f>'3.2-排放係數'!L72</f>
        <v/>
      </c>
      <c r="W78">
        <f>'3.2-排放係數'!M72</f>
        <v/>
      </c>
      <c r="X78">
        <f>IF(U78="","",$G78*V78)</f>
        <v/>
      </c>
      <c r="Z78">
        <f>IF(X78="","",X78*Y78)</f>
        <v/>
      </c>
      <c r="AA78">
        <f>IF('2-定性盤查'!E73="是",IF(I78="CO2",SUM(T78,Z78),SUM(N78,T78,Z78)),IF(SUM(N78,T78,Z78)&lt;&gt;0,SUM(N78,T78,Z78),""))</f>
        <v/>
      </c>
      <c r="AB78">
        <f>IF('2-定性盤查'!E73="是",IF(I78="CO2",N78,""),"")</f>
        <v/>
      </c>
      <c r="AC78">
        <f>IF(AA78&lt;&gt;"",AA78/'6-彙總表'!$J$5,"")</f>
        <v/>
      </c>
    </row>
    <row r="79" ht="30" customHeight="1">
      <c r="A79">
        <f>IF('2-定性盤查'!A74&lt;&gt;"",'2-定性盤查'!A74,"")</f>
        <v/>
      </c>
      <c r="B79">
        <f>IF('2-定性盤查'!C74&lt;&gt;"",'2-定性盤查'!C74,"")</f>
        <v/>
      </c>
      <c r="C79">
        <f>IF('2-定性盤查'!D74&lt;&gt;"",'2-定性盤查'!D74,"")</f>
        <v/>
      </c>
      <c r="D79">
        <f>IF('2-定性盤查'!E74&lt;&gt;"",'2-定性盤查'!E74,"")</f>
        <v/>
      </c>
      <c r="E79">
        <f>IF('2-定性盤查'!F74&lt;&gt;"",'2-定性盤查'!F74,"")</f>
        <v/>
      </c>
      <c r="F79">
        <f>IF('2-定性盤查'!G74&lt;&gt;"",'2-定性盤查'!G74,"")</f>
        <v/>
      </c>
      <c r="G79">
        <f>'3.1-活動數據'!R74</f>
        <v/>
      </c>
      <c r="I79">
        <f>IF('2-定性盤查'!X74&lt;&gt;"",IF('2-定性盤查'!X74&lt;&gt;0,'2-定性盤查'!X74,""),"")</f>
        <v/>
      </c>
      <c r="J79">
        <f>'3.2-排放係數'!D73</f>
        <v/>
      </c>
      <c r="K79">
        <f>'3.2-排放係數'!E73</f>
        <v/>
      </c>
      <c r="L79">
        <f>IF(I79="","",G79*J79)</f>
        <v/>
      </c>
      <c r="N79">
        <f>IF(L79="","",L79*M79)</f>
        <v/>
      </c>
      <c r="O79">
        <f>IF('2-定性盤查'!Y74&lt;&gt;"",IF('2-定性盤查'!Y74&lt;&gt;0,'2-定性盤查'!Y74,""),"")</f>
        <v/>
      </c>
      <c r="P79">
        <f>'3.2-排放係數'!H73</f>
        <v/>
      </c>
      <c r="Q79">
        <f>'3.2-排放係數'!I73</f>
        <v/>
      </c>
      <c r="R79">
        <f>IF(O79="","",$G79*P79)</f>
        <v/>
      </c>
      <c r="T79">
        <f>IF(R79="","",R79*S79)</f>
        <v/>
      </c>
      <c r="U79">
        <f>IF('2-定性盤查'!Z74&lt;&gt;"",IF('2-定性盤查'!Z74&lt;&gt;0,'2-定性盤查'!Z74,""),"")</f>
        <v/>
      </c>
      <c r="V79">
        <f>'3.2-排放係數'!L73</f>
        <v/>
      </c>
      <c r="W79">
        <f>'3.2-排放係數'!M73</f>
        <v/>
      </c>
      <c r="X79">
        <f>IF(U79="","",$G79*V79)</f>
        <v/>
      </c>
      <c r="Z79">
        <f>IF(X79="","",X79*Y79)</f>
        <v/>
      </c>
      <c r="AA79">
        <f>IF('2-定性盤查'!E74="是",IF(I79="CO2",SUM(T79,Z79),SUM(N79,T79,Z79)),IF(SUM(N79,T79,Z79)&lt;&gt;0,SUM(N79,T79,Z79),""))</f>
        <v/>
      </c>
      <c r="AB79">
        <f>IF('2-定性盤查'!E74="是",IF(I79="CO2",N79,""),"")</f>
        <v/>
      </c>
      <c r="AC79">
        <f>IF(AA79&lt;&gt;"",AA79/'6-彙總表'!$J$5,"")</f>
        <v/>
      </c>
    </row>
    <row r="80" ht="30" customHeight="1">
      <c r="A80">
        <f>IF('2-定性盤查'!A75&lt;&gt;"",'2-定性盤查'!A75,"")</f>
        <v/>
      </c>
      <c r="B80">
        <f>IF('2-定性盤查'!C75&lt;&gt;"",'2-定性盤查'!C75,"")</f>
        <v/>
      </c>
      <c r="C80">
        <f>IF('2-定性盤查'!D75&lt;&gt;"",'2-定性盤查'!D75,"")</f>
        <v/>
      </c>
      <c r="D80">
        <f>IF('2-定性盤查'!E75&lt;&gt;"",'2-定性盤查'!E75,"")</f>
        <v/>
      </c>
      <c r="E80">
        <f>IF('2-定性盤查'!F75&lt;&gt;"",'2-定性盤查'!F75,"")</f>
        <v/>
      </c>
      <c r="F80">
        <f>IF('2-定性盤查'!G75&lt;&gt;"",'2-定性盤查'!G75,"")</f>
        <v/>
      </c>
      <c r="G80">
        <f>'3.1-活動數據'!R75</f>
        <v/>
      </c>
      <c r="I80">
        <f>IF('2-定性盤查'!X75&lt;&gt;"",IF('2-定性盤查'!X75&lt;&gt;0,'2-定性盤查'!X75,""),"")</f>
        <v/>
      </c>
      <c r="J80">
        <f>'3.2-排放係數'!D74</f>
        <v/>
      </c>
      <c r="K80">
        <f>'3.2-排放係數'!E74</f>
        <v/>
      </c>
      <c r="L80">
        <f>IF(I80="","",G80*J80)</f>
        <v/>
      </c>
      <c r="N80">
        <f>IF(L80="","",L80*M80)</f>
        <v/>
      </c>
      <c r="O80">
        <f>IF('2-定性盤查'!Y75&lt;&gt;"",IF('2-定性盤查'!Y75&lt;&gt;0,'2-定性盤查'!Y75,""),"")</f>
        <v/>
      </c>
      <c r="P80">
        <f>'3.2-排放係數'!H74</f>
        <v/>
      </c>
      <c r="Q80">
        <f>'3.2-排放係數'!I74</f>
        <v/>
      </c>
      <c r="R80">
        <f>IF(O80="","",$G80*P80)</f>
        <v/>
      </c>
      <c r="T80">
        <f>IF(R80="","",R80*S80)</f>
        <v/>
      </c>
      <c r="U80">
        <f>IF('2-定性盤查'!Z75&lt;&gt;"",IF('2-定性盤查'!Z75&lt;&gt;0,'2-定性盤查'!Z75,""),"")</f>
        <v/>
      </c>
      <c r="V80">
        <f>'3.2-排放係數'!L74</f>
        <v/>
      </c>
      <c r="W80">
        <f>'3.2-排放係數'!M74</f>
        <v/>
      </c>
      <c r="X80">
        <f>IF(U80="","",$G80*V80)</f>
        <v/>
      </c>
      <c r="Z80">
        <f>IF(X80="","",X80*Y80)</f>
        <v/>
      </c>
      <c r="AA80">
        <f>IF('2-定性盤查'!E75="是",IF(I80="CO2",SUM(T80,Z80),SUM(N80,T80,Z80)),IF(SUM(N80,T80,Z80)&lt;&gt;0,SUM(N80,T80,Z80),""))</f>
        <v/>
      </c>
      <c r="AB80">
        <f>IF('2-定性盤查'!E75="是",IF(I80="CO2",N80,""),"")</f>
        <v/>
      </c>
      <c r="AC80">
        <f>IF(AA80&lt;&gt;"",AA80/'6-彙總表'!$J$5,"")</f>
        <v/>
      </c>
    </row>
    <row r="81" ht="30" customHeight="1">
      <c r="A81">
        <f>IF('2-定性盤查'!A76&lt;&gt;"",'2-定性盤查'!A76,"")</f>
        <v/>
      </c>
      <c r="B81">
        <f>IF('2-定性盤查'!C76&lt;&gt;"",'2-定性盤查'!C76,"")</f>
        <v/>
      </c>
      <c r="C81">
        <f>IF('2-定性盤查'!D76&lt;&gt;"",'2-定性盤查'!D76,"")</f>
        <v/>
      </c>
      <c r="D81">
        <f>IF('2-定性盤查'!E76&lt;&gt;"",'2-定性盤查'!E76,"")</f>
        <v/>
      </c>
      <c r="E81">
        <f>IF('2-定性盤查'!F76&lt;&gt;"",'2-定性盤查'!F76,"")</f>
        <v/>
      </c>
      <c r="F81">
        <f>IF('2-定性盤查'!G76&lt;&gt;"",'2-定性盤查'!G76,"")</f>
        <v/>
      </c>
      <c r="G81">
        <f>'3.1-活動數據'!R76</f>
        <v/>
      </c>
      <c r="I81">
        <f>IF('2-定性盤查'!X76&lt;&gt;"",IF('2-定性盤查'!X76&lt;&gt;0,'2-定性盤查'!X76,""),"")</f>
        <v/>
      </c>
      <c r="J81">
        <f>'3.2-排放係數'!D75</f>
        <v/>
      </c>
      <c r="K81">
        <f>'3.2-排放係數'!E75</f>
        <v/>
      </c>
      <c r="L81">
        <f>IF(I81="","",G81*J81)</f>
        <v/>
      </c>
      <c r="N81">
        <f>IF(L81="","",L81*M81)</f>
        <v/>
      </c>
      <c r="O81">
        <f>IF('2-定性盤查'!Y76&lt;&gt;"",IF('2-定性盤查'!Y76&lt;&gt;0,'2-定性盤查'!Y76,""),"")</f>
        <v/>
      </c>
      <c r="P81">
        <f>'3.2-排放係數'!H75</f>
        <v/>
      </c>
      <c r="Q81">
        <f>'3.2-排放係數'!I75</f>
        <v/>
      </c>
      <c r="R81">
        <f>IF(O81="","",$G81*P81)</f>
        <v/>
      </c>
      <c r="T81">
        <f>IF(R81="","",R81*S81)</f>
        <v/>
      </c>
      <c r="U81">
        <f>IF('2-定性盤查'!Z76&lt;&gt;"",IF('2-定性盤查'!Z76&lt;&gt;0,'2-定性盤查'!Z76,""),"")</f>
        <v/>
      </c>
      <c r="V81">
        <f>'3.2-排放係數'!L75</f>
        <v/>
      </c>
      <c r="W81">
        <f>'3.2-排放係數'!M75</f>
        <v/>
      </c>
      <c r="X81">
        <f>IF(U81="","",$G81*V81)</f>
        <v/>
      </c>
      <c r="Z81">
        <f>IF(X81="","",X81*Y81)</f>
        <v/>
      </c>
      <c r="AA81">
        <f>IF('2-定性盤查'!E76="是",IF(I81="CO2",SUM(T81,Z81),SUM(N81,T81,Z81)),IF(SUM(N81,T81,Z81)&lt;&gt;0,SUM(N81,T81,Z81),""))</f>
        <v/>
      </c>
      <c r="AB81">
        <f>IF('2-定性盤查'!E76="是",IF(I81="CO2",N81,""),"")</f>
        <v/>
      </c>
      <c r="AC81">
        <f>IF(AA81&lt;&gt;"",AA81/'6-彙總表'!$J$5,"")</f>
        <v/>
      </c>
    </row>
    <row r="82" ht="30" customHeight="1">
      <c r="A82">
        <f>IF('2-定性盤查'!A77&lt;&gt;"",'2-定性盤查'!A77,"")</f>
        <v/>
      </c>
      <c r="B82">
        <f>IF('2-定性盤查'!C77&lt;&gt;"",'2-定性盤查'!C77,"")</f>
        <v/>
      </c>
      <c r="C82">
        <f>IF('2-定性盤查'!D77&lt;&gt;"",'2-定性盤查'!D77,"")</f>
        <v/>
      </c>
      <c r="D82">
        <f>IF('2-定性盤查'!E77&lt;&gt;"",'2-定性盤查'!E77,"")</f>
        <v/>
      </c>
      <c r="E82">
        <f>IF('2-定性盤查'!F77&lt;&gt;"",'2-定性盤查'!F77,"")</f>
        <v/>
      </c>
      <c r="F82">
        <f>IF('2-定性盤查'!G77&lt;&gt;"",'2-定性盤查'!G77,"")</f>
        <v/>
      </c>
      <c r="G82">
        <f>'3.1-活動數據'!R77</f>
        <v/>
      </c>
      <c r="I82">
        <f>IF('2-定性盤查'!X77&lt;&gt;"",IF('2-定性盤查'!X77&lt;&gt;0,'2-定性盤查'!X77,""),"")</f>
        <v/>
      </c>
      <c r="J82">
        <f>'3.2-排放係數'!D76</f>
        <v/>
      </c>
      <c r="K82">
        <f>'3.2-排放係數'!E76</f>
        <v/>
      </c>
      <c r="L82">
        <f>IF(I82="","",G82*J82)</f>
        <v/>
      </c>
      <c r="N82">
        <f>IF(L82="","",L82*M82)</f>
        <v/>
      </c>
      <c r="O82">
        <f>IF('2-定性盤查'!Y77&lt;&gt;"",IF('2-定性盤查'!Y77&lt;&gt;0,'2-定性盤查'!Y77,""),"")</f>
        <v/>
      </c>
      <c r="P82">
        <f>'3.2-排放係數'!H76</f>
        <v/>
      </c>
      <c r="Q82">
        <f>'3.2-排放係數'!I76</f>
        <v/>
      </c>
      <c r="R82">
        <f>IF(O82="","",$G82*P82)</f>
        <v/>
      </c>
      <c r="T82">
        <f>IF(R82="","",R82*S82)</f>
        <v/>
      </c>
      <c r="U82">
        <f>IF('2-定性盤查'!Z77&lt;&gt;"",IF('2-定性盤查'!Z77&lt;&gt;0,'2-定性盤查'!Z77,""),"")</f>
        <v/>
      </c>
      <c r="V82">
        <f>'3.2-排放係數'!L76</f>
        <v/>
      </c>
      <c r="W82">
        <f>'3.2-排放係數'!M76</f>
        <v/>
      </c>
      <c r="X82">
        <f>IF(U82="","",$G82*V82)</f>
        <v/>
      </c>
      <c r="Z82">
        <f>IF(X82="","",X82*Y82)</f>
        <v/>
      </c>
      <c r="AA82">
        <f>IF('2-定性盤查'!E77="是",IF(I82="CO2",SUM(T82,Z82),SUM(N82,T82,Z82)),IF(SUM(N82,T82,Z82)&lt;&gt;0,SUM(N82,T82,Z82),""))</f>
        <v/>
      </c>
      <c r="AB82">
        <f>IF('2-定性盤查'!E77="是",IF(I82="CO2",N82,""),"")</f>
        <v/>
      </c>
      <c r="AC82">
        <f>IF(AA82&lt;&gt;"",AA82/'6-彙總表'!$J$5,"")</f>
        <v/>
      </c>
    </row>
    <row r="83" ht="30" customHeight="1">
      <c r="A83">
        <f>IF('2-定性盤查'!A78&lt;&gt;"",'2-定性盤查'!A78,"")</f>
        <v/>
      </c>
      <c r="B83">
        <f>IF('2-定性盤查'!C78&lt;&gt;"",'2-定性盤查'!C78,"")</f>
        <v/>
      </c>
      <c r="C83">
        <f>IF('2-定性盤查'!D78&lt;&gt;"",'2-定性盤查'!D78,"")</f>
        <v/>
      </c>
      <c r="D83">
        <f>IF('2-定性盤查'!E78&lt;&gt;"",'2-定性盤查'!E78,"")</f>
        <v/>
      </c>
      <c r="E83">
        <f>IF('2-定性盤查'!F78&lt;&gt;"",'2-定性盤查'!F78,"")</f>
        <v/>
      </c>
      <c r="F83">
        <f>IF('2-定性盤查'!G78&lt;&gt;"",'2-定性盤查'!G78,"")</f>
        <v/>
      </c>
      <c r="G83">
        <f>'3.1-活動數據'!R78</f>
        <v/>
      </c>
      <c r="I83">
        <f>IF('2-定性盤查'!X78&lt;&gt;"",IF('2-定性盤查'!X78&lt;&gt;0,'2-定性盤查'!X78,""),"")</f>
        <v/>
      </c>
      <c r="J83">
        <f>'3.2-排放係數'!D77</f>
        <v/>
      </c>
      <c r="K83">
        <f>'3.2-排放係數'!E77</f>
        <v/>
      </c>
      <c r="L83">
        <f>IF(I83="","",G83*J83)</f>
        <v/>
      </c>
      <c r="N83">
        <f>IF(L83="","",L83*M83)</f>
        <v/>
      </c>
      <c r="O83">
        <f>IF('2-定性盤查'!Y78&lt;&gt;"",IF('2-定性盤查'!Y78&lt;&gt;0,'2-定性盤查'!Y78,""),"")</f>
        <v/>
      </c>
      <c r="P83">
        <f>'3.2-排放係數'!H77</f>
        <v/>
      </c>
      <c r="Q83">
        <f>'3.2-排放係數'!I77</f>
        <v/>
      </c>
      <c r="R83">
        <f>IF(O83="","",$G83*P83)</f>
        <v/>
      </c>
      <c r="T83">
        <f>IF(R83="","",R83*S83)</f>
        <v/>
      </c>
      <c r="U83">
        <f>IF('2-定性盤查'!Z78&lt;&gt;"",IF('2-定性盤查'!Z78&lt;&gt;0,'2-定性盤查'!Z78,""),"")</f>
        <v/>
      </c>
      <c r="V83">
        <f>'3.2-排放係數'!L77</f>
        <v/>
      </c>
      <c r="W83">
        <f>'3.2-排放係數'!M77</f>
        <v/>
      </c>
      <c r="X83">
        <f>IF(U83="","",$G83*V83)</f>
        <v/>
      </c>
      <c r="Z83">
        <f>IF(X83="","",X83*Y83)</f>
        <v/>
      </c>
      <c r="AA83">
        <f>IF('2-定性盤查'!E78="是",IF(I83="CO2",SUM(T83,Z83),SUM(N83,T83,Z83)),IF(SUM(N83,T83,Z83)&lt;&gt;0,SUM(N83,T83,Z83),""))</f>
        <v/>
      </c>
      <c r="AB83">
        <f>IF('2-定性盤查'!E78="是",IF(I83="CO2",N83,""),"")</f>
        <v/>
      </c>
      <c r="AC83">
        <f>IF(AA83&lt;&gt;"",AA83/'6-彙總表'!$J$5,"")</f>
        <v/>
      </c>
    </row>
    <row r="84" ht="30" customHeight="1">
      <c r="A84">
        <f>IF('2-定性盤查'!A79&lt;&gt;"",'2-定性盤查'!A79,"")</f>
        <v/>
      </c>
      <c r="B84">
        <f>IF('2-定性盤查'!C79&lt;&gt;"",'2-定性盤查'!C79,"")</f>
        <v/>
      </c>
      <c r="C84">
        <f>IF('2-定性盤查'!D79&lt;&gt;"",'2-定性盤查'!D79,"")</f>
        <v/>
      </c>
      <c r="D84">
        <f>IF('2-定性盤查'!E79&lt;&gt;"",'2-定性盤查'!E79,"")</f>
        <v/>
      </c>
      <c r="E84">
        <f>IF('2-定性盤查'!F79&lt;&gt;"",'2-定性盤查'!F79,"")</f>
        <v/>
      </c>
      <c r="F84">
        <f>IF('2-定性盤查'!G79&lt;&gt;"",'2-定性盤查'!G79,"")</f>
        <v/>
      </c>
      <c r="G84">
        <f>'3.1-活動數據'!R79</f>
        <v/>
      </c>
      <c r="I84">
        <f>IF('2-定性盤查'!X79&lt;&gt;"",IF('2-定性盤查'!X79&lt;&gt;0,'2-定性盤查'!X79,""),"")</f>
        <v/>
      </c>
      <c r="J84">
        <f>'3.2-排放係數'!D78</f>
        <v/>
      </c>
      <c r="K84">
        <f>'3.2-排放係數'!E78</f>
        <v/>
      </c>
      <c r="L84">
        <f>IF(I84="","",G84*J84)</f>
        <v/>
      </c>
      <c r="N84">
        <f>IF(L84="","",L84*M84)</f>
        <v/>
      </c>
      <c r="O84">
        <f>IF('2-定性盤查'!Y79&lt;&gt;"",IF('2-定性盤查'!Y79&lt;&gt;0,'2-定性盤查'!Y79,""),"")</f>
        <v/>
      </c>
      <c r="P84">
        <f>'3.2-排放係數'!H78</f>
        <v/>
      </c>
      <c r="Q84">
        <f>'3.2-排放係數'!I78</f>
        <v/>
      </c>
      <c r="R84">
        <f>IF(O84="","",$G84*P84)</f>
        <v/>
      </c>
      <c r="T84">
        <f>IF(R84="","",R84*S84)</f>
        <v/>
      </c>
      <c r="U84">
        <f>IF('2-定性盤查'!Z79&lt;&gt;"",IF('2-定性盤查'!Z79&lt;&gt;0,'2-定性盤查'!Z79,""),"")</f>
        <v/>
      </c>
      <c r="V84">
        <f>'3.2-排放係數'!L78</f>
        <v/>
      </c>
      <c r="W84">
        <f>'3.2-排放係數'!M78</f>
        <v/>
      </c>
      <c r="X84">
        <f>IF(U84="","",$G84*V84)</f>
        <v/>
      </c>
      <c r="Z84">
        <f>IF(X84="","",X84*Y84)</f>
        <v/>
      </c>
      <c r="AA84">
        <f>IF('2-定性盤查'!E79="是",IF(I84="CO2",SUM(T84,Z84),SUM(N84,T84,Z84)),IF(SUM(N84,T84,Z84)&lt;&gt;0,SUM(N84,T84,Z84),""))</f>
        <v/>
      </c>
      <c r="AB84">
        <f>IF('2-定性盤查'!E79="是",IF(I84="CO2",N84,""),"")</f>
        <v/>
      </c>
      <c r="AC84">
        <f>IF(AA84&lt;&gt;"",AA84/'6-彙總表'!$J$5,"")</f>
        <v/>
      </c>
    </row>
    <row r="85" ht="30" customHeight="1">
      <c r="A85">
        <f>IF('2-定性盤查'!A80&lt;&gt;"",'2-定性盤查'!A80,"")</f>
        <v/>
      </c>
      <c r="B85">
        <f>IF('2-定性盤查'!C80&lt;&gt;"",'2-定性盤查'!C80,"")</f>
        <v/>
      </c>
      <c r="C85">
        <f>IF('2-定性盤查'!D80&lt;&gt;"",'2-定性盤查'!D80,"")</f>
        <v/>
      </c>
      <c r="D85">
        <f>IF('2-定性盤查'!E80&lt;&gt;"",'2-定性盤查'!E80,"")</f>
        <v/>
      </c>
      <c r="E85">
        <f>IF('2-定性盤查'!F80&lt;&gt;"",'2-定性盤查'!F80,"")</f>
        <v/>
      </c>
      <c r="F85">
        <f>IF('2-定性盤查'!G80&lt;&gt;"",'2-定性盤查'!G80,"")</f>
        <v/>
      </c>
      <c r="G85">
        <f>'3.1-活動數據'!R80</f>
        <v/>
      </c>
      <c r="I85">
        <f>IF('2-定性盤查'!X80&lt;&gt;"",IF('2-定性盤查'!X80&lt;&gt;0,'2-定性盤查'!X80,""),"")</f>
        <v/>
      </c>
      <c r="J85">
        <f>'3.2-排放係數'!D79</f>
        <v/>
      </c>
      <c r="K85">
        <f>'3.2-排放係數'!E79</f>
        <v/>
      </c>
      <c r="L85">
        <f>IF(I85="","",G85*J85)</f>
        <v/>
      </c>
      <c r="N85">
        <f>IF(L85="","",L85*M85)</f>
        <v/>
      </c>
      <c r="O85">
        <f>IF('2-定性盤查'!Y80&lt;&gt;"",IF('2-定性盤查'!Y80&lt;&gt;0,'2-定性盤查'!Y80,""),"")</f>
        <v/>
      </c>
      <c r="P85">
        <f>'3.2-排放係數'!H79</f>
        <v/>
      </c>
      <c r="Q85">
        <f>'3.2-排放係數'!I79</f>
        <v/>
      </c>
      <c r="R85">
        <f>IF(O85="","",$G85*P85)</f>
        <v/>
      </c>
      <c r="T85">
        <f>IF(R85="","",R85*S85)</f>
        <v/>
      </c>
      <c r="U85">
        <f>IF('2-定性盤查'!Z80&lt;&gt;"",IF('2-定性盤查'!Z80&lt;&gt;0,'2-定性盤查'!Z80,""),"")</f>
        <v/>
      </c>
      <c r="V85">
        <f>'3.2-排放係數'!L79</f>
        <v/>
      </c>
      <c r="W85">
        <f>'3.2-排放係數'!M79</f>
        <v/>
      </c>
      <c r="X85">
        <f>IF(U85="","",$G85*V85)</f>
        <v/>
      </c>
      <c r="Z85">
        <f>IF(X85="","",X85*Y85)</f>
        <v/>
      </c>
      <c r="AA85">
        <f>IF('2-定性盤查'!E80="是",IF(I85="CO2",SUM(T85,Z85),SUM(N85,T85,Z85)),IF(SUM(N85,T85,Z85)&lt;&gt;0,SUM(N85,T85,Z85),""))</f>
        <v/>
      </c>
      <c r="AB85">
        <f>IF('2-定性盤查'!E80="是",IF(I85="CO2",N85,""),"")</f>
        <v/>
      </c>
      <c r="AC85">
        <f>IF(AA85&lt;&gt;"",AA85/'6-彙總表'!$J$5,"")</f>
        <v/>
      </c>
    </row>
    <row r="86" ht="30" customHeight="1">
      <c r="A86">
        <f>IF('2-定性盤查'!A81&lt;&gt;"",'2-定性盤查'!A81,"")</f>
        <v/>
      </c>
      <c r="B86">
        <f>IF('2-定性盤查'!C81&lt;&gt;"",'2-定性盤查'!C81,"")</f>
        <v/>
      </c>
      <c r="C86">
        <f>IF('2-定性盤查'!D81&lt;&gt;"",'2-定性盤查'!D81,"")</f>
        <v/>
      </c>
      <c r="D86">
        <f>IF('2-定性盤查'!E81&lt;&gt;"",'2-定性盤查'!E81,"")</f>
        <v/>
      </c>
      <c r="E86">
        <f>IF('2-定性盤查'!F81&lt;&gt;"",'2-定性盤查'!F81,"")</f>
        <v/>
      </c>
      <c r="F86">
        <f>IF('2-定性盤查'!G81&lt;&gt;"",'2-定性盤查'!G81,"")</f>
        <v/>
      </c>
      <c r="G86">
        <f>'3.1-活動數據'!R81</f>
        <v/>
      </c>
      <c r="I86">
        <f>IF('2-定性盤查'!X81&lt;&gt;"",IF('2-定性盤查'!X81&lt;&gt;0,'2-定性盤查'!X81,""),"")</f>
        <v/>
      </c>
      <c r="J86">
        <f>'3.2-排放係數'!D80</f>
        <v/>
      </c>
      <c r="K86">
        <f>'3.2-排放係數'!E80</f>
        <v/>
      </c>
      <c r="L86">
        <f>IF(I86="","",G86*J86)</f>
        <v/>
      </c>
      <c r="N86">
        <f>IF(L86="","",L86*M86)</f>
        <v/>
      </c>
      <c r="O86">
        <f>IF('2-定性盤查'!Y81&lt;&gt;"",IF('2-定性盤查'!Y81&lt;&gt;0,'2-定性盤查'!Y81,""),"")</f>
        <v/>
      </c>
      <c r="P86">
        <f>'3.2-排放係數'!H80</f>
        <v/>
      </c>
      <c r="Q86">
        <f>'3.2-排放係數'!I80</f>
        <v/>
      </c>
      <c r="R86">
        <f>IF(O86="","",$G86*P86)</f>
        <v/>
      </c>
      <c r="T86">
        <f>IF(R86="","",R86*S86)</f>
        <v/>
      </c>
      <c r="U86">
        <f>IF('2-定性盤查'!Z81&lt;&gt;"",IF('2-定性盤查'!Z81&lt;&gt;0,'2-定性盤查'!Z81,""),"")</f>
        <v/>
      </c>
      <c r="V86">
        <f>'3.2-排放係數'!L80</f>
        <v/>
      </c>
      <c r="W86">
        <f>'3.2-排放係數'!M80</f>
        <v/>
      </c>
      <c r="X86">
        <f>IF(U86="","",$G86*V86)</f>
        <v/>
      </c>
      <c r="Z86">
        <f>IF(X86="","",X86*Y86)</f>
        <v/>
      </c>
      <c r="AA86">
        <f>IF('2-定性盤查'!E81="是",IF(I86="CO2",SUM(T86,Z86),SUM(N86,T86,Z86)),IF(SUM(N86,T86,Z86)&lt;&gt;0,SUM(N86,T86,Z86),""))</f>
        <v/>
      </c>
      <c r="AB86">
        <f>IF('2-定性盤查'!E81="是",IF(I86="CO2",N86,""),"")</f>
        <v/>
      </c>
      <c r="AC86">
        <f>IF(AA86&lt;&gt;"",AA86/'6-彙總表'!$J$5,"")</f>
        <v/>
      </c>
    </row>
    <row r="87" ht="30" customHeight="1">
      <c r="A87">
        <f>IF('2-定性盤查'!A82&lt;&gt;"",'2-定性盤查'!A82,"")</f>
        <v/>
      </c>
      <c r="B87">
        <f>IF('2-定性盤查'!C82&lt;&gt;"",'2-定性盤查'!C82,"")</f>
        <v/>
      </c>
      <c r="C87">
        <f>IF('2-定性盤查'!D82&lt;&gt;"",'2-定性盤查'!D82,"")</f>
        <v/>
      </c>
      <c r="D87">
        <f>IF('2-定性盤查'!E82&lt;&gt;"",'2-定性盤查'!E82,"")</f>
        <v/>
      </c>
      <c r="E87">
        <f>IF('2-定性盤查'!F82&lt;&gt;"",'2-定性盤查'!F82,"")</f>
        <v/>
      </c>
      <c r="F87">
        <f>IF('2-定性盤查'!G82&lt;&gt;"",'2-定性盤查'!G82,"")</f>
        <v/>
      </c>
      <c r="G87">
        <f>'3.1-活動數據'!R82</f>
        <v/>
      </c>
      <c r="I87">
        <f>IF('2-定性盤查'!X82&lt;&gt;"",IF('2-定性盤查'!X82&lt;&gt;0,'2-定性盤查'!X82,""),"")</f>
        <v/>
      </c>
      <c r="J87">
        <f>'3.2-排放係數'!D81</f>
        <v/>
      </c>
      <c r="K87">
        <f>'3.2-排放係數'!E81</f>
        <v/>
      </c>
      <c r="L87">
        <f>IF(I87="","",G87*J87)</f>
        <v/>
      </c>
      <c r="N87">
        <f>IF(L87="","",L87*M87)</f>
        <v/>
      </c>
      <c r="O87">
        <f>IF('2-定性盤查'!Y82&lt;&gt;"",IF('2-定性盤查'!Y82&lt;&gt;0,'2-定性盤查'!Y82,""),"")</f>
        <v/>
      </c>
      <c r="P87">
        <f>'3.2-排放係數'!H81</f>
        <v/>
      </c>
      <c r="Q87">
        <f>'3.2-排放係數'!I81</f>
        <v/>
      </c>
      <c r="R87">
        <f>IF(O87="","",$G87*P87)</f>
        <v/>
      </c>
      <c r="T87">
        <f>IF(R87="","",R87*S87)</f>
        <v/>
      </c>
      <c r="U87">
        <f>IF('2-定性盤查'!Z82&lt;&gt;"",IF('2-定性盤查'!Z82&lt;&gt;0,'2-定性盤查'!Z82,""),"")</f>
        <v/>
      </c>
      <c r="V87">
        <f>'3.2-排放係數'!L81</f>
        <v/>
      </c>
      <c r="W87">
        <f>'3.2-排放係數'!M81</f>
        <v/>
      </c>
      <c r="X87">
        <f>IF(U87="","",$G87*V87)</f>
        <v/>
      </c>
      <c r="Z87">
        <f>IF(X87="","",X87*Y87)</f>
        <v/>
      </c>
      <c r="AA87">
        <f>IF('2-定性盤查'!E82="是",IF(I87="CO2",SUM(T87,Z87),SUM(N87,T87,Z87)),IF(SUM(N87,T87,Z87)&lt;&gt;0,SUM(N87,T87,Z87),""))</f>
        <v/>
      </c>
      <c r="AB87">
        <f>IF('2-定性盤查'!E82="是",IF(I87="CO2",N87,""),"")</f>
        <v/>
      </c>
      <c r="AC87">
        <f>IF(AA87&lt;&gt;"",AA87/'6-彙總表'!$J$5,"")</f>
        <v/>
      </c>
    </row>
    <row r="88" ht="30" customHeight="1">
      <c r="A88">
        <f>IF('2-定性盤查'!A83&lt;&gt;"",'2-定性盤查'!A83,"")</f>
        <v/>
      </c>
      <c r="B88">
        <f>IF('2-定性盤查'!C83&lt;&gt;"",'2-定性盤查'!C83,"")</f>
        <v/>
      </c>
      <c r="C88">
        <f>IF('2-定性盤查'!D83&lt;&gt;"",'2-定性盤查'!D83,"")</f>
        <v/>
      </c>
      <c r="D88">
        <f>IF('2-定性盤查'!E83&lt;&gt;"",'2-定性盤查'!E83,"")</f>
        <v/>
      </c>
      <c r="E88">
        <f>IF('2-定性盤查'!F83&lt;&gt;"",'2-定性盤查'!F83,"")</f>
        <v/>
      </c>
      <c r="F88">
        <f>IF('2-定性盤查'!G83&lt;&gt;"",'2-定性盤查'!G83,"")</f>
        <v/>
      </c>
      <c r="G88">
        <f>'3.1-活動數據'!R83</f>
        <v/>
      </c>
      <c r="I88">
        <f>IF('2-定性盤查'!X83&lt;&gt;"",IF('2-定性盤查'!X83&lt;&gt;0,'2-定性盤查'!X83,""),"")</f>
        <v/>
      </c>
      <c r="J88">
        <f>'3.2-排放係數'!D82</f>
        <v/>
      </c>
      <c r="K88">
        <f>'3.2-排放係數'!E82</f>
        <v/>
      </c>
      <c r="L88">
        <f>IF(I88="","",G88*J88)</f>
        <v/>
      </c>
      <c r="N88">
        <f>IF(L88="","",L88*M88)</f>
        <v/>
      </c>
      <c r="O88">
        <f>IF('2-定性盤查'!Y83&lt;&gt;"",IF('2-定性盤查'!Y83&lt;&gt;0,'2-定性盤查'!Y83,""),"")</f>
        <v/>
      </c>
      <c r="P88">
        <f>'3.2-排放係數'!H82</f>
        <v/>
      </c>
      <c r="Q88">
        <f>'3.2-排放係數'!I82</f>
        <v/>
      </c>
      <c r="R88">
        <f>IF(O88="","",$G88*P88)</f>
        <v/>
      </c>
      <c r="T88">
        <f>IF(R88="","",R88*S88)</f>
        <v/>
      </c>
      <c r="U88">
        <f>IF('2-定性盤查'!Z83&lt;&gt;"",IF('2-定性盤查'!Z83&lt;&gt;0,'2-定性盤查'!Z83,""),"")</f>
        <v/>
      </c>
      <c r="V88">
        <f>'3.2-排放係數'!L82</f>
        <v/>
      </c>
      <c r="W88">
        <f>'3.2-排放係數'!M82</f>
        <v/>
      </c>
      <c r="X88">
        <f>IF(U88="","",$G88*V88)</f>
        <v/>
      </c>
      <c r="Z88">
        <f>IF(X88="","",X88*Y88)</f>
        <v/>
      </c>
      <c r="AA88">
        <f>IF('2-定性盤查'!E83="是",IF(I88="CO2",SUM(T88,Z88),SUM(N88,T88,Z88)),IF(SUM(N88,T88,Z88)&lt;&gt;0,SUM(N88,T88,Z88),""))</f>
        <v/>
      </c>
      <c r="AB88">
        <f>IF('2-定性盤查'!E83="是",IF(I88="CO2",N88,""),"")</f>
        <v/>
      </c>
      <c r="AC88">
        <f>IF(AA88&lt;&gt;"",AA88/'6-彙總表'!$J$5,"")</f>
        <v/>
      </c>
    </row>
    <row r="89" ht="30" customHeight="1">
      <c r="A89">
        <f>IF('2-定性盤查'!A84&lt;&gt;"",'2-定性盤查'!A84,"")</f>
        <v/>
      </c>
      <c r="B89">
        <f>IF('2-定性盤查'!C84&lt;&gt;"",'2-定性盤查'!C84,"")</f>
        <v/>
      </c>
      <c r="C89">
        <f>IF('2-定性盤查'!D84&lt;&gt;"",'2-定性盤查'!D84,"")</f>
        <v/>
      </c>
      <c r="D89">
        <f>IF('2-定性盤查'!E84&lt;&gt;"",'2-定性盤查'!E84,"")</f>
        <v/>
      </c>
      <c r="E89">
        <f>IF('2-定性盤查'!F84&lt;&gt;"",'2-定性盤查'!F84,"")</f>
        <v/>
      </c>
      <c r="F89">
        <f>IF('2-定性盤查'!G84&lt;&gt;"",'2-定性盤查'!G84,"")</f>
        <v/>
      </c>
      <c r="G89">
        <f>'3.1-活動數據'!R84</f>
        <v/>
      </c>
      <c r="I89">
        <f>IF('2-定性盤查'!X84&lt;&gt;"",IF('2-定性盤查'!X84&lt;&gt;0,'2-定性盤查'!X84,""),"")</f>
        <v/>
      </c>
      <c r="J89">
        <f>'3.2-排放係數'!D83</f>
        <v/>
      </c>
      <c r="K89">
        <f>'3.2-排放係數'!E83</f>
        <v/>
      </c>
      <c r="L89">
        <f>IF(I89="","",G89*J89)</f>
        <v/>
      </c>
      <c r="N89">
        <f>IF(L89="","",L89*M89)</f>
        <v/>
      </c>
      <c r="O89">
        <f>IF('2-定性盤查'!Y84&lt;&gt;"",IF('2-定性盤查'!Y84&lt;&gt;0,'2-定性盤查'!Y84,""),"")</f>
        <v/>
      </c>
      <c r="P89">
        <f>'3.2-排放係數'!H83</f>
        <v/>
      </c>
      <c r="Q89">
        <f>'3.2-排放係數'!I83</f>
        <v/>
      </c>
      <c r="R89">
        <f>IF(O89="","",$G89*P89)</f>
        <v/>
      </c>
      <c r="T89">
        <f>IF(R89="","",R89*S89)</f>
        <v/>
      </c>
      <c r="U89">
        <f>IF('2-定性盤查'!Z84&lt;&gt;"",IF('2-定性盤查'!Z84&lt;&gt;0,'2-定性盤查'!Z84,""),"")</f>
        <v/>
      </c>
      <c r="V89">
        <f>'3.2-排放係數'!L83</f>
        <v/>
      </c>
      <c r="W89">
        <f>'3.2-排放係數'!M83</f>
        <v/>
      </c>
      <c r="X89">
        <f>IF(U89="","",$G89*V89)</f>
        <v/>
      </c>
      <c r="Z89">
        <f>IF(X89="","",X89*Y89)</f>
        <v/>
      </c>
      <c r="AA89">
        <f>IF('2-定性盤查'!E84="是",IF(I89="CO2",SUM(T89,Z89),SUM(N89,T89,Z89)),IF(SUM(N89,T89,Z89)&lt;&gt;0,SUM(N89,T89,Z89),""))</f>
        <v/>
      </c>
      <c r="AB89">
        <f>IF('2-定性盤查'!E84="是",IF(I89="CO2",N89,""),"")</f>
        <v/>
      </c>
      <c r="AC89">
        <f>IF(AA89&lt;&gt;"",AA89/'6-彙總表'!$J$5,"")</f>
        <v/>
      </c>
    </row>
    <row r="90" ht="30" customHeight="1">
      <c r="A90">
        <f>IF('2-定性盤查'!A85&lt;&gt;"",'2-定性盤查'!A85,"")</f>
        <v/>
      </c>
      <c r="B90">
        <f>IF('2-定性盤查'!C85&lt;&gt;"",'2-定性盤查'!C85,"")</f>
        <v/>
      </c>
      <c r="C90">
        <f>IF('2-定性盤查'!D85&lt;&gt;"",'2-定性盤查'!D85,"")</f>
        <v/>
      </c>
      <c r="D90">
        <f>IF('2-定性盤查'!E85&lt;&gt;"",'2-定性盤查'!E85,"")</f>
        <v/>
      </c>
      <c r="E90">
        <f>IF('2-定性盤查'!F85&lt;&gt;"",'2-定性盤查'!F85,"")</f>
        <v/>
      </c>
      <c r="F90">
        <f>IF('2-定性盤查'!G85&lt;&gt;"",'2-定性盤查'!G85,"")</f>
        <v/>
      </c>
      <c r="G90">
        <f>'3.1-活動數據'!R85</f>
        <v/>
      </c>
      <c r="I90">
        <f>IF('2-定性盤查'!X85&lt;&gt;"",IF('2-定性盤查'!X85&lt;&gt;0,'2-定性盤查'!X85,""),"")</f>
        <v/>
      </c>
      <c r="J90">
        <f>'3.2-排放係數'!D84</f>
        <v/>
      </c>
      <c r="K90">
        <f>'3.2-排放係數'!E84</f>
        <v/>
      </c>
      <c r="L90">
        <f>IF(I90="","",G90*J90)</f>
        <v/>
      </c>
      <c r="N90">
        <f>IF(L90="","",L90*M90)</f>
        <v/>
      </c>
      <c r="O90">
        <f>IF('2-定性盤查'!Y85&lt;&gt;"",IF('2-定性盤查'!Y85&lt;&gt;0,'2-定性盤查'!Y85,""),"")</f>
        <v/>
      </c>
      <c r="P90">
        <f>'3.2-排放係數'!H84</f>
        <v/>
      </c>
      <c r="Q90">
        <f>'3.2-排放係數'!I84</f>
        <v/>
      </c>
      <c r="R90">
        <f>IF(O90="","",$G90*P90)</f>
        <v/>
      </c>
      <c r="T90">
        <f>IF(R90="","",R90*S90)</f>
        <v/>
      </c>
      <c r="U90">
        <f>IF('2-定性盤查'!Z85&lt;&gt;"",IF('2-定性盤查'!Z85&lt;&gt;0,'2-定性盤查'!Z85,""),"")</f>
        <v/>
      </c>
      <c r="V90">
        <f>'3.2-排放係數'!L84</f>
        <v/>
      </c>
      <c r="W90">
        <f>'3.2-排放係數'!M84</f>
        <v/>
      </c>
      <c r="X90">
        <f>IF(U90="","",$G90*V90)</f>
        <v/>
      </c>
      <c r="Z90">
        <f>IF(X90="","",X90*Y90)</f>
        <v/>
      </c>
      <c r="AA90">
        <f>IF('2-定性盤查'!E85="是",IF(I90="CO2",SUM(T90,Z90),SUM(N90,T90,Z90)),IF(SUM(N90,T90,Z90)&lt;&gt;0,SUM(N90,T90,Z90),""))</f>
        <v/>
      </c>
      <c r="AB90">
        <f>IF('2-定性盤查'!E85="是",IF(I90="CO2",N90,""),"")</f>
        <v/>
      </c>
      <c r="AC90">
        <f>IF(AA90&lt;&gt;"",AA90/'6-彙總表'!$J$5,"")</f>
        <v/>
      </c>
    </row>
    <row r="91" ht="30" customHeight="1">
      <c r="A91">
        <f>IF('2-定性盤查'!A86&lt;&gt;"",'2-定性盤查'!A86,"")</f>
        <v/>
      </c>
      <c r="B91">
        <f>IF('2-定性盤查'!C86&lt;&gt;"",'2-定性盤查'!C86,"")</f>
        <v/>
      </c>
      <c r="C91">
        <f>IF('2-定性盤查'!D86&lt;&gt;"",'2-定性盤查'!D86,"")</f>
        <v/>
      </c>
      <c r="D91">
        <f>IF('2-定性盤查'!E86&lt;&gt;"",'2-定性盤查'!E86,"")</f>
        <v/>
      </c>
      <c r="E91">
        <f>IF('2-定性盤查'!F86&lt;&gt;"",'2-定性盤查'!F86,"")</f>
        <v/>
      </c>
      <c r="F91">
        <f>IF('2-定性盤查'!G86&lt;&gt;"",'2-定性盤查'!G86,"")</f>
        <v/>
      </c>
      <c r="G91">
        <f>'3.1-活動數據'!R86</f>
        <v/>
      </c>
      <c r="I91">
        <f>IF('2-定性盤查'!X86&lt;&gt;"",IF('2-定性盤查'!X86&lt;&gt;0,'2-定性盤查'!X86,""),"")</f>
        <v/>
      </c>
      <c r="J91">
        <f>'3.2-排放係數'!D85</f>
        <v/>
      </c>
      <c r="K91">
        <f>'3.2-排放係數'!E85</f>
        <v/>
      </c>
      <c r="L91">
        <f>IF(I91="","",G91*J91)</f>
        <v/>
      </c>
      <c r="N91">
        <f>IF(L91="","",L91*M91)</f>
        <v/>
      </c>
      <c r="O91">
        <f>IF('2-定性盤查'!Y86&lt;&gt;"",IF('2-定性盤查'!Y86&lt;&gt;0,'2-定性盤查'!Y86,""),"")</f>
        <v/>
      </c>
      <c r="P91">
        <f>'3.2-排放係數'!H85</f>
        <v/>
      </c>
      <c r="Q91">
        <f>'3.2-排放係數'!I85</f>
        <v/>
      </c>
      <c r="R91">
        <f>IF(O91="","",$G91*P91)</f>
        <v/>
      </c>
      <c r="T91">
        <f>IF(R91="","",R91*S91)</f>
        <v/>
      </c>
      <c r="U91">
        <f>IF('2-定性盤查'!Z86&lt;&gt;"",IF('2-定性盤查'!Z86&lt;&gt;0,'2-定性盤查'!Z86,""),"")</f>
        <v/>
      </c>
      <c r="V91">
        <f>'3.2-排放係數'!L85</f>
        <v/>
      </c>
      <c r="W91">
        <f>'3.2-排放係數'!M85</f>
        <v/>
      </c>
      <c r="X91">
        <f>IF(U91="","",$G91*V91)</f>
        <v/>
      </c>
      <c r="Z91">
        <f>IF(X91="","",X91*Y91)</f>
        <v/>
      </c>
      <c r="AA91">
        <f>IF('2-定性盤查'!E86="是",IF(I91="CO2",SUM(T91,Z91),SUM(N91,T91,Z91)),IF(SUM(N91,T91,Z91)&lt;&gt;0,SUM(N91,T91,Z91),""))</f>
        <v/>
      </c>
      <c r="AB91">
        <f>IF('2-定性盤查'!E86="是",IF(I91="CO2",N91,""),"")</f>
        <v/>
      </c>
      <c r="AC91">
        <f>IF(AA91&lt;&gt;"",AA91/'6-彙總表'!$J$5,"")</f>
        <v/>
      </c>
    </row>
    <row r="92" ht="30" customHeight="1">
      <c r="A92">
        <f>IF('2-定性盤查'!A87&lt;&gt;"",'2-定性盤查'!A87,"")</f>
        <v/>
      </c>
      <c r="B92">
        <f>IF('2-定性盤查'!C87&lt;&gt;"",'2-定性盤查'!C87,"")</f>
        <v/>
      </c>
      <c r="C92">
        <f>IF('2-定性盤查'!D87&lt;&gt;"",'2-定性盤查'!D87,"")</f>
        <v/>
      </c>
      <c r="D92">
        <f>IF('2-定性盤查'!E87&lt;&gt;"",'2-定性盤查'!E87,"")</f>
        <v/>
      </c>
      <c r="E92">
        <f>IF('2-定性盤查'!F87&lt;&gt;"",'2-定性盤查'!F87,"")</f>
        <v/>
      </c>
      <c r="F92">
        <f>IF('2-定性盤查'!G87&lt;&gt;"",'2-定性盤查'!G87,"")</f>
        <v/>
      </c>
      <c r="G92">
        <f>'3.1-活動數據'!R87</f>
        <v/>
      </c>
      <c r="I92">
        <f>IF('2-定性盤查'!X87&lt;&gt;"",IF('2-定性盤查'!X87&lt;&gt;0,'2-定性盤查'!X87,""),"")</f>
        <v/>
      </c>
      <c r="J92">
        <f>'3.2-排放係數'!D86</f>
        <v/>
      </c>
      <c r="K92">
        <f>'3.2-排放係數'!E86</f>
        <v/>
      </c>
      <c r="L92">
        <f>IF(I92="","",G92*J92)</f>
        <v/>
      </c>
      <c r="N92">
        <f>IF(L92="","",L92*M92)</f>
        <v/>
      </c>
      <c r="O92">
        <f>IF('2-定性盤查'!Y87&lt;&gt;"",IF('2-定性盤查'!Y87&lt;&gt;0,'2-定性盤查'!Y87,""),"")</f>
        <v/>
      </c>
      <c r="P92">
        <f>'3.2-排放係數'!H86</f>
        <v/>
      </c>
      <c r="Q92">
        <f>'3.2-排放係數'!I86</f>
        <v/>
      </c>
      <c r="R92">
        <f>IF(O92="","",$G92*P92)</f>
        <v/>
      </c>
      <c r="T92">
        <f>IF(R92="","",R92*S92)</f>
        <v/>
      </c>
      <c r="U92">
        <f>IF('2-定性盤查'!Z87&lt;&gt;"",IF('2-定性盤查'!Z87&lt;&gt;0,'2-定性盤查'!Z87,""),"")</f>
        <v/>
      </c>
      <c r="V92">
        <f>'3.2-排放係數'!L86</f>
        <v/>
      </c>
      <c r="W92">
        <f>'3.2-排放係數'!M86</f>
        <v/>
      </c>
      <c r="X92">
        <f>IF(U92="","",$G92*V92)</f>
        <v/>
      </c>
      <c r="Z92">
        <f>IF(X92="","",X92*Y92)</f>
        <v/>
      </c>
      <c r="AA92">
        <f>IF('2-定性盤查'!E87="是",IF(I92="CO2",SUM(T92,Z92),SUM(N92,T92,Z92)),IF(SUM(N92,T92,Z92)&lt;&gt;0,SUM(N92,T92,Z92),""))</f>
        <v/>
      </c>
      <c r="AB92">
        <f>IF('2-定性盤查'!E87="是",IF(I92="CO2",N92,""),"")</f>
        <v/>
      </c>
      <c r="AC92">
        <f>IF(AA92&lt;&gt;"",AA92/'6-彙總表'!$J$5,"")</f>
        <v/>
      </c>
    </row>
    <row r="93" ht="30" customHeight="1">
      <c r="A93">
        <f>IF('2-定性盤查'!A88&lt;&gt;"",'2-定性盤查'!A88,"")</f>
        <v/>
      </c>
      <c r="B93">
        <f>IF('2-定性盤查'!C88&lt;&gt;"",'2-定性盤查'!C88,"")</f>
        <v/>
      </c>
      <c r="C93">
        <f>IF('2-定性盤查'!D88&lt;&gt;"",'2-定性盤查'!D88,"")</f>
        <v/>
      </c>
      <c r="D93">
        <f>IF('2-定性盤查'!E88&lt;&gt;"",'2-定性盤查'!E88,"")</f>
        <v/>
      </c>
      <c r="E93">
        <f>IF('2-定性盤查'!F88&lt;&gt;"",'2-定性盤查'!F88,"")</f>
        <v/>
      </c>
      <c r="F93">
        <f>IF('2-定性盤查'!G88&lt;&gt;"",'2-定性盤查'!G88,"")</f>
        <v/>
      </c>
      <c r="G93">
        <f>'3.1-活動數據'!R88</f>
        <v/>
      </c>
      <c r="I93">
        <f>IF('2-定性盤查'!X88&lt;&gt;"",IF('2-定性盤查'!X88&lt;&gt;0,'2-定性盤查'!X88,""),"")</f>
        <v/>
      </c>
      <c r="J93">
        <f>'3.2-排放係數'!D87</f>
        <v/>
      </c>
      <c r="K93">
        <f>'3.2-排放係數'!E87</f>
        <v/>
      </c>
      <c r="L93">
        <f>IF(I93="","",G93*J93)</f>
        <v/>
      </c>
      <c r="N93">
        <f>IF(L93="","",L93*M93)</f>
        <v/>
      </c>
      <c r="O93">
        <f>IF('2-定性盤查'!Y88&lt;&gt;"",IF('2-定性盤查'!Y88&lt;&gt;0,'2-定性盤查'!Y88,""),"")</f>
        <v/>
      </c>
      <c r="P93">
        <f>'3.2-排放係數'!H87</f>
        <v/>
      </c>
      <c r="Q93">
        <f>'3.2-排放係數'!I87</f>
        <v/>
      </c>
      <c r="R93">
        <f>IF(O93="","",$G93*P93)</f>
        <v/>
      </c>
      <c r="T93">
        <f>IF(R93="","",R93*S93)</f>
        <v/>
      </c>
      <c r="U93">
        <f>IF('2-定性盤查'!Z88&lt;&gt;"",IF('2-定性盤查'!Z88&lt;&gt;0,'2-定性盤查'!Z88,""),"")</f>
        <v/>
      </c>
      <c r="V93">
        <f>'3.2-排放係數'!L87</f>
        <v/>
      </c>
      <c r="W93">
        <f>'3.2-排放係數'!M87</f>
        <v/>
      </c>
      <c r="X93">
        <f>IF(U93="","",$G93*V93)</f>
        <v/>
      </c>
      <c r="Z93">
        <f>IF(X93="","",X93*Y93)</f>
        <v/>
      </c>
      <c r="AA93">
        <f>IF('2-定性盤查'!E88="是",IF(I93="CO2",SUM(T93,Z93),SUM(N93,T93,Z93)),IF(SUM(N93,T93,Z93)&lt;&gt;0,SUM(N93,T93,Z93),""))</f>
        <v/>
      </c>
      <c r="AB93">
        <f>IF('2-定性盤查'!E88="是",IF(I93="CO2",N93,""),"")</f>
        <v/>
      </c>
      <c r="AC93">
        <f>IF(AA93&lt;&gt;"",AA93/'6-彙總表'!$J$5,"")</f>
        <v/>
      </c>
    </row>
    <row r="94" ht="30" customHeight="1">
      <c r="A94">
        <f>IF('2-定性盤查'!A89&lt;&gt;"",'2-定性盤查'!A89,"")</f>
        <v/>
      </c>
      <c r="B94">
        <f>IF('2-定性盤查'!C89&lt;&gt;"",'2-定性盤查'!C89,"")</f>
        <v/>
      </c>
      <c r="C94">
        <f>IF('2-定性盤查'!D89&lt;&gt;"",'2-定性盤查'!D89,"")</f>
        <v/>
      </c>
      <c r="D94">
        <f>IF('2-定性盤查'!E89&lt;&gt;"",'2-定性盤查'!E89,"")</f>
        <v/>
      </c>
      <c r="E94">
        <f>IF('2-定性盤查'!F89&lt;&gt;"",'2-定性盤查'!F89,"")</f>
        <v/>
      </c>
      <c r="F94">
        <f>IF('2-定性盤查'!G89&lt;&gt;"",'2-定性盤查'!G89,"")</f>
        <v/>
      </c>
      <c r="G94">
        <f>'3.1-活動數據'!R89</f>
        <v/>
      </c>
      <c r="I94">
        <f>IF('2-定性盤查'!X89&lt;&gt;"",IF('2-定性盤查'!X89&lt;&gt;0,'2-定性盤查'!X89,""),"")</f>
        <v/>
      </c>
      <c r="J94">
        <f>'3.2-排放係數'!D88</f>
        <v/>
      </c>
      <c r="K94">
        <f>'3.2-排放係數'!E88</f>
        <v/>
      </c>
      <c r="L94">
        <f>IF(I94="","",G94*J94)</f>
        <v/>
      </c>
      <c r="N94">
        <f>IF(L94="","",L94*M94)</f>
        <v/>
      </c>
      <c r="O94">
        <f>IF('2-定性盤查'!Y89&lt;&gt;"",IF('2-定性盤查'!Y89&lt;&gt;0,'2-定性盤查'!Y89,""),"")</f>
        <v/>
      </c>
      <c r="P94">
        <f>'3.2-排放係數'!H88</f>
        <v/>
      </c>
      <c r="Q94">
        <f>'3.2-排放係數'!I88</f>
        <v/>
      </c>
      <c r="R94">
        <f>IF(O94="","",$G94*P94)</f>
        <v/>
      </c>
      <c r="T94">
        <f>IF(R94="","",R94*S94)</f>
        <v/>
      </c>
      <c r="U94">
        <f>IF('2-定性盤查'!Z89&lt;&gt;"",IF('2-定性盤查'!Z89&lt;&gt;0,'2-定性盤查'!Z89,""),"")</f>
        <v/>
      </c>
      <c r="V94">
        <f>'3.2-排放係數'!L88</f>
        <v/>
      </c>
      <c r="W94">
        <f>'3.2-排放係數'!M88</f>
        <v/>
      </c>
      <c r="X94">
        <f>IF(U94="","",$G94*V94)</f>
        <v/>
      </c>
      <c r="Z94">
        <f>IF(X94="","",X94*Y94)</f>
        <v/>
      </c>
      <c r="AA94">
        <f>IF('2-定性盤查'!E89="是",IF(I94="CO2",SUM(T94,Z94),SUM(N94,T94,Z94)),IF(SUM(N94,T94,Z94)&lt;&gt;0,SUM(N94,T94,Z94),""))</f>
        <v/>
      </c>
      <c r="AB94">
        <f>IF('2-定性盤查'!E89="是",IF(I94="CO2",N94,""),"")</f>
        <v/>
      </c>
      <c r="AC94">
        <f>IF(AA94&lt;&gt;"",AA94/'6-彙總表'!$J$5,"")</f>
        <v/>
      </c>
    </row>
    <row r="95" ht="30" customHeight="1">
      <c r="A95">
        <f>IF('2-定性盤查'!A90&lt;&gt;"",'2-定性盤查'!A90,"")</f>
        <v/>
      </c>
      <c r="B95">
        <f>IF('2-定性盤查'!C90&lt;&gt;"",'2-定性盤查'!C90,"")</f>
        <v/>
      </c>
      <c r="C95">
        <f>IF('2-定性盤查'!D90&lt;&gt;"",'2-定性盤查'!D90,"")</f>
        <v/>
      </c>
      <c r="D95">
        <f>IF('2-定性盤查'!E90&lt;&gt;"",'2-定性盤查'!E90,"")</f>
        <v/>
      </c>
      <c r="E95">
        <f>IF('2-定性盤查'!F90&lt;&gt;"",'2-定性盤查'!F90,"")</f>
        <v/>
      </c>
      <c r="F95">
        <f>IF('2-定性盤查'!G90&lt;&gt;"",'2-定性盤查'!G90,"")</f>
        <v/>
      </c>
      <c r="G95">
        <f>'3.1-活動數據'!R90</f>
        <v/>
      </c>
      <c r="I95">
        <f>IF('2-定性盤查'!X90&lt;&gt;"",IF('2-定性盤查'!X90&lt;&gt;0,'2-定性盤查'!X90,""),"")</f>
        <v/>
      </c>
      <c r="J95">
        <f>'3.2-排放係數'!D89</f>
        <v/>
      </c>
      <c r="K95">
        <f>'3.2-排放係數'!E89</f>
        <v/>
      </c>
      <c r="L95">
        <f>IF(I95="","",G95*J95)</f>
        <v/>
      </c>
      <c r="N95">
        <f>IF(L95="","",L95*M95)</f>
        <v/>
      </c>
      <c r="O95">
        <f>IF('2-定性盤查'!Y90&lt;&gt;"",IF('2-定性盤查'!Y90&lt;&gt;0,'2-定性盤查'!Y90,""),"")</f>
        <v/>
      </c>
      <c r="P95">
        <f>'3.2-排放係數'!H89</f>
        <v/>
      </c>
      <c r="Q95">
        <f>'3.2-排放係數'!I89</f>
        <v/>
      </c>
      <c r="R95">
        <f>IF(O95="","",$G95*P95)</f>
        <v/>
      </c>
      <c r="T95">
        <f>IF(R95="","",R95*S95)</f>
        <v/>
      </c>
      <c r="U95">
        <f>IF('2-定性盤查'!Z90&lt;&gt;"",IF('2-定性盤查'!Z90&lt;&gt;0,'2-定性盤查'!Z90,""),"")</f>
        <v/>
      </c>
      <c r="V95">
        <f>'3.2-排放係數'!L89</f>
        <v/>
      </c>
      <c r="W95">
        <f>'3.2-排放係數'!M89</f>
        <v/>
      </c>
      <c r="X95">
        <f>IF(U95="","",$G95*V95)</f>
        <v/>
      </c>
      <c r="Z95">
        <f>IF(X95="","",X95*Y95)</f>
        <v/>
      </c>
      <c r="AA95">
        <f>IF('2-定性盤查'!E90="是",IF(I95="CO2",SUM(T95,Z95),SUM(N95,T95,Z95)),IF(SUM(N95,T95,Z95)&lt;&gt;0,SUM(N95,T95,Z95),""))</f>
        <v/>
      </c>
      <c r="AB95">
        <f>IF('2-定性盤查'!E90="是",IF(I95="CO2",N95,""),"")</f>
        <v/>
      </c>
      <c r="AC95">
        <f>IF(AA95&lt;&gt;"",AA95/'6-彙總表'!$J$5,"")</f>
        <v/>
      </c>
    </row>
    <row r="96" ht="30" customHeight="1">
      <c r="A96">
        <f>IF('2-定性盤查'!A91&lt;&gt;"",'2-定性盤查'!A91,"")</f>
        <v/>
      </c>
      <c r="B96">
        <f>IF('2-定性盤查'!C91&lt;&gt;"",'2-定性盤查'!C91,"")</f>
        <v/>
      </c>
      <c r="C96">
        <f>IF('2-定性盤查'!D91&lt;&gt;"",'2-定性盤查'!D91,"")</f>
        <v/>
      </c>
      <c r="D96">
        <f>IF('2-定性盤查'!E91&lt;&gt;"",'2-定性盤查'!E91,"")</f>
        <v/>
      </c>
      <c r="E96">
        <f>IF('2-定性盤查'!F91&lt;&gt;"",'2-定性盤查'!F91,"")</f>
        <v/>
      </c>
      <c r="F96">
        <f>IF('2-定性盤查'!G91&lt;&gt;"",'2-定性盤查'!G91,"")</f>
        <v/>
      </c>
      <c r="G96">
        <f>'3.1-活動數據'!R91</f>
        <v/>
      </c>
      <c r="I96">
        <f>IF('2-定性盤查'!X91&lt;&gt;"",IF('2-定性盤查'!X91&lt;&gt;0,'2-定性盤查'!X91,""),"")</f>
        <v/>
      </c>
      <c r="J96">
        <f>'3.2-排放係數'!D90</f>
        <v/>
      </c>
      <c r="K96">
        <f>'3.2-排放係數'!E90</f>
        <v/>
      </c>
      <c r="L96">
        <f>IF(I96="","",G96*J96)</f>
        <v/>
      </c>
      <c r="N96">
        <f>IF(L96="","",L96*M96)</f>
        <v/>
      </c>
      <c r="O96">
        <f>IF('2-定性盤查'!Y91&lt;&gt;"",IF('2-定性盤查'!Y91&lt;&gt;0,'2-定性盤查'!Y91,""),"")</f>
        <v/>
      </c>
      <c r="P96">
        <f>'3.2-排放係數'!H90</f>
        <v/>
      </c>
      <c r="Q96">
        <f>'3.2-排放係數'!I90</f>
        <v/>
      </c>
      <c r="R96">
        <f>IF(O96="","",$G96*P96)</f>
        <v/>
      </c>
      <c r="T96">
        <f>IF(R96="","",R96*S96)</f>
        <v/>
      </c>
      <c r="U96">
        <f>IF('2-定性盤查'!Z91&lt;&gt;"",IF('2-定性盤查'!Z91&lt;&gt;0,'2-定性盤查'!Z91,""),"")</f>
        <v/>
      </c>
      <c r="V96">
        <f>'3.2-排放係數'!L90</f>
        <v/>
      </c>
      <c r="W96">
        <f>'3.2-排放係數'!M90</f>
        <v/>
      </c>
      <c r="X96">
        <f>IF(U96="","",$G96*V96)</f>
        <v/>
      </c>
      <c r="Z96">
        <f>IF(X96="","",X96*Y96)</f>
        <v/>
      </c>
      <c r="AA96">
        <f>IF('2-定性盤查'!E91="是",IF(I96="CO2",SUM(T96,Z96),SUM(N96,T96,Z96)),IF(SUM(N96,T96,Z96)&lt;&gt;0,SUM(N96,T96,Z96),""))</f>
        <v/>
      </c>
      <c r="AB96">
        <f>IF('2-定性盤查'!E91="是",IF(I96="CO2",N96,""),"")</f>
        <v/>
      </c>
      <c r="AC96">
        <f>IF(AA96&lt;&gt;"",AA96/'6-彙總表'!$J$5,"")</f>
        <v/>
      </c>
    </row>
    <row r="97" ht="30" customHeight="1">
      <c r="A97">
        <f>IF('2-定性盤查'!A92&lt;&gt;"",'2-定性盤查'!A92,"")</f>
        <v/>
      </c>
      <c r="B97">
        <f>IF('2-定性盤查'!C92&lt;&gt;"",'2-定性盤查'!C92,"")</f>
        <v/>
      </c>
      <c r="C97">
        <f>IF('2-定性盤查'!D92&lt;&gt;"",'2-定性盤查'!D92,"")</f>
        <v/>
      </c>
      <c r="D97">
        <f>IF('2-定性盤查'!E92&lt;&gt;"",'2-定性盤查'!E92,"")</f>
        <v/>
      </c>
      <c r="E97">
        <f>IF('2-定性盤查'!F92&lt;&gt;"",'2-定性盤查'!F92,"")</f>
        <v/>
      </c>
      <c r="F97">
        <f>IF('2-定性盤查'!G92&lt;&gt;"",'2-定性盤查'!G92,"")</f>
        <v/>
      </c>
      <c r="G97">
        <f>'3.1-活動數據'!R92</f>
        <v/>
      </c>
      <c r="I97">
        <f>IF('2-定性盤查'!X92&lt;&gt;"",IF('2-定性盤查'!X92&lt;&gt;0,'2-定性盤查'!X92,""),"")</f>
        <v/>
      </c>
      <c r="J97">
        <f>'3.2-排放係數'!D91</f>
        <v/>
      </c>
      <c r="K97">
        <f>'3.2-排放係數'!E91</f>
        <v/>
      </c>
      <c r="L97">
        <f>IF(I97="","",G97*J97)</f>
        <v/>
      </c>
      <c r="N97">
        <f>IF(L97="","",L97*M97)</f>
        <v/>
      </c>
      <c r="O97">
        <f>IF('2-定性盤查'!Y92&lt;&gt;"",IF('2-定性盤查'!Y92&lt;&gt;0,'2-定性盤查'!Y92,""),"")</f>
        <v/>
      </c>
      <c r="P97">
        <f>'3.2-排放係數'!H91</f>
        <v/>
      </c>
      <c r="Q97">
        <f>'3.2-排放係數'!I91</f>
        <v/>
      </c>
      <c r="R97">
        <f>IF(O97="","",$G97*P97)</f>
        <v/>
      </c>
      <c r="T97">
        <f>IF(R97="","",R97*S97)</f>
        <v/>
      </c>
      <c r="U97">
        <f>IF('2-定性盤查'!Z92&lt;&gt;"",IF('2-定性盤查'!Z92&lt;&gt;0,'2-定性盤查'!Z92,""),"")</f>
        <v/>
      </c>
      <c r="V97">
        <f>'3.2-排放係數'!L91</f>
        <v/>
      </c>
      <c r="W97">
        <f>'3.2-排放係數'!M91</f>
        <v/>
      </c>
      <c r="X97">
        <f>IF(U97="","",$G97*V97)</f>
        <v/>
      </c>
      <c r="Z97">
        <f>IF(X97="","",X97*Y97)</f>
        <v/>
      </c>
      <c r="AA97">
        <f>IF('2-定性盤查'!E92="是",IF(I97="CO2",SUM(T97,Z97),SUM(N97,T97,Z97)),IF(SUM(N97,T97,Z97)&lt;&gt;0,SUM(N97,T97,Z97),""))</f>
        <v/>
      </c>
      <c r="AB97">
        <f>IF('2-定性盤查'!E92="是",IF(I97="CO2",N97,""),"")</f>
        <v/>
      </c>
      <c r="AC97">
        <f>IF(AA97&lt;&gt;"",AA97/'6-彙總表'!$J$5,"")</f>
        <v/>
      </c>
    </row>
    <row r="98" ht="30" customHeight="1">
      <c r="A98">
        <f>IF('2-定性盤查'!A93&lt;&gt;"",'2-定性盤查'!A93,"")</f>
        <v/>
      </c>
      <c r="B98">
        <f>IF('2-定性盤查'!C93&lt;&gt;"",'2-定性盤查'!C93,"")</f>
        <v/>
      </c>
      <c r="C98">
        <f>IF('2-定性盤查'!D93&lt;&gt;"",'2-定性盤查'!D93,"")</f>
        <v/>
      </c>
      <c r="D98">
        <f>IF('2-定性盤查'!E93&lt;&gt;"",'2-定性盤查'!E93,"")</f>
        <v/>
      </c>
      <c r="E98">
        <f>IF('2-定性盤查'!F93&lt;&gt;"",'2-定性盤查'!F93,"")</f>
        <v/>
      </c>
      <c r="F98">
        <f>IF('2-定性盤查'!G93&lt;&gt;"",'2-定性盤查'!G93,"")</f>
        <v/>
      </c>
      <c r="G98">
        <f>'3.1-活動數據'!R93</f>
        <v/>
      </c>
      <c r="I98">
        <f>IF('2-定性盤查'!X93&lt;&gt;"",IF('2-定性盤查'!X93&lt;&gt;0,'2-定性盤查'!X93,""),"")</f>
        <v/>
      </c>
      <c r="J98">
        <f>'3.2-排放係數'!D92</f>
        <v/>
      </c>
      <c r="K98">
        <f>'3.2-排放係數'!E92</f>
        <v/>
      </c>
      <c r="L98">
        <f>IF(I98="","",G98*J98)</f>
        <v/>
      </c>
      <c r="N98">
        <f>IF(L98="","",L98*M98)</f>
        <v/>
      </c>
      <c r="O98">
        <f>IF('2-定性盤查'!Y93&lt;&gt;"",IF('2-定性盤查'!Y93&lt;&gt;0,'2-定性盤查'!Y93,""),"")</f>
        <v/>
      </c>
      <c r="P98">
        <f>'3.2-排放係數'!H92</f>
        <v/>
      </c>
      <c r="Q98">
        <f>'3.2-排放係數'!I92</f>
        <v/>
      </c>
      <c r="R98">
        <f>IF(O98="","",$G98*P98)</f>
        <v/>
      </c>
      <c r="T98">
        <f>IF(R98="","",R98*S98)</f>
        <v/>
      </c>
      <c r="U98">
        <f>IF('2-定性盤查'!Z93&lt;&gt;"",IF('2-定性盤查'!Z93&lt;&gt;0,'2-定性盤查'!Z93,""),"")</f>
        <v/>
      </c>
      <c r="V98">
        <f>'3.2-排放係數'!L92</f>
        <v/>
      </c>
      <c r="W98">
        <f>'3.2-排放係數'!M92</f>
        <v/>
      </c>
      <c r="X98">
        <f>IF(U98="","",$G98*V98)</f>
        <v/>
      </c>
      <c r="Z98">
        <f>IF(X98="","",X98*Y98)</f>
        <v/>
      </c>
      <c r="AA98">
        <f>IF('2-定性盤查'!E93="是",IF(I98="CO2",SUM(T98,Z98),SUM(N98,T98,Z98)),IF(SUM(N98,T98,Z98)&lt;&gt;0,SUM(N98,T98,Z98),""))</f>
        <v/>
      </c>
      <c r="AB98">
        <f>IF('2-定性盤查'!E93="是",IF(I98="CO2",N98,""),"")</f>
        <v/>
      </c>
      <c r="AC98">
        <f>IF(AA98&lt;&gt;"",AA98/'6-彙總表'!$J$5,"")</f>
        <v/>
      </c>
    </row>
    <row r="99" ht="30" customHeight="1">
      <c r="A99">
        <f>IF('2-定性盤查'!A94&lt;&gt;"",'2-定性盤查'!A94,"")</f>
        <v/>
      </c>
      <c r="B99">
        <f>IF('2-定性盤查'!C94&lt;&gt;"",'2-定性盤查'!C94,"")</f>
        <v/>
      </c>
      <c r="C99">
        <f>IF('2-定性盤查'!D94&lt;&gt;"",'2-定性盤查'!D94,"")</f>
        <v/>
      </c>
      <c r="D99">
        <f>IF('2-定性盤查'!E94&lt;&gt;"",'2-定性盤查'!E94,"")</f>
        <v/>
      </c>
      <c r="E99">
        <f>IF('2-定性盤查'!F94&lt;&gt;"",'2-定性盤查'!F94,"")</f>
        <v/>
      </c>
      <c r="F99">
        <f>IF('2-定性盤查'!G94&lt;&gt;"",'2-定性盤查'!G94,"")</f>
        <v/>
      </c>
      <c r="G99">
        <f>'3.1-活動數據'!R94</f>
        <v/>
      </c>
      <c r="I99">
        <f>IF('2-定性盤查'!X94&lt;&gt;"",IF('2-定性盤查'!X94&lt;&gt;0,'2-定性盤查'!X94,""),"")</f>
        <v/>
      </c>
      <c r="J99">
        <f>'3.2-排放係數'!D93</f>
        <v/>
      </c>
      <c r="K99">
        <f>'3.2-排放係數'!E93</f>
        <v/>
      </c>
      <c r="L99">
        <f>IF(I99="","",G99*J99)</f>
        <v/>
      </c>
      <c r="N99">
        <f>IF(L99="","",L99*M99)</f>
        <v/>
      </c>
      <c r="O99">
        <f>IF('2-定性盤查'!Y94&lt;&gt;"",IF('2-定性盤查'!Y94&lt;&gt;0,'2-定性盤查'!Y94,""),"")</f>
        <v/>
      </c>
      <c r="P99">
        <f>'3.2-排放係數'!H93</f>
        <v/>
      </c>
      <c r="Q99">
        <f>'3.2-排放係數'!I93</f>
        <v/>
      </c>
      <c r="R99">
        <f>IF(O99="","",$G99*P99)</f>
        <v/>
      </c>
      <c r="T99">
        <f>IF(R99="","",R99*S99)</f>
        <v/>
      </c>
      <c r="U99">
        <f>IF('2-定性盤查'!Z94&lt;&gt;"",IF('2-定性盤查'!Z94&lt;&gt;0,'2-定性盤查'!Z94,""),"")</f>
        <v/>
      </c>
      <c r="V99">
        <f>'3.2-排放係數'!L93</f>
        <v/>
      </c>
      <c r="W99">
        <f>'3.2-排放係數'!M93</f>
        <v/>
      </c>
      <c r="X99">
        <f>IF(U99="","",$G99*V99)</f>
        <v/>
      </c>
      <c r="Z99">
        <f>IF(X99="","",X99*Y99)</f>
        <v/>
      </c>
      <c r="AA99">
        <f>IF('2-定性盤查'!E94="是",IF(I99="CO2",SUM(T99,Z99),SUM(N99,T99,Z99)),IF(SUM(N99,T99,Z99)&lt;&gt;0,SUM(N99,T99,Z99),""))</f>
        <v/>
      </c>
      <c r="AB99">
        <f>IF('2-定性盤查'!E94="是",IF(I99="CO2",N99,""),"")</f>
        <v/>
      </c>
      <c r="AC99">
        <f>IF(AA99&lt;&gt;"",AA99/'6-彙總表'!$J$5,"")</f>
        <v/>
      </c>
    </row>
    <row r="100" ht="30" customHeight="1">
      <c r="A100">
        <f>IF('2-定性盤查'!A95&lt;&gt;"",'2-定性盤查'!A95,"")</f>
        <v/>
      </c>
      <c r="B100">
        <f>IF('2-定性盤查'!C95&lt;&gt;"",'2-定性盤查'!C95,"")</f>
        <v/>
      </c>
      <c r="C100">
        <f>IF('2-定性盤查'!D95&lt;&gt;"",'2-定性盤查'!D95,"")</f>
        <v/>
      </c>
      <c r="D100">
        <f>IF('2-定性盤查'!E95&lt;&gt;"",'2-定性盤查'!E95,"")</f>
        <v/>
      </c>
      <c r="E100">
        <f>IF('2-定性盤查'!F95&lt;&gt;"",'2-定性盤查'!F95,"")</f>
        <v/>
      </c>
      <c r="F100">
        <f>IF('2-定性盤查'!G95&lt;&gt;"",'2-定性盤查'!G95,"")</f>
        <v/>
      </c>
      <c r="G100">
        <f>'3.1-活動數據'!R95</f>
        <v/>
      </c>
      <c r="I100">
        <f>IF('2-定性盤查'!X95&lt;&gt;"",IF('2-定性盤查'!X95&lt;&gt;0,'2-定性盤查'!X95,""),"")</f>
        <v/>
      </c>
      <c r="J100">
        <f>'3.2-排放係數'!D94</f>
        <v/>
      </c>
      <c r="K100">
        <f>'3.2-排放係數'!E94</f>
        <v/>
      </c>
      <c r="L100">
        <f>IF(I100="","",G100*J100)</f>
        <v/>
      </c>
      <c r="N100">
        <f>IF(L100="","",L100*M100)</f>
        <v/>
      </c>
      <c r="O100">
        <f>IF('2-定性盤查'!Y95&lt;&gt;"",IF('2-定性盤查'!Y95&lt;&gt;0,'2-定性盤查'!Y95,""),"")</f>
        <v/>
      </c>
      <c r="P100">
        <f>'3.2-排放係數'!H94</f>
        <v/>
      </c>
      <c r="Q100">
        <f>'3.2-排放係數'!I94</f>
        <v/>
      </c>
      <c r="R100">
        <f>IF(O100="","",$G100*P100)</f>
        <v/>
      </c>
      <c r="T100">
        <f>IF(R100="","",R100*S100)</f>
        <v/>
      </c>
      <c r="U100">
        <f>IF('2-定性盤查'!Z95&lt;&gt;"",IF('2-定性盤查'!Z95&lt;&gt;0,'2-定性盤查'!Z95,""),"")</f>
        <v/>
      </c>
      <c r="V100">
        <f>'3.2-排放係數'!L94</f>
        <v/>
      </c>
      <c r="W100">
        <f>'3.2-排放係數'!M94</f>
        <v/>
      </c>
      <c r="X100">
        <f>IF(U100="","",$G100*V100)</f>
        <v/>
      </c>
      <c r="Z100">
        <f>IF(X100="","",X100*Y100)</f>
        <v/>
      </c>
      <c r="AA100">
        <f>IF('2-定性盤查'!E95="是",IF(I100="CO2",SUM(T100,Z100),SUM(N100,T100,Z100)),IF(SUM(N100,T100,Z100)&lt;&gt;0,SUM(N100,T100,Z100),""))</f>
        <v/>
      </c>
      <c r="AB100">
        <f>IF('2-定性盤查'!E95="是",IF(I100="CO2",N100,""),"")</f>
        <v/>
      </c>
      <c r="AC100">
        <f>IF(AA100&lt;&gt;"",AA100/'6-彙總表'!$J$5,"")</f>
        <v/>
      </c>
    </row>
    <row r="101" ht="30" customHeight="1">
      <c r="A101">
        <f>IF('2-定性盤查'!A96&lt;&gt;"",'2-定性盤查'!A96,"")</f>
        <v/>
      </c>
      <c r="B101">
        <f>IF('2-定性盤查'!C96&lt;&gt;"",'2-定性盤查'!C96,"")</f>
        <v/>
      </c>
      <c r="C101">
        <f>IF('2-定性盤查'!D96&lt;&gt;"",'2-定性盤查'!D96,"")</f>
        <v/>
      </c>
      <c r="D101">
        <f>IF('2-定性盤查'!E96&lt;&gt;"",'2-定性盤查'!E96,"")</f>
        <v/>
      </c>
      <c r="E101">
        <f>IF('2-定性盤查'!F96&lt;&gt;"",'2-定性盤查'!F96,"")</f>
        <v/>
      </c>
      <c r="F101">
        <f>IF('2-定性盤查'!G96&lt;&gt;"",'2-定性盤查'!G96,"")</f>
        <v/>
      </c>
      <c r="G101">
        <f>'3.1-活動數據'!R96</f>
        <v/>
      </c>
      <c r="I101">
        <f>IF('2-定性盤查'!X96&lt;&gt;"",IF('2-定性盤查'!X96&lt;&gt;0,'2-定性盤查'!X96,""),"")</f>
        <v/>
      </c>
      <c r="J101">
        <f>'3.2-排放係數'!D95</f>
        <v/>
      </c>
      <c r="K101">
        <f>'3.2-排放係數'!E95</f>
        <v/>
      </c>
      <c r="L101">
        <f>IF(I101="","",G101*J101)</f>
        <v/>
      </c>
      <c r="N101">
        <f>IF(L101="","",L101*M101)</f>
        <v/>
      </c>
      <c r="O101">
        <f>IF('2-定性盤查'!Y96&lt;&gt;"",IF('2-定性盤查'!Y96&lt;&gt;0,'2-定性盤查'!Y96,""),"")</f>
        <v/>
      </c>
      <c r="P101">
        <f>'3.2-排放係數'!H95</f>
        <v/>
      </c>
      <c r="Q101">
        <f>'3.2-排放係數'!I95</f>
        <v/>
      </c>
      <c r="R101">
        <f>IF(O101="","",$G101*P101)</f>
        <v/>
      </c>
      <c r="T101">
        <f>IF(R101="","",R101*S101)</f>
        <v/>
      </c>
      <c r="U101">
        <f>IF('2-定性盤查'!Z96&lt;&gt;"",IF('2-定性盤查'!Z96&lt;&gt;0,'2-定性盤查'!Z96,""),"")</f>
        <v/>
      </c>
      <c r="V101">
        <f>'3.2-排放係數'!L95</f>
        <v/>
      </c>
      <c r="W101">
        <f>'3.2-排放係數'!M95</f>
        <v/>
      </c>
      <c r="X101">
        <f>IF(U101="","",$G101*V101)</f>
        <v/>
      </c>
      <c r="Z101">
        <f>IF(X101="","",X101*Y101)</f>
        <v/>
      </c>
      <c r="AA101">
        <f>IF('2-定性盤查'!E96="是",IF(I101="CO2",SUM(T101,Z101),SUM(N101,T101,Z101)),IF(SUM(N101,T101,Z101)&lt;&gt;0,SUM(N101,T101,Z101),""))</f>
        <v/>
      </c>
      <c r="AB101">
        <f>IF('2-定性盤查'!E96="是",IF(I101="CO2",N101,""),"")</f>
        <v/>
      </c>
      <c r="AC101">
        <f>IF(AA101&lt;&gt;"",AA101/'6-彙總表'!$J$5,"")</f>
        <v/>
      </c>
    </row>
    <row r="102" ht="30" customHeight="1">
      <c r="A102">
        <f>IF('2-定性盤查'!A97&lt;&gt;"",'2-定性盤查'!A97,"")</f>
        <v/>
      </c>
      <c r="B102">
        <f>IF('2-定性盤查'!C97&lt;&gt;"",'2-定性盤查'!C97,"")</f>
        <v/>
      </c>
      <c r="C102">
        <f>IF('2-定性盤查'!D97&lt;&gt;"",'2-定性盤查'!D97,"")</f>
        <v/>
      </c>
      <c r="D102">
        <f>IF('2-定性盤查'!E97&lt;&gt;"",'2-定性盤查'!E97,"")</f>
        <v/>
      </c>
      <c r="E102">
        <f>IF('2-定性盤查'!F97&lt;&gt;"",'2-定性盤查'!F97,"")</f>
        <v/>
      </c>
      <c r="F102">
        <f>IF('2-定性盤查'!G97&lt;&gt;"",'2-定性盤查'!G97,"")</f>
        <v/>
      </c>
      <c r="G102">
        <f>'3.1-活動數據'!R97</f>
        <v/>
      </c>
      <c r="I102">
        <f>IF('2-定性盤查'!X97&lt;&gt;"",IF('2-定性盤查'!X97&lt;&gt;0,'2-定性盤查'!X97,""),"")</f>
        <v/>
      </c>
      <c r="J102">
        <f>'3.2-排放係數'!D96</f>
        <v/>
      </c>
      <c r="K102">
        <f>'3.2-排放係數'!E96</f>
        <v/>
      </c>
      <c r="L102">
        <f>IF(I102="","",G102*J102)</f>
        <v/>
      </c>
      <c r="N102">
        <f>IF(L102="","",L102*M102)</f>
        <v/>
      </c>
      <c r="O102">
        <f>IF('2-定性盤查'!Y97&lt;&gt;"",IF('2-定性盤查'!Y97&lt;&gt;0,'2-定性盤查'!Y97,""),"")</f>
        <v/>
      </c>
      <c r="P102">
        <f>'3.2-排放係數'!H96</f>
        <v/>
      </c>
      <c r="Q102">
        <f>'3.2-排放係數'!I96</f>
        <v/>
      </c>
      <c r="R102">
        <f>IF(O102="","",$G102*P102)</f>
        <v/>
      </c>
      <c r="T102">
        <f>IF(R102="","",R102*S102)</f>
        <v/>
      </c>
      <c r="U102">
        <f>IF('2-定性盤查'!Z97&lt;&gt;"",IF('2-定性盤查'!Z97&lt;&gt;0,'2-定性盤查'!Z97,""),"")</f>
        <v/>
      </c>
      <c r="V102">
        <f>'3.2-排放係數'!L96</f>
        <v/>
      </c>
      <c r="W102">
        <f>'3.2-排放係數'!M96</f>
        <v/>
      </c>
      <c r="X102">
        <f>IF(U102="","",$G102*V102)</f>
        <v/>
      </c>
      <c r="Z102">
        <f>IF(X102="","",X102*Y102)</f>
        <v/>
      </c>
      <c r="AA102">
        <f>IF('2-定性盤查'!E97="是",IF(I102="CO2",SUM(T102,Z102),SUM(N102,T102,Z102)),IF(SUM(N102,T102,Z102)&lt;&gt;0,SUM(N102,T102,Z102),""))</f>
        <v/>
      </c>
      <c r="AB102">
        <f>IF('2-定性盤查'!E97="是",IF(I102="CO2",N102,""),"")</f>
        <v/>
      </c>
      <c r="AC102">
        <f>IF(AA102&lt;&gt;"",AA102/'6-彙總表'!$J$5,"")</f>
        <v/>
      </c>
    </row>
    <row r="103" ht="30" customHeight="1">
      <c r="A103">
        <f>IF('2-定性盤查'!A98&lt;&gt;"",'2-定性盤查'!A98,"")</f>
        <v/>
      </c>
      <c r="B103">
        <f>IF('2-定性盤查'!C98&lt;&gt;"",'2-定性盤查'!C98,"")</f>
        <v/>
      </c>
      <c r="C103">
        <f>IF('2-定性盤查'!D98&lt;&gt;"",'2-定性盤查'!D98,"")</f>
        <v/>
      </c>
      <c r="D103">
        <f>IF('2-定性盤查'!E98&lt;&gt;"",'2-定性盤查'!E98,"")</f>
        <v/>
      </c>
      <c r="E103">
        <f>IF('2-定性盤查'!F98&lt;&gt;"",'2-定性盤查'!F98,"")</f>
        <v/>
      </c>
      <c r="F103">
        <f>IF('2-定性盤查'!G98&lt;&gt;"",'2-定性盤查'!G98,"")</f>
        <v/>
      </c>
      <c r="G103">
        <f>'3.1-活動數據'!R98</f>
        <v/>
      </c>
      <c r="I103">
        <f>IF('2-定性盤查'!X98&lt;&gt;"",IF('2-定性盤查'!X98&lt;&gt;0,'2-定性盤查'!X98,""),"")</f>
        <v/>
      </c>
      <c r="J103">
        <f>'3.2-排放係數'!D97</f>
        <v/>
      </c>
      <c r="K103">
        <f>'3.2-排放係數'!E97</f>
        <v/>
      </c>
      <c r="L103">
        <f>IF(I103="","",G103*J103)</f>
        <v/>
      </c>
      <c r="N103">
        <f>IF(L103="","",L103*M103)</f>
        <v/>
      </c>
      <c r="O103">
        <f>IF('2-定性盤查'!Y98&lt;&gt;"",IF('2-定性盤查'!Y98&lt;&gt;0,'2-定性盤查'!Y98,""),"")</f>
        <v/>
      </c>
      <c r="P103">
        <f>'3.2-排放係數'!H97</f>
        <v/>
      </c>
      <c r="Q103">
        <f>'3.2-排放係數'!I97</f>
        <v/>
      </c>
      <c r="R103">
        <f>IF(O103="","",$G103*P103)</f>
        <v/>
      </c>
      <c r="T103">
        <f>IF(R103="","",R103*S103)</f>
        <v/>
      </c>
      <c r="U103">
        <f>IF('2-定性盤查'!Z98&lt;&gt;"",IF('2-定性盤查'!Z98&lt;&gt;0,'2-定性盤查'!Z98,""),"")</f>
        <v/>
      </c>
      <c r="V103">
        <f>'3.2-排放係數'!L97</f>
        <v/>
      </c>
      <c r="W103">
        <f>'3.2-排放係數'!M97</f>
        <v/>
      </c>
      <c r="X103">
        <f>IF(U103="","",$G103*V103)</f>
        <v/>
      </c>
      <c r="Z103">
        <f>IF(X103="","",X103*Y103)</f>
        <v/>
      </c>
      <c r="AA103">
        <f>IF('2-定性盤查'!E98="是",IF(I103="CO2",SUM(T103,Z103),SUM(N103,T103,Z103)),IF(SUM(N103,T103,Z103)&lt;&gt;0,SUM(N103,T103,Z103),""))</f>
        <v/>
      </c>
      <c r="AB103">
        <f>IF('2-定性盤查'!E98="是",IF(I103="CO2",N103,""),"")</f>
        <v/>
      </c>
      <c r="AC103">
        <f>IF(AA103&lt;&gt;"",AA103/'6-彙總表'!$J$5,"")</f>
        <v/>
      </c>
    </row>
    <row r="104" ht="30" customHeight="1">
      <c r="A104">
        <f>IF('2-定性盤查'!A99&lt;&gt;"",'2-定性盤查'!A99,"")</f>
        <v/>
      </c>
      <c r="B104">
        <f>IF('2-定性盤查'!C99&lt;&gt;"",'2-定性盤查'!C99,"")</f>
        <v/>
      </c>
      <c r="C104">
        <f>IF('2-定性盤查'!D99&lt;&gt;"",'2-定性盤查'!D99,"")</f>
        <v/>
      </c>
      <c r="D104">
        <f>IF('2-定性盤查'!E99&lt;&gt;"",'2-定性盤查'!E99,"")</f>
        <v/>
      </c>
      <c r="E104">
        <f>IF('2-定性盤查'!F99&lt;&gt;"",'2-定性盤查'!F99,"")</f>
        <v/>
      </c>
      <c r="F104">
        <f>IF('2-定性盤查'!G99&lt;&gt;"",'2-定性盤查'!G99,"")</f>
        <v/>
      </c>
      <c r="G104">
        <f>'3.1-活動數據'!R99</f>
        <v/>
      </c>
      <c r="I104">
        <f>IF('2-定性盤查'!X99&lt;&gt;"",IF('2-定性盤查'!X99&lt;&gt;0,'2-定性盤查'!X99,""),"")</f>
        <v/>
      </c>
      <c r="J104">
        <f>'3.2-排放係數'!D98</f>
        <v/>
      </c>
      <c r="K104">
        <f>'3.2-排放係數'!E98</f>
        <v/>
      </c>
      <c r="L104">
        <f>IF(I104="","",G104*J104)</f>
        <v/>
      </c>
      <c r="N104">
        <f>IF(L104="","",L104*M104)</f>
        <v/>
      </c>
      <c r="O104">
        <f>IF('2-定性盤查'!Y99&lt;&gt;"",IF('2-定性盤查'!Y99&lt;&gt;0,'2-定性盤查'!Y99,""),"")</f>
        <v/>
      </c>
      <c r="P104">
        <f>'3.2-排放係數'!H98</f>
        <v/>
      </c>
      <c r="Q104">
        <f>'3.2-排放係數'!I98</f>
        <v/>
      </c>
      <c r="R104">
        <f>IF(O104="","",$G104*P104)</f>
        <v/>
      </c>
      <c r="T104">
        <f>IF(R104="","",R104*S104)</f>
        <v/>
      </c>
      <c r="U104">
        <f>IF('2-定性盤查'!Z99&lt;&gt;"",IF('2-定性盤查'!Z99&lt;&gt;0,'2-定性盤查'!Z99,""),"")</f>
        <v/>
      </c>
      <c r="V104">
        <f>'3.2-排放係數'!L98</f>
        <v/>
      </c>
      <c r="W104">
        <f>'3.2-排放係數'!M98</f>
        <v/>
      </c>
      <c r="X104">
        <f>IF(U104="","",$G104*V104)</f>
        <v/>
      </c>
      <c r="Z104">
        <f>IF(X104="","",X104*Y104)</f>
        <v/>
      </c>
      <c r="AA104">
        <f>IF('2-定性盤查'!E99="是",IF(I104="CO2",SUM(T104,Z104),SUM(N104,T104,Z104)),IF(SUM(N104,T104,Z104)&lt;&gt;0,SUM(N104,T104,Z104),""))</f>
        <v/>
      </c>
      <c r="AB104">
        <f>IF('2-定性盤查'!E99="是",IF(I104="CO2",N104,""),"")</f>
        <v/>
      </c>
      <c r="AC104">
        <f>IF(AA104&lt;&gt;"",AA104/'6-彙總表'!$J$5,"")</f>
        <v/>
      </c>
    </row>
    <row r="105" ht="30" customHeight="1">
      <c r="A105">
        <f>IF('2-定性盤查'!A100&lt;&gt;"",'2-定性盤查'!A100,"")</f>
        <v/>
      </c>
      <c r="B105">
        <f>IF('2-定性盤查'!C100&lt;&gt;"",'2-定性盤查'!C100,"")</f>
        <v/>
      </c>
      <c r="C105">
        <f>IF('2-定性盤查'!D100&lt;&gt;"",'2-定性盤查'!D100,"")</f>
        <v/>
      </c>
      <c r="D105">
        <f>IF('2-定性盤查'!E100&lt;&gt;"",'2-定性盤查'!E100,"")</f>
        <v/>
      </c>
      <c r="E105">
        <f>IF('2-定性盤查'!F100&lt;&gt;"",'2-定性盤查'!F100,"")</f>
        <v/>
      </c>
      <c r="F105">
        <f>IF('2-定性盤查'!G100&lt;&gt;"",'2-定性盤查'!G100,"")</f>
        <v/>
      </c>
      <c r="G105">
        <f>'3.1-活動數據'!R100</f>
        <v/>
      </c>
      <c r="I105">
        <f>IF('2-定性盤查'!X100&lt;&gt;"",IF('2-定性盤查'!X100&lt;&gt;0,'2-定性盤查'!X100,""),"")</f>
        <v/>
      </c>
      <c r="J105">
        <f>'3.2-排放係數'!D99</f>
        <v/>
      </c>
      <c r="K105">
        <f>'3.2-排放係數'!E99</f>
        <v/>
      </c>
      <c r="L105">
        <f>IF(I105="","",G105*J105)</f>
        <v/>
      </c>
      <c r="N105">
        <f>IF(L105="","",L105*M105)</f>
        <v/>
      </c>
      <c r="O105">
        <f>IF('2-定性盤查'!Y100&lt;&gt;"",IF('2-定性盤查'!Y100&lt;&gt;0,'2-定性盤查'!Y100,""),"")</f>
        <v/>
      </c>
      <c r="P105">
        <f>'3.2-排放係數'!H99</f>
        <v/>
      </c>
      <c r="Q105">
        <f>'3.2-排放係數'!I99</f>
        <v/>
      </c>
      <c r="R105">
        <f>IF(O105="","",$G105*P105)</f>
        <v/>
      </c>
      <c r="T105">
        <f>IF(R105="","",R105*S105)</f>
        <v/>
      </c>
      <c r="U105">
        <f>IF('2-定性盤查'!Z100&lt;&gt;"",IF('2-定性盤查'!Z100&lt;&gt;0,'2-定性盤查'!Z100,""),"")</f>
        <v/>
      </c>
      <c r="V105">
        <f>'3.2-排放係數'!L99</f>
        <v/>
      </c>
      <c r="W105">
        <f>'3.2-排放係數'!M99</f>
        <v/>
      </c>
      <c r="X105">
        <f>IF(U105="","",$G105*V105)</f>
        <v/>
      </c>
      <c r="Z105">
        <f>IF(X105="","",X105*Y105)</f>
        <v/>
      </c>
      <c r="AA105">
        <f>IF('2-定性盤查'!E100="是",IF(I105="CO2",SUM(T105,Z105),SUM(N105,T105,Z105)),IF(SUM(N105,T105,Z105)&lt;&gt;0,SUM(N105,T105,Z105),""))</f>
        <v/>
      </c>
      <c r="AB105">
        <f>IF('2-定性盤查'!E100="是",IF(I105="CO2",N105,""),"")</f>
        <v/>
      </c>
      <c r="AC105">
        <f>IF(AA105&lt;&gt;"",AA105/'6-彙總表'!$J$5,"")</f>
        <v/>
      </c>
    </row>
    <row r="106" ht="30" customHeight="1">
      <c r="A106">
        <f>IF('2-定性盤查'!A101&lt;&gt;"",'2-定性盤查'!A101,"")</f>
        <v/>
      </c>
      <c r="B106">
        <f>IF('2-定性盤查'!C101&lt;&gt;"",'2-定性盤查'!C101,"")</f>
        <v/>
      </c>
      <c r="C106">
        <f>IF('2-定性盤查'!D101&lt;&gt;"",'2-定性盤查'!D101,"")</f>
        <v/>
      </c>
      <c r="D106">
        <f>IF('2-定性盤查'!E101&lt;&gt;"",'2-定性盤查'!E101,"")</f>
        <v/>
      </c>
      <c r="E106">
        <f>IF('2-定性盤查'!F101&lt;&gt;"",'2-定性盤查'!F101,"")</f>
        <v/>
      </c>
      <c r="F106">
        <f>IF('2-定性盤查'!G101&lt;&gt;"",'2-定性盤查'!G101,"")</f>
        <v/>
      </c>
      <c r="G106">
        <f>'3.1-活動數據'!R101</f>
        <v/>
      </c>
      <c r="I106">
        <f>IF('2-定性盤查'!X101&lt;&gt;"",IF('2-定性盤查'!X101&lt;&gt;0,'2-定性盤查'!X101,""),"")</f>
        <v/>
      </c>
      <c r="J106">
        <f>'3.2-排放係數'!D100</f>
        <v/>
      </c>
      <c r="K106">
        <f>'3.2-排放係數'!E100</f>
        <v/>
      </c>
      <c r="L106">
        <f>IF(I106="","",G106*J106)</f>
        <v/>
      </c>
      <c r="N106">
        <f>IF(L106="","",L106*M106)</f>
        <v/>
      </c>
      <c r="O106">
        <f>IF('2-定性盤查'!Y101&lt;&gt;"",IF('2-定性盤查'!Y101&lt;&gt;0,'2-定性盤查'!Y101,""),"")</f>
        <v/>
      </c>
      <c r="P106">
        <f>'3.2-排放係數'!H100</f>
        <v/>
      </c>
      <c r="Q106">
        <f>'3.2-排放係數'!I100</f>
        <v/>
      </c>
      <c r="R106">
        <f>IF(O106="","",$G106*P106)</f>
        <v/>
      </c>
      <c r="T106">
        <f>IF(R106="","",R106*S106)</f>
        <v/>
      </c>
      <c r="U106">
        <f>IF('2-定性盤查'!Z101&lt;&gt;"",IF('2-定性盤查'!Z101&lt;&gt;0,'2-定性盤查'!Z101,""),"")</f>
        <v/>
      </c>
      <c r="V106">
        <f>'3.2-排放係數'!L100</f>
        <v/>
      </c>
      <c r="W106">
        <f>'3.2-排放係數'!M100</f>
        <v/>
      </c>
      <c r="X106">
        <f>IF(U106="","",$G106*V106)</f>
        <v/>
      </c>
      <c r="Z106">
        <f>IF(X106="","",X106*Y106)</f>
        <v/>
      </c>
      <c r="AA106">
        <f>IF('2-定性盤查'!E101="是",IF(I106="CO2",SUM(T106,Z106),SUM(N106,T106,Z106)),IF(SUM(N106,T106,Z106)&lt;&gt;0,SUM(N106,T106,Z106),""))</f>
        <v/>
      </c>
      <c r="AB106">
        <f>IF('2-定性盤查'!E101="是",IF(I106="CO2",N106,""),"")</f>
        <v/>
      </c>
      <c r="AC106">
        <f>IF(AA106&lt;&gt;"",AA106/'6-彙總表'!$J$5,"")</f>
        <v/>
      </c>
    </row>
    <row r="107" ht="30" customHeight="1">
      <c r="A107">
        <f>IF('2-定性盤查'!A102&lt;&gt;"",'2-定性盤查'!A102,"")</f>
        <v/>
      </c>
      <c r="B107">
        <f>IF('2-定性盤查'!C102&lt;&gt;"",'2-定性盤查'!C102,"")</f>
        <v/>
      </c>
      <c r="C107">
        <f>IF('2-定性盤查'!D102&lt;&gt;"",'2-定性盤查'!D102,"")</f>
        <v/>
      </c>
      <c r="D107">
        <f>IF('2-定性盤查'!E102&lt;&gt;"",'2-定性盤查'!E102,"")</f>
        <v/>
      </c>
      <c r="E107">
        <f>IF('2-定性盤查'!F102&lt;&gt;"",'2-定性盤查'!F102,"")</f>
        <v/>
      </c>
      <c r="F107">
        <f>IF('2-定性盤查'!G102&lt;&gt;"",'2-定性盤查'!G102,"")</f>
        <v/>
      </c>
      <c r="G107">
        <f>'3.1-活動數據'!R102</f>
        <v/>
      </c>
      <c r="I107">
        <f>IF('2-定性盤查'!X102&lt;&gt;"",IF('2-定性盤查'!X102&lt;&gt;0,'2-定性盤查'!X102,""),"")</f>
        <v/>
      </c>
      <c r="J107">
        <f>'3.2-排放係數'!D101</f>
        <v/>
      </c>
      <c r="K107">
        <f>'3.2-排放係數'!E101</f>
        <v/>
      </c>
      <c r="L107">
        <f>IF(I107="","",G107*J107)</f>
        <v/>
      </c>
      <c r="N107">
        <f>IF(L107="","",L107*M107)</f>
        <v/>
      </c>
      <c r="O107">
        <f>IF('2-定性盤查'!Y102&lt;&gt;"",IF('2-定性盤查'!Y102&lt;&gt;0,'2-定性盤查'!Y102,""),"")</f>
        <v/>
      </c>
      <c r="P107">
        <f>'3.2-排放係數'!H101</f>
        <v/>
      </c>
      <c r="Q107">
        <f>'3.2-排放係數'!I101</f>
        <v/>
      </c>
      <c r="R107">
        <f>IF(O107="","",$G107*P107)</f>
        <v/>
      </c>
      <c r="T107">
        <f>IF(R107="","",R107*S107)</f>
        <v/>
      </c>
      <c r="U107">
        <f>IF('2-定性盤查'!Z102&lt;&gt;"",IF('2-定性盤查'!Z102&lt;&gt;0,'2-定性盤查'!Z102,""),"")</f>
        <v/>
      </c>
      <c r="V107">
        <f>'3.2-排放係數'!L101</f>
        <v/>
      </c>
      <c r="W107">
        <f>'3.2-排放係數'!M101</f>
        <v/>
      </c>
      <c r="X107">
        <f>IF(U107="","",$G107*V107)</f>
        <v/>
      </c>
      <c r="Z107">
        <f>IF(X107="","",X107*Y107)</f>
        <v/>
      </c>
      <c r="AA107">
        <f>IF('2-定性盤查'!E102="是",IF(I107="CO2",SUM(T107,Z107),SUM(N107,T107,Z107)),IF(SUM(N107,T107,Z107)&lt;&gt;0,SUM(N107,T107,Z107),""))</f>
        <v/>
      </c>
      <c r="AB107">
        <f>IF('2-定性盤查'!E102="是",IF(I107="CO2",N107,""),"")</f>
        <v/>
      </c>
      <c r="AC107">
        <f>IF(AA107&lt;&gt;"",AA107/'6-彙總表'!$J$5,"")</f>
        <v/>
      </c>
    </row>
    <row r="108" ht="30" customHeight="1">
      <c r="A108">
        <f>IF('2-定性盤查'!A103&lt;&gt;"",'2-定性盤查'!A103,"")</f>
        <v/>
      </c>
      <c r="B108">
        <f>IF('2-定性盤查'!C103&lt;&gt;"",'2-定性盤查'!C103,"")</f>
        <v/>
      </c>
      <c r="C108">
        <f>IF('2-定性盤查'!D103&lt;&gt;"",'2-定性盤查'!D103,"")</f>
        <v/>
      </c>
      <c r="D108">
        <f>IF('2-定性盤查'!E103&lt;&gt;"",'2-定性盤查'!E103,"")</f>
        <v/>
      </c>
      <c r="E108">
        <f>IF('2-定性盤查'!F103&lt;&gt;"",'2-定性盤查'!F103,"")</f>
        <v/>
      </c>
      <c r="F108">
        <f>IF('2-定性盤查'!G103&lt;&gt;"",'2-定性盤查'!G103,"")</f>
        <v/>
      </c>
      <c r="G108">
        <f>'3.1-活動數據'!R103</f>
        <v/>
      </c>
      <c r="I108">
        <f>IF('2-定性盤查'!X103&lt;&gt;"",IF('2-定性盤查'!X103&lt;&gt;0,'2-定性盤查'!X103,""),"")</f>
        <v/>
      </c>
      <c r="J108">
        <f>'3.2-排放係數'!D102</f>
        <v/>
      </c>
      <c r="K108">
        <f>'3.2-排放係數'!E102</f>
        <v/>
      </c>
      <c r="L108">
        <f>IF(I108="","",G108*J108)</f>
        <v/>
      </c>
      <c r="N108">
        <f>IF(L108="","",L108*M108)</f>
        <v/>
      </c>
      <c r="O108">
        <f>IF('2-定性盤查'!Y103&lt;&gt;"",IF('2-定性盤查'!Y103&lt;&gt;0,'2-定性盤查'!Y103,""),"")</f>
        <v/>
      </c>
      <c r="P108">
        <f>'3.2-排放係數'!H102</f>
        <v/>
      </c>
      <c r="Q108">
        <f>'3.2-排放係數'!I102</f>
        <v/>
      </c>
      <c r="R108">
        <f>IF(O108="","",$G108*P108)</f>
        <v/>
      </c>
      <c r="T108">
        <f>IF(R108="","",R108*S108)</f>
        <v/>
      </c>
      <c r="U108">
        <f>IF('2-定性盤查'!Z103&lt;&gt;"",IF('2-定性盤查'!Z103&lt;&gt;0,'2-定性盤查'!Z103,""),"")</f>
        <v/>
      </c>
      <c r="V108">
        <f>'3.2-排放係數'!L102</f>
        <v/>
      </c>
      <c r="W108">
        <f>'3.2-排放係數'!M102</f>
        <v/>
      </c>
      <c r="X108">
        <f>IF(U108="","",$G108*V108)</f>
        <v/>
      </c>
      <c r="Z108">
        <f>IF(X108="","",X108*Y108)</f>
        <v/>
      </c>
      <c r="AA108">
        <f>IF('2-定性盤查'!E103="是",IF(I108="CO2",SUM(T108,Z108),SUM(N108,T108,Z108)),IF(SUM(N108,T108,Z108)&lt;&gt;0,SUM(N108,T108,Z108),""))</f>
        <v/>
      </c>
      <c r="AB108">
        <f>IF('2-定性盤查'!E103="是",IF(I108="CO2",N108,""),"")</f>
        <v/>
      </c>
      <c r="AC108">
        <f>IF(AA108&lt;&gt;"",AA108/'6-彙總表'!$J$5,"")</f>
        <v/>
      </c>
    </row>
    <row r="109" ht="30" customHeight="1">
      <c r="A109">
        <f>IF('2-定性盤查'!A104&lt;&gt;"",'2-定性盤查'!A104,"")</f>
        <v/>
      </c>
      <c r="B109">
        <f>IF('2-定性盤查'!C104&lt;&gt;"",'2-定性盤查'!C104,"")</f>
        <v/>
      </c>
      <c r="C109">
        <f>IF('2-定性盤查'!D104&lt;&gt;"",'2-定性盤查'!D104,"")</f>
        <v/>
      </c>
      <c r="D109">
        <f>IF('2-定性盤查'!E104&lt;&gt;"",'2-定性盤查'!E104,"")</f>
        <v/>
      </c>
      <c r="E109">
        <f>IF('2-定性盤查'!F104&lt;&gt;"",'2-定性盤查'!F104,"")</f>
        <v/>
      </c>
      <c r="F109">
        <f>IF('2-定性盤查'!G104&lt;&gt;"",'2-定性盤查'!G104,"")</f>
        <v/>
      </c>
      <c r="G109">
        <f>'3.1-活動數據'!R104</f>
        <v/>
      </c>
      <c r="I109">
        <f>IF('2-定性盤查'!X104&lt;&gt;"",IF('2-定性盤查'!X104&lt;&gt;0,'2-定性盤查'!X104,""),"")</f>
        <v/>
      </c>
      <c r="J109">
        <f>'3.2-排放係數'!D103</f>
        <v/>
      </c>
      <c r="K109">
        <f>'3.2-排放係數'!E103</f>
        <v/>
      </c>
      <c r="L109">
        <f>IF(I109="","",G109*J109)</f>
        <v/>
      </c>
      <c r="N109">
        <f>IF(L109="","",L109*M109)</f>
        <v/>
      </c>
      <c r="O109">
        <f>IF('2-定性盤查'!Y104&lt;&gt;"",IF('2-定性盤查'!Y104&lt;&gt;0,'2-定性盤查'!Y104,""),"")</f>
        <v/>
      </c>
      <c r="P109">
        <f>'3.2-排放係數'!H103</f>
        <v/>
      </c>
      <c r="Q109">
        <f>'3.2-排放係數'!I103</f>
        <v/>
      </c>
      <c r="R109">
        <f>IF(O109="","",$G109*P109)</f>
        <v/>
      </c>
      <c r="T109">
        <f>IF(R109="","",R109*S109)</f>
        <v/>
      </c>
      <c r="U109">
        <f>IF('2-定性盤查'!Z104&lt;&gt;"",IF('2-定性盤查'!Z104&lt;&gt;0,'2-定性盤查'!Z104,""),"")</f>
        <v/>
      </c>
      <c r="V109">
        <f>'3.2-排放係數'!L103</f>
        <v/>
      </c>
      <c r="W109">
        <f>'3.2-排放係數'!M103</f>
        <v/>
      </c>
      <c r="X109">
        <f>IF(U109="","",$G109*V109)</f>
        <v/>
      </c>
      <c r="Z109">
        <f>IF(X109="","",X109*Y109)</f>
        <v/>
      </c>
      <c r="AA109">
        <f>IF('2-定性盤查'!E104="是",IF(I109="CO2",SUM(T109,Z109),SUM(N109,T109,Z109)),IF(SUM(N109,T109,Z109)&lt;&gt;0,SUM(N109,T109,Z109),""))</f>
        <v/>
      </c>
      <c r="AB109">
        <f>IF('2-定性盤查'!E104="是",IF(I109="CO2",N109,""),"")</f>
        <v/>
      </c>
      <c r="AC109">
        <f>IF(AA109&lt;&gt;"",AA109/'6-彙總表'!$J$5,"")</f>
        <v/>
      </c>
    </row>
    <row r="110" ht="30" customHeight="1">
      <c r="A110">
        <f>IF('2-定性盤查'!A105&lt;&gt;"",'2-定性盤查'!A105,"")</f>
        <v/>
      </c>
      <c r="B110">
        <f>IF('2-定性盤查'!C105&lt;&gt;"",'2-定性盤查'!C105,"")</f>
        <v/>
      </c>
      <c r="C110">
        <f>IF('2-定性盤查'!D105&lt;&gt;"",'2-定性盤查'!D105,"")</f>
        <v/>
      </c>
      <c r="D110">
        <f>IF('2-定性盤查'!E105&lt;&gt;"",'2-定性盤查'!E105,"")</f>
        <v/>
      </c>
      <c r="E110">
        <f>IF('2-定性盤查'!F105&lt;&gt;"",'2-定性盤查'!F105,"")</f>
        <v/>
      </c>
      <c r="F110">
        <f>IF('2-定性盤查'!G105&lt;&gt;"",'2-定性盤查'!G105,"")</f>
        <v/>
      </c>
      <c r="G110">
        <f>'3.1-活動數據'!R105</f>
        <v/>
      </c>
      <c r="I110">
        <f>IF('2-定性盤查'!X105&lt;&gt;"",IF('2-定性盤查'!X105&lt;&gt;0,'2-定性盤查'!X105,""),"")</f>
        <v/>
      </c>
      <c r="J110">
        <f>'3.2-排放係數'!D104</f>
        <v/>
      </c>
      <c r="K110">
        <f>'3.2-排放係數'!E104</f>
        <v/>
      </c>
      <c r="L110">
        <f>IF(I110="","",G110*J110)</f>
        <v/>
      </c>
      <c r="N110">
        <f>IF(L110="","",L110*M110)</f>
        <v/>
      </c>
      <c r="O110">
        <f>IF('2-定性盤查'!Y105&lt;&gt;"",IF('2-定性盤查'!Y105&lt;&gt;0,'2-定性盤查'!Y105,""),"")</f>
        <v/>
      </c>
      <c r="P110">
        <f>'3.2-排放係數'!H104</f>
        <v/>
      </c>
      <c r="Q110">
        <f>'3.2-排放係數'!I104</f>
        <v/>
      </c>
      <c r="R110">
        <f>IF(O110="","",$G110*P110)</f>
        <v/>
      </c>
      <c r="T110">
        <f>IF(R110="","",R110*S110)</f>
        <v/>
      </c>
      <c r="U110">
        <f>IF('2-定性盤查'!Z105&lt;&gt;"",IF('2-定性盤查'!Z105&lt;&gt;0,'2-定性盤查'!Z105,""),"")</f>
        <v/>
      </c>
      <c r="V110">
        <f>'3.2-排放係數'!L104</f>
        <v/>
      </c>
      <c r="W110">
        <f>'3.2-排放係數'!M104</f>
        <v/>
      </c>
      <c r="X110">
        <f>IF(U110="","",$G110*V110)</f>
        <v/>
      </c>
      <c r="Z110">
        <f>IF(X110="","",X110*Y110)</f>
        <v/>
      </c>
      <c r="AA110">
        <f>IF('2-定性盤查'!E105="是",IF(I110="CO2",SUM(T110,Z110),SUM(N110,T110,Z110)),IF(SUM(N110,T110,Z110)&lt;&gt;0,SUM(N110,T110,Z110),""))</f>
        <v/>
      </c>
      <c r="AB110">
        <f>IF('2-定性盤查'!E105="是",IF(I110="CO2",N110,""),"")</f>
        <v/>
      </c>
      <c r="AC110">
        <f>IF(AA110&lt;&gt;"",AA110/'6-彙總表'!$J$5,"")</f>
        <v/>
      </c>
    </row>
    <row r="111" ht="30" customHeight="1">
      <c r="A111">
        <f>IF('2-定性盤查'!A106&lt;&gt;"",'2-定性盤查'!A106,"")</f>
        <v/>
      </c>
      <c r="B111">
        <f>IF('2-定性盤查'!C106&lt;&gt;"",'2-定性盤查'!C106,"")</f>
        <v/>
      </c>
      <c r="C111">
        <f>IF('2-定性盤查'!D106&lt;&gt;"",'2-定性盤查'!D106,"")</f>
        <v/>
      </c>
      <c r="D111">
        <f>IF('2-定性盤查'!E106&lt;&gt;"",'2-定性盤查'!E106,"")</f>
        <v/>
      </c>
      <c r="E111">
        <f>IF('2-定性盤查'!F106&lt;&gt;"",'2-定性盤查'!F106,"")</f>
        <v/>
      </c>
      <c r="F111">
        <f>IF('2-定性盤查'!G106&lt;&gt;"",'2-定性盤查'!G106,"")</f>
        <v/>
      </c>
      <c r="G111">
        <f>'3.1-活動數據'!R106</f>
        <v/>
      </c>
      <c r="I111">
        <f>IF('2-定性盤查'!X106&lt;&gt;"",IF('2-定性盤查'!X106&lt;&gt;0,'2-定性盤查'!X106,""),"")</f>
        <v/>
      </c>
      <c r="J111">
        <f>'3.2-排放係數'!D105</f>
        <v/>
      </c>
      <c r="K111">
        <f>'3.2-排放係數'!E105</f>
        <v/>
      </c>
      <c r="L111">
        <f>IF(I111="","",G111*J111)</f>
        <v/>
      </c>
      <c r="N111">
        <f>IF(L111="","",L111*M111)</f>
        <v/>
      </c>
      <c r="O111">
        <f>IF('2-定性盤查'!Y106&lt;&gt;"",IF('2-定性盤查'!Y106&lt;&gt;0,'2-定性盤查'!Y106,""),"")</f>
        <v/>
      </c>
      <c r="P111">
        <f>'3.2-排放係數'!H105</f>
        <v/>
      </c>
      <c r="Q111">
        <f>'3.2-排放係數'!I105</f>
        <v/>
      </c>
      <c r="R111">
        <f>IF(O111="","",$G111*P111)</f>
        <v/>
      </c>
      <c r="T111">
        <f>IF(R111="","",R111*S111)</f>
        <v/>
      </c>
      <c r="U111">
        <f>IF('2-定性盤查'!Z106&lt;&gt;"",IF('2-定性盤查'!Z106&lt;&gt;0,'2-定性盤查'!Z106,""),"")</f>
        <v/>
      </c>
      <c r="V111">
        <f>'3.2-排放係數'!L105</f>
        <v/>
      </c>
      <c r="W111">
        <f>'3.2-排放係數'!M105</f>
        <v/>
      </c>
      <c r="X111">
        <f>IF(U111="","",$G111*V111)</f>
        <v/>
      </c>
      <c r="Z111">
        <f>IF(X111="","",X111*Y111)</f>
        <v/>
      </c>
      <c r="AA111">
        <f>IF('2-定性盤查'!E106="是",IF(I111="CO2",SUM(T111,Z111),SUM(N111,T111,Z111)),IF(SUM(N111,T111,Z111)&lt;&gt;0,SUM(N111,T111,Z111),""))</f>
        <v/>
      </c>
      <c r="AB111">
        <f>IF('2-定性盤查'!E106="是",IF(I111="CO2",N111,""),"")</f>
        <v/>
      </c>
      <c r="AC111">
        <f>IF(AA111&lt;&gt;"",AA111/'6-彙總表'!$J$5,"")</f>
        <v/>
      </c>
    </row>
    <row r="112" ht="30" customHeight="1">
      <c r="A112">
        <f>IF('2-定性盤查'!A107&lt;&gt;"",'2-定性盤查'!A107,"")</f>
        <v/>
      </c>
      <c r="B112">
        <f>IF('2-定性盤查'!C107&lt;&gt;"",'2-定性盤查'!C107,"")</f>
        <v/>
      </c>
      <c r="C112">
        <f>IF('2-定性盤查'!D107&lt;&gt;"",'2-定性盤查'!D107,"")</f>
        <v/>
      </c>
      <c r="D112">
        <f>IF('2-定性盤查'!E107&lt;&gt;"",'2-定性盤查'!E107,"")</f>
        <v/>
      </c>
      <c r="E112">
        <f>IF('2-定性盤查'!F107&lt;&gt;"",'2-定性盤查'!F107,"")</f>
        <v/>
      </c>
      <c r="F112">
        <f>IF('2-定性盤查'!G107&lt;&gt;"",'2-定性盤查'!G107,"")</f>
        <v/>
      </c>
      <c r="G112">
        <f>'3.1-活動數據'!R107</f>
        <v/>
      </c>
      <c r="I112">
        <f>IF('2-定性盤查'!X107&lt;&gt;"",IF('2-定性盤查'!X107&lt;&gt;0,'2-定性盤查'!X107,""),"")</f>
        <v/>
      </c>
      <c r="J112">
        <f>'3.2-排放係數'!D106</f>
        <v/>
      </c>
      <c r="K112">
        <f>'3.2-排放係數'!E106</f>
        <v/>
      </c>
      <c r="L112">
        <f>IF(I112="","",G112*J112)</f>
        <v/>
      </c>
      <c r="N112">
        <f>IF(L112="","",L112*M112)</f>
        <v/>
      </c>
      <c r="O112">
        <f>IF('2-定性盤查'!Y107&lt;&gt;"",IF('2-定性盤查'!Y107&lt;&gt;0,'2-定性盤查'!Y107,""),"")</f>
        <v/>
      </c>
      <c r="P112">
        <f>'3.2-排放係數'!H106</f>
        <v/>
      </c>
      <c r="Q112">
        <f>'3.2-排放係數'!I106</f>
        <v/>
      </c>
      <c r="R112">
        <f>IF(O112="","",$G112*P112)</f>
        <v/>
      </c>
      <c r="T112">
        <f>IF(R112="","",R112*S112)</f>
        <v/>
      </c>
      <c r="U112">
        <f>IF('2-定性盤查'!Z107&lt;&gt;"",IF('2-定性盤查'!Z107&lt;&gt;0,'2-定性盤查'!Z107,""),"")</f>
        <v/>
      </c>
      <c r="V112">
        <f>'3.2-排放係數'!L106</f>
        <v/>
      </c>
      <c r="W112">
        <f>'3.2-排放係數'!M106</f>
        <v/>
      </c>
      <c r="X112">
        <f>IF(U112="","",$G112*V112)</f>
        <v/>
      </c>
      <c r="Z112">
        <f>IF(X112="","",X112*Y112)</f>
        <v/>
      </c>
      <c r="AA112">
        <f>IF('2-定性盤查'!E107="是",IF(I112="CO2",SUM(T112,Z112),SUM(N112,T112,Z112)),IF(SUM(N112,T112,Z112)&lt;&gt;0,SUM(N112,T112,Z112),""))</f>
        <v/>
      </c>
      <c r="AB112">
        <f>IF('2-定性盤查'!E107="是",IF(I112="CO2",N112,""),"")</f>
        <v/>
      </c>
      <c r="AC112">
        <f>IF(AA112&lt;&gt;"",AA112/'6-彙總表'!$J$5,"")</f>
        <v/>
      </c>
    </row>
    <row r="113" ht="30" customHeight="1">
      <c r="A113">
        <f>IF('2-定性盤查'!A108&lt;&gt;"",'2-定性盤查'!A108,"")</f>
        <v/>
      </c>
      <c r="B113">
        <f>IF('2-定性盤查'!C108&lt;&gt;"",'2-定性盤查'!C108,"")</f>
        <v/>
      </c>
      <c r="C113">
        <f>IF('2-定性盤查'!D108&lt;&gt;"",'2-定性盤查'!D108,"")</f>
        <v/>
      </c>
      <c r="D113">
        <f>IF('2-定性盤查'!E108&lt;&gt;"",'2-定性盤查'!E108,"")</f>
        <v/>
      </c>
      <c r="E113">
        <f>IF('2-定性盤查'!F108&lt;&gt;"",'2-定性盤查'!F108,"")</f>
        <v/>
      </c>
      <c r="F113">
        <f>IF('2-定性盤查'!G108&lt;&gt;"",'2-定性盤查'!G108,"")</f>
        <v/>
      </c>
      <c r="G113">
        <f>'3.1-活動數據'!R108</f>
        <v/>
      </c>
      <c r="I113">
        <f>IF('2-定性盤查'!X108&lt;&gt;"",IF('2-定性盤查'!X108&lt;&gt;0,'2-定性盤查'!X108,""),"")</f>
        <v/>
      </c>
      <c r="J113">
        <f>'3.2-排放係數'!D107</f>
        <v/>
      </c>
      <c r="K113">
        <f>'3.2-排放係數'!E107</f>
        <v/>
      </c>
      <c r="L113">
        <f>IF(I113="","",G113*J113)</f>
        <v/>
      </c>
      <c r="N113">
        <f>IF(L113="","",L113*M113)</f>
        <v/>
      </c>
      <c r="O113">
        <f>IF('2-定性盤查'!Y108&lt;&gt;"",IF('2-定性盤查'!Y108&lt;&gt;0,'2-定性盤查'!Y108,""),"")</f>
        <v/>
      </c>
      <c r="P113">
        <f>'3.2-排放係數'!H107</f>
        <v/>
      </c>
      <c r="Q113">
        <f>'3.2-排放係數'!I107</f>
        <v/>
      </c>
      <c r="R113">
        <f>IF(O113="","",$G113*P113)</f>
        <v/>
      </c>
      <c r="T113">
        <f>IF(R113="","",R113*S113)</f>
        <v/>
      </c>
      <c r="U113">
        <f>IF('2-定性盤查'!Z108&lt;&gt;"",IF('2-定性盤查'!Z108&lt;&gt;0,'2-定性盤查'!Z108,""),"")</f>
        <v/>
      </c>
      <c r="V113">
        <f>'3.2-排放係數'!L107</f>
        <v/>
      </c>
      <c r="W113">
        <f>'3.2-排放係數'!M107</f>
        <v/>
      </c>
      <c r="X113">
        <f>IF(U113="","",$G113*V113)</f>
        <v/>
      </c>
      <c r="Z113">
        <f>IF(X113="","",X113*Y113)</f>
        <v/>
      </c>
      <c r="AA113">
        <f>IF('2-定性盤查'!E108="是",IF(I113="CO2",SUM(T113,Z113),SUM(N113,T113,Z113)),IF(SUM(N113,T113,Z113)&lt;&gt;0,SUM(N113,T113,Z113),""))</f>
        <v/>
      </c>
      <c r="AB113">
        <f>IF('2-定性盤查'!E108="是",IF(I113="CO2",N113,""),"")</f>
        <v/>
      </c>
      <c r="AC113">
        <f>IF(AA113&lt;&gt;"",AA113/'6-彙總表'!$J$5,"")</f>
        <v/>
      </c>
    </row>
    <row r="114" ht="30" customHeight="1">
      <c r="A114">
        <f>IF('2-定性盤查'!A109&lt;&gt;"",'2-定性盤查'!A109,"")</f>
        <v/>
      </c>
      <c r="B114">
        <f>IF('2-定性盤查'!C109&lt;&gt;"",'2-定性盤查'!C109,"")</f>
        <v/>
      </c>
      <c r="C114">
        <f>IF('2-定性盤查'!D109&lt;&gt;"",'2-定性盤查'!D109,"")</f>
        <v/>
      </c>
      <c r="D114">
        <f>IF('2-定性盤查'!E109&lt;&gt;"",'2-定性盤查'!E109,"")</f>
        <v/>
      </c>
      <c r="E114">
        <f>IF('2-定性盤查'!F109&lt;&gt;"",'2-定性盤查'!F109,"")</f>
        <v/>
      </c>
      <c r="F114">
        <f>IF('2-定性盤查'!G109&lt;&gt;"",'2-定性盤查'!G109,"")</f>
        <v/>
      </c>
      <c r="G114">
        <f>'3.1-活動數據'!R109</f>
        <v/>
      </c>
      <c r="I114">
        <f>IF('2-定性盤查'!X109&lt;&gt;"",IF('2-定性盤查'!X109&lt;&gt;0,'2-定性盤查'!X109,""),"")</f>
        <v/>
      </c>
      <c r="J114">
        <f>'3.2-排放係數'!D108</f>
        <v/>
      </c>
      <c r="K114">
        <f>'3.2-排放係數'!E108</f>
        <v/>
      </c>
      <c r="L114">
        <f>IF(I114="","",G114*J114)</f>
        <v/>
      </c>
      <c r="N114">
        <f>IF(L114="","",L114*M114)</f>
        <v/>
      </c>
      <c r="O114">
        <f>IF('2-定性盤查'!Y109&lt;&gt;"",IF('2-定性盤查'!Y109&lt;&gt;0,'2-定性盤查'!Y109,""),"")</f>
        <v/>
      </c>
      <c r="P114">
        <f>'3.2-排放係數'!H108</f>
        <v/>
      </c>
      <c r="Q114">
        <f>'3.2-排放係數'!I108</f>
        <v/>
      </c>
      <c r="R114">
        <f>IF(O114="","",$G114*P114)</f>
        <v/>
      </c>
      <c r="T114">
        <f>IF(R114="","",R114*S114)</f>
        <v/>
      </c>
      <c r="U114">
        <f>IF('2-定性盤查'!Z109&lt;&gt;"",IF('2-定性盤查'!Z109&lt;&gt;0,'2-定性盤查'!Z109,""),"")</f>
        <v/>
      </c>
      <c r="V114">
        <f>'3.2-排放係數'!L108</f>
        <v/>
      </c>
      <c r="W114">
        <f>'3.2-排放係數'!M108</f>
        <v/>
      </c>
      <c r="X114">
        <f>IF(U114="","",$G114*V114)</f>
        <v/>
      </c>
      <c r="Z114">
        <f>IF(X114="","",X114*Y114)</f>
        <v/>
      </c>
      <c r="AA114">
        <f>IF('2-定性盤查'!E109="是",IF(I114="CO2",SUM(T114,Z114),SUM(N114,T114,Z114)),IF(SUM(N114,T114,Z114)&lt;&gt;0,SUM(N114,T114,Z114),""))</f>
        <v/>
      </c>
      <c r="AB114">
        <f>IF('2-定性盤查'!E109="是",IF(I114="CO2",N114,""),"")</f>
        <v/>
      </c>
      <c r="AC114">
        <f>IF(AA114&lt;&gt;"",AA114/'6-彙總表'!$J$5,"")</f>
        <v/>
      </c>
    </row>
    <row r="115" ht="30" customHeight="1">
      <c r="A115">
        <f>IF('2-定性盤查'!A110&lt;&gt;"",'2-定性盤查'!A110,"")</f>
        <v/>
      </c>
      <c r="B115">
        <f>IF('2-定性盤查'!C110&lt;&gt;"",'2-定性盤查'!C110,"")</f>
        <v/>
      </c>
      <c r="C115">
        <f>IF('2-定性盤查'!D110&lt;&gt;"",'2-定性盤查'!D110,"")</f>
        <v/>
      </c>
      <c r="D115">
        <f>IF('2-定性盤查'!E110&lt;&gt;"",'2-定性盤查'!E110,"")</f>
        <v/>
      </c>
      <c r="E115">
        <f>IF('2-定性盤查'!F110&lt;&gt;"",'2-定性盤查'!F110,"")</f>
        <v/>
      </c>
      <c r="F115">
        <f>IF('2-定性盤查'!G110&lt;&gt;"",'2-定性盤查'!G110,"")</f>
        <v/>
      </c>
      <c r="G115">
        <f>'3.1-活動數據'!R110</f>
        <v/>
      </c>
      <c r="I115">
        <f>IF('2-定性盤查'!X110&lt;&gt;"",IF('2-定性盤查'!X110&lt;&gt;0,'2-定性盤查'!X110,""),"")</f>
        <v/>
      </c>
      <c r="J115">
        <f>'3.2-排放係數'!D109</f>
        <v/>
      </c>
      <c r="K115">
        <f>'3.2-排放係數'!E109</f>
        <v/>
      </c>
      <c r="L115">
        <f>IF(I115="","",G115*J115)</f>
        <v/>
      </c>
      <c r="N115">
        <f>IF(L115="","",L115*M115)</f>
        <v/>
      </c>
      <c r="O115">
        <f>IF('2-定性盤查'!Y110&lt;&gt;"",IF('2-定性盤查'!Y110&lt;&gt;0,'2-定性盤查'!Y110,""),"")</f>
        <v/>
      </c>
      <c r="P115">
        <f>'3.2-排放係數'!H109</f>
        <v/>
      </c>
      <c r="Q115">
        <f>'3.2-排放係數'!I109</f>
        <v/>
      </c>
      <c r="R115">
        <f>IF(O115="","",$G115*P115)</f>
        <v/>
      </c>
      <c r="T115">
        <f>IF(R115="","",R115*S115)</f>
        <v/>
      </c>
      <c r="U115">
        <f>IF('2-定性盤查'!Z110&lt;&gt;"",IF('2-定性盤查'!Z110&lt;&gt;0,'2-定性盤查'!Z110,""),"")</f>
        <v/>
      </c>
      <c r="V115">
        <f>'3.2-排放係數'!L109</f>
        <v/>
      </c>
      <c r="W115">
        <f>'3.2-排放係數'!M109</f>
        <v/>
      </c>
      <c r="X115">
        <f>IF(U115="","",$G115*V115)</f>
        <v/>
      </c>
      <c r="Z115">
        <f>IF(X115="","",X115*Y115)</f>
        <v/>
      </c>
      <c r="AA115">
        <f>IF('2-定性盤查'!E110="是",IF(I115="CO2",SUM(T115,Z115),SUM(N115,T115,Z115)),IF(SUM(N115,T115,Z115)&lt;&gt;0,SUM(N115,T115,Z115),""))</f>
        <v/>
      </c>
      <c r="AB115">
        <f>IF('2-定性盤查'!E110="是",IF(I115="CO2",N115,""),"")</f>
        <v/>
      </c>
      <c r="AC115">
        <f>IF(AA115&lt;&gt;"",AA115/'6-彙總表'!$J$5,"")</f>
        <v/>
      </c>
    </row>
    <row r="116" ht="30" customHeight="1">
      <c r="A116">
        <f>IF('2-定性盤查'!A111&lt;&gt;"",'2-定性盤查'!A111,"")</f>
        <v/>
      </c>
      <c r="B116">
        <f>IF('2-定性盤查'!C111&lt;&gt;"",'2-定性盤查'!C111,"")</f>
        <v/>
      </c>
      <c r="C116">
        <f>IF('2-定性盤查'!D111&lt;&gt;"",'2-定性盤查'!D111,"")</f>
        <v/>
      </c>
      <c r="D116">
        <f>IF('2-定性盤查'!E111&lt;&gt;"",'2-定性盤查'!E111,"")</f>
        <v/>
      </c>
      <c r="E116">
        <f>IF('2-定性盤查'!F111&lt;&gt;"",'2-定性盤查'!F111,"")</f>
        <v/>
      </c>
      <c r="F116">
        <f>IF('2-定性盤查'!G111&lt;&gt;"",'2-定性盤查'!G111,"")</f>
        <v/>
      </c>
      <c r="G116">
        <f>'3.1-活動數據'!R111</f>
        <v/>
      </c>
      <c r="I116">
        <f>IF('2-定性盤查'!X111&lt;&gt;"",IF('2-定性盤查'!X111&lt;&gt;0,'2-定性盤查'!X111,""),"")</f>
        <v/>
      </c>
      <c r="J116">
        <f>'3.2-排放係數'!D110</f>
        <v/>
      </c>
      <c r="K116">
        <f>'3.2-排放係數'!E110</f>
        <v/>
      </c>
      <c r="L116">
        <f>IF(I116="","",G116*J116)</f>
        <v/>
      </c>
      <c r="N116">
        <f>IF(L116="","",L116*M116)</f>
        <v/>
      </c>
      <c r="O116">
        <f>IF('2-定性盤查'!Y111&lt;&gt;"",IF('2-定性盤查'!Y111&lt;&gt;0,'2-定性盤查'!Y111,""),"")</f>
        <v/>
      </c>
      <c r="P116">
        <f>'3.2-排放係數'!H110</f>
        <v/>
      </c>
      <c r="Q116">
        <f>'3.2-排放係數'!I110</f>
        <v/>
      </c>
      <c r="R116">
        <f>IF(O116="","",$G116*P116)</f>
        <v/>
      </c>
      <c r="T116">
        <f>IF(R116="","",R116*S116)</f>
        <v/>
      </c>
      <c r="U116">
        <f>IF('2-定性盤查'!Z111&lt;&gt;"",IF('2-定性盤查'!Z111&lt;&gt;0,'2-定性盤查'!Z111,""),"")</f>
        <v/>
      </c>
      <c r="V116">
        <f>'3.2-排放係數'!L110</f>
        <v/>
      </c>
      <c r="W116">
        <f>'3.2-排放係數'!M110</f>
        <v/>
      </c>
      <c r="X116">
        <f>IF(U116="","",$G116*V116)</f>
        <v/>
      </c>
      <c r="Z116">
        <f>IF(X116="","",X116*Y116)</f>
        <v/>
      </c>
      <c r="AA116">
        <f>IF('2-定性盤查'!E111="是",IF(I116="CO2",SUM(T116,Z116),SUM(N116,T116,Z116)),IF(SUM(N116,T116,Z116)&lt;&gt;0,SUM(N116,T116,Z116),""))</f>
        <v/>
      </c>
      <c r="AB116">
        <f>IF('2-定性盤查'!E111="是",IF(I116="CO2",N116,""),"")</f>
        <v/>
      </c>
      <c r="AC116">
        <f>IF(AA116&lt;&gt;"",AA116/'6-彙總表'!$J$5,"")</f>
        <v/>
      </c>
    </row>
    <row r="117" ht="30" customHeight="1">
      <c r="A117">
        <f>IF('2-定性盤查'!A112&lt;&gt;"",'2-定性盤查'!A112,"")</f>
        <v/>
      </c>
      <c r="B117">
        <f>IF('2-定性盤查'!C112&lt;&gt;"",'2-定性盤查'!C112,"")</f>
        <v/>
      </c>
      <c r="C117">
        <f>IF('2-定性盤查'!D112&lt;&gt;"",'2-定性盤查'!D112,"")</f>
        <v/>
      </c>
      <c r="D117">
        <f>IF('2-定性盤查'!E112&lt;&gt;"",'2-定性盤查'!E112,"")</f>
        <v/>
      </c>
      <c r="E117">
        <f>IF('2-定性盤查'!F112&lt;&gt;"",'2-定性盤查'!F112,"")</f>
        <v/>
      </c>
      <c r="F117">
        <f>IF('2-定性盤查'!G112&lt;&gt;"",'2-定性盤查'!G112,"")</f>
        <v/>
      </c>
      <c r="G117">
        <f>'3.1-活動數據'!R112</f>
        <v/>
      </c>
      <c r="I117">
        <f>IF('2-定性盤查'!X112&lt;&gt;"",IF('2-定性盤查'!X112&lt;&gt;0,'2-定性盤查'!X112,""),"")</f>
        <v/>
      </c>
      <c r="J117">
        <f>'3.2-排放係數'!D111</f>
        <v/>
      </c>
      <c r="K117">
        <f>'3.2-排放係數'!E111</f>
        <v/>
      </c>
      <c r="L117">
        <f>IF(I117="","",G117*J117)</f>
        <v/>
      </c>
      <c r="N117">
        <f>IF(L117="","",L117*M117)</f>
        <v/>
      </c>
      <c r="O117">
        <f>IF('2-定性盤查'!Y112&lt;&gt;"",IF('2-定性盤查'!Y112&lt;&gt;0,'2-定性盤查'!Y112,""),"")</f>
        <v/>
      </c>
      <c r="P117">
        <f>'3.2-排放係數'!H111</f>
        <v/>
      </c>
      <c r="Q117">
        <f>'3.2-排放係數'!I111</f>
        <v/>
      </c>
      <c r="R117">
        <f>IF(O117="","",$G117*P117)</f>
        <v/>
      </c>
      <c r="T117">
        <f>IF(R117="","",R117*S117)</f>
        <v/>
      </c>
      <c r="U117">
        <f>IF('2-定性盤查'!Z112&lt;&gt;"",IF('2-定性盤查'!Z112&lt;&gt;0,'2-定性盤查'!Z112,""),"")</f>
        <v/>
      </c>
      <c r="V117">
        <f>'3.2-排放係數'!L111</f>
        <v/>
      </c>
      <c r="W117">
        <f>'3.2-排放係數'!M111</f>
        <v/>
      </c>
      <c r="X117">
        <f>IF(U117="","",$G117*V117)</f>
        <v/>
      </c>
      <c r="Z117">
        <f>IF(X117="","",X117*Y117)</f>
        <v/>
      </c>
      <c r="AA117">
        <f>IF('2-定性盤查'!E112="是",IF(I117="CO2",SUM(T117,Z117),SUM(N117,T117,Z117)),IF(SUM(N117,T117,Z117)&lt;&gt;0,SUM(N117,T117,Z117),""))</f>
        <v/>
      </c>
      <c r="AB117">
        <f>IF('2-定性盤查'!E112="是",IF(I117="CO2",N117,""),"")</f>
        <v/>
      </c>
      <c r="AC117">
        <f>IF(AA117&lt;&gt;"",AA117/'6-彙總表'!$J$5,"")</f>
        <v/>
      </c>
    </row>
    <row r="118" ht="30" customHeight="1">
      <c r="A118">
        <f>IF('2-定性盤查'!A113&lt;&gt;"",'2-定性盤查'!A113,"")</f>
        <v/>
      </c>
      <c r="B118">
        <f>IF('2-定性盤查'!C113&lt;&gt;"",'2-定性盤查'!C113,"")</f>
        <v/>
      </c>
      <c r="C118">
        <f>IF('2-定性盤查'!D113&lt;&gt;"",'2-定性盤查'!D113,"")</f>
        <v/>
      </c>
      <c r="D118">
        <f>IF('2-定性盤查'!E113&lt;&gt;"",'2-定性盤查'!E113,"")</f>
        <v/>
      </c>
      <c r="E118">
        <f>IF('2-定性盤查'!F113&lt;&gt;"",'2-定性盤查'!F113,"")</f>
        <v/>
      </c>
      <c r="F118">
        <f>IF('2-定性盤查'!G113&lt;&gt;"",'2-定性盤查'!G113,"")</f>
        <v/>
      </c>
      <c r="G118">
        <f>'3.1-活動數據'!R113</f>
        <v/>
      </c>
      <c r="I118">
        <f>IF('2-定性盤查'!X113&lt;&gt;"",IF('2-定性盤查'!X113&lt;&gt;0,'2-定性盤查'!X113,""),"")</f>
        <v/>
      </c>
      <c r="J118">
        <f>'3.2-排放係數'!D112</f>
        <v/>
      </c>
      <c r="K118">
        <f>'3.2-排放係數'!E112</f>
        <v/>
      </c>
      <c r="L118">
        <f>IF(I118="","",G118*J118)</f>
        <v/>
      </c>
      <c r="N118">
        <f>IF(L118="","",L118*M118)</f>
        <v/>
      </c>
      <c r="O118">
        <f>IF('2-定性盤查'!Y113&lt;&gt;"",IF('2-定性盤查'!Y113&lt;&gt;0,'2-定性盤查'!Y113,""),"")</f>
        <v/>
      </c>
      <c r="P118">
        <f>'3.2-排放係數'!H112</f>
        <v/>
      </c>
      <c r="Q118">
        <f>'3.2-排放係數'!I112</f>
        <v/>
      </c>
      <c r="R118">
        <f>IF(O118="","",$G118*P118)</f>
        <v/>
      </c>
      <c r="T118">
        <f>IF(R118="","",R118*S118)</f>
        <v/>
      </c>
      <c r="U118">
        <f>IF('2-定性盤查'!Z113&lt;&gt;"",IF('2-定性盤查'!Z113&lt;&gt;0,'2-定性盤查'!Z113,""),"")</f>
        <v/>
      </c>
      <c r="V118">
        <f>'3.2-排放係數'!L112</f>
        <v/>
      </c>
      <c r="W118">
        <f>'3.2-排放係數'!M112</f>
        <v/>
      </c>
      <c r="X118">
        <f>IF(U118="","",$G118*V118)</f>
        <v/>
      </c>
      <c r="Z118">
        <f>IF(X118="","",X118*Y118)</f>
        <v/>
      </c>
      <c r="AA118">
        <f>IF('2-定性盤查'!E113="是",IF(I118="CO2",SUM(T118,Z118),SUM(N118,T118,Z118)),IF(SUM(N118,T118,Z118)&lt;&gt;0,SUM(N118,T118,Z118),""))</f>
        <v/>
      </c>
      <c r="AB118">
        <f>IF('2-定性盤查'!E113="是",IF(I118="CO2",N118,""),"")</f>
        <v/>
      </c>
      <c r="AC118">
        <f>IF(AA118&lt;&gt;"",AA118/'6-彙總表'!$J$5,"")</f>
        <v/>
      </c>
    </row>
    <row r="119" ht="30" customHeight="1">
      <c r="A119">
        <f>IF('2-定性盤查'!A114&lt;&gt;"",'2-定性盤查'!A114,"")</f>
        <v/>
      </c>
      <c r="B119">
        <f>IF('2-定性盤查'!C114&lt;&gt;"",'2-定性盤查'!C114,"")</f>
        <v/>
      </c>
      <c r="C119">
        <f>IF('2-定性盤查'!D114&lt;&gt;"",'2-定性盤查'!D114,"")</f>
        <v/>
      </c>
      <c r="D119">
        <f>IF('2-定性盤查'!E114&lt;&gt;"",'2-定性盤查'!E114,"")</f>
        <v/>
      </c>
      <c r="E119">
        <f>IF('2-定性盤查'!F114&lt;&gt;"",'2-定性盤查'!F114,"")</f>
        <v/>
      </c>
      <c r="F119">
        <f>IF('2-定性盤查'!G114&lt;&gt;"",'2-定性盤查'!G114,"")</f>
        <v/>
      </c>
      <c r="G119">
        <f>'3.1-活動數據'!R114</f>
        <v/>
      </c>
      <c r="I119">
        <f>IF('2-定性盤查'!X114&lt;&gt;"",IF('2-定性盤查'!X114&lt;&gt;0,'2-定性盤查'!X114,""),"")</f>
        <v/>
      </c>
      <c r="J119">
        <f>'3.2-排放係數'!D113</f>
        <v/>
      </c>
      <c r="K119">
        <f>'3.2-排放係數'!E113</f>
        <v/>
      </c>
      <c r="L119">
        <f>IF(I119="","",G119*J119)</f>
        <v/>
      </c>
      <c r="N119">
        <f>IF(L119="","",L119*M119)</f>
        <v/>
      </c>
      <c r="O119">
        <f>IF('2-定性盤查'!Y114&lt;&gt;"",IF('2-定性盤查'!Y114&lt;&gt;0,'2-定性盤查'!Y114,""),"")</f>
        <v/>
      </c>
      <c r="P119">
        <f>'3.2-排放係數'!H113</f>
        <v/>
      </c>
      <c r="Q119">
        <f>'3.2-排放係數'!I113</f>
        <v/>
      </c>
      <c r="R119">
        <f>IF(O119="","",$G119*P119)</f>
        <v/>
      </c>
      <c r="T119">
        <f>IF(R119="","",R119*S119)</f>
        <v/>
      </c>
      <c r="U119">
        <f>IF('2-定性盤查'!Z114&lt;&gt;"",IF('2-定性盤查'!Z114&lt;&gt;0,'2-定性盤查'!Z114,""),"")</f>
        <v/>
      </c>
      <c r="V119">
        <f>'3.2-排放係數'!L113</f>
        <v/>
      </c>
      <c r="W119">
        <f>'3.2-排放係數'!M113</f>
        <v/>
      </c>
      <c r="X119">
        <f>IF(U119="","",$G119*V119)</f>
        <v/>
      </c>
      <c r="Z119">
        <f>IF(X119="","",X119*Y119)</f>
        <v/>
      </c>
      <c r="AA119">
        <f>IF('2-定性盤查'!E114="是",IF(I119="CO2",SUM(T119,Z119),SUM(N119,T119,Z119)),IF(SUM(N119,T119,Z119)&lt;&gt;0,SUM(N119,T119,Z119),""))</f>
        <v/>
      </c>
      <c r="AB119">
        <f>IF('2-定性盤查'!E114="是",IF(I119="CO2",N119,""),"")</f>
        <v/>
      </c>
      <c r="AC119">
        <f>IF(AA119&lt;&gt;"",AA119/'6-彙總表'!$J$5,"")</f>
        <v/>
      </c>
    </row>
    <row r="120" ht="30" customHeight="1">
      <c r="A120">
        <f>IF('2-定性盤查'!A115&lt;&gt;"",'2-定性盤查'!A115,"")</f>
        <v/>
      </c>
      <c r="B120">
        <f>IF('2-定性盤查'!C115&lt;&gt;"",'2-定性盤查'!C115,"")</f>
        <v/>
      </c>
      <c r="C120">
        <f>IF('2-定性盤查'!D115&lt;&gt;"",'2-定性盤查'!D115,"")</f>
        <v/>
      </c>
      <c r="D120">
        <f>IF('2-定性盤查'!E115&lt;&gt;"",'2-定性盤查'!E115,"")</f>
        <v/>
      </c>
      <c r="E120">
        <f>IF('2-定性盤查'!F115&lt;&gt;"",'2-定性盤查'!F115,"")</f>
        <v/>
      </c>
      <c r="F120">
        <f>IF('2-定性盤查'!G115&lt;&gt;"",'2-定性盤查'!G115,"")</f>
        <v/>
      </c>
      <c r="G120">
        <f>'3.1-活動數據'!R115</f>
        <v/>
      </c>
      <c r="I120">
        <f>IF('2-定性盤查'!X115&lt;&gt;"",IF('2-定性盤查'!X115&lt;&gt;0,'2-定性盤查'!X115,""),"")</f>
        <v/>
      </c>
      <c r="J120">
        <f>'3.2-排放係數'!D114</f>
        <v/>
      </c>
      <c r="K120">
        <f>'3.2-排放係數'!E114</f>
        <v/>
      </c>
      <c r="L120">
        <f>IF(I120="","",G120*J120)</f>
        <v/>
      </c>
      <c r="N120">
        <f>IF(L120="","",L120*M120)</f>
        <v/>
      </c>
      <c r="O120">
        <f>IF('2-定性盤查'!Y115&lt;&gt;"",IF('2-定性盤查'!Y115&lt;&gt;0,'2-定性盤查'!Y115,""),"")</f>
        <v/>
      </c>
      <c r="P120">
        <f>'3.2-排放係數'!H114</f>
        <v/>
      </c>
      <c r="Q120">
        <f>'3.2-排放係數'!I114</f>
        <v/>
      </c>
      <c r="R120">
        <f>IF(O120="","",$G120*P120)</f>
        <v/>
      </c>
      <c r="T120">
        <f>IF(R120="","",R120*S120)</f>
        <v/>
      </c>
      <c r="U120">
        <f>IF('2-定性盤查'!Z115&lt;&gt;"",IF('2-定性盤查'!Z115&lt;&gt;0,'2-定性盤查'!Z115,""),"")</f>
        <v/>
      </c>
      <c r="V120">
        <f>'3.2-排放係數'!L114</f>
        <v/>
      </c>
      <c r="W120">
        <f>'3.2-排放係數'!M114</f>
        <v/>
      </c>
      <c r="X120">
        <f>IF(U120="","",$G120*V120)</f>
        <v/>
      </c>
      <c r="Z120">
        <f>IF(X120="","",X120*Y120)</f>
        <v/>
      </c>
      <c r="AA120">
        <f>IF('2-定性盤查'!E115="是",IF(I120="CO2",SUM(T120,Z120),SUM(N120,T120,Z120)),IF(SUM(N120,T120,Z120)&lt;&gt;0,SUM(N120,T120,Z120),""))</f>
        <v/>
      </c>
      <c r="AB120">
        <f>IF('2-定性盤查'!E115="是",IF(I120="CO2",N120,""),"")</f>
        <v/>
      </c>
      <c r="AC120">
        <f>IF(AA120&lt;&gt;"",AA120/'6-彙總表'!$J$5,"")</f>
        <v/>
      </c>
    </row>
    <row r="121" ht="30" customHeight="1">
      <c r="A121">
        <f>IF('2-定性盤查'!A116&lt;&gt;"",'2-定性盤查'!A116,"")</f>
        <v/>
      </c>
      <c r="B121">
        <f>IF('2-定性盤查'!C116&lt;&gt;"",'2-定性盤查'!C116,"")</f>
        <v/>
      </c>
      <c r="C121">
        <f>IF('2-定性盤查'!D116&lt;&gt;"",'2-定性盤查'!D116,"")</f>
        <v/>
      </c>
      <c r="D121">
        <f>IF('2-定性盤查'!E116&lt;&gt;"",'2-定性盤查'!E116,"")</f>
        <v/>
      </c>
      <c r="E121">
        <f>IF('2-定性盤查'!F116&lt;&gt;"",'2-定性盤查'!F116,"")</f>
        <v/>
      </c>
      <c r="F121">
        <f>IF('2-定性盤查'!G116&lt;&gt;"",'2-定性盤查'!G116,"")</f>
        <v/>
      </c>
      <c r="G121">
        <f>'3.1-活動數據'!R116</f>
        <v/>
      </c>
      <c r="I121">
        <f>IF('2-定性盤查'!X116&lt;&gt;"",IF('2-定性盤查'!X116&lt;&gt;0,'2-定性盤查'!X116,""),"")</f>
        <v/>
      </c>
      <c r="J121">
        <f>'3.2-排放係數'!D115</f>
        <v/>
      </c>
      <c r="K121">
        <f>'3.2-排放係數'!E115</f>
        <v/>
      </c>
      <c r="L121">
        <f>IF(I121="","",G121*J121)</f>
        <v/>
      </c>
      <c r="N121">
        <f>IF(L121="","",L121*M121)</f>
        <v/>
      </c>
      <c r="O121">
        <f>IF('2-定性盤查'!Y116&lt;&gt;"",IF('2-定性盤查'!Y116&lt;&gt;0,'2-定性盤查'!Y116,""),"")</f>
        <v/>
      </c>
      <c r="P121">
        <f>'3.2-排放係數'!H115</f>
        <v/>
      </c>
      <c r="Q121">
        <f>'3.2-排放係數'!I115</f>
        <v/>
      </c>
      <c r="R121">
        <f>IF(O121="","",$G121*P121)</f>
        <v/>
      </c>
      <c r="T121">
        <f>IF(R121="","",R121*S121)</f>
        <v/>
      </c>
      <c r="U121">
        <f>IF('2-定性盤查'!Z116&lt;&gt;"",IF('2-定性盤查'!Z116&lt;&gt;0,'2-定性盤查'!Z116,""),"")</f>
        <v/>
      </c>
      <c r="V121">
        <f>'3.2-排放係數'!L115</f>
        <v/>
      </c>
      <c r="W121">
        <f>'3.2-排放係數'!M115</f>
        <v/>
      </c>
      <c r="X121">
        <f>IF(U121="","",$G121*V121)</f>
        <v/>
      </c>
      <c r="Z121">
        <f>IF(X121="","",X121*Y121)</f>
        <v/>
      </c>
      <c r="AA121">
        <f>IF('2-定性盤查'!E116="是",IF(I121="CO2",SUM(T121,Z121),SUM(N121,T121,Z121)),IF(SUM(N121,T121,Z121)&lt;&gt;0,SUM(N121,T121,Z121),""))</f>
        <v/>
      </c>
      <c r="AB121">
        <f>IF('2-定性盤查'!E116="是",IF(I121="CO2",N121,""),"")</f>
        <v/>
      </c>
      <c r="AC121">
        <f>IF(AA121&lt;&gt;"",AA121/'6-彙總表'!$J$5,"")</f>
        <v/>
      </c>
    </row>
    <row r="122" ht="30" customHeight="1">
      <c r="A122">
        <f>IF('2-定性盤查'!A117&lt;&gt;"",'2-定性盤查'!A117,"")</f>
        <v/>
      </c>
      <c r="B122">
        <f>IF('2-定性盤查'!C117&lt;&gt;"",'2-定性盤查'!C117,"")</f>
        <v/>
      </c>
      <c r="C122">
        <f>IF('2-定性盤查'!D117&lt;&gt;"",'2-定性盤查'!D117,"")</f>
        <v/>
      </c>
      <c r="D122">
        <f>IF('2-定性盤查'!E117&lt;&gt;"",'2-定性盤查'!E117,"")</f>
        <v/>
      </c>
      <c r="E122">
        <f>IF('2-定性盤查'!F117&lt;&gt;"",'2-定性盤查'!F117,"")</f>
        <v/>
      </c>
      <c r="F122">
        <f>IF('2-定性盤查'!G117&lt;&gt;"",'2-定性盤查'!G117,"")</f>
        <v/>
      </c>
      <c r="G122">
        <f>'3.1-活動數據'!R117</f>
        <v/>
      </c>
      <c r="I122">
        <f>IF('2-定性盤查'!X117&lt;&gt;"",IF('2-定性盤查'!X117&lt;&gt;0,'2-定性盤查'!X117,""),"")</f>
        <v/>
      </c>
      <c r="J122">
        <f>'3.2-排放係數'!D116</f>
        <v/>
      </c>
      <c r="K122">
        <f>'3.2-排放係數'!E116</f>
        <v/>
      </c>
      <c r="L122">
        <f>IF(I122="","",G122*J122)</f>
        <v/>
      </c>
      <c r="N122">
        <f>IF(L122="","",L122*M122)</f>
        <v/>
      </c>
      <c r="O122">
        <f>IF('2-定性盤查'!Y117&lt;&gt;"",IF('2-定性盤查'!Y117&lt;&gt;0,'2-定性盤查'!Y117,""),"")</f>
        <v/>
      </c>
      <c r="P122">
        <f>'3.2-排放係數'!H116</f>
        <v/>
      </c>
      <c r="Q122">
        <f>'3.2-排放係數'!I116</f>
        <v/>
      </c>
      <c r="R122">
        <f>IF(O122="","",$G122*P122)</f>
        <v/>
      </c>
      <c r="T122">
        <f>IF(R122="","",R122*S122)</f>
        <v/>
      </c>
      <c r="U122">
        <f>IF('2-定性盤查'!Z117&lt;&gt;"",IF('2-定性盤查'!Z117&lt;&gt;0,'2-定性盤查'!Z117,""),"")</f>
        <v/>
      </c>
      <c r="V122">
        <f>'3.2-排放係數'!L116</f>
        <v/>
      </c>
      <c r="W122">
        <f>'3.2-排放係數'!M116</f>
        <v/>
      </c>
      <c r="X122">
        <f>IF(U122="","",$G122*V122)</f>
        <v/>
      </c>
      <c r="Z122">
        <f>IF(X122="","",X122*Y122)</f>
        <v/>
      </c>
      <c r="AA122">
        <f>IF('2-定性盤查'!E117="是",IF(I122="CO2",SUM(T122,Z122),SUM(N122,T122,Z122)),IF(SUM(N122,T122,Z122)&lt;&gt;0,SUM(N122,T122,Z122),""))</f>
        <v/>
      </c>
      <c r="AB122">
        <f>IF('2-定性盤查'!E117="是",IF(I122="CO2",N122,""),"")</f>
        <v/>
      </c>
      <c r="AC122">
        <f>IF(AA122&lt;&gt;"",AA122/'6-彙總表'!$J$5,"")</f>
        <v/>
      </c>
    </row>
    <row r="123" ht="30" customHeight="1">
      <c r="A123">
        <f>IF('2-定性盤查'!A118&lt;&gt;"",'2-定性盤查'!A118,"")</f>
        <v/>
      </c>
      <c r="B123">
        <f>IF('2-定性盤查'!C118&lt;&gt;"",'2-定性盤查'!C118,"")</f>
        <v/>
      </c>
      <c r="C123">
        <f>IF('2-定性盤查'!D118&lt;&gt;"",'2-定性盤查'!D118,"")</f>
        <v/>
      </c>
      <c r="D123">
        <f>IF('2-定性盤查'!E118&lt;&gt;"",'2-定性盤查'!E118,"")</f>
        <v/>
      </c>
      <c r="E123">
        <f>IF('2-定性盤查'!F118&lt;&gt;"",'2-定性盤查'!F118,"")</f>
        <v/>
      </c>
      <c r="F123">
        <f>IF('2-定性盤查'!G118&lt;&gt;"",'2-定性盤查'!G118,"")</f>
        <v/>
      </c>
      <c r="G123">
        <f>'3.1-活動數據'!R118</f>
        <v/>
      </c>
      <c r="I123">
        <f>IF('2-定性盤查'!X118&lt;&gt;"",IF('2-定性盤查'!X118&lt;&gt;0,'2-定性盤查'!X118,""),"")</f>
        <v/>
      </c>
      <c r="J123">
        <f>'3.2-排放係數'!D117</f>
        <v/>
      </c>
      <c r="K123">
        <f>'3.2-排放係數'!E117</f>
        <v/>
      </c>
      <c r="L123">
        <f>IF(I123="","",G123*J123)</f>
        <v/>
      </c>
      <c r="N123">
        <f>IF(L123="","",L123*M123)</f>
        <v/>
      </c>
      <c r="O123">
        <f>IF('2-定性盤查'!Y118&lt;&gt;"",IF('2-定性盤查'!Y118&lt;&gt;0,'2-定性盤查'!Y118,""),"")</f>
        <v/>
      </c>
      <c r="P123">
        <f>'3.2-排放係數'!H117</f>
        <v/>
      </c>
      <c r="Q123">
        <f>'3.2-排放係數'!I117</f>
        <v/>
      </c>
      <c r="R123">
        <f>IF(O123="","",$G123*P123)</f>
        <v/>
      </c>
      <c r="T123">
        <f>IF(R123="","",R123*S123)</f>
        <v/>
      </c>
      <c r="U123">
        <f>IF('2-定性盤查'!Z118&lt;&gt;"",IF('2-定性盤查'!Z118&lt;&gt;0,'2-定性盤查'!Z118,""),"")</f>
        <v/>
      </c>
      <c r="V123">
        <f>'3.2-排放係數'!L117</f>
        <v/>
      </c>
      <c r="W123">
        <f>'3.2-排放係數'!M117</f>
        <v/>
      </c>
      <c r="X123">
        <f>IF(U123="","",$G123*V123)</f>
        <v/>
      </c>
      <c r="Z123">
        <f>IF(X123="","",X123*Y123)</f>
        <v/>
      </c>
      <c r="AA123">
        <f>IF('2-定性盤查'!E118="是",IF(I123="CO2",SUM(T123,Z123),SUM(N123,T123,Z123)),IF(SUM(N123,T123,Z123)&lt;&gt;0,SUM(N123,T123,Z123),""))</f>
        <v/>
      </c>
      <c r="AB123">
        <f>IF('2-定性盤查'!E118="是",IF(I123="CO2",N123,""),"")</f>
        <v/>
      </c>
      <c r="AC123">
        <f>IF(AA123&lt;&gt;"",AA123/'6-彙總表'!$J$5,"")</f>
        <v/>
      </c>
    </row>
    <row r="124" ht="30" customHeight="1">
      <c r="A124">
        <f>IF('2-定性盤查'!A119&lt;&gt;"",'2-定性盤查'!A119,"")</f>
        <v/>
      </c>
      <c r="B124">
        <f>IF('2-定性盤查'!C119&lt;&gt;"",'2-定性盤查'!C119,"")</f>
        <v/>
      </c>
      <c r="C124">
        <f>IF('2-定性盤查'!D119&lt;&gt;"",'2-定性盤查'!D119,"")</f>
        <v/>
      </c>
      <c r="D124">
        <f>IF('2-定性盤查'!E119&lt;&gt;"",'2-定性盤查'!E119,"")</f>
        <v/>
      </c>
      <c r="E124">
        <f>IF('2-定性盤查'!F119&lt;&gt;"",'2-定性盤查'!F119,"")</f>
        <v/>
      </c>
      <c r="F124">
        <f>IF('2-定性盤查'!G119&lt;&gt;"",'2-定性盤查'!G119,"")</f>
        <v/>
      </c>
      <c r="G124">
        <f>'3.1-活動數據'!R119</f>
        <v/>
      </c>
      <c r="I124">
        <f>IF('2-定性盤查'!X119&lt;&gt;"",IF('2-定性盤查'!X119&lt;&gt;0,'2-定性盤查'!X119,""),"")</f>
        <v/>
      </c>
      <c r="J124">
        <f>'3.2-排放係數'!D118</f>
        <v/>
      </c>
      <c r="K124">
        <f>'3.2-排放係數'!E118</f>
        <v/>
      </c>
      <c r="L124">
        <f>IF(I124="","",G124*J124)</f>
        <v/>
      </c>
      <c r="N124">
        <f>IF(L124="","",L124*M124)</f>
        <v/>
      </c>
      <c r="O124">
        <f>IF('2-定性盤查'!Y119&lt;&gt;"",IF('2-定性盤查'!Y119&lt;&gt;0,'2-定性盤查'!Y119,""),"")</f>
        <v/>
      </c>
      <c r="P124">
        <f>'3.2-排放係數'!H118</f>
        <v/>
      </c>
      <c r="Q124">
        <f>'3.2-排放係數'!I118</f>
        <v/>
      </c>
      <c r="R124">
        <f>IF(O124="","",$G124*P124)</f>
        <v/>
      </c>
      <c r="T124">
        <f>IF(R124="","",R124*S124)</f>
        <v/>
      </c>
      <c r="U124">
        <f>IF('2-定性盤查'!Z119&lt;&gt;"",IF('2-定性盤查'!Z119&lt;&gt;0,'2-定性盤查'!Z119,""),"")</f>
        <v/>
      </c>
      <c r="V124">
        <f>'3.2-排放係數'!L118</f>
        <v/>
      </c>
      <c r="W124">
        <f>'3.2-排放係數'!M118</f>
        <v/>
      </c>
      <c r="X124">
        <f>IF(U124="","",$G124*V124)</f>
        <v/>
      </c>
      <c r="Z124">
        <f>IF(X124="","",X124*Y124)</f>
        <v/>
      </c>
      <c r="AA124">
        <f>IF('2-定性盤查'!E119="是",IF(I124="CO2",SUM(T124,Z124),SUM(N124,T124,Z124)),IF(SUM(N124,T124,Z124)&lt;&gt;0,SUM(N124,T124,Z124),""))</f>
        <v/>
      </c>
      <c r="AB124">
        <f>IF('2-定性盤查'!E119="是",IF(I124="CO2",N124,""),"")</f>
        <v/>
      </c>
      <c r="AC124">
        <f>IF(AA124&lt;&gt;"",AA124/'6-彙總表'!$J$5,"")</f>
        <v/>
      </c>
    </row>
    <row r="125" ht="30" customHeight="1">
      <c r="A125">
        <f>IF('2-定性盤查'!A120&lt;&gt;"",'2-定性盤查'!A120,"")</f>
        <v/>
      </c>
      <c r="B125">
        <f>IF('2-定性盤查'!C120&lt;&gt;"",'2-定性盤查'!C120,"")</f>
        <v/>
      </c>
      <c r="C125">
        <f>IF('2-定性盤查'!D120&lt;&gt;"",'2-定性盤查'!D120,"")</f>
        <v/>
      </c>
      <c r="D125">
        <f>IF('2-定性盤查'!E120&lt;&gt;"",'2-定性盤查'!E120,"")</f>
        <v/>
      </c>
      <c r="E125">
        <f>IF('2-定性盤查'!F120&lt;&gt;"",'2-定性盤查'!F120,"")</f>
        <v/>
      </c>
      <c r="F125">
        <f>IF('2-定性盤查'!G120&lt;&gt;"",'2-定性盤查'!G120,"")</f>
        <v/>
      </c>
      <c r="G125">
        <f>'3.1-活動數據'!R120</f>
        <v/>
      </c>
      <c r="I125">
        <f>IF('2-定性盤查'!X120&lt;&gt;"",IF('2-定性盤查'!X120&lt;&gt;0,'2-定性盤查'!X120,""),"")</f>
        <v/>
      </c>
      <c r="J125">
        <f>'3.2-排放係數'!D119</f>
        <v/>
      </c>
      <c r="K125">
        <f>'3.2-排放係數'!E119</f>
        <v/>
      </c>
      <c r="L125">
        <f>IF(I125="","",G125*J125)</f>
        <v/>
      </c>
      <c r="N125">
        <f>IF(L125="","",L125*M125)</f>
        <v/>
      </c>
      <c r="O125">
        <f>IF('2-定性盤查'!Y120&lt;&gt;"",IF('2-定性盤查'!Y120&lt;&gt;0,'2-定性盤查'!Y120,""),"")</f>
        <v/>
      </c>
      <c r="P125">
        <f>'3.2-排放係數'!H119</f>
        <v/>
      </c>
      <c r="Q125">
        <f>'3.2-排放係數'!I119</f>
        <v/>
      </c>
      <c r="R125">
        <f>IF(O125="","",$G125*P125)</f>
        <v/>
      </c>
      <c r="T125">
        <f>IF(R125="","",R125*S125)</f>
        <v/>
      </c>
      <c r="U125">
        <f>IF('2-定性盤查'!Z120&lt;&gt;"",IF('2-定性盤查'!Z120&lt;&gt;0,'2-定性盤查'!Z120,""),"")</f>
        <v/>
      </c>
      <c r="V125">
        <f>'3.2-排放係數'!L119</f>
        <v/>
      </c>
      <c r="W125">
        <f>'3.2-排放係數'!M119</f>
        <v/>
      </c>
      <c r="X125">
        <f>IF(U125="","",$G125*V125)</f>
        <v/>
      </c>
      <c r="Z125">
        <f>IF(X125="","",X125*Y125)</f>
        <v/>
      </c>
      <c r="AA125">
        <f>IF('2-定性盤查'!E120="是",IF(I125="CO2",SUM(T125,Z125),SUM(N125,T125,Z125)),IF(SUM(N125,T125,Z125)&lt;&gt;0,SUM(N125,T125,Z125),""))</f>
        <v/>
      </c>
      <c r="AB125">
        <f>IF('2-定性盤查'!E120="是",IF(I125="CO2",N125,""),"")</f>
        <v/>
      </c>
      <c r="AC125">
        <f>IF(AA125&lt;&gt;"",AA125/'6-彙總表'!$J$5,"")</f>
        <v/>
      </c>
    </row>
    <row r="126" ht="30" customHeight="1">
      <c r="A126">
        <f>IF('2-定性盤查'!A121&lt;&gt;"",'2-定性盤查'!A121,"")</f>
        <v/>
      </c>
      <c r="B126">
        <f>IF('2-定性盤查'!C121&lt;&gt;"",'2-定性盤查'!C121,"")</f>
        <v/>
      </c>
      <c r="C126">
        <f>IF('2-定性盤查'!D121&lt;&gt;"",'2-定性盤查'!D121,"")</f>
        <v/>
      </c>
      <c r="D126">
        <f>IF('2-定性盤查'!E121&lt;&gt;"",'2-定性盤查'!E121,"")</f>
        <v/>
      </c>
      <c r="E126">
        <f>IF('2-定性盤查'!F121&lt;&gt;"",'2-定性盤查'!F121,"")</f>
        <v/>
      </c>
      <c r="F126">
        <f>IF('2-定性盤查'!G121&lt;&gt;"",'2-定性盤查'!G121,"")</f>
        <v/>
      </c>
      <c r="G126">
        <f>'3.1-活動數據'!R121</f>
        <v/>
      </c>
      <c r="I126">
        <f>IF('2-定性盤查'!X121&lt;&gt;"",IF('2-定性盤查'!X121&lt;&gt;0,'2-定性盤查'!X121,""),"")</f>
        <v/>
      </c>
      <c r="J126">
        <f>'3.2-排放係數'!D120</f>
        <v/>
      </c>
      <c r="K126">
        <f>'3.2-排放係數'!E120</f>
        <v/>
      </c>
      <c r="L126">
        <f>IF(I126="","",G126*J126)</f>
        <v/>
      </c>
      <c r="N126">
        <f>IF(L126="","",L126*M126)</f>
        <v/>
      </c>
      <c r="O126">
        <f>IF('2-定性盤查'!Y121&lt;&gt;"",IF('2-定性盤查'!Y121&lt;&gt;0,'2-定性盤查'!Y121,""),"")</f>
        <v/>
      </c>
      <c r="P126">
        <f>'3.2-排放係數'!H120</f>
        <v/>
      </c>
      <c r="Q126">
        <f>'3.2-排放係數'!I120</f>
        <v/>
      </c>
      <c r="R126">
        <f>IF(O126="","",$G126*P126)</f>
        <v/>
      </c>
      <c r="T126">
        <f>IF(R126="","",R126*S126)</f>
        <v/>
      </c>
      <c r="U126">
        <f>IF('2-定性盤查'!Z121&lt;&gt;"",IF('2-定性盤查'!Z121&lt;&gt;0,'2-定性盤查'!Z121,""),"")</f>
        <v/>
      </c>
      <c r="V126">
        <f>'3.2-排放係數'!L120</f>
        <v/>
      </c>
      <c r="W126">
        <f>'3.2-排放係數'!M120</f>
        <v/>
      </c>
      <c r="X126">
        <f>IF(U126="","",$G126*V126)</f>
        <v/>
      </c>
      <c r="Z126">
        <f>IF(X126="","",X126*Y126)</f>
        <v/>
      </c>
      <c r="AA126">
        <f>IF('2-定性盤查'!E121="是",IF(I126="CO2",SUM(T126,Z126),SUM(N126,T126,Z126)),IF(SUM(N126,T126,Z126)&lt;&gt;0,SUM(N126,T126,Z126),""))</f>
        <v/>
      </c>
      <c r="AB126">
        <f>IF('2-定性盤查'!E121="是",IF(I126="CO2",N126,""),"")</f>
        <v/>
      </c>
      <c r="AC126">
        <f>IF(AA126&lt;&gt;"",AA126/'6-彙總表'!$J$5,"")</f>
        <v/>
      </c>
    </row>
    <row r="127" ht="30" customHeight="1">
      <c r="A127">
        <f>IF('2-定性盤查'!A122&lt;&gt;"",'2-定性盤查'!A122,"")</f>
        <v/>
      </c>
      <c r="B127">
        <f>IF('2-定性盤查'!C122&lt;&gt;"",'2-定性盤查'!C122,"")</f>
        <v/>
      </c>
      <c r="C127">
        <f>IF('2-定性盤查'!D122&lt;&gt;"",'2-定性盤查'!D122,"")</f>
        <v/>
      </c>
      <c r="D127">
        <f>IF('2-定性盤查'!E122&lt;&gt;"",'2-定性盤查'!E122,"")</f>
        <v/>
      </c>
      <c r="E127">
        <f>IF('2-定性盤查'!F122&lt;&gt;"",'2-定性盤查'!F122,"")</f>
        <v/>
      </c>
      <c r="F127">
        <f>IF('2-定性盤查'!G122&lt;&gt;"",'2-定性盤查'!G122,"")</f>
        <v/>
      </c>
      <c r="G127">
        <f>'3.1-活動數據'!R122</f>
        <v/>
      </c>
      <c r="I127">
        <f>IF('2-定性盤查'!X122&lt;&gt;"",IF('2-定性盤查'!X122&lt;&gt;0,'2-定性盤查'!X122,""),"")</f>
        <v/>
      </c>
      <c r="J127">
        <f>'3.2-排放係數'!D121</f>
        <v/>
      </c>
      <c r="K127">
        <f>'3.2-排放係數'!E121</f>
        <v/>
      </c>
      <c r="L127">
        <f>IF(I127="","",G127*J127)</f>
        <v/>
      </c>
      <c r="N127">
        <f>IF(L127="","",L127*M127)</f>
        <v/>
      </c>
      <c r="O127">
        <f>IF('2-定性盤查'!Y122&lt;&gt;"",IF('2-定性盤查'!Y122&lt;&gt;0,'2-定性盤查'!Y122,""),"")</f>
        <v/>
      </c>
      <c r="P127">
        <f>'3.2-排放係數'!H121</f>
        <v/>
      </c>
      <c r="Q127">
        <f>'3.2-排放係數'!I121</f>
        <v/>
      </c>
      <c r="R127">
        <f>IF(O127="","",$G127*P127)</f>
        <v/>
      </c>
      <c r="T127">
        <f>IF(R127="","",R127*S127)</f>
        <v/>
      </c>
      <c r="U127">
        <f>IF('2-定性盤查'!Z122&lt;&gt;"",IF('2-定性盤查'!Z122&lt;&gt;0,'2-定性盤查'!Z122,""),"")</f>
        <v/>
      </c>
      <c r="V127">
        <f>'3.2-排放係數'!L121</f>
        <v/>
      </c>
      <c r="W127">
        <f>'3.2-排放係數'!M121</f>
        <v/>
      </c>
      <c r="X127">
        <f>IF(U127="","",$G127*V127)</f>
        <v/>
      </c>
      <c r="Z127">
        <f>IF(X127="","",X127*Y127)</f>
        <v/>
      </c>
      <c r="AA127">
        <f>IF('2-定性盤查'!E122="是",IF(I127="CO2",SUM(T127,Z127),SUM(N127,T127,Z127)),IF(SUM(N127,T127,Z127)&lt;&gt;0,SUM(N127,T127,Z127),""))</f>
        <v/>
      </c>
      <c r="AB127">
        <f>IF('2-定性盤查'!E122="是",IF(I127="CO2",N127,""),"")</f>
        <v/>
      </c>
      <c r="AC127">
        <f>IF(AA127&lt;&gt;"",AA127/'6-彙總表'!$J$5,"")</f>
        <v/>
      </c>
    </row>
    <row r="128" ht="30" customHeight="1">
      <c r="A128">
        <f>IF('2-定性盤查'!A123&lt;&gt;"",'2-定性盤查'!A123,"")</f>
        <v/>
      </c>
      <c r="B128">
        <f>IF('2-定性盤查'!C123&lt;&gt;"",'2-定性盤查'!C123,"")</f>
        <v/>
      </c>
      <c r="C128">
        <f>IF('2-定性盤查'!D123&lt;&gt;"",'2-定性盤查'!D123,"")</f>
        <v/>
      </c>
      <c r="D128">
        <f>IF('2-定性盤查'!E123&lt;&gt;"",'2-定性盤查'!E123,"")</f>
        <v/>
      </c>
      <c r="E128">
        <f>IF('2-定性盤查'!F123&lt;&gt;"",'2-定性盤查'!F123,"")</f>
        <v/>
      </c>
      <c r="F128">
        <f>IF('2-定性盤查'!G123&lt;&gt;"",'2-定性盤查'!G123,"")</f>
        <v/>
      </c>
      <c r="G128">
        <f>'3.1-活動數據'!R123</f>
        <v/>
      </c>
      <c r="I128">
        <f>IF('2-定性盤查'!X123&lt;&gt;"",IF('2-定性盤查'!X123&lt;&gt;0,'2-定性盤查'!X123,""),"")</f>
        <v/>
      </c>
      <c r="J128">
        <f>'3.2-排放係數'!D122</f>
        <v/>
      </c>
      <c r="K128">
        <f>'3.2-排放係數'!E122</f>
        <v/>
      </c>
      <c r="L128">
        <f>IF(I128="","",G128*J128)</f>
        <v/>
      </c>
      <c r="N128">
        <f>IF(L128="","",L128*M128)</f>
        <v/>
      </c>
      <c r="O128">
        <f>IF('2-定性盤查'!Y123&lt;&gt;"",IF('2-定性盤查'!Y123&lt;&gt;0,'2-定性盤查'!Y123,""),"")</f>
        <v/>
      </c>
      <c r="P128">
        <f>'3.2-排放係數'!H122</f>
        <v/>
      </c>
      <c r="Q128">
        <f>'3.2-排放係數'!I122</f>
        <v/>
      </c>
      <c r="R128">
        <f>IF(O128="","",$G128*P128)</f>
        <v/>
      </c>
      <c r="T128">
        <f>IF(R128="","",R128*S128)</f>
        <v/>
      </c>
      <c r="U128">
        <f>IF('2-定性盤查'!Z123&lt;&gt;"",IF('2-定性盤查'!Z123&lt;&gt;0,'2-定性盤查'!Z123,""),"")</f>
        <v/>
      </c>
      <c r="V128">
        <f>'3.2-排放係數'!L122</f>
        <v/>
      </c>
      <c r="W128">
        <f>'3.2-排放係數'!M122</f>
        <v/>
      </c>
      <c r="X128">
        <f>IF(U128="","",$G128*V128)</f>
        <v/>
      </c>
      <c r="Z128">
        <f>IF(X128="","",X128*Y128)</f>
        <v/>
      </c>
      <c r="AA128">
        <f>IF('2-定性盤查'!E123="是",IF(I128="CO2",SUM(T128,Z128),SUM(N128,T128,Z128)),IF(SUM(N128,T128,Z128)&lt;&gt;0,SUM(N128,T128,Z128),""))</f>
        <v/>
      </c>
      <c r="AB128">
        <f>IF('2-定性盤查'!E123="是",IF(I128="CO2",N128,""),"")</f>
        <v/>
      </c>
      <c r="AC128">
        <f>IF(AA128&lt;&gt;"",AA128/'6-彙總表'!$J$5,"")</f>
        <v/>
      </c>
    </row>
    <row r="129" ht="30" customHeight="1">
      <c r="A129">
        <f>IF('2-定性盤查'!A124&lt;&gt;"",'2-定性盤查'!A124,"")</f>
        <v/>
      </c>
      <c r="B129">
        <f>IF('2-定性盤查'!C124&lt;&gt;"",'2-定性盤查'!C124,"")</f>
        <v/>
      </c>
      <c r="C129">
        <f>IF('2-定性盤查'!D124&lt;&gt;"",'2-定性盤查'!D124,"")</f>
        <v/>
      </c>
      <c r="D129">
        <f>IF('2-定性盤查'!E124&lt;&gt;"",'2-定性盤查'!E124,"")</f>
        <v/>
      </c>
      <c r="E129">
        <f>IF('2-定性盤查'!F124&lt;&gt;"",'2-定性盤查'!F124,"")</f>
        <v/>
      </c>
      <c r="F129">
        <f>IF('2-定性盤查'!G124&lt;&gt;"",'2-定性盤查'!G124,"")</f>
        <v/>
      </c>
      <c r="G129">
        <f>'3.1-活動數據'!R124</f>
        <v/>
      </c>
      <c r="I129">
        <f>IF('2-定性盤查'!X124&lt;&gt;"",IF('2-定性盤查'!X124&lt;&gt;0,'2-定性盤查'!X124,""),"")</f>
        <v/>
      </c>
      <c r="J129">
        <f>'3.2-排放係數'!D123</f>
        <v/>
      </c>
      <c r="K129">
        <f>'3.2-排放係數'!E123</f>
        <v/>
      </c>
      <c r="L129">
        <f>IF(I129="","",G129*J129)</f>
        <v/>
      </c>
      <c r="N129">
        <f>IF(L129="","",L129*M129)</f>
        <v/>
      </c>
      <c r="O129">
        <f>IF('2-定性盤查'!Y124&lt;&gt;"",IF('2-定性盤查'!Y124&lt;&gt;0,'2-定性盤查'!Y124,""),"")</f>
        <v/>
      </c>
      <c r="P129">
        <f>'3.2-排放係數'!H123</f>
        <v/>
      </c>
      <c r="Q129">
        <f>'3.2-排放係數'!I123</f>
        <v/>
      </c>
      <c r="R129">
        <f>IF(O129="","",$G129*P129)</f>
        <v/>
      </c>
      <c r="T129">
        <f>IF(R129="","",R129*S129)</f>
        <v/>
      </c>
      <c r="U129">
        <f>IF('2-定性盤查'!Z124&lt;&gt;"",IF('2-定性盤查'!Z124&lt;&gt;0,'2-定性盤查'!Z124,""),"")</f>
        <v/>
      </c>
      <c r="V129">
        <f>'3.2-排放係數'!L123</f>
        <v/>
      </c>
      <c r="W129">
        <f>'3.2-排放係數'!M123</f>
        <v/>
      </c>
      <c r="X129">
        <f>IF(U129="","",$G129*V129)</f>
        <v/>
      </c>
      <c r="Z129">
        <f>IF(X129="","",X129*Y129)</f>
        <v/>
      </c>
      <c r="AA129">
        <f>IF('2-定性盤查'!E124="是",IF(I129="CO2",SUM(T129,Z129),SUM(N129,T129,Z129)),IF(SUM(N129,T129,Z129)&lt;&gt;0,SUM(N129,T129,Z129),""))</f>
        <v/>
      </c>
      <c r="AB129">
        <f>IF('2-定性盤查'!E124="是",IF(I129="CO2",N129,""),"")</f>
        <v/>
      </c>
      <c r="AC129">
        <f>IF(AA129&lt;&gt;"",AA129/'6-彙總表'!$J$5,"")</f>
        <v/>
      </c>
    </row>
    <row r="130" ht="30" customHeight="1">
      <c r="A130">
        <f>IF('2-定性盤查'!A125&lt;&gt;"",'2-定性盤查'!A125,"")</f>
        <v/>
      </c>
      <c r="B130">
        <f>IF('2-定性盤查'!C125&lt;&gt;"",'2-定性盤查'!C125,"")</f>
        <v/>
      </c>
      <c r="C130">
        <f>IF('2-定性盤查'!D125&lt;&gt;"",'2-定性盤查'!D125,"")</f>
        <v/>
      </c>
      <c r="D130">
        <f>IF('2-定性盤查'!E125&lt;&gt;"",'2-定性盤查'!E125,"")</f>
        <v/>
      </c>
      <c r="E130">
        <f>IF('2-定性盤查'!F125&lt;&gt;"",'2-定性盤查'!F125,"")</f>
        <v/>
      </c>
      <c r="F130">
        <f>IF('2-定性盤查'!G125&lt;&gt;"",'2-定性盤查'!G125,"")</f>
        <v/>
      </c>
      <c r="G130">
        <f>'3.1-活動數據'!R125</f>
        <v/>
      </c>
      <c r="I130">
        <f>IF('2-定性盤查'!X125&lt;&gt;"",IF('2-定性盤查'!X125&lt;&gt;0,'2-定性盤查'!X125,""),"")</f>
        <v/>
      </c>
      <c r="J130">
        <f>'3.2-排放係數'!D124</f>
        <v/>
      </c>
      <c r="K130">
        <f>'3.2-排放係數'!E124</f>
        <v/>
      </c>
      <c r="L130">
        <f>IF(I130="","",G130*J130)</f>
        <v/>
      </c>
      <c r="N130">
        <f>IF(L130="","",L130*M130)</f>
        <v/>
      </c>
      <c r="O130">
        <f>IF('2-定性盤查'!Y125&lt;&gt;"",IF('2-定性盤查'!Y125&lt;&gt;0,'2-定性盤查'!Y125,""),"")</f>
        <v/>
      </c>
      <c r="P130">
        <f>'3.2-排放係數'!H124</f>
        <v/>
      </c>
      <c r="Q130">
        <f>'3.2-排放係數'!I124</f>
        <v/>
      </c>
      <c r="R130">
        <f>IF(O130="","",$G130*P130)</f>
        <v/>
      </c>
      <c r="T130">
        <f>IF(R130="","",R130*S130)</f>
        <v/>
      </c>
      <c r="U130">
        <f>IF('2-定性盤查'!Z125&lt;&gt;"",IF('2-定性盤查'!Z125&lt;&gt;0,'2-定性盤查'!Z125,""),"")</f>
        <v/>
      </c>
      <c r="V130">
        <f>'3.2-排放係數'!L124</f>
        <v/>
      </c>
      <c r="W130">
        <f>'3.2-排放係數'!M124</f>
        <v/>
      </c>
      <c r="X130">
        <f>IF(U130="","",$G130*V130)</f>
        <v/>
      </c>
      <c r="Z130">
        <f>IF(X130="","",X130*Y130)</f>
        <v/>
      </c>
      <c r="AA130">
        <f>IF('2-定性盤查'!E125="是",IF(I130="CO2",SUM(T130,Z130),SUM(N130,T130,Z130)),IF(SUM(N130,T130,Z130)&lt;&gt;0,SUM(N130,T130,Z130),""))</f>
        <v/>
      </c>
      <c r="AB130">
        <f>IF('2-定性盤查'!E125="是",IF(I130="CO2",N130,""),"")</f>
        <v/>
      </c>
      <c r="AC130">
        <f>IF(AA130&lt;&gt;"",AA130/'6-彙總表'!$J$5,"")</f>
        <v/>
      </c>
    </row>
    <row r="131" ht="30" customHeight="1">
      <c r="A131">
        <f>IF('2-定性盤查'!A126&lt;&gt;"",'2-定性盤查'!A126,"")</f>
        <v/>
      </c>
      <c r="B131">
        <f>IF('2-定性盤查'!C126&lt;&gt;"",'2-定性盤查'!C126,"")</f>
        <v/>
      </c>
      <c r="C131">
        <f>IF('2-定性盤查'!D126&lt;&gt;"",'2-定性盤查'!D126,"")</f>
        <v/>
      </c>
      <c r="D131">
        <f>IF('2-定性盤查'!E126&lt;&gt;"",'2-定性盤查'!E126,"")</f>
        <v/>
      </c>
      <c r="E131">
        <f>IF('2-定性盤查'!F126&lt;&gt;"",'2-定性盤查'!F126,"")</f>
        <v/>
      </c>
      <c r="F131">
        <f>IF('2-定性盤查'!G126&lt;&gt;"",'2-定性盤查'!G126,"")</f>
        <v/>
      </c>
      <c r="G131">
        <f>'3.1-活動數據'!R126</f>
        <v/>
      </c>
      <c r="I131">
        <f>IF('2-定性盤查'!X126&lt;&gt;"",IF('2-定性盤查'!X126&lt;&gt;0,'2-定性盤查'!X126,""),"")</f>
        <v/>
      </c>
      <c r="J131">
        <f>'3.2-排放係數'!D125</f>
        <v/>
      </c>
      <c r="K131">
        <f>'3.2-排放係數'!E125</f>
        <v/>
      </c>
      <c r="L131">
        <f>IF(I131="","",G131*J131)</f>
        <v/>
      </c>
      <c r="N131">
        <f>IF(L131="","",L131*M131)</f>
        <v/>
      </c>
      <c r="O131">
        <f>IF('2-定性盤查'!Y126&lt;&gt;"",IF('2-定性盤查'!Y126&lt;&gt;0,'2-定性盤查'!Y126,""),"")</f>
        <v/>
      </c>
      <c r="P131">
        <f>'3.2-排放係數'!H125</f>
        <v/>
      </c>
      <c r="Q131">
        <f>'3.2-排放係數'!I125</f>
        <v/>
      </c>
      <c r="R131">
        <f>IF(O131="","",$G131*P131)</f>
        <v/>
      </c>
      <c r="T131">
        <f>IF(R131="","",R131*S131)</f>
        <v/>
      </c>
      <c r="U131">
        <f>IF('2-定性盤查'!Z126&lt;&gt;"",IF('2-定性盤查'!Z126&lt;&gt;0,'2-定性盤查'!Z126,""),"")</f>
        <v/>
      </c>
      <c r="V131">
        <f>'3.2-排放係數'!L125</f>
        <v/>
      </c>
      <c r="W131">
        <f>'3.2-排放係數'!M125</f>
        <v/>
      </c>
      <c r="X131">
        <f>IF(U131="","",$G131*V131)</f>
        <v/>
      </c>
      <c r="Z131">
        <f>IF(X131="","",X131*Y131)</f>
        <v/>
      </c>
      <c r="AA131">
        <f>IF('2-定性盤查'!E126="是",IF(I131="CO2",SUM(T131,Z131),SUM(N131,T131,Z131)),IF(SUM(N131,T131,Z131)&lt;&gt;0,SUM(N131,T131,Z131),""))</f>
        <v/>
      </c>
      <c r="AB131">
        <f>IF('2-定性盤查'!E126="是",IF(I131="CO2",N131,""),"")</f>
        <v/>
      </c>
      <c r="AC131">
        <f>IF(AA131&lt;&gt;"",AA131/'6-彙總表'!$J$5,"")</f>
        <v/>
      </c>
    </row>
    <row r="132" ht="30" customHeight="1">
      <c r="A132">
        <f>IF('2-定性盤查'!A127&lt;&gt;"",'2-定性盤查'!A127,"")</f>
        <v/>
      </c>
      <c r="B132">
        <f>IF('2-定性盤查'!C127&lt;&gt;"",'2-定性盤查'!C127,"")</f>
        <v/>
      </c>
      <c r="C132">
        <f>IF('2-定性盤查'!D127&lt;&gt;"",'2-定性盤查'!D127,"")</f>
        <v/>
      </c>
      <c r="D132">
        <f>IF('2-定性盤查'!E127&lt;&gt;"",'2-定性盤查'!E127,"")</f>
        <v/>
      </c>
      <c r="E132">
        <f>IF('2-定性盤查'!F127&lt;&gt;"",'2-定性盤查'!F127,"")</f>
        <v/>
      </c>
      <c r="F132">
        <f>IF('2-定性盤查'!G127&lt;&gt;"",'2-定性盤查'!G127,"")</f>
        <v/>
      </c>
      <c r="G132">
        <f>'3.1-活動數據'!R127</f>
        <v/>
      </c>
      <c r="I132">
        <f>IF('2-定性盤查'!X127&lt;&gt;"",IF('2-定性盤查'!X127&lt;&gt;0,'2-定性盤查'!X127,""),"")</f>
        <v/>
      </c>
      <c r="J132">
        <f>'3.2-排放係數'!D126</f>
        <v/>
      </c>
      <c r="K132">
        <f>'3.2-排放係數'!E126</f>
        <v/>
      </c>
      <c r="L132">
        <f>IF(I132="","",G132*J132)</f>
        <v/>
      </c>
      <c r="N132">
        <f>IF(L132="","",L132*M132)</f>
        <v/>
      </c>
      <c r="O132">
        <f>IF('2-定性盤查'!Y127&lt;&gt;"",IF('2-定性盤查'!Y127&lt;&gt;0,'2-定性盤查'!Y127,""),"")</f>
        <v/>
      </c>
      <c r="P132">
        <f>'3.2-排放係數'!H126</f>
        <v/>
      </c>
      <c r="Q132">
        <f>'3.2-排放係數'!I126</f>
        <v/>
      </c>
      <c r="R132">
        <f>IF(O132="","",$G132*P132)</f>
        <v/>
      </c>
      <c r="T132">
        <f>IF(R132="","",R132*S132)</f>
        <v/>
      </c>
      <c r="U132">
        <f>IF('2-定性盤查'!Z127&lt;&gt;"",IF('2-定性盤查'!Z127&lt;&gt;0,'2-定性盤查'!Z127,""),"")</f>
        <v/>
      </c>
      <c r="V132">
        <f>'3.2-排放係數'!L126</f>
        <v/>
      </c>
      <c r="W132">
        <f>'3.2-排放係數'!M126</f>
        <v/>
      </c>
      <c r="X132">
        <f>IF(U132="","",$G132*V132)</f>
        <v/>
      </c>
      <c r="Z132">
        <f>IF(X132="","",X132*Y132)</f>
        <v/>
      </c>
      <c r="AA132">
        <f>IF('2-定性盤查'!E127="是",IF(I132="CO2",SUM(T132,Z132),SUM(N132,T132,Z132)),IF(SUM(N132,T132,Z132)&lt;&gt;0,SUM(N132,T132,Z132),""))</f>
        <v/>
      </c>
      <c r="AB132">
        <f>IF('2-定性盤查'!E127="是",IF(I132="CO2",N132,""),"")</f>
        <v/>
      </c>
      <c r="AC132">
        <f>IF(AA132&lt;&gt;"",AA132/'6-彙總表'!$J$5,"")</f>
        <v/>
      </c>
    </row>
    <row r="133" ht="30" customHeight="1">
      <c r="A133">
        <f>IF('2-定性盤查'!A128&lt;&gt;"",'2-定性盤查'!A128,"")</f>
        <v/>
      </c>
      <c r="B133">
        <f>IF('2-定性盤查'!C128&lt;&gt;"",'2-定性盤查'!C128,"")</f>
        <v/>
      </c>
      <c r="C133">
        <f>IF('2-定性盤查'!D128&lt;&gt;"",'2-定性盤查'!D128,"")</f>
        <v/>
      </c>
      <c r="D133">
        <f>IF('2-定性盤查'!E128&lt;&gt;"",'2-定性盤查'!E128,"")</f>
        <v/>
      </c>
      <c r="E133">
        <f>IF('2-定性盤查'!F128&lt;&gt;"",'2-定性盤查'!F128,"")</f>
        <v/>
      </c>
      <c r="F133">
        <f>IF('2-定性盤查'!G128&lt;&gt;"",'2-定性盤查'!G128,"")</f>
        <v/>
      </c>
      <c r="G133">
        <f>'3.1-活動數據'!R128</f>
        <v/>
      </c>
      <c r="I133">
        <f>IF('2-定性盤查'!X128&lt;&gt;"",IF('2-定性盤查'!X128&lt;&gt;0,'2-定性盤查'!X128,""),"")</f>
        <v/>
      </c>
      <c r="J133">
        <f>'3.2-排放係數'!D127</f>
        <v/>
      </c>
      <c r="K133">
        <f>'3.2-排放係數'!E127</f>
        <v/>
      </c>
      <c r="L133">
        <f>IF(I133="","",G133*J133)</f>
        <v/>
      </c>
      <c r="N133">
        <f>IF(L133="","",L133*M133)</f>
        <v/>
      </c>
      <c r="O133">
        <f>IF('2-定性盤查'!Y128&lt;&gt;"",IF('2-定性盤查'!Y128&lt;&gt;0,'2-定性盤查'!Y128,""),"")</f>
        <v/>
      </c>
      <c r="P133">
        <f>'3.2-排放係數'!H127</f>
        <v/>
      </c>
      <c r="Q133">
        <f>'3.2-排放係數'!I127</f>
        <v/>
      </c>
      <c r="R133">
        <f>IF(O133="","",$G133*P133)</f>
        <v/>
      </c>
      <c r="T133">
        <f>IF(R133="","",R133*S133)</f>
        <v/>
      </c>
      <c r="U133">
        <f>IF('2-定性盤查'!Z128&lt;&gt;"",IF('2-定性盤查'!Z128&lt;&gt;0,'2-定性盤查'!Z128,""),"")</f>
        <v/>
      </c>
      <c r="V133">
        <f>'3.2-排放係數'!L127</f>
        <v/>
      </c>
      <c r="W133">
        <f>'3.2-排放係數'!M127</f>
        <v/>
      </c>
      <c r="X133">
        <f>IF(U133="","",$G133*V133)</f>
        <v/>
      </c>
      <c r="Z133">
        <f>IF(X133="","",X133*Y133)</f>
        <v/>
      </c>
      <c r="AA133">
        <f>IF('2-定性盤查'!E128="是",IF(I133="CO2",SUM(T133,Z133),SUM(N133,T133,Z133)),IF(SUM(N133,T133,Z133)&lt;&gt;0,SUM(N133,T133,Z133),""))</f>
        <v/>
      </c>
      <c r="AB133">
        <f>IF('2-定性盤查'!E128="是",IF(I133="CO2",N133,""),"")</f>
        <v/>
      </c>
      <c r="AC133">
        <f>IF(AA133&lt;&gt;"",AA133/'6-彙總表'!$J$5,"")</f>
        <v/>
      </c>
    </row>
    <row r="134" ht="30" customHeight="1">
      <c r="A134">
        <f>IF('2-定性盤查'!A129&lt;&gt;"",'2-定性盤查'!A129,"")</f>
        <v/>
      </c>
      <c r="B134">
        <f>IF('2-定性盤查'!C129&lt;&gt;"",'2-定性盤查'!C129,"")</f>
        <v/>
      </c>
      <c r="C134">
        <f>IF('2-定性盤查'!D129&lt;&gt;"",'2-定性盤查'!D129,"")</f>
        <v/>
      </c>
      <c r="D134">
        <f>IF('2-定性盤查'!E129&lt;&gt;"",'2-定性盤查'!E129,"")</f>
        <v/>
      </c>
      <c r="E134">
        <f>IF('2-定性盤查'!F129&lt;&gt;"",'2-定性盤查'!F129,"")</f>
        <v/>
      </c>
      <c r="F134">
        <f>IF('2-定性盤查'!G129&lt;&gt;"",'2-定性盤查'!G129,"")</f>
        <v/>
      </c>
      <c r="G134">
        <f>'3.1-活動數據'!R129</f>
        <v/>
      </c>
      <c r="I134">
        <f>IF('2-定性盤查'!X129&lt;&gt;"",IF('2-定性盤查'!X129&lt;&gt;0,'2-定性盤查'!X129,""),"")</f>
        <v/>
      </c>
      <c r="J134">
        <f>'3.2-排放係數'!D128</f>
        <v/>
      </c>
      <c r="K134">
        <f>'3.2-排放係數'!E128</f>
        <v/>
      </c>
      <c r="L134">
        <f>IF(I134="","",G134*J134)</f>
        <v/>
      </c>
      <c r="N134">
        <f>IF(L134="","",L134*M134)</f>
        <v/>
      </c>
      <c r="O134">
        <f>IF('2-定性盤查'!Y129&lt;&gt;"",IF('2-定性盤查'!Y129&lt;&gt;0,'2-定性盤查'!Y129,""),"")</f>
        <v/>
      </c>
      <c r="P134">
        <f>'3.2-排放係數'!H128</f>
        <v/>
      </c>
      <c r="Q134">
        <f>'3.2-排放係數'!I128</f>
        <v/>
      </c>
      <c r="R134">
        <f>IF(O134="","",$G134*P134)</f>
        <v/>
      </c>
      <c r="T134">
        <f>IF(R134="","",R134*S134)</f>
        <v/>
      </c>
      <c r="U134">
        <f>IF('2-定性盤查'!Z129&lt;&gt;"",IF('2-定性盤查'!Z129&lt;&gt;0,'2-定性盤查'!Z129,""),"")</f>
        <v/>
      </c>
      <c r="V134">
        <f>'3.2-排放係數'!L128</f>
        <v/>
      </c>
      <c r="W134">
        <f>'3.2-排放係數'!M128</f>
        <v/>
      </c>
      <c r="X134">
        <f>IF(U134="","",$G134*V134)</f>
        <v/>
      </c>
      <c r="Z134">
        <f>IF(X134="","",X134*Y134)</f>
        <v/>
      </c>
      <c r="AA134">
        <f>IF('2-定性盤查'!E129="是",IF(I134="CO2",SUM(T134,Z134),SUM(N134,T134,Z134)),IF(SUM(N134,T134,Z134)&lt;&gt;0,SUM(N134,T134,Z134),""))</f>
        <v/>
      </c>
      <c r="AB134">
        <f>IF('2-定性盤查'!E129="是",IF(I134="CO2",N134,""),"")</f>
        <v/>
      </c>
      <c r="AC134">
        <f>IF(AA134&lt;&gt;"",AA134/'6-彙總表'!$J$5,"")</f>
        <v/>
      </c>
    </row>
    <row r="135" ht="30" customHeight="1">
      <c r="A135">
        <f>IF('2-定性盤查'!A130&lt;&gt;"",'2-定性盤查'!A130,"")</f>
        <v/>
      </c>
      <c r="B135">
        <f>IF('2-定性盤查'!C130&lt;&gt;"",'2-定性盤查'!C130,"")</f>
        <v/>
      </c>
      <c r="C135">
        <f>IF('2-定性盤查'!D130&lt;&gt;"",'2-定性盤查'!D130,"")</f>
        <v/>
      </c>
      <c r="D135">
        <f>IF('2-定性盤查'!E130&lt;&gt;"",'2-定性盤查'!E130,"")</f>
        <v/>
      </c>
      <c r="E135">
        <f>IF('2-定性盤查'!F130&lt;&gt;"",'2-定性盤查'!F130,"")</f>
        <v/>
      </c>
      <c r="F135">
        <f>IF('2-定性盤查'!G130&lt;&gt;"",'2-定性盤查'!G130,"")</f>
        <v/>
      </c>
      <c r="G135">
        <f>'3.1-活動數據'!R130</f>
        <v/>
      </c>
      <c r="I135">
        <f>IF('2-定性盤查'!X130&lt;&gt;"",IF('2-定性盤查'!X130&lt;&gt;0,'2-定性盤查'!X130,""),"")</f>
        <v/>
      </c>
      <c r="J135">
        <f>'3.2-排放係數'!D129</f>
        <v/>
      </c>
      <c r="K135">
        <f>'3.2-排放係數'!E129</f>
        <v/>
      </c>
      <c r="L135">
        <f>IF(I135="","",G135*J135)</f>
        <v/>
      </c>
      <c r="N135">
        <f>IF(L135="","",L135*M135)</f>
        <v/>
      </c>
      <c r="O135">
        <f>IF('2-定性盤查'!Y130&lt;&gt;"",IF('2-定性盤查'!Y130&lt;&gt;0,'2-定性盤查'!Y130,""),"")</f>
        <v/>
      </c>
      <c r="P135">
        <f>'3.2-排放係數'!H129</f>
        <v/>
      </c>
      <c r="Q135">
        <f>'3.2-排放係數'!I129</f>
        <v/>
      </c>
      <c r="R135">
        <f>IF(O135="","",$G135*P135)</f>
        <v/>
      </c>
      <c r="T135">
        <f>IF(R135="","",R135*S135)</f>
        <v/>
      </c>
      <c r="U135">
        <f>IF('2-定性盤查'!Z130&lt;&gt;"",IF('2-定性盤查'!Z130&lt;&gt;0,'2-定性盤查'!Z130,""),"")</f>
        <v/>
      </c>
      <c r="V135">
        <f>'3.2-排放係數'!L129</f>
        <v/>
      </c>
      <c r="W135">
        <f>'3.2-排放係數'!M129</f>
        <v/>
      </c>
      <c r="X135">
        <f>IF(U135="","",$G135*V135)</f>
        <v/>
      </c>
      <c r="Z135">
        <f>IF(X135="","",X135*Y135)</f>
        <v/>
      </c>
      <c r="AA135">
        <f>IF('2-定性盤查'!E130="是",IF(I135="CO2",SUM(T135,Z135),SUM(N135,T135,Z135)),IF(SUM(N135,T135,Z135)&lt;&gt;0,SUM(N135,T135,Z135),""))</f>
        <v/>
      </c>
      <c r="AB135">
        <f>IF('2-定性盤查'!E130="是",IF(I135="CO2",N135,""),"")</f>
        <v/>
      </c>
      <c r="AC135">
        <f>IF(AA135&lt;&gt;"",AA135/'6-彙總表'!$J$5,"")</f>
        <v/>
      </c>
    </row>
    <row r="136" ht="30" customHeight="1">
      <c r="A136">
        <f>IF('2-定性盤查'!A131&lt;&gt;"",'2-定性盤查'!A131,"")</f>
        <v/>
      </c>
      <c r="B136">
        <f>IF('2-定性盤查'!C131&lt;&gt;"",'2-定性盤查'!C131,"")</f>
        <v/>
      </c>
      <c r="C136">
        <f>IF('2-定性盤查'!D131&lt;&gt;"",'2-定性盤查'!D131,"")</f>
        <v/>
      </c>
      <c r="D136">
        <f>IF('2-定性盤查'!E131&lt;&gt;"",'2-定性盤查'!E131,"")</f>
        <v/>
      </c>
      <c r="E136">
        <f>IF('2-定性盤查'!F131&lt;&gt;"",'2-定性盤查'!F131,"")</f>
        <v/>
      </c>
      <c r="F136">
        <f>IF('2-定性盤查'!G131&lt;&gt;"",'2-定性盤查'!G131,"")</f>
        <v/>
      </c>
      <c r="G136">
        <f>'3.1-活動數據'!R131</f>
        <v/>
      </c>
      <c r="I136">
        <f>IF('2-定性盤查'!X131&lt;&gt;"",IF('2-定性盤查'!X131&lt;&gt;0,'2-定性盤查'!X131,""),"")</f>
        <v/>
      </c>
      <c r="J136">
        <f>'3.2-排放係數'!D130</f>
        <v/>
      </c>
      <c r="K136">
        <f>'3.2-排放係數'!E130</f>
        <v/>
      </c>
      <c r="L136">
        <f>IF(I136="","",G136*J136)</f>
        <v/>
      </c>
      <c r="N136">
        <f>IF(L136="","",L136*M136)</f>
        <v/>
      </c>
      <c r="O136">
        <f>IF('2-定性盤查'!Y131&lt;&gt;"",IF('2-定性盤查'!Y131&lt;&gt;0,'2-定性盤查'!Y131,""),"")</f>
        <v/>
      </c>
      <c r="P136">
        <f>'3.2-排放係數'!H130</f>
        <v/>
      </c>
      <c r="Q136">
        <f>'3.2-排放係數'!I130</f>
        <v/>
      </c>
      <c r="R136">
        <f>IF(O136="","",$G136*P136)</f>
        <v/>
      </c>
      <c r="T136">
        <f>IF(R136="","",R136*S136)</f>
        <v/>
      </c>
      <c r="U136">
        <f>IF('2-定性盤查'!Z131&lt;&gt;"",IF('2-定性盤查'!Z131&lt;&gt;0,'2-定性盤查'!Z131,""),"")</f>
        <v/>
      </c>
      <c r="V136">
        <f>'3.2-排放係數'!L130</f>
        <v/>
      </c>
      <c r="W136">
        <f>'3.2-排放係數'!M130</f>
        <v/>
      </c>
      <c r="X136">
        <f>IF(U136="","",$G136*V136)</f>
        <v/>
      </c>
      <c r="Z136">
        <f>IF(X136="","",X136*Y136)</f>
        <v/>
      </c>
      <c r="AA136">
        <f>IF('2-定性盤查'!E131="是",IF(I136="CO2",SUM(T136,Z136),SUM(N136,T136,Z136)),IF(SUM(N136,T136,Z136)&lt;&gt;0,SUM(N136,T136,Z136),""))</f>
        <v/>
      </c>
      <c r="AB136">
        <f>IF('2-定性盤查'!E131="是",IF(I136="CO2",N136,""),"")</f>
        <v/>
      </c>
      <c r="AC136">
        <f>IF(AA136&lt;&gt;"",AA136/'6-彙總表'!$J$5,"")</f>
        <v/>
      </c>
    </row>
    <row r="137" ht="30" customHeight="1">
      <c r="A137">
        <f>IF('2-定性盤查'!A132&lt;&gt;"",'2-定性盤查'!A132,"")</f>
        <v/>
      </c>
      <c r="B137">
        <f>IF('2-定性盤查'!C132&lt;&gt;"",'2-定性盤查'!C132,"")</f>
        <v/>
      </c>
      <c r="C137">
        <f>IF('2-定性盤查'!D132&lt;&gt;"",'2-定性盤查'!D132,"")</f>
        <v/>
      </c>
      <c r="D137">
        <f>IF('2-定性盤查'!E132&lt;&gt;"",'2-定性盤查'!E132,"")</f>
        <v/>
      </c>
      <c r="E137">
        <f>IF('2-定性盤查'!F132&lt;&gt;"",'2-定性盤查'!F132,"")</f>
        <v/>
      </c>
      <c r="F137">
        <f>IF('2-定性盤查'!G132&lt;&gt;"",'2-定性盤查'!G132,"")</f>
        <v/>
      </c>
      <c r="G137">
        <f>'3.1-活動數據'!R132</f>
        <v/>
      </c>
      <c r="I137">
        <f>IF('2-定性盤查'!X132&lt;&gt;"",IF('2-定性盤查'!X132&lt;&gt;0,'2-定性盤查'!X132,""),"")</f>
        <v/>
      </c>
      <c r="J137">
        <f>'3.2-排放係數'!D131</f>
        <v/>
      </c>
      <c r="K137">
        <f>'3.2-排放係數'!E131</f>
        <v/>
      </c>
      <c r="L137">
        <f>IF(I137="","",G137*J137)</f>
        <v/>
      </c>
      <c r="N137">
        <f>IF(L137="","",L137*M137)</f>
        <v/>
      </c>
      <c r="O137">
        <f>IF('2-定性盤查'!Y132&lt;&gt;"",IF('2-定性盤查'!Y132&lt;&gt;0,'2-定性盤查'!Y132,""),"")</f>
        <v/>
      </c>
      <c r="P137">
        <f>'3.2-排放係數'!H131</f>
        <v/>
      </c>
      <c r="Q137">
        <f>'3.2-排放係數'!I131</f>
        <v/>
      </c>
      <c r="R137">
        <f>IF(O137="","",$G137*P137)</f>
        <v/>
      </c>
      <c r="T137">
        <f>IF(R137="","",R137*S137)</f>
        <v/>
      </c>
      <c r="U137">
        <f>IF('2-定性盤查'!Z132&lt;&gt;"",IF('2-定性盤查'!Z132&lt;&gt;0,'2-定性盤查'!Z132,""),"")</f>
        <v/>
      </c>
      <c r="V137">
        <f>'3.2-排放係數'!L131</f>
        <v/>
      </c>
      <c r="W137">
        <f>'3.2-排放係數'!M131</f>
        <v/>
      </c>
      <c r="X137">
        <f>IF(U137="","",$G137*V137)</f>
        <v/>
      </c>
      <c r="Z137">
        <f>IF(X137="","",X137*Y137)</f>
        <v/>
      </c>
      <c r="AA137">
        <f>IF('2-定性盤查'!E132="是",IF(I137="CO2",SUM(T137,Z137),SUM(N137,T137,Z137)),IF(SUM(N137,T137,Z137)&lt;&gt;0,SUM(N137,T137,Z137),""))</f>
        <v/>
      </c>
      <c r="AB137">
        <f>IF('2-定性盤查'!E132="是",IF(I137="CO2",N137,""),"")</f>
        <v/>
      </c>
      <c r="AC137">
        <f>IF(AA137&lt;&gt;"",AA137/'6-彙總表'!$J$5,"")</f>
        <v/>
      </c>
    </row>
    <row r="138" ht="30" customHeight="1">
      <c r="A138">
        <f>IF('2-定性盤查'!A133&lt;&gt;"",'2-定性盤查'!A133,"")</f>
        <v/>
      </c>
      <c r="B138">
        <f>IF('2-定性盤查'!C133&lt;&gt;"",'2-定性盤查'!C133,"")</f>
        <v/>
      </c>
      <c r="C138">
        <f>IF('2-定性盤查'!D133&lt;&gt;"",'2-定性盤查'!D133,"")</f>
        <v/>
      </c>
      <c r="D138">
        <f>IF('2-定性盤查'!E133&lt;&gt;"",'2-定性盤查'!E133,"")</f>
        <v/>
      </c>
      <c r="E138">
        <f>IF('2-定性盤查'!F133&lt;&gt;"",'2-定性盤查'!F133,"")</f>
        <v/>
      </c>
      <c r="F138">
        <f>IF('2-定性盤查'!G133&lt;&gt;"",'2-定性盤查'!G133,"")</f>
        <v/>
      </c>
      <c r="G138">
        <f>'3.1-活動數據'!R133</f>
        <v/>
      </c>
      <c r="I138">
        <f>IF('2-定性盤查'!X133&lt;&gt;"",IF('2-定性盤查'!X133&lt;&gt;0,'2-定性盤查'!X133,""),"")</f>
        <v/>
      </c>
      <c r="J138">
        <f>'3.2-排放係數'!D132</f>
        <v/>
      </c>
      <c r="K138">
        <f>'3.2-排放係數'!E132</f>
        <v/>
      </c>
      <c r="L138">
        <f>IF(I138="","",G138*J138)</f>
        <v/>
      </c>
      <c r="N138">
        <f>IF(L138="","",L138*M138)</f>
        <v/>
      </c>
      <c r="O138">
        <f>IF('2-定性盤查'!Y133&lt;&gt;"",IF('2-定性盤查'!Y133&lt;&gt;0,'2-定性盤查'!Y133,""),"")</f>
        <v/>
      </c>
      <c r="P138">
        <f>'3.2-排放係數'!H132</f>
        <v/>
      </c>
      <c r="Q138">
        <f>'3.2-排放係數'!I132</f>
        <v/>
      </c>
      <c r="R138">
        <f>IF(O138="","",$G138*P138)</f>
        <v/>
      </c>
      <c r="T138">
        <f>IF(R138="","",R138*S138)</f>
        <v/>
      </c>
      <c r="U138">
        <f>IF('2-定性盤查'!Z133&lt;&gt;"",IF('2-定性盤查'!Z133&lt;&gt;0,'2-定性盤查'!Z133,""),"")</f>
        <v/>
      </c>
      <c r="V138">
        <f>'3.2-排放係數'!L132</f>
        <v/>
      </c>
      <c r="W138">
        <f>'3.2-排放係數'!M132</f>
        <v/>
      </c>
      <c r="X138">
        <f>IF(U138="","",$G138*V138)</f>
        <v/>
      </c>
      <c r="Z138">
        <f>IF(X138="","",X138*Y138)</f>
        <v/>
      </c>
      <c r="AA138">
        <f>IF('2-定性盤查'!E133="是",IF(I138="CO2",SUM(T138,Z138),SUM(N138,T138,Z138)),IF(SUM(N138,T138,Z138)&lt;&gt;0,SUM(N138,T138,Z138),""))</f>
        <v/>
      </c>
      <c r="AB138">
        <f>IF('2-定性盤查'!E133="是",IF(I138="CO2",N138,""),"")</f>
        <v/>
      </c>
      <c r="AC138">
        <f>IF(AA138&lt;&gt;"",AA138/'6-彙總表'!$J$5,"")</f>
        <v/>
      </c>
    </row>
    <row r="139" ht="30" customHeight="1">
      <c r="A139">
        <f>IF('2-定性盤查'!A134&lt;&gt;"",'2-定性盤查'!A134,"")</f>
        <v/>
      </c>
      <c r="B139">
        <f>IF('2-定性盤查'!C134&lt;&gt;"",'2-定性盤查'!C134,"")</f>
        <v/>
      </c>
      <c r="C139">
        <f>IF('2-定性盤查'!D134&lt;&gt;"",'2-定性盤查'!D134,"")</f>
        <v/>
      </c>
      <c r="D139">
        <f>IF('2-定性盤查'!E134&lt;&gt;"",'2-定性盤查'!E134,"")</f>
        <v/>
      </c>
      <c r="E139">
        <f>IF('2-定性盤查'!F134&lt;&gt;"",'2-定性盤查'!F134,"")</f>
        <v/>
      </c>
      <c r="F139">
        <f>IF('2-定性盤查'!G134&lt;&gt;"",'2-定性盤查'!G134,"")</f>
        <v/>
      </c>
      <c r="G139">
        <f>'3.1-活動數據'!R134</f>
        <v/>
      </c>
      <c r="I139">
        <f>IF('2-定性盤查'!X134&lt;&gt;"",IF('2-定性盤查'!X134&lt;&gt;0,'2-定性盤查'!X134,""),"")</f>
        <v/>
      </c>
      <c r="J139">
        <f>'3.2-排放係數'!D133</f>
        <v/>
      </c>
      <c r="K139">
        <f>'3.2-排放係數'!E133</f>
        <v/>
      </c>
      <c r="L139">
        <f>IF(I139="","",G139*J139)</f>
        <v/>
      </c>
      <c r="N139">
        <f>IF(L139="","",L139*M139)</f>
        <v/>
      </c>
      <c r="O139">
        <f>IF('2-定性盤查'!Y134&lt;&gt;"",IF('2-定性盤查'!Y134&lt;&gt;0,'2-定性盤查'!Y134,""),"")</f>
        <v/>
      </c>
      <c r="P139">
        <f>'3.2-排放係數'!H133</f>
        <v/>
      </c>
      <c r="Q139">
        <f>'3.2-排放係數'!I133</f>
        <v/>
      </c>
      <c r="R139">
        <f>IF(O139="","",$G139*P139)</f>
        <v/>
      </c>
      <c r="T139">
        <f>IF(R139="","",R139*S139)</f>
        <v/>
      </c>
      <c r="U139">
        <f>IF('2-定性盤查'!Z134&lt;&gt;"",IF('2-定性盤查'!Z134&lt;&gt;0,'2-定性盤查'!Z134,""),"")</f>
        <v/>
      </c>
      <c r="V139">
        <f>'3.2-排放係數'!L133</f>
        <v/>
      </c>
      <c r="W139">
        <f>'3.2-排放係數'!M133</f>
        <v/>
      </c>
      <c r="X139">
        <f>IF(U139="","",$G139*V139)</f>
        <v/>
      </c>
      <c r="Z139">
        <f>IF(X139="","",X139*Y139)</f>
        <v/>
      </c>
      <c r="AA139">
        <f>IF('2-定性盤查'!E134="是",IF(I139="CO2",SUM(T139,Z139),SUM(N139,T139,Z139)),IF(SUM(N139,T139,Z139)&lt;&gt;0,SUM(N139,T139,Z139),""))</f>
        <v/>
      </c>
      <c r="AB139">
        <f>IF('2-定性盤查'!E134="是",IF(I139="CO2",N139,""),"")</f>
        <v/>
      </c>
      <c r="AC139">
        <f>IF(AA139&lt;&gt;"",AA139/'6-彙總表'!$J$5,"")</f>
        <v/>
      </c>
    </row>
    <row r="140" ht="30" customHeight="1">
      <c r="A140">
        <f>IF('2-定性盤查'!A135&lt;&gt;"",'2-定性盤查'!A135,"")</f>
        <v/>
      </c>
      <c r="B140">
        <f>IF('2-定性盤查'!C135&lt;&gt;"",'2-定性盤查'!C135,"")</f>
        <v/>
      </c>
      <c r="C140">
        <f>IF('2-定性盤查'!D135&lt;&gt;"",'2-定性盤查'!D135,"")</f>
        <v/>
      </c>
      <c r="D140">
        <f>IF('2-定性盤查'!E135&lt;&gt;"",'2-定性盤查'!E135,"")</f>
        <v/>
      </c>
      <c r="E140">
        <f>IF('2-定性盤查'!F135&lt;&gt;"",'2-定性盤查'!F135,"")</f>
        <v/>
      </c>
      <c r="F140">
        <f>IF('2-定性盤查'!G135&lt;&gt;"",'2-定性盤查'!G135,"")</f>
        <v/>
      </c>
      <c r="G140">
        <f>'3.1-活動數據'!R135</f>
        <v/>
      </c>
      <c r="I140">
        <f>IF('2-定性盤查'!X135&lt;&gt;"",IF('2-定性盤查'!X135&lt;&gt;0,'2-定性盤查'!X135,""),"")</f>
        <v/>
      </c>
      <c r="J140">
        <f>'3.2-排放係數'!D134</f>
        <v/>
      </c>
      <c r="K140">
        <f>'3.2-排放係數'!E134</f>
        <v/>
      </c>
      <c r="L140">
        <f>IF(I140="","",G140*J140)</f>
        <v/>
      </c>
      <c r="N140">
        <f>IF(L140="","",L140*M140)</f>
        <v/>
      </c>
      <c r="O140">
        <f>IF('2-定性盤查'!Y135&lt;&gt;"",IF('2-定性盤查'!Y135&lt;&gt;0,'2-定性盤查'!Y135,""),"")</f>
        <v/>
      </c>
      <c r="P140">
        <f>'3.2-排放係數'!H134</f>
        <v/>
      </c>
      <c r="Q140">
        <f>'3.2-排放係數'!I134</f>
        <v/>
      </c>
      <c r="R140">
        <f>IF(O140="","",$G140*P140)</f>
        <v/>
      </c>
      <c r="T140">
        <f>IF(R140="","",R140*S140)</f>
        <v/>
      </c>
      <c r="U140">
        <f>IF('2-定性盤查'!Z135&lt;&gt;"",IF('2-定性盤查'!Z135&lt;&gt;0,'2-定性盤查'!Z135,""),"")</f>
        <v/>
      </c>
      <c r="V140">
        <f>'3.2-排放係數'!L134</f>
        <v/>
      </c>
      <c r="W140">
        <f>'3.2-排放係數'!M134</f>
        <v/>
      </c>
      <c r="X140">
        <f>IF(U140="","",$G140*V140)</f>
        <v/>
      </c>
      <c r="Z140">
        <f>IF(X140="","",X140*Y140)</f>
        <v/>
      </c>
      <c r="AA140">
        <f>IF('2-定性盤查'!E135="是",IF(I140="CO2",SUM(T140,Z140),SUM(N140,T140,Z140)),IF(SUM(N140,T140,Z140)&lt;&gt;0,SUM(N140,T140,Z140),""))</f>
        <v/>
      </c>
      <c r="AB140">
        <f>IF('2-定性盤查'!E135="是",IF(I140="CO2",N140,""),"")</f>
        <v/>
      </c>
      <c r="AC140">
        <f>IF(AA140&lt;&gt;"",AA140/'6-彙總表'!$J$5,"")</f>
        <v/>
      </c>
    </row>
    <row r="141" ht="30" customHeight="1">
      <c r="A141">
        <f>IF('2-定性盤查'!A136&lt;&gt;"",'2-定性盤查'!A136,"")</f>
        <v/>
      </c>
      <c r="B141">
        <f>IF('2-定性盤查'!C136&lt;&gt;"",'2-定性盤查'!C136,"")</f>
        <v/>
      </c>
      <c r="C141">
        <f>IF('2-定性盤查'!D136&lt;&gt;"",'2-定性盤查'!D136,"")</f>
        <v/>
      </c>
      <c r="D141">
        <f>IF('2-定性盤查'!E136&lt;&gt;"",'2-定性盤查'!E136,"")</f>
        <v/>
      </c>
      <c r="E141">
        <f>IF('2-定性盤查'!F136&lt;&gt;"",'2-定性盤查'!F136,"")</f>
        <v/>
      </c>
      <c r="F141">
        <f>IF('2-定性盤查'!G136&lt;&gt;"",'2-定性盤查'!G136,"")</f>
        <v/>
      </c>
      <c r="G141">
        <f>'3.1-活動數據'!R136</f>
        <v/>
      </c>
      <c r="I141">
        <f>IF('2-定性盤查'!X136&lt;&gt;"",IF('2-定性盤查'!X136&lt;&gt;0,'2-定性盤查'!X136,""),"")</f>
        <v/>
      </c>
      <c r="J141">
        <f>'3.2-排放係數'!D135</f>
        <v/>
      </c>
      <c r="K141">
        <f>'3.2-排放係數'!E135</f>
        <v/>
      </c>
      <c r="L141">
        <f>IF(I141="","",G141*J141)</f>
        <v/>
      </c>
      <c r="N141">
        <f>IF(L141="","",L141*M141)</f>
        <v/>
      </c>
      <c r="O141">
        <f>IF('2-定性盤查'!Y136&lt;&gt;"",IF('2-定性盤查'!Y136&lt;&gt;0,'2-定性盤查'!Y136,""),"")</f>
        <v/>
      </c>
      <c r="P141">
        <f>'3.2-排放係數'!H135</f>
        <v/>
      </c>
      <c r="Q141">
        <f>'3.2-排放係數'!I135</f>
        <v/>
      </c>
      <c r="R141">
        <f>IF(O141="","",$G141*P141)</f>
        <v/>
      </c>
      <c r="T141">
        <f>IF(R141="","",R141*S141)</f>
        <v/>
      </c>
      <c r="U141">
        <f>IF('2-定性盤查'!Z136&lt;&gt;"",IF('2-定性盤查'!Z136&lt;&gt;0,'2-定性盤查'!Z136,""),"")</f>
        <v/>
      </c>
      <c r="V141">
        <f>'3.2-排放係數'!L135</f>
        <v/>
      </c>
      <c r="W141">
        <f>'3.2-排放係數'!M135</f>
        <v/>
      </c>
      <c r="X141">
        <f>IF(U141="","",$G141*V141)</f>
        <v/>
      </c>
      <c r="Z141">
        <f>IF(X141="","",X141*Y141)</f>
        <v/>
      </c>
      <c r="AA141">
        <f>IF('2-定性盤查'!E136="是",IF(I141="CO2",SUM(T141,Z141),SUM(N141,T141,Z141)),IF(SUM(N141,T141,Z141)&lt;&gt;0,SUM(N141,T141,Z141),""))</f>
        <v/>
      </c>
      <c r="AB141">
        <f>IF('2-定性盤查'!E136="是",IF(I141="CO2",N141,""),"")</f>
        <v/>
      </c>
      <c r="AC141">
        <f>IF(AA141&lt;&gt;"",AA141/'6-彙總表'!$J$5,"")</f>
        <v/>
      </c>
    </row>
    <row r="142" ht="30" customHeight="1">
      <c r="A142">
        <f>IF('2-定性盤查'!A137&lt;&gt;"",'2-定性盤查'!A137,"")</f>
        <v/>
      </c>
      <c r="B142">
        <f>IF('2-定性盤查'!C137&lt;&gt;"",'2-定性盤查'!C137,"")</f>
        <v/>
      </c>
      <c r="C142">
        <f>IF('2-定性盤查'!D137&lt;&gt;"",'2-定性盤查'!D137,"")</f>
        <v/>
      </c>
      <c r="D142">
        <f>IF('2-定性盤查'!E137&lt;&gt;"",'2-定性盤查'!E137,"")</f>
        <v/>
      </c>
      <c r="E142">
        <f>IF('2-定性盤查'!F137&lt;&gt;"",'2-定性盤查'!F137,"")</f>
        <v/>
      </c>
      <c r="F142">
        <f>IF('2-定性盤查'!G137&lt;&gt;"",'2-定性盤查'!G137,"")</f>
        <v/>
      </c>
      <c r="G142">
        <f>'3.1-活動數據'!R137</f>
        <v/>
      </c>
      <c r="I142">
        <f>IF('2-定性盤查'!X137&lt;&gt;"",IF('2-定性盤查'!X137&lt;&gt;0,'2-定性盤查'!X137,""),"")</f>
        <v/>
      </c>
      <c r="J142">
        <f>'3.2-排放係數'!D136</f>
        <v/>
      </c>
      <c r="K142">
        <f>'3.2-排放係數'!E136</f>
        <v/>
      </c>
      <c r="L142">
        <f>IF(I142="","",G142*J142)</f>
        <v/>
      </c>
      <c r="N142">
        <f>IF(L142="","",L142*M142)</f>
        <v/>
      </c>
      <c r="O142">
        <f>IF('2-定性盤查'!Y137&lt;&gt;"",IF('2-定性盤查'!Y137&lt;&gt;0,'2-定性盤查'!Y137,""),"")</f>
        <v/>
      </c>
      <c r="P142">
        <f>'3.2-排放係數'!H136</f>
        <v/>
      </c>
      <c r="Q142">
        <f>'3.2-排放係數'!I136</f>
        <v/>
      </c>
      <c r="R142">
        <f>IF(O142="","",$G142*P142)</f>
        <v/>
      </c>
      <c r="T142">
        <f>IF(R142="","",R142*S142)</f>
        <v/>
      </c>
      <c r="U142">
        <f>IF('2-定性盤查'!Z137&lt;&gt;"",IF('2-定性盤查'!Z137&lt;&gt;0,'2-定性盤查'!Z137,""),"")</f>
        <v/>
      </c>
      <c r="V142">
        <f>'3.2-排放係數'!L136</f>
        <v/>
      </c>
      <c r="W142">
        <f>'3.2-排放係數'!M136</f>
        <v/>
      </c>
      <c r="X142">
        <f>IF(U142="","",$G142*V142)</f>
        <v/>
      </c>
      <c r="Z142">
        <f>IF(X142="","",X142*Y142)</f>
        <v/>
      </c>
      <c r="AA142">
        <f>IF('2-定性盤查'!E137="是",IF(I142="CO2",SUM(T142,Z142),SUM(N142,T142,Z142)),IF(SUM(N142,T142,Z142)&lt;&gt;0,SUM(N142,T142,Z142),""))</f>
        <v/>
      </c>
      <c r="AB142">
        <f>IF('2-定性盤查'!E137="是",IF(I142="CO2",N142,""),"")</f>
        <v/>
      </c>
      <c r="AC142">
        <f>IF(AA142&lt;&gt;"",AA142/'6-彙總表'!$J$5,"")</f>
        <v/>
      </c>
    </row>
    <row r="143" ht="30" customHeight="1">
      <c r="A143">
        <f>IF('2-定性盤查'!A138&lt;&gt;"",'2-定性盤查'!A138,"")</f>
        <v/>
      </c>
      <c r="B143">
        <f>IF('2-定性盤查'!C138&lt;&gt;"",'2-定性盤查'!C138,"")</f>
        <v/>
      </c>
      <c r="C143">
        <f>IF('2-定性盤查'!D138&lt;&gt;"",'2-定性盤查'!D138,"")</f>
        <v/>
      </c>
      <c r="D143">
        <f>IF('2-定性盤查'!E138&lt;&gt;"",'2-定性盤查'!E138,"")</f>
        <v/>
      </c>
      <c r="E143">
        <f>IF('2-定性盤查'!F138&lt;&gt;"",'2-定性盤查'!F138,"")</f>
        <v/>
      </c>
      <c r="F143">
        <f>IF('2-定性盤查'!G138&lt;&gt;"",'2-定性盤查'!G138,"")</f>
        <v/>
      </c>
      <c r="G143">
        <f>'3.1-活動數據'!R138</f>
        <v/>
      </c>
      <c r="I143">
        <f>IF('2-定性盤查'!X138&lt;&gt;"",IF('2-定性盤查'!X138&lt;&gt;0,'2-定性盤查'!X138,""),"")</f>
        <v/>
      </c>
      <c r="J143">
        <f>'3.2-排放係數'!D137</f>
        <v/>
      </c>
      <c r="K143">
        <f>'3.2-排放係數'!E137</f>
        <v/>
      </c>
      <c r="L143">
        <f>IF(I143="","",G143*J143)</f>
        <v/>
      </c>
      <c r="N143">
        <f>IF(L143="","",L143*M143)</f>
        <v/>
      </c>
      <c r="O143">
        <f>IF('2-定性盤查'!Y138&lt;&gt;"",IF('2-定性盤查'!Y138&lt;&gt;0,'2-定性盤查'!Y138,""),"")</f>
        <v/>
      </c>
      <c r="P143">
        <f>'3.2-排放係數'!H137</f>
        <v/>
      </c>
      <c r="Q143">
        <f>'3.2-排放係數'!I137</f>
        <v/>
      </c>
      <c r="R143">
        <f>IF(O143="","",$G143*P143)</f>
        <v/>
      </c>
      <c r="T143">
        <f>IF(R143="","",R143*S143)</f>
        <v/>
      </c>
      <c r="U143">
        <f>IF('2-定性盤查'!Z138&lt;&gt;"",IF('2-定性盤查'!Z138&lt;&gt;0,'2-定性盤查'!Z138,""),"")</f>
        <v/>
      </c>
      <c r="V143">
        <f>'3.2-排放係數'!L137</f>
        <v/>
      </c>
      <c r="W143">
        <f>'3.2-排放係數'!M137</f>
        <v/>
      </c>
      <c r="X143">
        <f>IF(U143="","",$G143*V143)</f>
        <v/>
      </c>
      <c r="Z143">
        <f>IF(X143="","",X143*Y143)</f>
        <v/>
      </c>
      <c r="AA143">
        <f>IF('2-定性盤查'!E138="是",IF(I143="CO2",SUM(T143,Z143),SUM(N143,T143,Z143)),IF(SUM(N143,T143,Z143)&lt;&gt;0,SUM(N143,T143,Z143),""))</f>
        <v/>
      </c>
      <c r="AB143">
        <f>IF('2-定性盤查'!E138="是",IF(I143="CO2",N143,""),"")</f>
        <v/>
      </c>
      <c r="AC143">
        <f>IF(AA143&lt;&gt;"",AA143/'6-彙總表'!$J$5,"")</f>
        <v/>
      </c>
    </row>
    <row r="144" ht="30" customHeight="1">
      <c r="A144">
        <f>IF('2-定性盤查'!A139&lt;&gt;"",'2-定性盤查'!A139,"")</f>
        <v/>
      </c>
      <c r="B144">
        <f>IF('2-定性盤查'!C139&lt;&gt;"",'2-定性盤查'!C139,"")</f>
        <v/>
      </c>
      <c r="C144">
        <f>IF('2-定性盤查'!D139&lt;&gt;"",'2-定性盤查'!D139,"")</f>
        <v/>
      </c>
      <c r="D144">
        <f>IF('2-定性盤查'!E139&lt;&gt;"",'2-定性盤查'!E139,"")</f>
        <v/>
      </c>
      <c r="E144">
        <f>IF('2-定性盤查'!F139&lt;&gt;"",'2-定性盤查'!F139,"")</f>
        <v/>
      </c>
      <c r="F144">
        <f>IF('2-定性盤查'!G139&lt;&gt;"",'2-定性盤查'!G139,"")</f>
        <v/>
      </c>
      <c r="G144">
        <f>'3.1-活動數據'!R139</f>
        <v/>
      </c>
      <c r="I144">
        <f>IF('2-定性盤查'!X139&lt;&gt;"",IF('2-定性盤查'!X139&lt;&gt;0,'2-定性盤查'!X139,""),"")</f>
        <v/>
      </c>
      <c r="J144">
        <f>'3.2-排放係數'!D138</f>
        <v/>
      </c>
      <c r="K144">
        <f>'3.2-排放係數'!E138</f>
        <v/>
      </c>
      <c r="L144">
        <f>IF(I144="","",G144*J144)</f>
        <v/>
      </c>
      <c r="N144">
        <f>IF(L144="","",L144*M144)</f>
        <v/>
      </c>
      <c r="O144">
        <f>IF('2-定性盤查'!Y139&lt;&gt;"",IF('2-定性盤查'!Y139&lt;&gt;0,'2-定性盤查'!Y139,""),"")</f>
        <v/>
      </c>
      <c r="P144">
        <f>'3.2-排放係數'!H138</f>
        <v/>
      </c>
      <c r="Q144">
        <f>'3.2-排放係數'!I138</f>
        <v/>
      </c>
      <c r="R144">
        <f>IF(O144="","",$G144*P144)</f>
        <v/>
      </c>
      <c r="T144">
        <f>IF(R144="","",R144*S144)</f>
        <v/>
      </c>
      <c r="U144">
        <f>IF('2-定性盤查'!Z139&lt;&gt;"",IF('2-定性盤查'!Z139&lt;&gt;0,'2-定性盤查'!Z139,""),"")</f>
        <v/>
      </c>
      <c r="V144">
        <f>'3.2-排放係數'!L138</f>
        <v/>
      </c>
      <c r="W144">
        <f>'3.2-排放係數'!M138</f>
        <v/>
      </c>
      <c r="X144">
        <f>IF(U144="","",$G144*V144)</f>
        <v/>
      </c>
      <c r="Z144">
        <f>IF(X144="","",X144*Y144)</f>
        <v/>
      </c>
      <c r="AA144">
        <f>IF('2-定性盤查'!E139="是",IF(I144="CO2",SUM(T144,Z144),SUM(N144,T144,Z144)),IF(SUM(N144,T144,Z144)&lt;&gt;0,SUM(N144,T144,Z144),""))</f>
        <v/>
      </c>
      <c r="AB144">
        <f>IF('2-定性盤查'!E139="是",IF(I144="CO2",N144,""),"")</f>
        <v/>
      </c>
      <c r="AC144">
        <f>IF(AA144&lt;&gt;"",AA144/'6-彙總表'!$J$5,"")</f>
        <v/>
      </c>
    </row>
    <row r="145" ht="30" customHeight="1">
      <c r="A145">
        <f>IF('2-定性盤查'!A140&lt;&gt;"",'2-定性盤查'!A140,"")</f>
        <v/>
      </c>
      <c r="B145">
        <f>IF('2-定性盤查'!C140&lt;&gt;"",'2-定性盤查'!C140,"")</f>
        <v/>
      </c>
      <c r="C145">
        <f>IF('2-定性盤查'!D140&lt;&gt;"",'2-定性盤查'!D140,"")</f>
        <v/>
      </c>
      <c r="D145">
        <f>IF('2-定性盤查'!E140&lt;&gt;"",'2-定性盤查'!E140,"")</f>
        <v/>
      </c>
      <c r="E145">
        <f>IF('2-定性盤查'!F140&lt;&gt;"",'2-定性盤查'!F140,"")</f>
        <v/>
      </c>
      <c r="F145">
        <f>IF('2-定性盤查'!G140&lt;&gt;"",'2-定性盤查'!G140,"")</f>
        <v/>
      </c>
      <c r="G145">
        <f>'3.1-活動數據'!R140</f>
        <v/>
      </c>
      <c r="I145">
        <f>IF('2-定性盤查'!X140&lt;&gt;"",IF('2-定性盤查'!X140&lt;&gt;0,'2-定性盤查'!X140,""),"")</f>
        <v/>
      </c>
      <c r="J145">
        <f>'3.2-排放係數'!D139</f>
        <v/>
      </c>
      <c r="K145">
        <f>'3.2-排放係數'!E139</f>
        <v/>
      </c>
      <c r="L145">
        <f>IF(I145="","",G145*J145)</f>
        <v/>
      </c>
      <c r="N145">
        <f>IF(L145="","",L145*M145)</f>
        <v/>
      </c>
      <c r="O145">
        <f>IF('2-定性盤查'!Y140&lt;&gt;"",IF('2-定性盤查'!Y140&lt;&gt;0,'2-定性盤查'!Y140,""),"")</f>
        <v/>
      </c>
      <c r="P145">
        <f>'3.2-排放係數'!H139</f>
        <v/>
      </c>
      <c r="Q145">
        <f>'3.2-排放係數'!I139</f>
        <v/>
      </c>
      <c r="R145">
        <f>IF(O145="","",$G145*P145)</f>
        <v/>
      </c>
      <c r="T145">
        <f>IF(R145="","",R145*S145)</f>
        <v/>
      </c>
      <c r="U145">
        <f>IF('2-定性盤查'!Z140&lt;&gt;"",IF('2-定性盤查'!Z140&lt;&gt;0,'2-定性盤查'!Z140,""),"")</f>
        <v/>
      </c>
      <c r="V145">
        <f>'3.2-排放係數'!L139</f>
        <v/>
      </c>
      <c r="W145">
        <f>'3.2-排放係數'!M139</f>
        <v/>
      </c>
      <c r="X145">
        <f>IF(U145="","",$G145*V145)</f>
        <v/>
      </c>
      <c r="Z145">
        <f>IF(X145="","",X145*Y145)</f>
        <v/>
      </c>
      <c r="AA145">
        <f>IF('2-定性盤查'!E140="是",IF(I145="CO2",SUM(T145,Z145),SUM(N145,T145,Z145)),IF(SUM(N145,T145,Z145)&lt;&gt;0,SUM(N145,T145,Z145),""))</f>
        <v/>
      </c>
      <c r="AB145">
        <f>IF('2-定性盤查'!E140="是",IF(I145="CO2",N145,""),"")</f>
        <v/>
      </c>
      <c r="AC145">
        <f>IF(AA145&lt;&gt;"",AA145/'6-彙總表'!$J$5,"")</f>
        <v/>
      </c>
    </row>
    <row r="146" ht="30" customHeight="1">
      <c r="A146">
        <f>IF('2-定性盤查'!A141&lt;&gt;"",'2-定性盤查'!A141,"")</f>
        <v/>
      </c>
      <c r="B146">
        <f>IF('2-定性盤查'!C141&lt;&gt;"",'2-定性盤查'!C141,"")</f>
        <v/>
      </c>
      <c r="C146">
        <f>IF('2-定性盤查'!D141&lt;&gt;"",'2-定性盤查'!D141,"")</f>
        <v/>
      </c>
      <c r="D146">
        <f>IF('2-定性盤查'!E141&lt;&gt;"",'2-定性盤查'!E141,"")</f>
        <v/>
      </c>
      <c r="E146">
        <f>IF('2-定性盤查'!F141&lt;&gt;"",'2-定性盤查'!F141,"")</f>
        <v/>
      </c>
      <c r="F146">
        <f>IF('2-定性盤查'!G141&lt;&gt;"",'2-定性盤查'!G141,"")</f>
        <v/>
      </c>
      <c r="G146">
        <f>'3.1-活動數據'!R141</f>
        <v/>
      </c>
      <c r="I146">
        <f>IF('2-定性盤查'!X141&lt;&gt;"",IF('2-定性盤查'!X141&lt;&gt;0,'2-定性盤查'!X141,""),"")</f>
        <v/>
      </c>
      <c r="J146">
        <f>'3.2-排放係數'!D140</f>
        <v/>
      </c>
      <c r="K146">
        <f>'3.2-排放係數'!E140</f>
        <v/>
      </c>
      <c r="L146">
        <f>IF(I146="","",G146*J146)</f>
        <v/>
      </c>
      <c r="N146">
        <f>IF(L146="","",L146*M146)</f>
        <v/>
      </c>
      <c r="O146">
        <f>IF('2-定性盤查'!Y141&lt;&gt;"",IF('2-定性盤查'!Y141&lt;&gt;0,'2-定性盤查'!Y141,""),"")</f>
        <v/>
      </c>
      <c r="P146">
        <f>'3.2-排放係數'!H140</f>
        <v/>
      </c>
      <c r="Q146">
        <f>'3.2-排放係數'!I140</f>
        <v/>
      </c>
      <c r="R146">
        <f>IF(O146="","",$G146*P146)</f>
        <v/>
      </c>
      <c r="T146">
        <f>IF(R146="","",R146*S146)</f>
        <v/>
      </c>
      <c r="U146">
        <f>IF('2-定性盤查'!Z141&lt;&gt;"",IF('2-定性盤查'!Z141&lt;&gt;0,'2-定性盤查'!Z141,""),"")</f>
        <v/>
      </c>
      <c r="V146">
        <f>'3.2-排放係數'!L140</f>
        <v/>
      </c>
      <c r="W146">
        <f>'3.2-排放係數'!M140</f>
        <v/>
      </c>
      <c r="X146">
        <f>IF(U146="","",$G146*V146)</f>
        <v/>
      </c>
      <c r="Z146">
        <f>IF(X146="","",X146*Y146)</f>
        <v/>
      </c>
      <c r="AA146">
        <f>IF('2-定性盤查'!E141="是",IF(I146="CO2",SUM(T146,Z146),SUM(N146,T146,Z146)),IF(SUM(N146,T146,Z146)&lt;&gt;0,SUM(N146,T146,Z146),""))</f>
        <v/>
      </c>
      <c r="AB146">
        <f>IF('2-定性盤查'!E141="是",IF(I146="CO2",N146,""),"")</f>
        <v/>
      </c>
      <c r="AC146">
        <f>IF(AA146&lt;&gt;"",AA146/'6-彙總表'!$J$5,"")</f>
        <v/>
      </c>
    </row>
    <row r="147" ht="30" customHeight="1">
      <c r="A147">
        <f>IF('2-定性盤查'!A142&lt;&gt;"",'2-定性盤查'!A142,"")</f>
        <v/>
      </c>
      <c r="B147">
        <f>IF('2-定性盤查'!C142&lt;&gt;"",'2-定性盤查'!C142,"")</f>
        <v/>
      </c>
      <c r="C147">
        <f>IF('2-定性盤查'!D142&lt;&gt;"",'2-定性盤查'!D142,"")</f>
        <v/>
      </c>
      <c r="D147">
        <f>IF('2-定性盤查'!E142&lt;&gt;"",'2-定性盤查'!E142,"")</f>
        <v/>
      </c>
      <c r="E147">
        <f>IF('2-定性盤查'!F142&lt;&gt;"",'2-定性盤查'!F142,"")</f>
        <v/>
      </c>
      <c r="F147">
        <f>IF('2-定性盤查'!G142&lt;&gt;"",'2-定性盤查'!G142,"")</f>
        <v/>
      </c>
      <c r="G147">
        <f>'3.1-活動數據'!R142</f>
        <v/>
      </c>
      <c r="I147">
        <f>IF('2-定性盤查'!X142&lt;&gt;"",IF('2-定性盤查'!X142&lt;&gt;0,'2-定性盤查'!X142,""),"")</f>
        <v/>
      </c>
      <c r="J147">
        <f>'3.2-排放係數'!D141</f>
        <v/>
      </c>
      <c r="K147">
        <f>'3.2-排放係數'!E141</f>
        <v/>
      </c>
      <c r="L147">
        <f>IF(I147="","",G147*J147)</f>
        <v/>
      </c>
      <c r="N147">
        <f>IF(L147="","",L147*M147)</f>
        <v/>
      </c>
      <c r="O147">
        <f>IF('2-定性盤查'!Y142&lt;&gt;"",IF('2-定性盤查'!Y142&lt;&gt;0,'2-定性盤查'!Y142,""),"")</f>
        <v/>
      </c>
      <c r="P147">
        <f>'3.2-排放係數'!H141</f>
        <v/>
      </c>
      <c r="Q147">
        <f>'3.2-排放係數'!I141</f>
        <v/>
      </c>
      <c r="R147">
        <f>IF(O147="","",$G147*P147)</f>
        <v/>
      </c>
      <c r="T147">
        <f>IF(R147="","",R147*S147)</f>
        <v/>
      </c>
      <c r="U147">
        <f>IF('2-定性盤查'!Z142&lt;&gt;"",IF('2-定性盤查'!Z142&lt;&gt;0,'2-定性盤查'!Z142,""),"")</f>
        <v/>
      </c>
      <c r="V147">
        <f>'3.2-排放係數'!L141</f>
        <v/>
      </c>
      <c r="W147">
        <f>'3.2-排放係數'!M141</f>
        <v/>
      </c>
      <c r="X147">
        <f>IF(U147="","",$G147*V147)</f>
        <v/>
      </c>
      <c r="Z147">
        <f>IF(X147="","",X147*Y147)</f>
        <v/>
      </c>
      <c r="AA147">
        <f>IF('2-定性盤查'!E142="是",IF(I147="CO2",SUM(T147,Z147),SUM(N147,T147,Z147)),IF(SUM(N147,T147,Z147)&lt;&gt;0,SUM(N147,T147,Z147),""))</f>
        <v/>
      </c>
      <c r="AB147">
        <f>IF('2-定性盤查'!E142="是",IF(I147="CO2",N147,""),"")</f>
        <v/>
      </c>
      <c r="AC147">
        <f>IF(AA147&lt;&gt;"",AA147/'6-彙總表'!$J$5,"")</f>
        <v/>
      </c>
    </row>
    <row r="148" ht="30" customHeight="1">
      <c r="A148">
        <f>IF('2-定性盤查'!A143&lt;&gt;"",'2-定性盤查'!A143,"")</f>
        <v/>
      </c>
      <c r="B148">
        <f>IF('2-定性盤查'!C143&lt;&gt;"",'2-定性盤查'!C143,"")</f>
        <v/>
      </c>
      <c r="C148">
        <f>IF('2-定性盤查'!D143&lt;&gt;"",'2-定性盤查'!D143,"")</f>
        <v/>
      </c>
      <c r="D148">
        <f>IF('2-定性盤查'!E143&lt;&gt;"",'2-定性盤查'!E143,"")</f>
        <v/>
      </c>
      <c r="E148">
        <f>IF('2-定性盤查'!F143&lt;&gt;"",'2-定性盤查'!F143,"")</f>
        <v/>
      </c>
      <c r="F148">
        <f>IF('2-定性盤查'!G143&lt;&gt;"",'2-定性盤查'!G143,"")</f>
        <v/>
      </c>
      <c r="G148">
        <f>'3.1-活動數據'!R143</f>
        <v/>
      </c>
      <c r="I148">
        <f>IF('2-定性盤查'!X143&lt;&gt;"",IF('2-定性盤查'!X143&lt;&gt;0,'2-定性盤查'!X143,""),"")</f>
        <v/>
      </c>
      <c r="J148">
        <f>'3.2-排放係數'!D142</f>
        <v/>
      </c>
      <c r="K148">
        <f>'3.2-排放係數'!E142</f>
        <v/>
      </c>
      <c r="L148">
        <f>IF(I148="","",G148*J148)</f>
        <v/>
      </c>
      <c r="N148">
        <f>IF(L148="","",L148*M148)</f>
        <v/>
      </c>
      <c r="O148">
        <f>IF('2-定性盤查'!Y143&lt;&gt;"",IF('2-定性盤查'!Y143&lt;&gt;0,'2-定性盤查'!Y143,""),"")</f>
        <v/>
      </c>
      <c r="P148">
        <f>'3.2-排放係數'!H142</f>
        <v/>
      </c>
      <c r="Q148">
        <f>'3.2-排放係數'!I142</f>
        <v/>
      </c>
      <c r="R148">
        <f>IF(O148="","",$G148*P148)</f>
        <v/>
      </c>
      <c r="T148">
        <f>IF(R148="","",R148*S148)</f>
        <v/>
      </c>
      <c r="U148">
        <f>IF('2-定性盤查'!Z143&lt;&gt;"",IF('2-定性盤查'!Z143&lt;&gt;0,'2-定性盤查'!Z143,""),"")</f>
        <v/>
      </c>
      <c r="V148">
        <f>'3.2-排放係數'!L142</f>
        <v/>
      </c>
      <c r="W148">
        <f>'3.2-排放係數'!M142</f>
        <v/>
      </c>
      <c r="X148">
        <f>IF(U148="","",$G148*V148)</f>
        <v/>
      </c>
      <c r="Z148">
        <f>IF(X148="","",X148*Y148)</f>
        <v/>
      </c>
      <c r="AA148">
        <f>IF('2-定性盤查'!E143="是",IF(I148="CO2",SUM(T148,Z148),SUM(N148,T148,Z148)),IF(SUM(N148,T148,Z148)&lt;&gt;0,SUM(N148,T148,Z148),""))</f>
        <v/>
      </c>
      <c r="AB148">
        <f>IF('2-定性盤查'!E143="是",IF(I148="CO2",N148,""),"")</f>
        <v/>
      </c>
      <c r="AC148">
        <f>IF(AA148&lt;&gt;"",AA148/'6-彙總表'!$J$5,"")</f>
        <v/>
      </c>
    </row>
    <row r="149" ht="30" customHeight="1">
      <c r="A149">
        <f>IF('2-定性盤查'!A144&lt;&gt;"",'2-定性盤查'!A144,"")</f>
        <v/>
      </c>
      <c r="B149">
        <f>IF('2-定性盤查'!C144&lt;&gt;"",'2-定性盤查'!C144,"")</f>
        <v/>
      </c>
      <c r="C149">
        <f>IF('2-定性盤查'!D144&lt;&gt;"",'2-定性盤查'!D144,"")</f>
        <v/>
      </c>
      <c r="D149">
        <f>IF('2-定性盤查'!E144&lt;&gt;"",'2-定性盤查'!E144,"")</f>
        <v/>
      </c>
      <c r="E149">
        <f>IF('2-定性盤查'!F144&lt;&gt;"",'2-定性盤查'!F144,"")</f>
        <v/>
      </c>
      <c r="F149">
        <f>IF('2-定性盤查'!G144&lt;&gt;"",'2-定性盤查'!G144,"")</f>
        <v/>
      </c>
      <c r="G149">
        <f>'3.1-活動數據'!R144</f>
        <v/>
      </c>
      <c r="I149">
        <f>IF('2-定性盤查'!X144&lt;&gt;"",IF('2-定性盤查'!X144&lt;&gt;0,'2-定性盤查'!X144,""),"")</f>
        <v/>
      </c>
      <c r="J149">
        <f>'3.2-排放係數'!D143</f>
        <v/>
      </c>
      <c r="K149">
        <f>'3.2-排放係數'!E143</f>
        <v/>
      </c>
      <c r="L149">
        <f>IF(I149="","",G149*J149)</f>
        <v/>
      </c>
      <c r="N149">
        <f>IF(L149="","",L149*M149)</f>
        <v/>
      </c>
      <c r="O149">
        <f>IF('2-定性盤查'!Y144&lt;&gt;"",IF('2-定性盤查'!Y144&lt;&gt;0,'2-定性盤查'!Y144,""),"")</f>
        <v/>
      </c>
      <c r="P149">
        <f>'3.2-排放係數'!H143</f>
        <v/>
      </c>
      <c r="Q149">
        <f>'3.2-排放係數'!I143</f>
        <v/>
      </c>
      <c r="R149">
        <f>IF(O149="","",$G149*P149)</f>
        <v/>
      </c>
      <c r="T149">
        <f>IF(R149="","",R149*S149)</f>
        <v/>
      </c>
      <c r="U149">
        <f>IF('2-定性盤查'!Z144&lt;&gt;"",IF('2-定性盤查'!Z144&lt;&gt;0,'2-定性盤查'!Z144,""),"")</f>
        <v/>
      </c>
      <c r="V149">
        <f>'3.2-排放係數'!L143</f>
        <v/>
      </c>
      <c r="W149">
        <f>'3.2-排放係數'!M143</f>
        <v/>
      </c>
      <c r="X149">
        <f>IF(U149="","",$G149*V149)</f>
        <v/>
      </c>
      <c r="Z149">
        <f>IF(X149="","",X149*Y149)</f>
        <v/>
      </c>
      <c r="AA149">
        <f>IF('2-定性盤查'!E144="是",IF(I149="CO2",SUM(T149,Z149),SUM(N149,T149,Z149)),IF(SUM(N149,T149,Z149)&lt;&gt;0,SUM(N149,T149,Z149),""))</f>
        <v/>
      </c>
      <c r="AB149">
        <f>IF('2-定性盤查'!E144="是",IF(I149="CO2",N149,""),"")</f>
        <v/>
      </c>
      <c r="AC149">
        <f>IF(AA149&lt;&gt;"",AA149/'6-彙總表'!$J$5,"")</f>
        <v/>
      </c>
    </row>
    <row r="150" ht="30" customHeight="1">
      <c r="A150">
        <f>IF('2-定性盤查'!A145&lt;&gt;"",'2-定性盤查'!A145,"")</f>
        <v/>
      </c>
      <c r="B150">
        <f>IF('2-定性盤查'!C145&lt;&gt;"",'2-定性盤查'!C145,"")</f>
        <v/>
      </c>
      <c r="C150">
        <f>IF('2-定性盤查'!D145&lt;&gt;"",'2-定性盤查'!D145,"")</f>
        <v/>
      </c>
      <c r="D150">
        <f>IF('2-定性盤查'!E145&lt;&gt;"",'2-定性盤查'!E145,"")</f>
        <v/>
      </c>
      <c r="E150">
        <f>IF('2-定性盤查'!F145&lt;&gt;"",'2-定性盤查'!F145,"")</f>
        <v/>
      </c>
      <c r="F150">
        <f>IF('2-定性盤查'!G145&lt;&gt;"",'2-定性盤查'!G145,"")</f>
        <v/>
      </c>
      <c r="G150">
        <f>'3.1-活動數據'!R145</f>
        <v/>
      </c>
      <c r="I150">
        <f>IF('2-定性盤查'!X145&lt;&gt;"",IF('2-定性盤查'!X145&lt;&gt;0,'2-定性盤查'!X145,""),"")</f>
        <v/>
      </c>
      <c r="J150">
        <f>'3.2-排放係數'!D144</f>
        <v/>
      </c>
      <c r="K150">
        <f>'3.2-排放係數'!E144</f>
        <v/>
      </c>
      <c r="L150">
        <f>IF(I150="","",G150*J150)</f>
        <v/>
      </c>
      <c r="N150">
        <f>IF(L150="","",L150*M150)</f>
        <v/>
      </c>
      <c r="O150">
        <f>IF('2-定性盤查'!Y145&lt;&gt;"",IF('2-定性盤查'!Y145&lt;&gt;0,'2-定性盤查'!Y145,""),"")</f>
        <v/>
      </c>
      <c r="P150">
        <f>'3.2-排放係數'!H144</f>
        <v/>
      </c>
      <c r="Q150">
        <f>'3.2-排放係數'!I144</f>
        <v/>
      </c>
      <c r="R150">
        <f>IF(O150="","",$G150*P150)</f>
        <v/>
      </c>
      <c r="T150">
        <f>IF(R150="","",R150*S150)</f>
        <v/>
      </c>
      <c r="U150">
        <f>IF('2-定性盤查'!Z145&lt;&gt;"",IF('2-定性盤查'!Z145&lt;&gt;0,'2-定性盤查'!Z145,""),"")</f>
        <v/>
      </c>
      <c r="V150">
        <f>'3.2-排放係數'!L144</f>
        <v/>
      </c>
      <c r="W150">
        <f>'3.2-排放係數'!M144</f>
        <v/>
      </c>
      <c r="X150">
        <f>IF(U150="","",$G150*V150)</f>
        <v/>
      </c>
      <c r="Z150">
        <f>IF(X150="","",X150*Y150)</f>
        <v/>
      </c>
      <c r="AA150">
        <f>IF('2-定性盤查'!E145="是",IF(I150="CO2",SUM(T150,Z150),SUM(N150,T150,Z150)),IF(SUM(N150,T150,Z150)&lt;&gt;0,SUM(N150,T150,Z150),""))</f>
        <v/>
      </c>
      <c r="AB150">
        <f>IF('2-定性盤查'!E145="是",IF(I150="CO2",N150,""),"")</f>
        <v/>
      </c>
      <c r="AC150">
        <f>IF(AA150&lt;&gt;"",AA150/'6-彙總表'!$J$5,"")</f>
        <v/>
      </c>
    </row>
    <row r="151" ht="30" customHeight="1">
      <c r="A151">
        <f>IF('2-定性盤查'!A146&lt;&gt;"",'2-定性盤查'!A146,"")</f>
        <v/>
      </c>
      <c r="B151">
        <f>IF('2-定性盤查'!C146&lt;&gt;"",'2-定性盤查'!C146,"")</f>
        <v/>
      </c>
      <c r="C151">
        <f>IF('2-定性盤查'!D146&lt;&gt;"",'2-定性盤查'!D146,"")</f>
        <v/>
      </c>
      <c r="D151">
        <f>IF('2-定性盤查'!E146&lt;&gt;"",'2-定性盤查'!E146,"")</f>
        <v/>
      </c>
      <c r="E151">
        <f>IF('2-定性盤查'!F146&lt;&gt;"",'2-定性盤查'!F146,"")</f>
        <v/>
      </c>
      <c r="F151">
        <f>IF('2-定性盤查'!G146&lt;&gt;"",'2-定性盤查'!G146,"")</f>
        <v/>
      </c>
      <c r="G151">
        <f>'3.1-活動數據'!R146</f>
        <v/>
      </c>
      <c r="I151">
        <f>IF('2-定性盤查'!X146&lt;&gt;"",IF('2-定性盤查'!X146&lt;&gt;0,'2-定性盤查'!X146,""),"")</f>
        <v/>
      </c>
      <c r="J151">
        <f>'3.2-排放係數'!D145</f>
        <v/>
      </c>
      <c r="K151">
        <f>'3.2-排放係數'!E145</f>
        <v/>
      </c>
      <c r="L151">
        <f>IF(I151="","",G151*J151)</f>
        <v/>
      </c>
      <c r="N151">
        <f>IF(L151="","",L151*M151)</f>
        <v/>
      </c>
      <c r="O151">
        <f>IF('2-定性盤查'!Y146&lt;&gt;"",IF('2-定性盤查'!Y146&lt;&gt;0,'2-定性盤查'!Y146,""),"")</f>
        <v/>
      </c>
      <c r="P151">
        <f>'3.2-排放係數'!H145</f>
        <v/>
      </c>
      <c r="Q151">
        <f>'3.2-排放係數'!I145</f>
        <v/>
      </c>
      <c r="R151">
        <f>IF(O151="","",$G151*P151)</f>
        <v/>
      </c>
      <c r="T151">
        <f>IF(R151="","",R151*S151)</f>
        <v/>
      </c>
      <c r="U151">
        <f>IF('2-定性盤查'!Z146&lt;&gt;"",IF('2-定性盤查'!Z146&lt;&gt;0,'2-定性盤查'!Z146,""),"")</f>
        <v/>
      </c>
      <c r="V151">
        <f>'3.2-排放係數'!L145</f>
        <v/>
      </c>
      <c r="W151">
        <f>'3.2-排放係數'!M145</f>
        <v/>
      </c>
      <c r="X151">
        <f>IF(U151="","",$G151*V151)</f>
        <v/>
      </c>
      <c r="Z151">
        <f>IF(X151="","",X151*Y151)</f>
        <v/>
      </c>
      <c r="AA151">
        <f>IF('2-定性盤查'!E146="是",IF(I151="CO2",SUM(T151,Z151),SUM(N151,T151,Z151)),IF(SUM(N151,T151,Z151)&lt;&gt;0,SUM(N151,T151,Z151),""))</f>
        <v/>
      </c>
      <c r="AB151">
        <f>IF('2-定性盤查'!E146="是",IF(I151="CO2",N151,""),"")</f>
        <v/>
      </c>
      <c r="AC151">
        <f>IF(AA151&lt;&gt;"",AA151/'6-彙總表'!$J$5,"")</f>
        <v/>
      </c>
    </row>
    <row r="152" ht="30" customHeight="1">
      <c r="A152">
        <f>IF('2-定性盤查'!A147&lt;&gt;"",'2-定性盤查'!A147,"")</f>
        <v/>
      </c>
      <c r="B152">
        <f>IF('2-定性盤查'!C147&lt;&gt;"",'2-定性盤查'!C147,"")</f>
        <v/>
      </c>
      <c r="C152">
        <f>IF('2-定性盤查'!D147&lt;&gt;"",'2-定性盤查'!D147,"")</f>
        <v/>
      </c>
      <c r="D152">
        <f>IF('2-定性盤查'!E147&lt;&gt;"",'2-定性盤查'!E147,"")</f>
        <v/>
      </c>
      <c r="E152">
        <f>IF('2-定性盤查'!F147&lt;&gt;"",'2-定性盤查'!F147,"")</f>
        <v/>
      </c>
      <c r="F152">
        <f>IF('2-定性盤查'!G147&lt;&gt;"",'2-定性盤查'!G147,"")</f>
        <v/>
      </c>
      <c r="G152">
        <f>'3.1-活動數據'!R147</f>
        <v/>
      </c>
      <c r="I152">
        <f>IF('2-定性盤查'!X147&lt;&gt;"",IF('2-定性盤查'!X147&lt;&gt;0,'2-定性盤查'!X147,""),"")</f>
        <v/>
      </c>
      <c r="J152">
        <f>'3.2-排放係數'!D146</f>
        <v/>
      </c>
      <c r="K152">
        <f>'3.2-排放係數'!E146</f>
        <v/>
      </c>
      <c r="L152">
        <f>IF(I152="","",G152*J152)</f>
        <v/>
      </c>
      <c r="N152">
        <f>IF(L152="","",L152*M152)</f>
        <v/>
      </c>
      <c r="O152">
        <f>IF('2-定性盤查'!Y147&lt;&gt;"",IF('2-定性盤查'!Y147&lt;&gt;0,'2-定性盤查'!Y147,""),"")</f>
        <v/>
      </c>
      <c r="P152">
        <f>'3.2-排放係數'!H146</f>
        <v/>
      </c>
      <c r="Q152">
        <f>'3.2-排放係數'!I146</f>
        <v/>
      </c>
      <c r="R152">
        <f>IF(O152="","",$G152*P152)</f>
        <v/>
      </c>
      <c r="T152">
        <f>IF(R152="","",R152*S152)</f>
        <v/>
      </c>
      <c r="U152">
        <f>IF('2-定性盤查'!Z147&lt;&gt;"",IF('2-定性盤查'!Z147&lt;&gt;0,'2-定性盤查'!Z147,""),"")</f>
        <v/>
      </c>
      <c r="V152">
        <f>'3.2-排放係數'!L146</f>
        <v/>
      </c>
      <c r="W152">
        <f>'3.2-排放係數'!M146</f>
        <v/>
      </c>
      <c r="X152">
        <f>IF(U152="","",$G152*V152)</f>
        <v/>
      </c>
      <c r="Z152">
        <f>IF(X152="","",X152*Y152)</f>
        <v/>
      </c>
      <c r="AA152">
        <f>IF('2-定性盤查'!E147="是",IF(I152="CO2",SUM(T152,Z152),SUM(N152,T152,Z152)),IF(SUM(N152,T152,Z152)&lt;&gt;0,SUM(N152,T152,Z152),""))</f>
        <v/>
      </c>
      <c r="AB152">
        <f>IF('2-定性盤查'!E147="是",IF(I152="CO2",N152,""),"")</f>
        <v/>
      </c>
      <c r="AC152">
        <f>IF(AA152&lt;&gt;"",AA152/'6-彙總表'!$J$5,"")</f>
        <v/>
      </c>
    </row>
    <row r="153" ht="30" customHeight="1">
      <c r="A153">
        <f>IF('2-定性盤查'!A148&lt;&gt;"",'2-定性盤查'!A148,"")</f>
        <v/>
      </c>
      <c r="B153">
        <f>IF('2-定性盤查'!C148&lt;&gt;"",'2-定性盤查'!C148,"")</f>
        <v/>
      </c>
      <c r="C153">
        <f>IF('2-定性盤查'!D148&lt;&gt;"",'2-定性盤查'!D148,"")</f>
        <v/>
      </c>
      <c r="D153">
        <f>IF('2-定性盤查'!E148&lt;&gt;"",'2-定性盤查'!E148,"")</f>
        <v/>
      </c>
      <c r="E153">
        <f>IF('2-定性盤查'!F148&lt;&gt;"",'2-定性盤查'!F148,"")</f>
        <v/>
      </c>
      <c r="F153">
        <f>IF('2-定性盤查'!G148&lt;&gt;"",'2-定性盤查'!G148,"")</f>
        <v/>
      </c>
      <c r="G153">
        <f>'3.1-活動數據'!R148</f>
        <v/>
      </c>
      <c r="I153">
        <f>IF('2-定性盤查'!X148&lt;&gt;"",IF('2-定性盤查'!X148&lt;&gt;0,'2-定性盤查'!X148,""),"")</f>
        <v/>
      </c>
      <c r="J153">
        <f>'3.2-排放係數'!D147</f>
        <v/>
      </c>
      <c r="K153">
        <f>'3.2-排放係數'!E147</f>
        <v/>
      </c>
      <c r="L153">
        <f>IF(I153="","",G153*J153)</f>
        <v/>
      </c>
      <c r="N153">
        <f>IF(L153="","",L153*M153)</f>
        <v/>
      </c>
      <c r="O153">
        <f>IF('2-定性盤查'!Y148&lt;&gt;"",IF('2-定性盤查'!Y148&lt;&gt;0,'2-定性盤查'!Y148,""),"")</f>
        <v/>
      </c>
      <c r="P153">
        <f>'3.2-排放係數'!H147</f>
        <v/>
      </c>
      <c r="Q153">
        <f>'3.2-排放係數'!I147</f>
        <v/>
      </c>
      <c r="R153">
        <f>IF(O153="","",$G153*P153)</f>
        <v/>
      </c>
      <c r="T153">
        <f>IF(R153="","",R153*S153)</f>
        <v/>
      </c>
      <c r="U153">
        <f>IF('2-定性盤查'!Z148&lt;&gt;"",IF('2-定性盤查'!Z148&lt;&gt;0,'2-定性盤查'!Z148,""),"")</f>
        <v/>
      </c>
      <c r="V153">
        <f>'3.2-排放係數'!L147</f>
        <v/>
      </c>
      <c r="W153">
        <f>'3.2-排放係數'!M147</f>
        <v/>
      </c>
      <c r="X153">
        <f>IF(U153="","",$G153*V153)</f>
        <v/>
      </c>
      <c r="Z153">
        <f>IF(X153="","",X153*Y153)</f>
        <v/>
      </c>
      <c r="AA153">
        <f>IF('2-定性盤查'!E148="是",IF(I153="CO2",SUM(T153,Z153),SUM(N153,T153,Z153)),IF(SUM(N153,T153,Z153)&lt;&gt;0,SUM(N153,T153,Z153),""))</f>
        <v/>
      </c>
      <c r="AB153">
        <f>IF('2-定性盤查'!E148="是",IF(I153="CO2",N153,""),"")</f>
        <v/>
      </c>
      <c r="AC153">
        <f>IF(AA153&lt;&gt;"",AA153/'6-彙總表'!$J$5,"")</f>
        <v/>
      </c>
    </row>
    <row r="154" ht="30" customHeight="1">
      <c r="A154">
        <f>IF('2-定性盤查'!A149&lt;&gt;"",'2-定性盤查'!A149,"")</f>
        <v/>
      </c>
      <c r="B154">
        <f>IF('2-定性盤查'!C149&lt;&gt;"",'2-定性盤查'!C149,"")</f>
        <v/>
      </c>
      <c r="C154">
        <f>IF('2-定性盤查'!D149&lt;&gt;"",'2-定性盤查'!D149,"")</f>
        <v/>
      </c>
      <c r="D154">
        <f>IF('2-定性盤查'!E149&lt;&gt;"",'2-定性盤查'!E149,"")</f>
        <v/>
      </c>
      <c r="E154">
        <f>IF('2-定性盤查'!F149&lt;&gt;"",'2-定性盤查'!F149,"")</f>
        <v/>
      </c>
      <c r="F154">
        <f>IF('2-定性盤查'!G149&lt;&gt;"",'2-定性盤查'!G149,"")</f>
        <v/>
      </c>
      <c r="G154">
        <f>'3.1-活動數據'!R149</f>
        <v/>
      </c>
      <c r="I154">
        <f>IF('2-定性盤查'!X149&lt;&gt;"",IF('2-定性盤查'!X149&lt;&gt;0,'2-定性盤查'!X149,""),"")</f>
        <v/>
      </c>
      <c r="J154">
        <f>'3.2-排放係數'!D148</f>
        <v/>
      </c>
      <c r="K154">
        <f>'3.2-排放係數'!E148</f>
        <v/>
      </c>
      <c r="L154">
        <f>IF(I154="","",G154*J154)</f>
        <v/>
      </c>
      <c r="N154">
        <f>IF(L154="","",L154*M154)</f>
        <v/>
      </c>
      <c r="O154">
        <f>IF('2-定性盤查'!Y149&lt;&gt;"",IF('2-定性盤查'!Y149&lt;&gt;0,'2-定性盤查'!Y149,""),"")</f>
        <v/>
      </c>
      <c r="P154">
        <f>'3.2-排放係數'!H148</f>
        <v/>
      </c>
      <c r="Q154">
        <f>'3.2-排放係數'!I148</f>
        <v/>
      </c>
      <c r="R154">
        <f>IF(O154="","",$G154*P154)</f>
        <v/>
      </c>
      <c r="T154">
        <f>IF(R154="","",R154*S154)</f>
        <v/>
      </c>
      <c r="U154">
        <f>IF('2-定性盤查'!Z149&lt;&gt;"",IF('2-定性盤查'!Z149&lt;&gt;0,'2-定性盤查'!Z149,""),"")</f>
        <v/>
      </c>
      <c r="V154">
        <f>'3.2-排放係數'!L148</f>
        <v/>
      </c>
      <c r="W154">
        <f>'3.2-排放係數'!M148</f>
        <v/>
      </c>
      <c r="X154">
        <f>IF(U154="","",$G154*V154)</f>
        <v/>
      </c>
      <c r="Z154">
        <f>IF(X154="","",X154*Y154)</f>
        <v/>
      </c>
      <c r="AA154">
        <f>IF('2-定性盤查'!E149="是",IF(I154="CO2",SUM(T154,Z154),SUM(N154,T154,Z154)),IF(SUM(N154,T154,Z154)&lt;&gt;0,SUM(N154,T154,Z154),""))</f>
        <v/>
      </c>
      <c r="AB154">
        <f>IF('2-定性盤查'!E149="是",IF(I154="CO2",N154,""),"")</f>
        <v/>
      </c>
      <c r="AC154">
        <f>IF(AA154&lt;&gt;"",AA154/'6-彙總表'!$J$5,"")</f>
        <v/>
      </c>
    </row>
    <row r="155" ht="30" customHeight="1">
      <c r="A155">
        <f>IF('2-定性盤查'!A150&lt;&gt;"",'2-定性盤查'!A150,"")</f>
        <v/>
      </c>
      <c r="B155">
        <f>IF('2-定性盤查'!C150&lt;&gt;"",'2-定性盤查'!C150,"")</f>
        <v/>
      </c>
      <c r="C155">
        <f>IF('2-定性盤查'!D150&lt;&gt;"",'2-定性盤查'!D150,"")</f>
        <v/>
      </c>
      <c r="D155">
        <f>IF('2-定性盤查'!E150&lt;&gt;"",'2-定性盤查'!E150,"")</f>
        <v/>
      </c>
      <c r="E155">
        <f>IF('2-定性盤查'!F150&lt;&gt;"",'2-定性盤查'!F150,"")</f>
        <v/>
      </c>
      <c r="F155">
        <f>IF('2-定性盤查'!G150&lt;&gt;"",'2-定性盤查'!G150,"")</f>
        <v/>
      </c>
      <c r="G155">
        <f>'3.1-活動數據'!R150</f>
        <v/>
      </c>
      <c r="I155">
        <f>IF('2-定性盤查'!X150&lt;&gt;"",IF('2-定性盤查'!X150&lt;&gt;0,'2-定性盤查'!X150,""),"")</f>
        <v/>
      </c>
      <c r="J155">
        <f>'3.2-排放係數'!D149</f>
        <v/>
      </c>
      <c r="K155">
        <f>'3.2-排放係數'!E149</f>
        <v/>
      </c>
      <c r="L155">
        <f>IF(I155="","",G155*J155)</f>
        <v/>
      </c>
      <c r="N155">
        <f>IF(L155="","",L155*M155)</f>
        <v/>
      </c>
      <c r="O155">
        <f>IF('2-定性盤查'!Y150&lt;&gt;"",IF('2-定性盤查'!Y150&lt;&gt;0,'2-定性盤查'!Y150,""),"")</f>
        <v/>
      </c>
      <c r="P155">
        <f>'3.2-排放係數'!H149</f>
        <v/>
      </c>
      <c r="Q155">
        <f>'3.2-排放係數'!I149</f>
        <v/>
      </c>
      <c r="R155">
        <f>IF(O155="","",$G155*P155)</f>
        <v/>
      </c>
      <c r="T155">
        <f>IF(R155="","",R155*S155)</f>
        <v/>
      </c>
      <c r="U155">
        <f>IF('2-定性盤查'!Z150&lt;&gt;"",IF('2-定性盤查'!Z150&lt;&gt;0,'2-定性盤查'!Z150,""),"")</f>
        <v/>
      </c>
      <c r="V155">
        <f>'3.2-排放係數'!L149</f>
        <v/>
      </c>
      <c r="W155">
        <f>'3.2-排放係數'!M149</f>
        <v/>
      </c>
      <c r="X155">
        <f>IF(U155="","",$G155*V155)</f>
        <v/>
      </c>
      <c r="Z155">
        <f>IF(X155="","",X155*Y155)</f>
        <v/>
      </c>
      <c r="AA155">
        <f>IF('2-定性盤查'!E150="是",IF(I155="CO2",SUM(T155,Z155),SUM(N155,T155,Z155)),IF(SUM(N155,T155,Z155)&lt;&gt;0,SUM(N155,T155,Z155),""))</f>
        <v/>
      </c>
      <c r="AB155">
        <f>IF('2-定性盤查'!E150="是",IF(I155="CO2",N155,""),"")</f>
        <v/>
      </c>
      <c r="AC155">
        <f>IF(AA155&lt;&gt;"",AA155/'6-彙總表'!$J$5,"")</f>
        <v/>
      </c>
    </row>
    <row r="156" ht="30" customHeight="1">
      <c r="A156">
        <f>IF('2-定性盤查'!A151&lt;&gt;"",'2-定性盤查'!A151,"")</f>
        <v/>
      </c>
      <c r="B156">
        <f>IF('2-定性盤查'!C151&lt;&gt;"",'2-定性盤查'!C151,"")</f>
        <v/>
      </c>
      <c r="C156">
        <f>IF('2-定性盤查'!D151&lt;&gt;"",'2-定性盤查'!D151,"")</f>
        <v/>
      </c>
      <c r="D156">
        <f>IF('2-定性盤查'!E151&lt;&gt;"",'2-定性盤查'!E151,"")</f>
        <v/>
      </c>
      <c r="E156">
        <f>IF('2-定性盤查'!F151&lt;&gt;"",'2-定性盤查'!F151,"")</f>
        <v/>
      </c>
      <c r="F156">
        <f>IF('2-定性盤查'!G151&lt;&gt;"",'2-定性盤查'!G151,"")</f>
        <v/>
      </c>
      <c r="G156">
        <f>'3.1-活動數據'!R151</f>
        <v/>
      </c>
      <c r="I156">
        <f>IF('2-定性盤查'!X151&lt;&gt;"",IF('2-定性盤查'!X151&lt;&gt;0,'2-定性盤查'!X151,""),"")</f>
        <v/>
      </c>
      <c r="J156">
        <f>'3.2-排放係數'!D150</f>
        <v/>
      </c>
      <c r="K156">
        <f>'3.2-排放係數'!E150</f>
        <v/>
      </c>
      <c r="L156">
        <f>IF(I156="","",G156*J156)</f>
        <v/>
      </c>
      <c r="N156">
        <f>IF(L156="","",L156*M156)</f>
        <v/>
      </c>
      <c r="O156">
        <f>IF('2-定性盤查'!Y151&lt;&gt;"",IF('2-定性盤查'!Y151&lt;&gt;0,'2-定性盤查'!Y151,""),"")</f>
        <v/>
      </c>
      <c r="P156">
        <f>'3.2-排放係數'!H150</f>
        <v/>
      </c>
      <c r="Q156">
        <f>'3.2-排放係數'!I150</f>
        <v/>
      </c>
      <c r="R156">
        <f>IF(O156="","",$G156*P156)</f>
        <v/>
      </c>
      <c r="T156">
        <f>IF(R156="","",R156*S156)</f>
        <v/>
      </c>
      <c r="U156">
        <f>IF('2-定性盤查'!Z151&lt;&gt;"",IF('2-定性盤查'!Z151&lt;&gt;0,'2-定性盤查'!Z151,""),"")</f>
        <v/>
      </c>
      <c r="V156">
        <f>'3.2-排放係數'!L150</f>
        <v/>
      </c>
      <c r="W156">
        <f>'3.2-排放係數'!M150</f>
        <v/>
      </c>
      <c r="X156">
        <f>IF(U156="","",$G156*V156)</f>
        <v/>
      </c>
      <c r="Z156">
        <f>IF(X156="","",X156*Y156)</f>
        <v/>
      </c>
      <c r="AA156">
        <f>IF('2-定性盤查'!E151="是",IF(I156="CO2",SUM(T156,Z156),SUM(N156,T156,Z156)),IF(SUM(N156,T156,Z156)&lt;&gt;0,SUM(N156,T156,Z156),""))</f>
        <v/>
      </c>
      <c r="AB156">
        <f>IF('2-定性盤查'!E151="是",IF(I156="CO2",N156,""),"")</f>
        <v/>
      </c>
      <c r="AC156">
        <f>IF(AA156&lt;&gt;"",AA156/'6-彙總表'!$J$5,"")</f>
        <v/>
      </c>
    </row>
    <row r="157" ht="30" customHeight="1">
      <c r="A157">
        <f>IF('2-定性盤查'!A152&lt;&gt;"",'2-定性盤查'!A152,"")</f>
        <v/>
      </c>
      <c r="B157">
        <f>IF('2-定性盤查'!C152&lt;&gt;"",'2-定性盤查'!C152,"")</f>
        <v/>
      </c>
      <c r="C157">
        <f>IF('2-定性盤查'!D152&lt;&gt;"",'2-定性盤查'!D152,"")</f>
        <v/>
      </c>
      <c r="D157">
        <f>IF('2-定性盤查'!E152&lt;&gt;"",'2-定性盤查'!E152,"")</f>
        <v/>
      </c>
      <c r="E157">
        <f>IF('2-定性盤查'!F152&lt;&gt;"",'2-定性盤查'!F152,"")</f>
        <v/>
      </c>
      <c r="F157">
        <f>IF('2-定性盤查'!G152&lt;&gt;"",'2-定性盤查'!G152,"")</f>
        <v/>
      </c>
      <c r="G157">
        <f>'3.1-活動數據'!R152</f>
        <v/>
      </c>
      <c r="I157">
        <f>IF('2-定性盤查'!X152&lt;&gt;"",IF('2-定性盤查'!X152&lt;&gt;0,'2-定性盤查'!X152,""),"")</f>
        <v/>
      </c>
      <c r="J157">
        <f>'3.2-排放係數'!D151</f>
        <v/>
      </c>
      <c r="K157">
        <f>'3.2-排放係數'!E151</f>
        <v/>
      </c>
      <c r="L157">
        <f>IF(I157="","",G157*J157)</f>
        <v/>
      </c>
      <c r="N157">
        <f>IF(L157="","",L157*M157)</f>
        <v/>
      </c>
      <c r="O157">
        <f>IF('2-定性盤查'!Y152&lt;&gt;"",IF('2-定性盤查'!Y152&lt;&gt;0,'2-定性盤查'!Y152,""),"")</f>
        <v/>
      </c>
      <c r="P157">
        <f>'3.2-排放係數'!H151</f>
        <v/>
      </c>
      <c r="Q157">
        <f>'3.2-排放係數'!I151</f>
        <v/>
      </c>
      <c r="R157">
        <f>IF(O157="","",$G157*P157)</f>
        <v/>
      </c>
      <c r="T157">
        <f>IF(R157="","",R157*S157)</f>
        <v/>
      </c>
      <c r="U157">
        <f>IF('2-定性盤查'!Z152&lt;&gt;"",IF('2-定性盤查'!Z152&lt;&gt;0,'2-定性盤查'!Z152,""),"")</f>
        <v/>
      </c>
      <c r="V157">
        <f>'3.2-排放係數'!L151</f>
        <v/>
      </c>
      <c r="W157">
        <f>'3.2-排放係數'!M151</f>
        <v/>
      </c>
      <c r="X157">
        <f>IF(U157="","",$G157*V157)</f>
        <v/>
      </c>
      <c r="Z157">
        <f>IF(X157="","",X157*Y157)</f>
        <v/>
      </c>
      <c r="AA157">
        <f>IF('2-定性盤查'!E152="是",IF(I157="CO2",SUM(T157,Z157),SUM(N157,T157,Z157)),IF(SUM(N157,T157,Z157)&lt;&gt;0,SUM(N157,T157,Z157),""))</f>
        <v/>
      </c>
      <c r="AB157">
        <f>IF('2-定性盤查'!E152="是",IF(I157="CO2",N157,""),"")</f>
        <v/>
      </c>
      <c r="AC157">
        <f>IF(AA157&lt;&gt;"",AA157/'6-彙總表'!$J$5,"")</f>
        <v/>
      </c>
    </row>
    <row r="158" ht="30" customHeight="1">
      <c r="A158">
        <f>IF('2-定性盤查'!A153&lt;&gt;"",'2-定性盤查'!A153,"")</f>
        <v/>
      </c>
      <c r="B158">
        <f>IF('2-定性盤查'!C153&lt;&gt;"",'2-定性盤查'!C153,"")</f>
        <v/>
      </c>
      <c r="C158">
        <f>IF('2-定性盤查'!D153&lt;&gt;"",'2-定性盤查'!D153,"")</f>
        <v/>
      </c>
      <c r="D158">
        <f>IF('2-定性盤查'!E153&lt;&gt;"",'2-定性盤查'!E153,"")</f>
        <v/>
      </c>
      <c r="E158">
        <f>IF('2-定性盤查'!F153&lt;&gt;"",'2-定性盤查'!F153,"")</f>
        <v/>
      </c>
      <c r="F158">
        <f>IF('2-定性盤查'!G153&lt;&gt;"",'2-定性盤查'!G153,"")</f>
        <v/>
      </c>
      <c r="G158">
        <f>'3.1-活動數據'!R153</f>
        <v/>
      </c>
      <c r="I158">
        <f>IF('2-定性盤查'!X153&lt;&gt;"",IF('2-定性盤查'!X153&lt;&gt;0,'2-定性盤查'!X153,""),"")</f>
        <v/>
      </c>
      <c r="J158">
        <f>'3.2-排放係數'!D152</f>
        <v/>
      </c>
      <c r="K158">
        <f>'3.2-排放係數'!E152</f>
        <v/>
      </c>
      <c r="L158">
        <f>IF(I158="","",G158*J158)</f>
        <v/>
      </c>
      <c r="N158">
        <f>IF(L158="","",L158*M158)</f>
        <v/>
      </c>
      <c r="O158">
        <f>IF('2-定性盤查'!Y153&lt;&gt;"",IF('2-定性盤查'!Y153&lt;&gt;0,'2-定性盤查'!Y153,""),"")</f>
        <v/>
      </c>
      <c r="P158">
        <f>'3.2-排放係數'!H152</f>
        <v/>
      </c>
      <c r="Q158">
        <f>'3.2-排放係數'!I152</f>
        <v/>
      </c>
      <c r="R158">
        <f>IF(O158="","",$G158*P158)</f>
        <v/>
      </c>
      <c r="T158">
        <f>IF(R158="","",R158*S158)</f>
        <v/>
      </c>
      <c r="U158">
        <f>IF('2-定性盤查'!Z153&lt;&gt;"",IF('2-定性盤查'!Z153&lt;&gt;0,'2-定性盤查'!Z153,""),"")</f>
        <v/>
      </c>
      <c r="V158">
        <f>'3.2-排放係數'!L152</f>
        <v/>
      </c>
      <c r="W158">
        <f>'3.2-排放係數'!M152</f>
        <v/>
      </c>
      <c r="X158">
        <f>IF(U158="","",$G158*V158)</f>
        <v/>
      </c>
      <c r="Z158">
        <f>IF(X158="","",X158*Y158)</f>
        <v/>
      </c>
      <c r="AA158">
        <f>IF('2-定性盤查'!E153="是",IF(I158="CO2",SUM(T158,Z158),SUM(N158,T158,Z158)),IF(SUM(N158,T158,Z158)&lt;&gt;0,SUM(N158,T158,Z158),""))</f>
        <v/>
      </c>
      <c r="AB158">
        <f>IF('2-定性盤查'!E153="是",IF(I158="CO2",N158,""),"")</f>
        <v/>
      </c>
      <c r="AC158">
        <f>IF(AA158&lt;&gt;"",AA158/'6-彙總表'!$J$5,"")</f>
        <v/>
      </c>
    </row>
    <row r="159" ht="30" customHeight="1">
      <c r="A159">
        <f>IF('2-定性盤查'!A154&lt;&gt;"",'2-定性盤查'!A154,"")</f>
        <v/>
      </c>
      <c r="B159">
        <f>IF('2-定性盤查'!C154&lt;&gt;"",'2-定性盤查'!C154,"")</f>
        <v/>
      </c>
      <c r="C159">
        <f>IF('2-定性盤查'!D154&lt;&gt;"",'2-定性盤查'!D154,"")</f>
        <v/>
      </c>
      <c r="D159">
        <f>IF('2-定性盤查'!E154&lt;&gt;"",'2-定性盤查'!E154,"")</f>
        <v/>
      </c>
      <c r="E159">
        <f>IF('2-定性盤查'!F154&lt;&gt;"",'2-定性盤查'!F154,"")</f>
        <v/>
      </c>
      <c r="F159">
        <f>IF('2-定性盤查'!G154&lt;&gt;"",'2-定性盤查'!G154,"")</f>
        <v/>
      </c>
      <c r="G159">
        <f>'3.1-活動數據'!R154</f>
        <v/>
      </c>
      <c r="I159">
        <f>IF('2-定性盤查'!X154&lt;&gt;"",IF('2-定性盤查'!X154&lt;&gt;0,'2-定性盤查'!X154,""),"")</f>
        <v/>
      </c>
      <c r="J159">
        <f>'3.2-排放係數'!D153</f>
        <v/>
      </c>
      <c r="K159">
        <f>'3.2-排放係數'!E153</f>
        <v/>
      </c>
      <c r="L159">
        <f>IF(I159="","",G159*J159)</f>
        <v/>
      </c>
      <c r="N159">
        <f>IF(L159="","",L159*M159)</f>
        <v/>
      </c>
      <c r="O159">
        <f>IF('2-定性盤查'!Y154&lt;&gt;"",IF('2-定性盤查'!Y154&lt;&gt;0,'2-定性盤查'!Y154,""),"")</f>
        <v/>
      </c>
      <c r="P159">
        <f>'3.2-排放係數'!H153</f>
        <v/>
      </c>
      <c r="Q159">
        <f>'3.2-排放係數'!I153</f>
        <v/>
      </c>
      <c r="R159">
        <f>IF(O159="","",$G159*P159)</f>
        <v/>
      </c>
      <c r="T159">
        <f>IF(R159="","",R159*S159)</f>
        <v/>
      </c>
      <c r="U159">
        <f>IF('2-定性盤查'!Z154&lt;&gt;"",IF('2-定性盤查'!Z154&lt;&gt;0,'2-定性盤查'!Z154,""),"")</f>
        <v/>
      </c>
      <c r="V159">
        <f>'3.2-排放係數'!L153</f>
        <v/>
      </c>
      <c r="W159">
        <f>'3.2-排放係數'!M153</f>
        <v/>
      </c>
      <c r="X159">
        <f>IF(U159="","",$G159*V159)</f>
        <v/>
      </c>
      <c r="Z159">
        <f>IF(X159="","",X159*Y159)</f>
        <v/>
      </c>
      <c r="AA159">
        <f>IF('2-定性盤查'!E154="是",IF(I159="CO2",SUM(T159,Z159),SUM(N159,T159,Z159)),IF(SUM(N159,T159,Z159)&lt;&gt;0,SUM(N159,T159,Z159),""))</f>
        <v/>
      </c>
      <c r="AB159">
        <f>IF('2-定性盤查'!E154="是",IF(I159="CO2",N159,""),"")</f>
        <v/>
      </c>
      <c r="AC159">
        <f>IF(AA159&lt;&gt;"",AA159/'6-彙總表'!$J$5,"")</f>
        <v/>
      </c>
    </row>
    <row r="160" ht="30" customHeight="1">
      <c r="A160">
        <f>IF('2-定性盤查'!A155&lt;&gt;"",'2-定性盤查'!A155,"")</f>
        <v/>
      </c>
      <c r="B160">
        <f>IF('2-定性盤查'!C155&lt;&gt;"",'2-定性盤查'!C155,"")</f>
        <v/>
      </c>
      <c r="C160">
        <f>IF('2-定性盤查'!D155&lt;&gt;"",'2-定性盤查'!D155,"")</f>
        <v/>
      </c>
      <c r="D160">
        <f>IF('2-定性盤查'!E155&lt;&gt;"",'2-定性盤查'!E155,"")</f>
        <v/>
      </c>
      <c r="E160">
        <f>IF('2-定性盤查'!F155&lt;&gt;"",'2-定性盤查'!F155,"")</f>
        <v/>
      </c>
      <c r="F160">
        <f>IF('2-定性盤查'!G155&lt;&gt;"",'2-定性盤查'!G155,"")</f>
        <v/>
      </c>
      <c r="G160">
        <f>'3.1-活動數據'!R155</f>
        <v/>
      </c>
      <c r="I160">
        <f>IF('2-定性盤查'!X155&lt;&gt;"",IF('2-定性盤查'!X155&lt;&gt;0,'2-定性盤查'!X155,""),"")</f>
        <v/>
      </c>
      <c r="J160">
        <f>'3.2-排放係數'!D154</f>
        <v/>
      </c>
      <c r="K160">
        <f>'3.2-排放係數'!E154</f>
        <v/>
      </c>
      <c r="L160">
        <f>IF(I160="","",G160*J160)</f>
        <v/>
      </c>
      <c r="N160">
        <f>IF(L160="","",L160*M160)</f>
        <v/>
      </c>
      <c r="O160">
        <f>IF('2-定性盤查'!Y155&lt;&gt;"",IF('2-定性盤查'!Y155&lt;&gt;0,'2-定性盤查'!Y155,""),"")</f>
        <v/>
      </c>
      <c r="P160">
        <f>'3.2-排放係數'!H154</f>
        <v/>
      </c>
      <c r="Q160">
        <f>'3.2-排放係數'!I154</f>
        <v/>
      </c>
      <c r="R160">
        <f>IF(O160="","",$G160*P160)</f>
        <v/>
      </c>
      <c r="T160">
        <f>IF(R160="","",R160*S160)</f>
        <v/>
      </c>
      <c r="U160">
        <f>IF('2-定性盤查'!Z155&lt;&gt;"",IF('2-定性盤查'!Z155&lt;&gt;0,'2-定性盤查'!Z155,""),"")</f>
        <v/>
      </c>
      <c r="V160">
        <f>'3.2-排放係數'!L154</f>
        <v/>
      </c>
      <c r="W160">
        <f>'3.2-排放係數'!M154</f>
        <v/>
      </c>
      <c r="X160">
        <f>IF(U160="","",$G160*V160)</f>
        <v/>
      </c>
      <c r="Z160">
        <f>IF(X160="","",X160*Y160)</f>
        <v/>
      </c>
      <c r="AA160">
        <f>IF('2-定性盤查'!E155="是",IF(I160="CO2",SUM(T160,Z160),SUM(N160,T160,Z160)),IF(SUM(N160,T160,Z160)&lt;&gt;0,SUM(N160,T160,Z160),""))</f>
        <v/>
      </c>
      <c r="AB160">
        <f>IF('2-定性盤查'!E155="是",IF(I160="CO2",N160,""),"")</f>
        <v/>
      </c>
      <c r="AC160">
        <f>IF(AA160&lt;&gt;"",AA160/'6-彙總表'!$J$5,"")</f>
        <v/>
      </c>
    </row>
    <row r="161" ht="30" customHeight="1">
      <c r="A161">
        <f>IF('2-定性盤查'!A156&lt;&gt;"",'2-定性盤查'!A156,"")</f>
        <v/>
      </c>
      <c r="B161">
        <f>IF('2-定性盤查'!C156&lt;&gt;"",'2-定性盤查'!C156,"")</f>
        <v/>
      </c>
      <c r="C161">
        <f>IF('2-定性盤查'!D156&lt;&gt;"",'2-定性盤查'!D156,"")</f>
        <v/>
      </c>
      <c r="D161">
        <f>IF('2-定性盤查'!E156&lt;&gt;"",'2-定性盤查'!E156,"")</f>
        <v/>
      </c>
      <c r="E161">
        <f>IF('2-定性盤查'!F156&lt;&gt;"",'2-定性盤查'!F156,"")</f>
        <v/>
      </c>
      <c r="F161">
        <f>IF('2-定性盤查'!G156&lt;&gt;"",'2-定性盤查'!G156,"")</f>
        <v/>
      </c>
      <c r="G161">
        <f>'3.1-活動數據'!R156</f>
        <v/>
      </c>
      <c r="I161">
        <f>IF('2-定性盤查'!X156&lt;&gt;"",IF('2-定性盤查'!X156&lt;&gt;0,'2-定性盤查'!X156,""),"")</f>
        <v/>
      </c>
      <c r="J161">
        <f>'3.2-排放係數'!D155</f>
        <v/>
      </c>
      <c r="K161">
        <f>'3.2-排放係數'!E155</f>
        <v/>
      </c>
      <c r="L161">
        <f>IF(I161="","",G161*J161)</f>
        <v/>
      </c>
      <c r="N161">
        <f>IF(L161="","",L161*M161)</f>
        <v/>
      </c>
      <c r="O161">
        <f>IF('2-定性盤查'!Y156&lt;&gt;"",IF('2-定性盤查'!Y156&lt;&gt;0,'2-定性盤查'!Y156,""),"")</f>
        <v/>
      </c>
      <c r="P161">
        <f>'3.2-排放係數'!H155</f>
        <v/>
      </c>
      <c r="Q161">
        <f>'3.2-排放係數'!I155</f>
        <v/>
      </c>
      <c r="R161">
        <f>IF(O161="","",$G161*P161)</f>
        <v/>
      </c>
      <c r="T161">
        <f>IF(R161="","",R161*S161)</f>
        <v/>
      </c>
      <c r="U161">
        <f>IF('2-定性盤查'!Z156&lt;&gt;"",IF('2-定性盤查'!Z156&lt;&gt;0,'2-定性盤查'!Z156,""),"")</f>
        <v/>
      </c>
      <c r="V161">
        <f>'3.2-排放係數'!L155</f>
        <v/>
      </c>
      <c r="W161">
        <f>'3.2-排放係數'!M155</f>
        <v/>
      </c>
      <c r="X161">
        <f>IF(U161="","",$G161*V161)</f>
        <v/>
      </c>
      <c r="Z161">
        <f>IF(X161="","",X161*Y161)</f>
        <v/>
      </c>
      <c r="AA161">
        <f>IF('2-定性盤查'!E156="是",IF(I161="CO2",SUM(T161,Z161),SUM(N161,T161,Z161)),IF(SUM(N161,T161,Z161)&lt;&gt;0,SUM(N161,T161,Z161),""))</f>
        <v/>
      </c>
      <c r="AB161">
        <f>IF('2-定性盤查'!E156="是",IF(I161="CO2",N161,""),"")</f>
        <v/>
      </c>
      <c r="AC161">
        <f>IF(AA161&lt;&gt;"",AA161/'6-彙總表'!$J$5,"")</f>
        <v/>
      </c>
    </row>
    <row r="162" ht="30" customHeight="1">
      <c r="A162">
        <f>IF('2-定性盤查'!A157&lt;&gt;"",'2-定性盤查'!A157,"")</f>
        <v/>
      </c>
      <c r="B162">
        <f>IF('2-定性盤查'!C157&lt;&gt;"",'2-定性盤查'!C157,"")</f>
        <v/>
      </c>
      <c r="C162">
        <f>IF('2-定性盤查'!D157&lt;&gt;"",'2-定性盤查'!D157,"")</f>
        <v/>
      </c>
      <c r="D162">
        <f>IF('2-定性盤查'!E157&lt;&gt;"",'2-定性盤查'!E157,"")</f>
        <v/>
      </c>
      <c r="E162">
        <f>IF('2-定性盤查'!F157&lt;&gt;"",'2-定性盤查'!F157,"")</f>
        <v/>
      </c>
      <c r="F162">
        <f>IF('2-定性盤查'!G157&lt;&gt;"",'2-定性盤查'!G157,"")</f>
        <v/>
      </c>
      <c r="G162">
        <f>'3.1-活動數據'!R157</f>
        <v/>
      </c>
      <c r="I162">
        <f>IF('2-定性盤查'!X157&lt;&gt;"",IF('2-定性盤查'!X157&lt;&gt;0,'2-定性盤查'!X157,""),"")</f>
        <v/>
      </c>
      <c r="J162">
        <f>'3.2-排放係數'!D156</f>
        <v/>
      </c>
      <c r="K162">
        <f>'3.2-排放係數'!E156</f>
        <v/>
      </c>
      <c r="L162">
        <f>IF(I162="","",G162*J162)</f>
        <v/>
      </c>
      <c r="N162">
        <f>IF(L162="","",L162*M162)</f>
        <v/>
      </c>
      <c r="O162">
        <f>IF('2-定性盤查'!Y157&lt;&gt;"",IF('2-定性盤查'!Y157&lt;&gt;0,'2-定性盤查'!Y157,""),"")</f>
        <v/>
      </c>
      <c r="P162">
        <f>'3.2-排放係數'!H156</f>
        <v/>
      </c>
      <c r="Q162">
        <f>'3.2-排放係數'!I156</f>
        <v/>
      </c>
      <c r="R162">
        <f>IF(O162="","",$G162*P162)</f>
        <v/>
      </c>
      <c r="T162">
        <f>IF(R162="","",R162*S162)</f>
        <v/>
      </c>
      <c r="U162">
        <f>IF('2-定性盤查'!Z157&lt;&gt;"",IF('2-定性盤查'!Z157&lt;&gt;0,'2-定性盤查'!Z157,""),"")</f>
        <v/>
      </c>
      <c r="V162">
        <f>'3.2-排放係數'!L156</f>
        <v/>
      </c>
      <c r="W162">
        <f>'3.2-排放係數'!M156</f>
        <v/>
      </c>
      <c r="X162">
        <f>IF(U162="","",$G162*V162)</f>
        <v/>
      </c>
      <c r="Z162">
        <f>IF(X162="","",X162*Y162)</f>
        <v/>
      </c>
      <c r="AA162">
        <f>IF('2-定性盤查'!E157="是",IF(I162="CO2",SUM(T162,Z162),SUM(N162,T162,Z162)),IF(SUM(N162,T162,Z162)&lt;&gt;0,SUM(N162,T162,Z162),""))</f>
        <v/>
      </c>
      <c r="AB162">
        <f>IF('2-定性盤查'!E157="是",IF(I162="CO2",N162,""),"")</f>
        <v/>
      </c>
      <c r="AC162">
        <f>IF(AA162&lt;&gt;"",AA162/'6-彙總表'!$J$5,"")</f>
        <v/>
      </c>
    </row>
    <row r="163" ht="30" customHeight="1">
      <c r="A163">
        <f>IF('2-定性盤查'!A158&lt;&gt;"",'2-定性盤查'!A158,"")</f>
        <v/>
      </c>
      <c r="B163">
        <f>IF('2-定性盤查'!C158&lt;&gt;"",'2-定性盤查'!C158,"")</f>
        <v/>
      </c>
      <c r="C163">
        <f>IF('2-定性盤查'!D158&lt;&gt;"",'2-定性盤查'!D158,"")</f>
        <v/>
      </c>
      <c r="D163">
        <f>IF('2-定性盤查'!E158&lt;&gt;"",'2-定性盤查'!E158,"")</f>
        <v/>
      </c>
      <c r="E163">
        <f>IF('2-定性盤查'!F158&lt;&gt;"",'2-定性盤查'!F158,"")</f>
        <v/>
      </c>
      <c r="F163">
        <f>IF('2-定性盤查'!G158&lt;&gt;"",'2-定性盤查'!G158,"")</f>
        <v/>
      </c>
      <c r="G163">
        <f>'3.1-活動數據'!R158</f>
        <v/>
      </c>
      <c r="I163">
        <f>IF('2-定性盤查'!X158&lt;&gt;"",IF('2-定性盤查'!X158&lt;&gt;0,'2-定性盤查'!X158,""),"")</f>
        <v/>
      </c>
      <c r="J163">
        <f>'3.2-排放係數'!D157</f>
        <v/>
      </c>
      <c r="K163">
        <f>'3.2-排放係數'!E157</f>
        <v/>
      </c>
      <c r="L163">
        <f>IF(I163="","",G163*J163)</f>
        <v/>
      </c>
      <c r="N163">
        <f>IF(L163="","",L163*M163)</f>
        <v/>
      </c>
      <c r="O163">
        <f>IF('2-定性盤查'!Y158&lt;&gt;"",IF('2-定性盤查'!Y158&lt;&gt;0,'2-定性盤查'!Y158,""),"")</f>
        <v/>
      </c>
      <c r="P163">
        <f>'3.2-排放係數'!H157</f>
        <v/>
      </c>
      <c r="Q163">
        <f>'3.2-排放係數'!I157</f>
        <v/>
      </c>
      <c r="R163">
        <f>IF(O163="","",$G163*P163)</f>
        <v/>
      </c>
      <c r="T163">
        <f>IF(R163="","",R163*S163)</f>
        <v/>
      </c>
      <c r="U163">
        <f>IF('2-定性盤查'!Z158&lt;&gt;"",IF('2-定性盤查'!Z158&lt;&gt;0,'2-定性盤查'!Z158,""),"")</f>
        <v/>
      </c>
      <c r="V163">
        <f>'3.2-排放係數'!L157</f>
        <v/>
      </c>
      <c r="W163">
        <f>'3.2-排放係數'!M157</f>
        <v/>
      </c>
      <c r="X163">
        <f>IF(U163="","",$G163*V163)</f>
        <v/>
      </c>
      <c r="Z163">
        <f>IF(X163="","",X163*Y163)</f>
        <v/>
      </c>
      <c r="AA163">
        <f>IF('2-定性盤查'!E158="是",IF(I163="CO2",SUM(T163,Z163),SUM(N163,T163,Z163)),IF(SUM(N163,T163,Z163)&lt;&gt;0,SUM(N163,T163,Z163),""))</f>
        <v/>
      </c>
      <c r="AB163">
        <f>IF('2-定性盤查'!E158="是",IF(I163="CO2",N163,""),"")</f>
        <v/>
      </c>
      <c r="AC163">
        <f>IF(AA163&lt;&gt;"",AA163/'6-彙總表'!$J$5,"")</f>
        <v/>
      </c>
    </row>
    <row r="164" ht="30" customHeight="1">
      <c r="A164">
        <f>IF('2-定性盤查'!A159&lt;&gt;"",'2-定性盤查'!A159,"")</f>
        <v/>
      </c>
      <c r="B164">
        <f>IF('2-定性盤查'!C159&lt;&gt;"",'2-定性盤查'!C159,"")</f>
        <v/>
      </c>
      <c r="C164">
        <f>IF('2-定性盤查'!D159&lt;&gt;"",'2-定性盤查'!D159,"")</f>
        <v/>
      </c>
      <c r="D164">
        <f>IF('2-定性盤查'!E159&lt;&gt;"",'2-定性盤查'!E159,"")</f>
        <v/>
      </c>
      <c r="E164">
        <f>IF('2-定性盤查'!F159&lt;&gt;"",'2-定性盤查'!F159,"")</f>
        <v/>
      </c>
      <c r="F164">
        <f>IF('2-定性盤查'!G159&lt;&gt;"",'2-定性盤查'!G159,"")</f>
        <v/>
      </c>
      <c r="G164">
        <f>'3.1-活動數據'!R159</f>
        <v/>
      </c>
      <c r="I164">
        <f>IF('2-定性盤查'!X159&lt;&gt;"",IF('2-定性盤查'!X159&lt;&gt;0,'2-定性盤查'!X159,""),"")</f>
        <v/>
      </c>
      <c r="J164">
        <f>'3.2-排放係數'!D158</f>
        <v/>
      </c>
      <c r="K164">
        <f>'3.2-排放係數'!E158</f>
        <v/>
      </c>
      <c r="L164">
        <f>IF(I164="","",G164*J164)</f>
        <v/>
      </c>
      <c r="N164">
        <f>IF(L164="","",L164*M164)</f>
        <v/>
      </c>
      <c r="O164">
        <f>IF('2-定性盤查'!Y159&lt;&gt;"",IF('2-定性盤查'!Y159&lt;&gt;0,'2-定性盤查'!Y159,""),"")</f>
        <v/>
      </c>
      <c r="P164">
        <f>'3.2-排放係數'!H158</f>
        <v/>
      </c>
      <c r="Q164">
        <f>'3.2-排放係數'!I158</f>
        <v/>
      </c>
      <c r="R164">
        <f>IF(O164="","",$G164*P164)</f>
        <v/>
      </c>
      <c r="T164">
        <f>IF(R164="","",R164*S164)</f>
        <v/>
      </c>
      <c r="U164">
        <f>IF('2-定性盤查'!Z159&lt;&gt;"",IF('2-定性盤查'!Z159&lt;&gt;0,'2-定性盤查'!Z159,""),"")</f>
        <v/>
      </c>
      <c r="V164">
        <f>'3.2-排放係數'!L158</f>
        <v/>
      </c>
      <c r="W164">
        <f>'3.2-排放係數'!M158</f>
        <v/>
      </c>
      <c r="X164">
        <f>IF(U164="","",$G164*V164)</f>
        <v/>
      </c>
      <c r="Z164">
        <f>IF(X164="","",X164*Y164)</f>
        <v/>
      </c>
      <c r="AA164">
        <f>IF('2-定性盤查'!E159="是",IF(I164="CO2",SUM(T164,Z164),SUM(N164,T164,Z164)),IF(SUM(N164,T164,Z164)&lt;&gt;0,SUM(N164,T164,Z164),""))</f>
        <v/>
      </c>
      <c r="AB164">
        <f>IF('2-定性盤查'!E159="是",IF(I164="CO2",N164,""),"")</f>
        <v/>
      </c>
      <c r="AC164">
        <f>IF(AA164&lt;&gt;"",AA164/'6-彙總表'!$J$5,"")</f>
        <v/>
      </c>
    </row>
    <row r="165" ht="30" customHeight="1">
      <c r="A165">
        <f>IF('2-定性盤查'!A160&lt;&gt;"",'2-定性盤查'!A160,"")</f>
        <v/>
      </c>
      <c r="B165">
        <f>IF('2-定性盤查'!C160&lt;&gt;"",'2-定性盤查'!C160,"")</f>
        <v/>
      </c>
      <c r="C165">
        <f>IF('2-定性盤查'!D160&lt;&gt;"",'2-定性盤查'!D160,"")</f>
        <v/>
      </c>
      <c r="D165">
        <f>IF('2-定性盤查'!E160&lt;&gt;"",'2-定性盤查'!E160,"")</f>
        <v/>
      </c>
      <c r="E165">
        <f>IF('2-定性盤查'!F160&lt;&gt;"",'2-定性盤查'!F160,"")</f>
        <v/>
      </c>
      <c r="F165">
        <f>IF('2-定性盤查'!G160&lt;&gt;"",'2-定性盤查'!G160,"")</f>
        <v/>
      </c>
      <c r="G165">
        <f>'3.1-活動數據'!R160</f>
        <v/>
      </c>
      <c r="I165">
        <f>IF('2-定性盤查'!X160&lt;&gt;"",IF('2-定性盤查'!X160&lt;&gt;0,'2-定性盤查'!X160,""),"")</f>
        <v/>
      </c>
      <c r="J165">
        <f>'3.2-排放係數'!D159</f>
        <v/>
      </c>
      <c r="K165">
        <f>'3.2-排放係數'!E159</f>
        <v/>
      </c>
      <c r="L165">
        <f>IF(I165="","",G165*J165)</f>
        <v/>
      </c>
      <c r="N165">
        <f>IF(L165="","",L165*M165)</f>
        <v/>
      </c>
      <c r="O165">
        <f>IF('2-定性盤查'!Y160&lt;&gt;"",IF('2-定性盤查'!Y160&lt;&gt;0,'2-定性盤查'!Y160,""),"")</f>
        <v/>
      </c>
      <c r="P165">
        <f>'3.2-排放係數'!H159</f>
        <v/>
      </c>
      <c r="Q165">
        <f>'3.2-排放係數'!I159</f>
        <v/>
      </c>
      <c r="R165">
        <f>IF(O165="","",$G165*P165)</f>
        <v/>
      </c>
      <c r="T165">
        <f>IF(R165="","",R165*S165)</f>
        <v/>
      </c>
      <c r="U165">
        <f>IF('2-定性盤查'!Z160&lt;&gt;"",IF('2-定性盤查'!Z160&lt;&gt;0,'2-定性盤查'!Z160,""),"")</f>
        <v/>
      </c>
      <c r="V165">
        <f>'3.2-排放係數'!L159</f>
        <v/>
      </c>
      <c r="W165">
        <f>'3.2-排放係數'!M159</f>
        <v/>
      </c>
      <c r="X165">
        <f>IF(U165="","",$G165*V165)</f>
        <v/>
      </c>
      <c r="Z165">
        <f>IF(X165="","",X165*Y165)</f>
        <v/>
      </c>
      <c r="AA165">
        <f>IF('2-定性盤查'!E160="是",IF(I165="CO2",SUM(T165,Z165),SUM(N165,T165,Z165)),IF(SUM(N165,T165,Z165)&lt;&gt;0,SUM(N165,T165,Z165),""))</f>
        <v/>
      </c>
      <c r="AB165">
        <f>IF('2-定性盤查'!E160="是",IF(I165="CO2",N165,""),"")</f>
        <v/>
      </c>
      <c r="AC165">
        <f>IF(AA165&lt;&gt;"",AA165/'6-彙總表'!$J$5,"")</f>
        <v/>
      </c>
    </row>
    <row r="166" ht="30" customHeight="1">
      <c r="A166">
        <f>IF('2-定性盤查'!A161&lt;&gt;"",'2-定性盤查'!A161,"")</f>
        <v/>
      </c>
      <c r="B166">
        <f>IF('2-定性盤查'!C161&lt;&gt;"",'2-定性盤查'!C161,"")</f>
        <v/>
      </c>
      <c r="C166">
        <f>IF('2-定性盤查'!D161&lt;&gt;"",'2-定性盤查'!D161,"")</f>
        <v/>
      </c>
      <c r="D166">
        <f>IF('2-定性盤查'!E161&lt;&gt;"",'2-定性盤查'!E161,"")</f>
        <v/>
      </c>
      <c r="E166">
        <f>IF('2-定性盤查'!F161&lt;&gt;"",'2-定性盤查'!F161,"")</f>
        <v/>
      </c>
      <c r="F166">
        <f>IF('2-定性盤查'!G161&lt;&gt;"",'2-定性盤查'!G161,"")</f>
        <v/>
      </c>
      <c r="G166">
        <f>'3.1-活動數據'!R161</f>
        <v/>
      </c>
      <c r="I166">
        <f>IF('2-定性盤查'!X161&lt;&gt;"",IF('2-定性盤查'!X161&lt;&gt;0,'2-定性盤查'!X161,""),"")</f>
        <v/>
      </c>
      <c r="J166">
        <f>'3.2-排放係數'!D160</f>
        <v/>
      </c>
      <c r="K166">
        <f>'3.2-排放係數'!E160</f>
        <v/>
      </c>
      <c r="L166">
        <f>IF(I166="","",G166*J166)</f>
        <v/>
      </c>
      <c r="N166">
        <f>IF(L166="","",L166*M166)</f>
        <v/>
      </c>
      <c r="O166">
        <f>IF('2-定性盤查'!Y161&lt;&gt;"",IF('2-定性盤查'!Y161&lt;&gt;0,'2-定性盤查'!Y161,""),"")</f>
        <v/>
      </c>
      <c r="P166">
        <f>'3.2-排放係數'!H160</f>
        <v/>
      </c>
      <c r="Q166">
        <f>'3.2-排放係數'!I160</f>
        <v/>
      </c>
      <c r="R166">
        <f>IF(O166="","",$G166*P166)</f>
        <v/>
      </c>
      <c r="T166">
        <f>IF(R166="","",R166*S166)</f>
        <v/>
      </c>
      <c r="U166">
        <f>IF('2-定性盤查'!Z161&lt;&gt;"",IF('2-定性盤查'!Z161&lt;&gt;0,'2-定性盤查'!Z161,""),"")</f>
        <v/>
      </c>
      <c r="V166">
        <f>'3.2-排放係數'!L160</f>
        <v/>
      </c>
      <c r="W166">
        <f>'3.2-排放係數'!M160</f>
        <v/>
      </c>
      <c r="X166">
        <f>IF(U166="","",$G166*V166)</f>
        <v/>
      </c>
      <c r="Z166">
        <f>IF(X166="","",X166*Y166)</f>
        <v/>
      </c>
      <c r="AA166">
        <f>IF('2-定性盤查'!E161="是",IF(I166="CO2",SUM(T166,Z166),SUM(N166,T166,Z166)),IF(SUM(N166,T166,Z166)&lt;&gt;0,SUM(N166,T166,Z166),""))</f>
        <v/>
      </c>
      <c r="AB166">
        <f>IF('2-定性盤查'!E161="是",IF(I166="CO2",N166,""),"")</f>
        <v/>
      </c>
      <c r="AC166">
        <f>IF(AA166&lt;&gt;"",AA166/'6-彙總表'!$J$5,"")</f>
        <v/>
      </c>
    </row>
    <row r="167" ht="30" customHeight="1">
      <c r="A167">
        <f>IF('2-定性盤查'!A162&lt;&gt;"",'2-定性盤查'!A162,"")</f>
        <v/>
      </c>
      <c r="B167">
        <f>IF('2-定性盤查'!C162&lt;&gt;"",'2-定性盤查'!C162,"")</f>
        <v/>
      </c>
      <c r="C167">
        <f>IF('2-定性盤查'!D162&lt;&gt;"",'2-定性盤查'!D162,"")</f>
        <v/>
      </c>
      <c r="D167">
        <f>IF('2-定性盤查'!E162&lt;&gt;"",'2-定性盤查'!E162,"")</f>
        <v/>
      </c>
      <c r="E167">
        <f>IF('2-定性盤查'!F162&lt;&gt;"",'2-定性盤查'!F162,"")</f>
        <v/>
      </c>
      <c r="F167">
        <f>IF('2-定性盤查'!G162&lt;&gt;"",'2-定性盤查'!G162,"")</f>
        <v/>
      </c>
      <c r="G167">
        <f>'3.1-活動數據'!R162</f>
        <v/>
      </c>
      <c r="I167">
        <f>IF('2-定性盤查'!X162&lt;&gt;"",IF('2-定性盤查'!X162&lt;&gt;0,'2-定性盤查'!X162,""),"")</f>
        <v/>
      </c>
      <c r="J167">
        <f>'3.2-排放係數'!D161</f>
        <v/>
      </c>
      <c r="K167">
        <f>'3.2-排放係數'!E161</f>
        <v/>
      </c>
      <c r="L167">
        <f>IF(I167="","",G167*J167)</f>
        <v/>
      </c>
      <c r="N167">
        <f>IF(L167="","",L167*M167)</f>
        <v/>
      </c>
      <c r="O167">
        <f>IF('2-定性盤查'!Y162&lt;&gt;"",IF('2-定性盤查'!Y162&lt;&gt;0,'2-定性盤查'!Y162,""),"")</f>
        <v/>
      </c>
      <c r="P167">
        <f>'3.2-排放係數'!H161</f>
        <v/>
      </c>
      <c r="Q167">
        <f>'3.2-排放係數'!I161</f>
        <v/>
      </c>
      <c r="R167">
        <f>IF(O167="","",$G167*P167)</f>
        <v/>
      </c>
      <c r="T167">
        <f>IF(R167="","",R167*S167)</f>
        <v/>
      </c>
      <c r="U167">
        <f>IF('2-定性盤查'!Z162&lt;&gt;"",IF('2-定性盤查'!Z162&lt;&gt;0,'2-定性盤查'!Z162,""),"")</f>
        <v/>
      </c>
      <c r="V167">
        <f>'3.2-排放係數'!L161</f>
        <v/>
      </c>
      <c r="W167">
        <f>'3.2-排放係數'!M161</f>
        <v/>
      </c>
      <c r="X167">
        <f>IF(U167="","",$G167*V167)</f>
        <v/>
      </c>
      <c r="Z167">
        <f>IF(X167="","",X167*Y167)</f>
        <v/>
      </c>
      <c r="AA167">
        <f>IF('2-定性盤查'!E162="是",IF(I167="CO2",SUM(T167,Z167),SUM(N167,T167,Z167)),IF(SUM(N167,T167,Z167)&lt;&gt;0,SUM(N167,T167,Z167),""))</f>
        <v/>
      </c>
      <c r="AB167">
        <f>IF('2-定性盤查'!E162="是",IF(I167="CO2",N167,""),"")</f>
        <v/>
      </c>
      <c r="AC167">
        <f>IF(AA167&lt;&gt;"",AA167/'6-彙總表'!$J$5,"")</f>
        <v/>
      </c>
    </row>
    <row r="168" ht="30" customHeight="1">
      <c r="A168">
        <f>IF('2-定性盤查'!A163&lt;&gt;"",'2-定性盤查'!A163,"")</f>
        <v/>
      </c>
      <c r="B168">
        <f>IF('2-定性盤查'!C163&lt;&gt;"",'2-定性盤查'!C163,"")</f>
        <v/>
      </c>
      <c r="C168">
        <f>IF('2-定性盤查'!D163&lt;&gt;"",'2-定性盤查'!D163,"")</f>
        <v/>
      </c>
      <c r="D168">
        <f>IF('2-定性盤查'!E163&lt;&gt;"",'2-定性盤查'!E163,"")</f>
        <v/>
      </c>
      <c r="E168">
        <f>IF('2-定性盤查'!F163&lt;&gt;"",'2-定性盤查'!F163,"")</f>
        <v/>
      </c>
      <c r="F168">
        <f>IF('2-定性盤查'!G163&lt;&gt;"",'2-定性盤查'!G163,"")</f>
        <v/>
      </c>
      <c r="G168">
        <f>'3.1-活動數據'!R163</f>
        <v/>
      </c>
      <c r="I168">
        <f>IF('2-定性盤查'!X163&lt;&gt;"",IF('2-定性盤查'!X163&lt;&gt;0,'2-定性盤查'!X163,""),"")</f>
        <v/>
      </c>
      <c r="J168">
        <f>'3.2-排放係數'!D162</f>
        <v/>
      </c>
      <c r="K168">
        <f>'3.2-排放係數'!E162</f>
        <v/>
      </c>
      <c r="L168">
        <f>IF(I168="","",G168*J168)</f>
        <v/>
      </c>
      <c r="N168">
        <f>IF(L168="","",L168*M168)</f>
        <v/>
      </c>
      <c r="O168">
        <f>IF('2-定性盤查'!Y163&lt;&gt;"",IF('2-定性盤查'!Y163&lt;&gt;0,'2-定性盤查'!Y163,""),"")</f>
        <v/>
      </c>
      <c r="P168">
        <f>'3.2-排放係數'!H162</f>
        <v/>
      </c>
      <c r="Q168">
        <f>'3.2-排放係數'!I162</f>
        <v/>
      </c>
      <c r="R168">
        <f>IF(O168="","",$G168*P168)</f>
        <v/>
      </c>
      <c r="T168">
        <f>IF(R168="","",R168*S168)</f>
        <v/>
      </c>
      <c r="U168">
        <f>IF('2-定性盤查'!Z163&lt;&gt;"",IF('2-定性盤查'!Z163&lt;&gt;0,'2-定性盤查'!Z163,""),"")</f>
        <v/>
      </c>
      <c r="V168">
        <f>'3.2-排放係數'!L162</f>
        <v/>
      </c>
      <c r="W168">
        <f>'3.2-排放係數'!M162</f>
        <v/>
      </c>
      <c r="X168">
        <f>IF(U168="","",$G168*V168)</f>
        <v/>
      </c>
      <c r="Z168">
        <f>IF(X168="","",X168*Y168)</f>
        <v/>
      </c>
      <c r="AA168">
        <f>IF('2-定性盤查'!E163="是",IF(I168="CO2",SUM(T168,Z168),SUM(N168,T168,Z168)),IF(SUM(N168,T168,Z168)&lt;&gt;0,SUM(N168,T168,Z168),""))</f>
        <v/>
      </c>
      <c r="AB168">
        <f>IF('2-定性盤查'!E163="是",IF(I168="CO2",N168,""),"")</f>
        <v/>
      </c>
      <c r="AC168">
        <f>IF(AA168&lt;&gt;"",AA168/'6-彙總表'!$J$5,"")</f>
        <v/>
      </c>
    </row>
    <row r="169" ht="30" customHeight="1">
      <c r="A169">
        <f>IF('2-定性盤查'!A164&lt;&gt;"",'2-定性盤查'!A164,"")</f>
        <v/>
      </c>
      <c r="B169">
        <f>IF('2-定性盤查'!C164&lt;&gt;"",'2-定性盤查'!C164,"")</f>
        <v/>
      </c>
      <c r="C169">
        <f>IF('2-定性盤查'!D164&lt;&gt;"",'2-定性盤查'!D164,"")</f>
        <v/>
      </c>
      <c r="D169">
        <f>IF('2-定性盤查'!E164&lt;&gt;"",'2-定性盤查'!E164,"")</f>
        <v/>
      </c>
      <c r="E169">
        <f>IF('2-定性盤查'!F164&lt;&gt;"",'2-定性盤查'!F164,"")</f>
        <v/>
      </c>
      <c r="F169">
        <f>IF('2-定性盤查'!G164&lt;&gt;"",'2-定性盤查'!G164,"")</f>
        <v/>
      </c>
      <c r="G169">
        <f>'3.1-活動數據'!R164</f>
        <v/>
      </c>
      <c r="I169">
        <f>IF('2-定性盤查'!X164&lt;&gt;"",IF('2-定性盤查'!X164&lt;&gt;0,'2-定性盤查'!X164,""),"")</f>
        <v/>
      </c>
      <c r="J169">
        <f>'3.2-排放係數'!D163</f>
        <v/>
      </c>
      <c r="K169">
        <f>'3.2-排放係數'!E163</f>
        <v/>
      </c>
      <c r="L169">
        <f>IF(I169="","",G169*J169)</f>
        <v/>
      </c>
      <c r="N169">
        <f>IF(L169="","",L169*M169)</f>
        <v/>
      </c>
      <c r="O169">
        <f>IF('2-定性盤查'!Y164&lt;&gt;"",IF('2-定性盤查'!Y164&lt;&gt;0,'2-定性盤查'!Y164,""),"")</f>
        <v/>
      </c>
      <c r="P169">
        <f>'3.2-排放係數'!H163</f>
        <v/>
      </c>
      <c r="Q169">
        <f>'3.2-排放係數'!I163</f>
        <v/>
      </c>
      <c r="R169">
        <f>IF(O169="","",$G169*P169)</f>
        <v/>
      </c>
      <c r="T169">
        <f>IF(R169="","",R169*S169)</f>
        <v/>
      </c>
      <c r="U169">
        <f>IF('2-定性盤查'!Z164&lt;&gt;"",IF('2-定性盤查'!Z164&lt;&gt;0,'2-定性盤查'!Z164,""),"")</f>
        <v/>
      </c>
      <c r="V169">
        <f>'3.2-排放係數'!L163</f>
        <v/>
      </c>
      <c r="W169">
        <f>'3.2-排放係數'!M163</f>
        <v/>
      </c>
      <c r="X169">
        <f>IF(U169="","",$G169*V169)</f>
        <v/>
      </c>
      <c r="Z169">
        <f>IF(X169="","",X169*Y169)</f>
        <v/>
      </c>
      <c r="AA169">
        <f>IF('2-定性盤查'!E164="是",IF(I169="CO2",SUM(T169,Z169),SUM(N169,T169,Z169)),IF(SUM(N169,T169,Z169)&lt;&gt;0,SUM(N169,T169,Z169),""))</f>
        <v/>
      </c>
      <c r="AB169">
        <f>IF('2-定性盤查'!E164="是",IF(I169="CO2",N169,""),"")</f>
        <v/>
      </c>
      <c r="AC169">
        <f>IF(AA169&lt;&gt;"",AA169/'6-彙總表'!$J$5,"")</f>
        <v/>
      </c>
    </row>
    <row r="170" ht="30" customHeight="1">
      <c r="A170">
        <f>IF('2-定性盤查'!A165&lt;&gt;"",'2-定性盤查'!A165,"")</f>
        <v/>
      </c>
      <c r="B170">
        <f>IF('2-定性盤查'!C165&lt;&gt;"",'2-定性盤查'!C165,"")</f>
        <v/>
      </c>
      <c r="C170">
        <f>IF('2-定性盤查'!D165&lt;&gt;"",'2-定性盤查'!D165,"")</f>
        <v/>
      </c>
      <c r="D170">
        <f>IF('2-定性盤查'!E165&lt;&gt;"",'2-定性盤查'!E165,"")</f>
        <v/>
      </c>
      <c r="E170">
        <f>IF('2-定性盤查'!F165&lt;&gt;"",'2-定性盤查'!F165,"")</f>
        <v/>
      </c>
      <c r="F170">
        <f>IF('2-定性盤查'!G165&lt;&gt;"",'2-定性盤查'!G165,"")</f>
        <v/>
      </c>
      <c r="G170">
        <f>'3.1-活動數據'!R165</f>
        <v/>
      </c>
      <c r="I170">
        <f>IF('2-定性盤查'!X165&lt;&gt;"",IF('2-定性盤查'!X165&lt;&gt;0,'2-定性盤查'!X165,""),"")</f>
        <v/>
      </c>
      <c r="J170">
        <f>'3.2-排放係數'!D164</f>
        <v/>
      </c>
      <c r="K170">
        <f>'3.2-排放係數'!E164</f>
        <v/>
      </c>
      <c r="L170">
        <f>IF(I170="","",G170*J170)</f>
        <v/>
      </c>
      <c r="N170">
        <f>IF(L170="","",L170*M170)</f>
        <v/>
      </c>
      <c r="O170">
        <f>IF('2-定性盤查'!Y165&lt;&gt;"",IF('2-定性盤查'!Y165&lt;&gt;0,'2-定性盤查'!Y165,""),"")</f>
        <v/>
      </c>
      <c r="P170">
        <f>'3.2-排放係數'!H164</f>
        <v/>
      </c>
      <c r="Q170">
        <f>'3.2-排放係數'!I164</f>
        <v/>
      </c>
      <c r="R170">
        <f>IF(O170="","",$G170*P170)</f>
        <v/>
      </c>
      <c r="T170">
        <f>IF(R170="","",R170*S170)</f>
        <v/>
      </c>
      <c r="U170">
        <f>IF('2-定性盤查'!Z165&lt;&gt;"",IF('2-定性盤查'!Z165&lt;&gt;0,'2-定性盤查'!Z165,""),"")</f>
        <v/>
      </c>
      <c r="V170">
        <f>'3.2-排放係數'!L164</f>
        <v/>
      </c>
      <c r="W170">
        <f>'3.2-排放係數'!M164</f>
        <v/>
      </c>
      <c r="X170">
        <f>IF(U170="","",$G170*V170)</f>
        <v/>
      </c>
      <c r="Z170">
        <f>IF(X170="","",X170*Y170)</f>
        <v/>
      </c>
      <c r="AA170">
        <f>IF('2-定性盤查'!E165="是",IF(I170="CO2",SUM(T170,Z170),SUM(N170,T170,Z170)),IF(SUM(N170,T170,Z170)&lt;&gt;0,SUM(N170,T170,Z170),""))</f>
        <v/>
      </c>
      <c r="AB170">
        <f>IF('2-定性盤查'!E165="是",IF(I170="CO2",N170,""),"")</f>
        <v/>
      </c>
      <c r="AC170">
        <f>IF(AA170&lt;&gt;"",AA170/'6-彙總表'!$J$5,"")</f>
        <v/>
      </c>
    </row>
    <row r="171" ht="30" customHeight="1">
      <c r="A171">
        <f>IF('2-定性盤查'!A166&lt;&gt;"",'2-定性盤查'!A166,"")</f>
        <v/>
      </c>
      <c r="B171">
        <f>IF('2-定性盤查'!C166&lt;&gt;"",'2-定性盤查'!C166,"")</f>
        <v/>
      </c>
      <c r="C171">
        <f>IF('2-定性盤查'!D166&lt;&gt;"",'2-定性盤查'!D166,"")</f>
        <v/>
      </c>
      <c r="D171">
        <f>IF('2-定性盤查'!E166&lt;&gt;"",'2-定性盤查'!E166,"")</f>
        <v/>
      </c>
      <c r="E171">
        <f>IF('2-定性盤查'!F166&lt;&gt;"",'2-定性盤查'!F166,"")</f>
        <v/>
      </c>
      <c r="F171">
        <f>IF('2-定性盤查'!G166&lt;&gt;"",'2-定性盤查'!G166,"")</f>
        <v/>
      </c>
      <c r="G171">
        <f>'3.1-活動數據'!R166</f>
        <v/>
      </c>
      <c r="I171">
        <f>IF('2-定性盤查'!X166&lt;&gt;"",IF('2-定性盤查'!X166&lt;&gt;0,'2-定性盤查'!X166,""),"")</f>
        <v/>
      </c>
      <c r="J171">
        <f>'3.2-排放係數'!D165</f>
        <v/>
      </c>
      <c r="K171">
        <f>'3.2-排放係數'!E165</f>
        <v/>
      </c>
      <c r="L171">
        <f>IF(I171="","",G171*J171)</f>
        <v/>
      </c>
      <c r="N171">
        <f>IF(L171="","",L171*M171)</f>
        <v/>
      </c>
      <c r="O171">
        <f>IF('2-定性盤查'!Y166&lt;&gt;"",IF('2-定性盤查'!Y166&lt;&gt;0,'2-定性盤查'!Y166,""),"")</f>
        <v/>
      </c>
      <c r="P171">
        <f>'3.2-排放係數'!H165</f>
        <v/>
      </c>
      <c r="Q171">
        <f>'3.2-排放係數'!I165</f>
        <v/>
      </c>
      <c r="R171">
        <f>IF(O171="","",$G171*P171)</f>
        <v/>
      </c>
      <c r="T171">
        <f>IF(R171="","",R171*S171)</f>
        <v/>
      </c>
      <c r="U171">
        <f>IF('2-定性盤查'!Z166&lt;&gt;"",IF('2-定性盤查'!Z166&lt;&gt;0,'2-定性盤查'!Z166,""),"")</f>
        <v/>
      </c>
      <c r="V171">
        <f>'3.2-排放係數'!L165</f>
        <v/>
      </c>
      <c r="W171">
        <f>'3.2-排放係數'!M165</f>
        <v/>
      </c>
      <c r="X171">
        <f>IF(U171="","",$G171*V171)</f>
        <v/>
      </c>
      <c r="Z171">
        <f>IF(X171="","",X171*Y171)</f>
        <v/>
      </c>
      <c r="AA171">
        <f>IF('2-定性盤查'!E166="是",IF(I171="CO2",SUM(T171,Z171),SUM(N171,T171,Z171)),IF(SUM(N171,T171,Z171)&lt;&gt;0,SUM(N171,T171,Z171),""))</f>
        <v/>
      </c>
      <c r="AB171">
        <f>IF('2-定性盤查'!E166="是",IF(I171="CO2",N171,""),"")</f>
        <v/>
      </c>
      <c r="AC171">
        <f>IF(AA171&lt;&gt;"",AA171/'6-彙總表'!$J$5,"")</f>
        <v/>
      </c>
    </row>
    <row r="172" ht="30" customHeight="1">
      <c r="A172">
        <f>IF('2-定性盤查'!A167&lt;&gt;"",'2-定性盤查'!A167,"")</f>
        <v/>
      </c>
      <c r="B172">
        <f>IF('2-定性盤查'!C167&lt;&gt;"",'2-定性盤查'!C167,"")</f>
        <v/>
      </c>
      <c r="C172">
        <f>IF('2-定性盤查'!D167&lt;&gt;"",'2-定性盤查'!D167,"")</f>
        <v/>
      </c>
      <c r="D172">
        <f>IF('2-定性盤查'!E167&lt;&gt;"",'2-定性盤查'!E167,"")</f>
        <v/>
      </c>
      <c r="E172">
        <f>IF('2-定性盤查'!F167&lt;&gt;"",'2-定性盤查'!F167,"")</f>
        <v/>
      </c>
      <c r="F172">
        <f>IF('2-定性盤查'!G167&lt;&gt;"",'2-定性盤查'!G167,"")</f>
        <v/>
      </c>
      <c r="G172">
        <f>'3.1-活動數據'!R167</f>
        <v/>
      </c>
      <c r="I172">
        <f>IF('2-定性盤查'!X167&lt;&gt;"",IF('2-定性盤查'!X167&lt;&gt;0,'2-定性盤查'!X167,""),"")</f>
        <v/>
      </c>
      <c r="J172">
        <f>'3.2-排放係數'!D166</f>
        <v/>
      </c>
      <c r="K172">
        <f>'3.2-排放係數'!E166</f>
        <v/>
      </c>
      <c r="L172">
        <f>IF(I172="","",G172*J172)</f>
        <v/>
      </c>
      <c r="N172">
        <f>IF(L172="","",L172*M172)</f>
        <v/>
      </c>
      <c r="O172">
        <f>IF('2-定性盤查'!Y167&lt;&gt;"",IF('2-定性盤查'!Y167&lt;&gt;0,'2-定性盤查'!Y167,""),"")</f>
        <v/>
      </c>
      <c r="P172">
        <f>'3.2-排放係數'!H166</f>
        <v/>
      </c>
      <c r="Q172">
        <f>'3.2-排放係數'!I166</f>
        <v/>
      </c>
      <c r="R172">
        <f>IF(O172="","",$G172*P172)</f>
        <v/>
      </c>
      <c r="T172">
        <f>IF(R172="","",R172*S172)</f>
        <v/>
      </c>
      <c r="U172">
        <f>IF('2-定性盤查'!Z167&lt;&gt;"",IF('2-定性盤查'!Z167&lt;&gt;0,'2-定性盤查'!Z167,""),"")</f>
        <v/>
      </c>
      <c r="V172">
        <f>'3.2-排放係數'!L166</f>
        <v/>
      </c>
      <c r="W172">
        <f>'3.2-排放係數'!M166</f>
        <v/>
      </c>
      <c r="X172">
        <f>IF(U172="","",$G172*V172)</f>
        <v/>
      </c>
      <c r="Z172">
        <f>IF(X172="","",X172*Y172)</f>
        <v/>
      </c>
      <c r="AA172">
        <f>IF('2-定性盤查'!E167="是",IF(I172="CO2",SUM(T172,Z172),SUM(N172,T172,Z172)),IF(SUM(N172,T172,Z172)&lt;&gt;0,SUM(N172,T172,Z172),""))</f>
        <v/>
      </c>
      <c r="AB172">
        <f>IF('2-定性盤查'!E167="是",IF(I172="CO2",N172,""),"")</f>
        <v/>
      </c>
      <c r="AC172">
        <f>IF(AA172&lt;&gt;"",AA172/'6-彙總表'!$J$5,"")</f>
        <v/>
      </c>
    </row>
    <row r="173" ht="30" customHeight="1">
      <c r="A173">
        <f>IF('2-定性盤查'!A168&lt;&gt;"",'2-定性盤查'!A168,"")</f>
        <v/>
      </c>
      <c r="B173">
        <f>IF('2-定性盤查'!C168&lt;&gt;"",'2-定性盤查'!C168,"")</f>
        <v/>
      </c>
      <c r="C173">
        <f>IF('2-定性盤查'!D168&lt;&gt;"",'2-定性盤查'!D168,"")</f>
        <v/>
      </c>
      <c r="D173">
        <f>IF('2-定性盤查'!E168&lt;&gt;"",'2-定性盤查'!E168,"")</f>
        <v/>
      </c>
      <c r="E173">
        <f>IF('2-定性盤查'!F168&lt;&gt;"",'2-定性盤查'!F168,"")</f>
        <v/>
      </c>
      <c r="F173">
        <f>IF('2-定性盤查'!G168&lt;&gt;"",'2-定性盤查'!G168,"")</f>
        <v/>
      </c>
      <c r="G173">
        <f>'3.1-活動數據'!R168</f>
        <v/>
      </c>
      <c r="I173">
        <f>IF('2-定性盤查'!X168&lt;&gt;"",IF('2-定性盤查'!X168&lt;&gt;0,'2-定性盤查'!X168,""),"")</f>
        <v/>
      </c>
      <c r="J173">
        <f>'3.2-排放係數'!D167</f>
        <v/>
      </c>
      <c r="K173">
        <f>'3.2-排放係數'!E167</f>
        <v/>
      </c>
      <c r="L173">
        <f>IF(I173="","",G173*J173)</f>
        <v/>
      </c>
      <c r="N173">
        <f>IF(L173="","",L173*M173)</f>
        <v/>
      </c>
      <c r="O173">
        <f>IF('2-定性盤查'!Y168&lt;&gt;"",IF('2-定性盤查'!Y168&lt;&gt;0,'2-定性盤查'!Y168,""),"")</f>
        <v/>
      </c>
      <c r="P173">
        <f>'3.2-排放係數'!H167</f>
        <v/>
      </c>
      <c r="Q173">
        <f>'3.2-排放係數'!I167</f>
        <v/>
      </c>
      <c r="R173">
        <f>IF(O173="","",$G173*P173)</f>
        <v/>
      </c>
      <c r="T173">
        <f>IF(R173="","",R173*S173)</f>
        <v/>
      </c>
      <c r="U173">
        <f>IF('2-定性盤查'!Z168&lt;&gt;"",IF('2-定性盤查'!Z168&lt;&gt;0,'2-定性盤查'!Z168,""),"")</f>
        <v/>
      </c>
      <c r="V173">
        <f>'3.2-排放係數'!L167</f>
        <v/>
      </c>
      <c r="W173">
        <f>'3.2-排放係數'!M167</f>
        <v/>
      </c>
      <c r="X173">
        <f>IF(U173="","",$G173*V173)</f>
        <v/>
      </c>
      <c r="Z173">
        <f>IF(X173="","",X173*Y173)</f>
        <v/>
      </c>
      <c r="AA173">
        <f>IF('2-定性盤查'!E168="是",IF(I173="CO2",SUM(T173,Z173),SUM(N173,T173,Z173)),IF(SUM(N173,T173,Z173)&lt;&gt;0,SUM(N173,T173,Z173),""))</f>
        <v/>
      </c>
      <c r="AB173">
        <f>IF('2-定性盤查'!E168="是",IF(I173="CO2",N173,""),"")</f>
        <v/>
      </c>
      <c r="AC173">
        <f>IF(AA173&lt;&gt;"",AA173/'6-彙總表'!$J$5,"")</f>
        <v/>
      </c>
    </row>
    <row r="174" ht="30" customHeight="1">
      <c r="A174">
        <f>IF('2-定性盤查'!A169&lt;&gt;"",'2-定性盤查'!A169,"")</f>
        <v/>
      </c>
      <c r="B174">
        <f>IF('2-定性盤查'!C169&lt;&gt;"",'2-定性盤查'!C169,"")</f>
        <v/>
      </c>
      <c r="C174">
        <f>IF('2-定性盤查'!D169&lt;&gt;"",'2-定性盤查'!D169,"")</f>
        <v/>
      </c>
      <c r="D174">
        <f>IF('2-定性盤查'!E169&lt;&gt;"",'2-定性盤查'!E169,"")</f>
        <v/>
      </c>
      <c r="E174">
        <f>IF('2-定性盤查'!F169&lt;&gt;"",'2-定性盤查'!F169,"")</f>
        <v/>
      </c>
      <c r="F174">
        <f>IF('2-定性盤查'!G169&lt;&gt;"",'2-定性盤查'!G169,"")</f>
        <v/>
      </c>
      <c r="G174">
        <f>'3.1-活動數據'!R169</f>
        <v/>
      </c>
      <c r="I174">
        <f>IF('2-定性盤查'!X169&lt;&gt;"",IF('2-定性盤查'!X169&lt;&gt;0,'2-定性盤查'!X169,""),"")</f>
        <v/>
      </c>
      <c r="J174">
        <f>'3.2-排放係數'!D168</f>
        <v/>
      </c>
      <c r="K174">
        <f>'3.2-排放係數'!E168</f>
        <v/>
      </c>
      <c r="L174">
        <f>IF(I174="","",G174*J174)</f>
        <v/>
      </c>
      <c r="N174">
        <f>IF(L174="","",L174*M174)</f>
        <v/>
      </c>
      <c r="O174">
        <f>IF('2-定性盤查'!Y169&lt;&gt;"",IF('2-定性盤查'!Y169&lt;&gt;0,'2-定性盤查'!Y169,""),"")</f>
        <v/>
      </c>
      <c r="P174">
        <f>'3.2-排放係數'!H168</f>
        <v/>
      </c>
      <c r="Q174">
        <f>'3.2-排放係數'!I168</f>
        <v/>
      </c>
      <c r="R174">
        <f>IF(O174="","",$G174*P174)</f>
        <v/>
      </c>
      <c r="T174">
        <f>IF(R174="","",R174*S174)</f>
        <v/>
      </c>
      <c r="U174">
        <f>IF('2-定性盤查'!Z169&lt;&gt;"",IF('2-定性盤查'!Z169&lt;&gt;0,'2-定性盤查'!Z169,""),"")</f>
        <v/>
      </c>
      <c r="V174">
        <f>'3.2-排放係數'!L168</f>
        <v/>
      </c>
      <c r="W174">
        <f>'3.2-排放係數'!M168</f>
        <v/>
      </c>
      <c r="X174">
        <f>IF(U174="","",$G174*V174)</f>
        <v/>
      </c>
      <c r="Z174">
        <f>IF(X174="","",X174*Y174)</f>
        <v/>
      </c>
      <c r="AA174">
        <f>IF('2-定性盤查'!E169="是",IF(I174="CO2",SUM(T174,Z174),SUM(N174,T174,Z174)),IF(SUM(N174,T174,Z174)&lt;&gt;0,SUM(N174,T174,Z174),""))</f>
        <v/>
      </c>
      <c r="AB174">
        <f>IF('2-定性盤查'!E169="是",IF(I174="CO2",N174,""),"")</f>
        <v/>
      </c>
      <c r="AC174">
        <f>IF(AA174&lt;&gt;"",AA174/'6-彙總表'!$J$5,"")</f>
        <v/>
      </c>
    </row>
    <row r="175" ht="30" customHeight="1">
      <c r="A175">
        <f>IF('2-定性盤查'!A170&lt;&gt;"",'2-定性盤查'!A170,"")</f>
        <v/>
      </c>
      <c r="B175">
        <f>IF('2-定性盤查'!C170&lt;&gt;"",'2-定性盤查'!C170,"")</f>
        <v/>
      </c>
      <c r="C175">
        <f>IF('2-定性盤查'!D170&lt;&gt;"",'2-定性盤查'!D170,"")</f>
        <v/>
      </c>
      <c r="D175">
        <f>IF('2-定性盤查'!E170&lt;&gt;"",'2-定性盤查'!E170,"")</f>
        <v/>
      </c>
      <c r="E175">
        <f>IF('2-定性盤查'!F170&lt;&gt;"",'2-定性盤查'!F170,"")</f>
        <v/>
      </c>
      <c r="F175">
        <f>IF('2-定性盤查'!G170&lt;&gt;"",'2-定性盤查'!G170,"")</f>
        <v/>
      </c>
      <c r="G175">
        <f>'3.1-活動數據'!R170</f>
        <v/>
      </c>
      <c r="I175">
        <f>IF('2-定性盤查'!X170&lt;&gt;"",IF('2-定性盤查'!X170&lt;&gt;0,'2-定性盤查'!X170,""),"")</f>
        <v/>
      </c>
      <c r="J175">
        <f>'3.2-排放係數'!D169</f>
        <v/>
      </c>
      <c r="K175">
        <f>'3.2-排放係數'!E169</f>
        <v/>
      </c>
      <c r="L175">
        <f>IF(I175="","",G175*J175)</f>
        <v/>
      </c>
      <c r="N175">
        <f>IF(L175="","",L175*M175)</f>
        <v/>
      </c>
      <c r="O175">
        <f>IF('2-定性盤查'!Y170&lt;&gt;"",IF('2-定性盤查'!Y170&lt;&gt;0,'2-定性盤查'!Y170,""),"")</f>
        <v/>
      </c>
      <c r="P175">
        <f>'3.2-排放係數'!H169</f>
        <v/>
      </c>
      <c r="Q175">
        <f>'3.2-排放係數'!I169</f>
        <v/>
      </c>
      <c r="R175">
        <f>IF(O175="","",$G175*P175)</f>
        <v/>
      </c>
      <c r="T175">
        <f>IF(R175="","",R175*S175)</f>
        <v/>
      </c>
      <c r="U175">
        <f>IF('2-定性盤查'!Z170&lt;&gt;"",IF('2-定性盤查'!Z170&lt;&gt;0,'2-定性盤查'!Z170,""),"")</f>
        <v/>
      </c>
      <c r="V175">
        <f>'3.2-排放係數'!L169</f>
        <v/>
      </c>
      <c r="W175">
        <f>'3.2-排放係數'!M169</f>
        <v/>
      </c>
      <c r="X175">
        <f>IF(U175="","",$G175*V175)</f>
        <v/>
      </c>
      <c r="Z175">
        <f>IF(X175="","",X175*Y175)</f>
        <v/>
      </c>
      <c r="AA175">
        <f>IF('2-定性盤查'!E170="是",IF(I175="CO2",SUM(T175,Z175),SUM(N175,T175,Z175)),IF(SUM(N175,T175,Z175)&lt;&gt;0,SUM(N175,T175,Z175),""))</f>
        <v/>
      </c>
      <c r="AB175">
        <f>IF('2-定性盤查'!E170="是",IF(I175="CO2",N175,""),"")</f>
        <v/>
      </c>
      <c r="AC175">
        <f>IF(AA175&lt;&gt;"",AA175/'6-彙總表'!$J$5,"")</f>
        <v/>
      </c>
    </row>
    <row r="176" ht="30" customHeight="1">
      <c r="A176">
        <f>IF('2-定性盤查'!A171&lt;&gt;"",'2-定性盤查'!A171,"")</f>
        <v/>
      </c>
      <c r="B176">
        <f>IF('2-定性盤查'!C171&lt;&gt;"",'2-定性盤查'!C171,"")</f>
        <v/>
      </c>
      <c r="C176">
        <f>IF('2-定性盤查'!D171&lt;&gt;"",'2-定性盤查'!D171,"")</f>
        <v/>
      </c>
      <c r="D176">
        <f>IF('2-定性盤查'!E171&lt;&gt;"",'2-定性盤查'!E171,"")</f>
        <v/>
      </c>
      <c r="E176">
        <f>IF('2-定性盤查'!F171&lt;&gt;"",'2-定性盤查'!F171,"")</f>
        <v/>
      </c>
      <c r="F176">
        <f>IF('2-定性盤查'!G171&lt;&gt;"",'2-定性盤查'!G171,"")</f>
        <v/>
      </c>
      <c r="G176">
        <f>'3.1-活動數據'!R171</f>
        <v/>
      </c>
      <c r="I176">
        <f>IF('2-定性盤查'!X171&lt;&gt;"",IF('2-定性盤查'!X171&lt;&gt;0,'2-定性盤查'!X171,""),"")</f>
        <v/>
      </c>
      <c r="J176">
        <f>'3.2-排放係數'!D170</f>
        <v/>
      </c>
      <c r="K176">
        <f>'3.2-排放係數'!E170</f>
        <v/>
      </c>
      <c r="L176">
        <f>IF(I176="","",G176*J176)</f>
        <v/>
      </c>
      <c r="N176">
        <f>IF(L176="","",L176*M176)</f>
        <v/>
      </c>
      <c r="O176">
        <f>IF('2-定性盤查'!Y171&lt;&gt;"",IF('2-定性盤查'!Y171&lt;&gt;0,'2-定性盤查'!Y171,""),"")</f>
        <v/>
      </c>
      <c r="P176">
        <f>'3.2-排放係數'!H170</f>
        <v/>
      </c>
      <c r="Q176">
        <f>'3.2-排放係數'!I170</f>
        <v/>
      </c>
      <c r="R176">
        <f>IF(O176="","",$G176*P176)</f>
        <v/>
      </c>
      <c r="T176">
        <f>IF(R176="","",R176*S176)</f>
        <v/>
      </c>
      <c r="U176">
        <f>IF('2-定性盤查'!Z171&lt;&gt;"",IF('2-定性盤查'!Z171&lt;&gt;0,'2-定性盤查'!Z171,""),"")</f>
        <v/>
      </c>
      <c r="V176">
        <f>'3.2-排放係數'!L170</f>
        <v/>
      </c>
      <c r="W176">
        <f>'3.2-排放係數'!M170</f>
        <v/>
      </c>
      <c r="X176">
        <f>IF(U176="","",$G176*V176)</f>
        <v/>
      </c>
      <c r="Z176">
        <f>IF(X176="","",X176*Y176)</f>
        <v/>
      </c>
      <c r="AA176">
        <f>IF('2-定性盤查'!E171="是",IF(I176="CO2",SUM(T176,Z176),SUM(N176,T176,Z176)),IF(SUM(N176,T176,Z176)&lt;&gt;0,SUM(N176,T176,Z176),""))</f>
        <v/>
      </c>
      <c r="AB176">
        <f>IF('2-定性盤查'!E171="是",IF(I176="CO2",N176,""),"")</f>
        <v/>
      </c>
      <c r="AC176">
        <f>IF(AA176&lt;&gt;"",AA176/'6-彙總表'!$J$5,"")</f>
        <v/>
      </c>
    </row>
    <row r="177" ht="30" customHeight="1">
      <c r="A177">
        <f>IF('2-定性盤查'!A172&lt;&gt;"",'2-定性盤查'!A172,"")</f>
        <v/>
      </c>
      <c r="B177">
        <f>IF('2-定性盤查'!C172&lt;&gt;"",'2-定性盤查'!C172,"")</f>
        <v/>
      </c>
      <c r="C177">
        <f>IF('2-定性盤查'!D172&lt;&gt;"",'2-定性盤查'!D172,"")</f>
        <v/>
      </c>
      <c r="D177">
        <f>IF('2-定性盤查'!E172&lt;&gt;"",'2-定性盤查'!E172,"")</f>
        <v/>
      </c>
      <c r="E177">
        <f>IF('2-定性盤查'!F172&lt;&gt;"",'2-定性盤查'!F172,"")</f>
        <v/>
      </c>
      <c r="F177">
        <f>IF('2-定性盤查'!G172&lt;&gt;"",'2-定性盤查'!G172,"")</f>
        <v/>
      </c>
      <c r="G177">
        <f>'3.1-活動數據'!R172</f>
        <v/>
      </c>
      <c r="I177">
        <f>IF('2-定性盤查'!X172&lt;&gt;"",IF('2-定性盤查'!X172&lt;&gt;0,'2-定性盤查'!X172,""),"")</f>
        <v/>
      </c>
      <c r="J177">
        <f>'3.2-排放係數'!D171</f>
        <v/>
      </c>
      <c r="K177">
        <f>'3.2-排放係數'!E171</f>
        <v/>
      </c>
      <c r="L177">
        <f>IF(I177="","",G177*J177)</f>
        <v/>
      </c>
      <c r="N177">
        <f>IF(L177="","",L177*M177)</f>
        <v/>
      </c>
      <c r="O177">
        <f>IF('2-定性盤查'!Y172&lt;&gt;"",IF('2-定性盤查'!Y172&lt;&gt;0,'2-定性盤查'!Y172,""),"")</f>
        <v/>
      </c>
      <c r="P177">
        <f>'3.2-排放係數'!H171</f>
        <v/>
      </c>
      <c r="Q177">
        <f>'3.2-排放係數'!I171</f>
        <v/>
      </c>
      <c r="R177">
        <f>IF(O177="","",$G177*P177)</f>
        <v/>
      </c>
      <c r="T177">
        <f>IF(R177="","",R177*S177)</f>
        <v/>
      </c>
      <c r="U177">
        <f>IF('2-定性盤查'!Z172&lt;&gt;"",IF('2-定性盤查'!Z172&lt;&gt;0,'2-定性盤查'!Z172,""),"")</f>
        <v/>
      </c>
      <c r="V177">
        <f>'3.2-排放係數'!L171</f>
        <v/>
      </c>
      <c r="W177">
        <f>'3.2-排放係數'!M171</f>
        <v/>
      </c>
      <c r="X177">
        <f>IF(U177="","",$G177*V177)</f>
        <v/>
      </c>
      <c r="Z177">
        <f>IF(X177="","",X177*Y177)</f>
        <v/>
      </c>
      <c r="AA177">
        <f>IF('2-定性盤查'!E172="是",IF(I177="CO2",SUM(T177,Z177),SUM(N177,T177,Z177)),IF(SUM(N177,T177,Z177)&lt;&gt;0,SUM(N177,T177,Z177),""))</f>
        <v/>
      </c>
      <c r="AB177">
        <f>IF('2-定性盤查'!E172="是",IF(I177="CO2",N177,""),"")</f>
        <v/>
      </c>
      <c r="AC177">
        <f>IF(AA177&lt;&gt;"",AA177/'6-彙總表'!$J$5,"")</f>
        <v/>
      </c>
    </row>
    <row r="178" ht="30" customHeight="1">
      <c r="A178">
        <f>IF('2-定性盤查'!A173&lt;&gt;"",'2-定性盤查'!A173,"")</f>
        <v/>
      </c>
      <c r="B178">
        <f>IF('2-定性盤查'!C173&lt;&gt;"",'2-定性盤查'!C173,"")</f>
        <v/>
      </c>
      <c r="C178">
        <f>IF('2-定性盤查'!D173&lt;&gt;"",'2-定性盤查'!D173,"")</f>
        <v/>
      </c>
      <c r="D178">
        <f>IF('2-定性盤查'!E173&lt;&gt;"",'2-定性盤查'!E173,"")</f>
        <v/>
      </c>
      <c r="E178">
        <f>IF('2-定性盤查'!F173&lt;&gt;"",'2-定性盤查'!F173,"")</f>
        <v/>
      </c>
      <c r="F178">
        <f>IF('2-定性盤查'!G173&lt;&gt;"",'2-定性盤查'!G173,"")</f>
        <v/>
      </c>
      <c r="G178">
        <f>'3.1-活動數據'!R173</f>
        <v/>
      </c>
      <c r="I178">
        <f>IF('2-定性盤查'!X173&lt;&gt;"",IF('2-定性盤查'!X173&lt;&gt;0,'2-定性盤查'!X173,""),"")</f>
        <v/>
      </c>
      <c r="J178">
        <f>'3.2-排放係數'!D172</f>
        <v/>
      </c>
      <c r="K178">
        <f>'3.2-排放係數'!E172</f>
        <v/>
      </c>
      <c r="L178">
        <f>IF(I178="","",G178*J178)</f>
        <v/>
      </c>
      <c r="N178">
        <f>IF(L178="","",L178*M178)</f>
        <v/>
      </c>
      <c r="O178">
        <f>IF('2-定性盤查'!Y173&lt;&gt;"",IF('2-定性盤查'!Y173&lt;&gt;0,'2-定性盤查'!Y173,""),"")</f>
        <v/>
      </c>
      <c r="P178">
        <f>'3.2-排放係數'!H172</f>
        <v/>
      </c>
      <c r="Q178">
        <f>'3.2-排放係數'!I172</f>
        <v/>
      </c>
      <c r="R178">
        <f>IF(O178="","",$G178*P178)</f>
        <v/>
      </c>
      <c r="T178">
        <f>IF(R178="","",R178*S178)</f>
        <v/>
      </c>
      <c r="U178">
        <f>IF('2-定性盤查'!Z173&lt;&gt;"",IF('2-定性盤查'!Z173&lt;&gt;0,'2-定性盤查'!Z173,""),"")</f>
        <v/>
      </c>
      <c r="V178">
        <f>'3.2-排放係數'!L172</f>
        <v/>
      </c>
      <c r="W178">
        <f>'3.2-排放係數'!M172</f>
        <v/>
      </c>
      <c r="X178">
        <f>IF(U178="","",$G178*V178)</f>
        <v/>
      </c>
      <c r="Z178">
        <f>IF(X178="","",X178*Y178)</f>
        <v/>
      </c>
      <c r="AA178">
        <f>IF('2-定性盤查'!E173="是",IF(I178="CO2",SUM(T178,Z178),SUM(N178,T178,Z178)),IF(SUM(N178,T178,Z178)&lt;&gt;0,SUM(N178,T178,Z178),""))</f>
        <v/>
      </c>
      <c r="AB178">
        <f>IF('2-定性盤查'!E173="是",IF(I178="CO2",N178,""),"")</f>
        <v/>
      </c>
      <c r="AC178">
        <f>IF(AA178&lt;&gt;"",AA178/'6-彙總表'!$J$5,"")</f>
        <v/>
      </c>
    </row>
    <row r="179" ht="30" customHeight="1">
      <c r="A179">
        <f>IF('2-定性盤查'!A174&lt;&gt;"",'2-定性盤查'!A174,"")</f>
        <v/>
      </c>
      <c r="B179">
        <f>IF('2-定性盤查'!C174&lt;&gt;"",'2-定性盤查'!C174,"")</f>
        <v/>
      </c>
      <c r="C179">
        <f>IF('2-定性盤查'!D174&lt;&gt;"",'2-定性盤查'!D174,"")</f>
        <v/>
      </c>
      <c r="D179">
        <f>IF('2-定性盤查'!E174&lt;&gt;"",'2-定性盤查'!E174,"")</f>
        <v/>
      </c>
      <c r="E179">
        <f>IF('2-定性盤查'!F174&lt;&gt;"",'2-定性盤查'!F174,"")</f>
        <v/>
      </c>
      <c r="F179">
        <f>IF('2-定性盤查'!G174&lt;&gt;"",'2-定性盤查'!G174,"")</f>
        <v/>
      </c>
      <c r="G179">
        <f>'3.1-活動數據'!R174</f>
        <v/>
      </c>
      <c r="I179">
        <f>IF('2-定性盤查'!X174&lt;&gt;"",IF('2-定性盤查'!X174&lt;&gt;0,'2-定性盤查'!X174,""),"")</f>
        <v/>
      </c>
      <c r="J179">
        <f>'3.2-排放係數'!D173</f>
        <v/>
      </c>
      <c r="K179">
        <f>'3.2-排放係數'!E173</f>
        <v/>
      </c>
      <c r="L179">
        <f>IF(I179="","",G179*J179)</f>
        <v/>
      </c>
      <c r="N179">
        <f>IF(L179="","",L179*M179)</f>
        <v/>
      </c>
      <c r="O179">
        <f>IF('2-定性盤查'!Y174&lt;&gt;"",IF('2-定性盤查'!Y174&lt;&gt;0,'2-定性盤查'!Y174,""),"")</f>
        <v/>
      </c>
      <c r="P179">
        <f>'3.2-排放係數'!H173</f>
        <v/>
      </c>
      <c r="Q179">
        <f>'3.2-排放係數'!I173</f>
        <v/>
      </c>
      <c r="R179">
        <f>IF(O179="","",$G179*P179)</f>
        <v/>
      </c>
      <c r="T179">
        <f>IF(R179="","",R179*S179)</f>
        <v/>
      </c>
      <c r="U179">
        <f>IF('2-定性盤查'!Z174&lt;&gt;"",IF('2-定性盤查'!Z174&lt;&gt;0,'2-定性盤查'!Z174,""),"")</f>
        <v/>
      </c>
      <c r="V179">
        <f>'3.2-排放係數'!L173</f>
        <v/>
      </c>
      <c r="W179">
        <f>'3.2-排放係數'!M173</f>
        <v/>
      </c>
      <c r="X179">
        <f>IF(U179="","",$G179*V179)</f>
        <v/>
      </c>
      <c r="Z179">
        <f>IF(X179="","",X179*Y179)</f>
        <v/>
      </c>
      <c r="AA179">
        <f>IF('2-定性盤查'!E174="是",IF(I179="CO2",SUM(T179,Z179),SUM(N179,T179,Z179)),IF(SUM(N179,T179,Z179)&lt;&gt;0,SUM(N179,T179,Z179),""))</f>
        <v/>
      </c>
      <c r="AB179">
        <f>IF('2-定性盤查'!E174="是",IF(I179="CO2",N179,""),"")</f>
        <v/>
      </c>
      <c r="AC179">
        <f>IF(AA179&lt;&gt;"",AA179/'6-彙總表'!$J$5,"")</f>
        <v/>
      </c>
    </row>
    <row r="180" ht="30" customHeight="1">
      <c r="A180">
        <f>IF('2-定性盤查'!A175&lt;&gt;"",'2-定性盤查'!A175,"")</f>
        <v/>
      </c>
      <c r="B180">
        <f>IF('2-定性盤查'!C175&lt;&gt;"",'2-定性盤查'!C175,"")</f>
        <v/>
      </c>
      <c r="C180">
        <f>IF('2-定性盤查'!D175&lt;&gt;"",'2-定性盤查'!D175,"")</f>
        <v/>
      </c>
      <c r="D180">
        <f>IF('2-定性盤查'!E175&lt;&gt;"",'2-定性盤查'!E175,"")</f>
        <v/>
      </c>
      <c r="E180">
        <f>IF('2-定性盤查'!F175&lt;&gt;"",'2-定性盤查'!F175,"")</f>
        <v/>
      </c>
      <c r="F180">
        <f>IF('2-定性盤查'!G175&lt;&gt;"",'2-定性盤查'!G175,"")</f>
        <v/>
      </c>
      <c r="G180">
        <f>'3.1-活動數據'!R175</f>
        <v/>
      </c>
      <c r="I180">
        <f>IF('2-定性盤查'!X175&lt;&gt;"",IF('2-定性盤查'!X175&lt;&gt;0,'2-定性盤查'!X175,""),"")</f>
        <v/>
      </c>
      <c r="J180">
        <f>'3.2-排放係數'!D174</f>
        <v/>
      </c>
      <c r="K180">
        <f>'3.2-排放係數'!E174</f>
        <v/>
      </c>
      <c r="L180">
        <f>IF(I180="","",G180*J180)</f>
        <v/>
      </c>
      <c r="N180">
        <f>IF(L180="","",L180*M180)</f>
        <v/>
      </c>
      <c r="O180">
        <f>IF('2-定性盤查'!Y175&lt;&gt;"",IF('2-定性盤查'!Y175&lt;&gt;0,'2-定性盤查'!Y175,""),"")</f>
        <v/>
      </c>
      <c r="P180">
        <f>'3.2-排放係數'!H174</f>
        <v/>
      </c>
      <c r="Q180">
        <f>'3.2-排放係數'!I174</f>
        <v/>
      </c>
      <c r="R180">
        <f>IF(O180="","",$G180*P180)</f>
        <v/>
      </c>
      <c r="T180">
        <f>IF(R180="","",R180*S180)</f>
        <v/>
      </c>
      <c r="U180">
        <f>IF('2-定性盤查'!Z175&lt;&gt;"",IF('2-定性盤查'!Z175&lt;&gt;0,'2-定性盤查'!Z175,""),"")</f>
        <v/>
      </c>
      <c r="V180">
        <f>'3.2-排放係數'!L174</f>
        <v/>
      </c>
      <c r="W180">
        <f>'3.2-排放係數'!M174</f>
        <v/>
      </c>
      <c r="X180">
        <f>IF(U180="","",$G180*V180)</f>
        <v/>
      </c>
      <c r="Z180">
        <f>IF(X180="","",X180*Y180)</f>
        <v/>
      </c>
      <c r="AA180">
        <f>IF('2-定性盤查'!E175="是",IF(I180="CO2",SUM(T180,Z180),SUM(N180,T180,Z180)),IF(SUM(N180,T180,Z180)&lt;&gt;0,SUM(N180,T180,Z180),""))</f>
        <v/>
      </c>
      <c r="AB180">
        <f>IF('2-定性盤查'!E175="是",IF(I180="CO2",N180,""),"")</f>
        <v/>
      </c>
      <c r="AC180">
        <f>IF(AA180&lt;&gt;"",AA180/'6-彙總表'!$J$5,"")</f>
        <v/>
      </c>
    </row>
    <row r="181" ht="30" customHeight="1">
      <c r="A181">
        <f>IF('2-定性盤查'!A176&lt;&gt;"",'2-定性盤查'!A176,"")</f>
        <v/>
      </c>
      <c r="B181">
        <f>IF('2-定性盤查'!C176&lt;&gt;"",'2-定性盤查'!C176,"")</f>
        <v/>
      </c>
      <c r="C181">
        <f>IF('2-定性盤查'!D176&lt;&gt;"",'2-定性盤查'!D176,"")</f>
        <v/>
      </c>
      <c r="D181">
        <f>IF('2-定性盤查'!E176&lt;&gt;"",'2-定性盤查'!E176,"")</f>
        <v/>
      </c>
      <c r="E181">
        <f>IF('2-定性盤查'!F176&lt;&gt;"",'2-定性盤查'!F176,"")</f>
        <v/>
      </c>
      <c r="F181">
        <f>IF('2-定性盤查'!G176&lt;&gt;"",'2-定性盤查'!G176,"")</f>
        <v/>
      </c>
      <c r="G181">
        <f>'3.1-活動數據'!R176</f>
        <v/>
      </c>
      <c r="I181">
        <f>IF('2-定性盤查'!X176&lt;&gt;"",IF('2-定性盤查'!X176&lt;&gt;0,'2-定性盤查'!X176,""),"")</f>
        <v/>
      </c>
      <c r="J181">
        <f>'3.2-排放係數'!D175</f>
        <v/>
      </c>
      <c r="K181">
        <f>'3.2-排放係數'!E175</f>
        <v/>
      </c>
      <c r="L181">
        <f>IF(I181="","",G181*J181)</f>
        <v/>
      </c>
      <c r="N181">
        <f>IF(L181="","",L181*M181)</f>
        <v/>
      </c>
      <c r="O181">
        <f>IF('2-定性盤查'!Y176&lt;&gt;"",IF('2-定性盤查'!Y176&lt;&gt;0,'2-定性盤查'!Y176,""),"")</f>
        <v/>
      </c>
      <c r="P181">
        <f>'3.2-排放係數'!H175</f>
        <v/>
      </c>
      <c r="Q181">
        <f>'3.2-排放係數'!I175</f>
        <v/>
      </c>
      <c r="R181">
        <f>IF(O181="","",$G181*P181)</f>
        <v/>
      </c>
      <c r="T181">
        <f>IF(R181="","",R181*S181)</f>
        <v/>
      </c>
      <c r="U181">
        <f>IF('2-定性盤查'!Z176&lt;&gt;"",IF('2-定性盤查'!Z176&lt;&gt;0,'2-定性盤查'!Z176,""),"")</f>
        <v/>
      </c>
      <c r="V181">
        <f>'3.2-排放係數'!L175</f>
        <v/>
      </c>
      <c r="W181">
        <f>'3.2-排放係數'!M175</f>
        <v/>
      </c>
      <c r="X181">
        <f>IF(U181="","",$G181*V181)</f>
        <v/>
      </c>
      <c r="Z181">
        <f>IF(X181="","",X181*Y181)</f>
        <v/>
      </c>
      <c r="AA181">
        <f>IF('2-定性盤查'!E176="是",IF(I181="CO2",SUM(T181,Z181),SUM(N181,T181,Z181)),IF(SUM(N181,T181,Z181)&lt;&gt;0,SUM(N181,T181,Z181),""))</f>
        <v/>
      </c>
      <c r="AB181">
        <f>IF('2-定性盤查'!E176="是",IF(I181="CO2",N181,""),"")</f>
        <v/>
      </c>
      <c r="AC181">
        <f>IF(AA181&lt;&gt;"",AA181/'6-彙總表'!$J$5,"")</f>
        <v/>
      </c>
    </row>
    <row r="182" ht="30" customHeight="1">
      <c r="A182">
        <f>IF('2-定性盤查'!A177&lt;&gt;"",'2-定性盤查'!A177,"")</f>
        <v/>
      </c>
      <c r="B182">
        <f>IF('2-定性盤查'!C177&lt;&gt;"",'2-定性盤查'!C177,"")</f>
        <v/>
      </c>
      <c r="C182">
        <f>IF('2-定性盤查'!D177&lt;&gt;"",'2-定性盤查'!D177,"")</f>
        <v/>
      </c>
      <c r="D182">
        <f>IF('2-定性盤查'!E177&lt;&gt;"",'2-定性盤查'!E177,"")</f>
        <v/>
      </c>
      <c r="E182">
        <f>IF('2-定性盤查'!F177&lt;&gt;"",'2-定性盤查'!F177,"")</f>
        <v/>
      </c>
      <c r="F182">
        <f>IF('2-定性盤查'!G177&lt;&gt;"",'2-定性盤查'!G177,"")</f>
        <v/>
      </c>
      <c r="G182">
        <f>'3.1-活動數據'!R177</f>
        <v/>
      </c>
      <c r="I182">
        <f>IF('2-定性盤查'!X177&lt;&gt;"",IF('2-定性盤查'!X177&lt;&gt;0,'2-定性盤查'!X177,""),"")</f>
        <v/>
      </c>
      <c r="J182">
        <f>'3.2-排放係數'!D176</f>
        <v/>
      </c>
      <c r="K182">
        <f>'3.2-排放係數'!E176</f>
        <v/>
      </c>
      <c r="L182">
        <f>IF(I182="","",G182*J182)</f>
        <v/>
      </c>
      <c r="N182">
        <f>IF(L182="","",L182*M182)</f>
        <v/>
      </c>
      <c r="O182">
        <f>IF('2-定性盤查'!Y177&lt;&gt;"",IF('2-定性盤查'!Y177&lt;&gt;0,'2-定性盤查'!Y177,""),"")</f>
        <v/>
      </c>
      <c r="P182">
        <f>'3.2-排放係數'!H176</f>
        <v/>
      </c>
      <c r="Q182">
        <f>'3.2-排放係數'!I176</f>
        <v/>
      </c>
      <c r="R182">
        <f>IF(O182="","",$G182*P182)</f>
        <v/>
      </c>
      <c r="T182">
        <f>IF(R182="","",R182*S182)</f>
        <v/>
      </c>
      <c r="U182">
        <f>IF('2-定性盤查'!Z177&lt;&gt;"",IF('2-定性盤查'!Z177&lt;&gt;0,'2-定性盤查'!Z177,""),"")</f>
        <v/>
      </c>
      <c r="V182">
        <f>'3.2-排放係數'!L176</f>
        <v/>
      </c>
      <c r="W182">
        <f>'3.2-排放係數'!M176</f>
        <v/>
      </c>
      <c r="X182">
        <f>IF(U182="","",$G182*V182)</f>
        <v/>
      </c>
      <c r="Z182">
        <f>IF(X182="","",X182*Y182)</f>
        <v/>
      </c>
      <c r="AA182">
        <f>IF('2-定性盤查'!E177="是",IF(I182="CO2",SUM(T182,Z182),SUM(N182,T182,Z182)),IF(SUM(N182,T182,Z182)&lt;&gt;0,SUM(N182,T182,Z182),""))</f>
        <v/>
      </c>
      <c r="AB182">
        <f>IF('2-定性盤查'!E177="是",IF(I182="CO2",N182,""),"")</f>
        <v/>
      </c>
      <c r="AC182">
        <f>IF(AA182&lt;&gt;"",AA182/'6-彙總表'!$J$5,"")</f>
        <v/>
      </c>
    </row>
    <row r="183" ht="30" customHeight="1">
      <c r="A183">
        <f>IF('2-定性盤查'!A178&lt;&gt;"",'2-定性盤查'!A178,"")</f>
        <v/>
      </c>
      <c r="B183">
        <f>IF('2-定性盤查'!C178&lt;&gt;"",'2-定性盤查'!C178,"")</f>
        <v/>
      </c>
      <c r="C183">
        <f>IF('2-定性盤查'!D178&lt;&gt;"",'2-定性盤查'!D178,"")</f>
        <v/>
      </c>
      <c r="D183">
        <f>IF('2-定性盤查'!E178&lt;&gt;"",'2-定性盤查'!E178,"")</f>
        <v/>
      </c>
      <c r="E183">
        <f>IF('2-定性盤查'!F178&lt;&gt;"",'2-定性盤查'!F178,"")</f>
        <v/>
      </c>
      <c r="F183">
        <f>IF('2-定性盤查'!G178&lt;&gt;"",'2-定性盤查'!G178,"")</f>
        <v/>
      </c>
      <c r="G183">
        <f>'3.1-活動數據'!R178</f>
        <v/>
      </c>
      <c r="I183">
        <f>IF('2-定性盤查'!X178&lt;&gt;"",IF('2-定性盤查'!X178&lt;&gt;0,'2-定性盤查'!X178,""),"")</f>
        <v/>
      </c>
      <c r="J183">
        <f>'3.2-排放係數'!D177</f>
        <v/>
      </c>
      <c r="K183">
        <f>'3.2-排放係數'!E177</f>
        <v/>
      </c>
      <c r="L183">
        <f>IF(I183="","",G183*J183)</f>
        <v/>
      </c>
      <c r="N183">
        <f>IF(L183="","",L183*M183)</f>
        <v/>
      </c>
      <c r="O183">
        <f>IF('2-定性盤查'!Y178&lt;&gt;"",IF('2-定性盤查'!Y178&lt;&gt;0,'2-定性盤查'!Y178,""),"")</f>
        <v/>
      </c>
      <c r="P183">
        <f>'3.2-排放係數'!H177</f>
        <v/>
      </c>
      <c r="Q183">
        <f>'3.2-排放係數'!I177</f>
        <v/>
      </c>
      <c r="R183">
        <f>IF(O183="","",$G183*P183)</f>
        <v/>
      </c>
      <c r="T183">
        <f>IF(R183="","",R183*S183)</f>
        <v/>
      </c>
      <c r="U183">
        <f>IF('2-定性盤查'!Z178&lt;&gt;"",IF('2-定性盤查'!Z178&lt;&gt;0,'2-定性盤查'!Z178,""),"")</f>
        <v/>
      </c>
      <c r="V183">
        <f>'3.2-排放係數'!L177</f>
        <v/>
      </c>
      <c r="W183">
        <f>'3.2-排放係數'!M177</f>
        <v/>
      </c>
      <c r="X183">
        <f>IF(U183="","",$G183*V183)</f>
        <v/>
      </c>
      <c r="Z183">
        <f>IF(X183="","",X183*Y183)</f>
        <v/>
      </c>
      <c r="AA183">
        <f>IF('2-定性盤查'!E178="是",IF(I183="CO2",SUM(T183,Z183),SUM(N183,T183,Z183)),IF(SUM(N183,T183,Z183)&lt;&gt;0,SUM(N183,T183,Z183),""))</f>
        <v/>
      </c>
      <c r="AB183">
        <f>IF('2-定性盤查'!E178="是",IF(I183="CO2",N183,""),"")</f>
        <v/>
      </c>
      <c r="AC183">
        <f>IF(AA183&lt;&gt;"",AA183/'6-彙總表'!$J$5,"")</f>
        <v/>
      </c>
    </row>
    <row r="184" ht="30" customHeight="1">
      <c r="A184">
        <f>IF('2-定性盤查'!A179&lt;&gt;"",'2-定性盤查'!A179,"")</f>
        <v/>
      </c>
      <c r="B184">
        <f>IF('2-定性盤查'!C179&lt;&gt;"",'2-定性盤查'!C179,"")</f>
        <v/>
      </c>
      <c r="C184">
        <f>IF('2-定性盤查'!D179&lt;&gt;"",'2-定性盤查'!D179,"")</f>
        <v/>
      </c>
      <c r="D184">
        <f>IF('2-定性盤查'!E179&lt;&gt;"",'2-定性盤查'!E179,"")</f>
        <v/>
      </c>
      <c r="E184">
        <f>IF('2-定性盤查'!F179&lt;&gt;"",'2-定性盤查'!F179,"")</f>
        <v/>
      </c>
      <c r="F184">
        <f>IF('2-定性盤查'!G179&lt;&gt;"",'2-定性盤查'!G179,"")</f>
        <v/>
      </c>
      <c r="G184">
        <f>'3.1-活動數據'!R179</f>
        <v/>
      </c>
      <c r="I184">
        <f>IF('2-定性盤查'!X179&lt;&gt;"",IF('2-定性盤查'!X179&lt;&gt;0,'2-定性盤查'!X179,""),"")</f>
        <v/>
      </c>
      <c r="J184">
        <f>'3.2-排放係數'!D178</f>
        <v/>
      </c>
      <c r="K184">
        <f>'3.2-排放係數'!E178</f>
        <v/>
      </c>
      <c r="L184">
        <f>IF(I184="","",G184*J184)</f>
        <v/>
      </c>
      <c r="N184">
        <f>IF(L184="","",L184*M184)</f>
        <v/>
      </c>
      <c r="O184">
        <f>IF('2-定性盤查'!Y179&lt;&gt;"",IF('2-定性盤查'!Y179&lt;&gt;0,'2-定性盤查'!Y179,""),"")</f>
        <v/>
      </c>
      <c r="P184">
        <f>'3.2-排放係數'!H178</f>
        <v/>
      </c>
      <c r="Q184">
        <f>'3.2-排放係數'!I178</f>
        <v/>
      </c>
      <c r="R184">
        <f>IF(O184="","",$G184*P184)</f>
        <v/>
      </c>
      <c r="T184">
        <f>IF(R184="","",R184*S184)</f>
        <v/>
      </c>
      <c r="U184">
        <f>IF('2-定性盤查'!Z179&lt;&gt;"",IF('2-定性盤查'!Z179&lt;&gt;0,'2-定性盤查'!Z179,""),"")</f>
        <v/>
      </c>
      <c r="V184">
        <f>'3.2-排放係數'!L178</f>
        <v/>
      </c>
      <c r="W184">
        <f>'3.2-排放係數'!M178</f>
        <v/>
      </c>
      <c r="X184">
        <f>IF(U184="","",$G184*V184)</f>
        <v/>
      </c>
      <c r="Z184">
        <f>IF(X184="","",X184*Y184)</f>
        <v/>
      </c>
      <c r="AA184">
        <f>IF('2-定性盤查'!E179="是",IF(I184="CO2",SUM(T184,Z184),SUM(N184,T184,Z184)),IF(SUM(N184,T184,Z184)&lt;&gt;0,SUM(N184,T184,Z184),""))</f>
        <v/>
      </c>
      <c r="AB184">
        <f>IF('2-定性盤查'!E179="是",IF(I184="CO2",N184,""),"")</f>
        <v/>
      </c>
      <c r="AC184">
        <f>IF(AA184&lt;&gt;"",AA184/'6-彙總表'!$J$5,"")</f>
        <v/>
      </c>
    </row>
    <row r="185" ht="30" customHeight="1">
      <c r="A185">
        <f>IF('2-定性盤查'!A180&lt;&gt;"",'2-定性盤查'!A180,"")</f>
        <v/>
      </c>
      <c r="B185">
        <f>IF('2-定性盤查'!C180&lt;&gt;"",'2-定性盤查'!C180,"")</f>
        <v/>
      </c>
      <c r="C185">
        <f>IF('2-定性盤查'!D180&lt;&gt;"",'2-定性盤查'!D180,"")</f>
        <v/>
      </c>
      <c r="D185">
        <f>IF('2-定性盤查'!E180&lt;&gt;"",'2-定性盤查'!E180,"")</f>
        <v/>
      </c>
      <c r="E185">
        <f>IF('2-定性盤查'!F180&lt;&gt;"",'2-定性盤查'!F180,"")</f>
        <v/>
      </c>
      <c r="F185">
        <f>IF('2-定性盤查'!G180&lt;&gt;"",'2-定性盤查'!G180,"")</f>
        <v/>
      </c>
      <c r="G185">
        <f>'3.1-活動數據'!R180</f>
        <v/>
      </c>
      <c r="I185">
        <f>IF('2-定性盤查'!X180&lt;&gt;"",IF('2-定性盤查'!X180&lt;&gt;0,'2-定性盤查'!X180,""),"")</f>
        <v/>
      </c>
      <c r="J185">
        <f>'3.2-排放係數'!D179</f>
        <v/>
      </c>
      <c r="K185">
        <f>'3.2-排放係數'!E179</f>
        <v/>
      </c>
      <c r="L185">
        <f>IF(I185="","",G185*J185)</f>
        <v/>
      </c>
      <c r="N185">
        <f>IF(L185="","",L185*M185)</f>
        <v/>
      </c>
      <c r="O185">
        <f>IF('2-定性盤查'!Y180&lt;&gt;"",IF('2-定性盤查'!Y180&lt;&gt;0,'2-定性盤查'!Y180,""),"")</f>
        <v/>
      </c>
      <c r="P185">
        <f>'3.2-排放係數'!H179</f>
        <v/>
      </c>
      <c r="Q185">
        <f>'3.2-排放係數'!I179</f>
        <v/>
      </c>
      <c r="R185">
        <f>IF(O185="","",$G185*P185)</f>
        <v/>
      </c>
      <c r="T185">
        <f>IF(R185="","",R185*S185)</f>
        <v/>
      </c>
      <c r="U185">
        <f>IF('2-定性盤查'!Z180&lt;&gt;"",IF('2-定性盤查'!Z180&lt;&gt;0,'2-定性盤查'!Z180,""),"")</f>
        <v/>
      </c>
      <c r="V185">
        <f>'3.2-排放係數'!L179</f>
        <v/>
      </c>
      <c r="W185">
        <f>'3.2-排放係數'!M179</f>
        <v/>
      </c>
      <c r="X185">
        <f>IF(U185="","",$G185*V185)</f>
        <v/>
      </c>
      <c r="Z185">
        <f>IF(X185="","",X185*Y185)</f>
        <v/>
      </c>
      <c r="AA185">
        <f>IF('2-定性盤查'!E180="是",IF(I185="CO2",SUM(T185,Z185),SUM(N185,T185,Z185)),IF(SUM(N185,T185,Z185)&lt;&gt;0,SUM(N185,T185,Z185),""))</f>
        <v/>
      </c>
      <c r="AB185">
        <f>IF('2-定性盤查'!E180="是",IF(I185="CO2",N185,""),"")</f>
        <v/>
      </c>
      <c r="AC185">
        <f>IF(AA185&lt;&gt;"",AA185/'6-彙總表'!$J$5,"")</f>
        <v/>
      </c>
    </row>
    <row r="186" ht="30" customHeight="1">
      <c r="A186">
        <f>IF('2-定性盤查'!A181&lt;&gt;"",'2-定性盤查'!A181,"")</f>
        <v/>
      </c>
      <c r="B186">
        <f>IF('2-定性盤查'!C181&lt;&gt;"",'2-定性盤查'!C181,"")</f>
        <v/>
      </c>
      <c r="C186">
        <f>IF('2-定性盤查'!D181&lt;&gt;"",'2-定性盤查'!D181,"")</f>
        <v/>
      </c>
      <c r="D186">
        <f>IF('2-定性盤查'!E181&lt;&gt;"",'2-定性盤查'!E181,"")</f>
        <v/>
      </c>
      <c r="E186">
        <f>IF('2-定性盤查'!F181&lt;&gt;"",'2-定性盤查'!F181,"")</f>
        <v/>
      </c>
      <c r="F186">
        <f>IF('2-定性盤查'!G181&lt;&gt;"",'2-定性盤查'!G181,"")</f>
        <v/>
      </c>
      <c r="G186">
        <f>'3.1-活動數據'!R181</f>
        <v/>
      </c>
      <c r="I186">
        <f>IF('2-定性盤查'!X181&lt;&gt;"",IF('2-定性盤查'!X181&lt;&gt;0,'2-定性盤查'!X181,""),"")</f>
        <v/>
      </c>
      <c r="J186">
        <f>'3.2-排放係數'!D180</f>
        <v/>
      </c>
      <c r="K186">
        <f>'3.2-排放係數'!E180</f>
        <v/>
      </c>
      <c r="L186">
        <f>IF(I186="","",G186*J186)</f>
        <v/>
      </c>
      <c r="N186">
        <f>IF(L186="","",L186*M186)</f>
        <v/>
      </c>
      <c r="O186">
        <f>IF('2-定性盤查'!Y181&lt;&gt;"",IF('2-定性盤查'!Y181&lt;&gt;0,'2-定性盤查'!Y181,""),"")</f>
        <v/>
      </c>
      <c r="P186">
        <f>'3.2-排放係數'!H180</f>
        <v/>
      </c>
      <c r="Q186">
        <f>'3.2-排放係數'!I180</f>
        <v/>
      </c>
      <c r="R186">
        <f>IF(O186="","",$G186*P186)</f>
        <v/>
      </c>
      <c r="T186">
        <f>IF(R186="","",R186*S186)</f>
        <v/>
      </c>
      <c r="U186">
        <f>IF('2-定性盤查'!Z181&lt;&gt;"",IF('2-定性盤查'!Z181&lt;&gt;0,'2-定性盤查'!Z181,""),"")</f>
        <v/>
      </c>
      <c r="V186">
        <f>'3.2-排放係數'!L180</f>
        <v/>
      </c>
      <c r="W186">
        <f>'3.2-排放係數'!M180</f>
        <v/>
      </c>
      <c r="X186">
        <f>IF(U186="","",$G186*V186)</f>
        <v/>
      </c>
      <c r="Z186">
        <f>IF(X186="","",X186*Y186)</f>
        <v/>
      </c>
      <c r="AA186">
        <f>IF('2-定性盤查'!E181="是",IF(I186="CO2",SUM(T186,Z186),SUM(N186,T186,Z186)),IF(SUM(N186,T186,Z186)&lt;&gt;0,SUM(N186,T186,Z186),""))</f>
        <v/>
      </c>
      <c r="AB186">
        <f>IF('2-定性盤查'!E181="是",IF(I186="CO2",N186,""),"")</f>
        <v/>
      </c>
      <c r="AC186">
        <f>IF(AA186&lt;&gt;"",AA186/'6-彙總表'!$J$5,"")</f>
        <v/>
      </c>
    </row>
    <row r="187" ht="30" customHeight="1">
      <c r="A187">
        <f>IF('2-定性盤查'!A182&lt;&gt;"",'2-定性盤查'!A182,"")</f>
        <v/>
      </c>
      <c r="B187">
        <f>IF('2-定性盤查'!C182&lt;&gt;"",'2-定性盤查'!C182,"")</f>
        <v/>
      </c>
      <c r="C187">
        <f>IF('2-定性盤查'!D182&lt;&gt;"",'2-定性盤查'!D182,"")</f>
        <v/>
      </c>
      <c r="D187">
        <f>IF('2-定性盤查'!E182&lt;&gt;"",'2-定性盤查'!E182,"")</f>
        <v/>
      </c>
      <c r="E187">
        <f>IF('2-定性盤查'!F182&lt;&gt;"",'2-定性盤查'!F182,"")</f>
        <v/>
      </c>
      <c r="F187">
        <f>IF('2-定性盤查'!G182&lt;&gt;"",'2-定性盤查'!G182,"")</f>
        <v/>
      </c>
      <c r="G187">
        <f>'3.1-活動數據'!R182</f>
        <v/>
      </c>
      <c r="I187">
        <f>IF('2-定性盤查'!X182&lt;&gt;"",IF('2-定性盤查'!X182&lt;&gt;0,'2-定性盤查'!X182,""),"")</f>
        <v/>
      </c>
      <c r="J187">
        <f>'3.2-排放係數'!D181</f>
        <v/>
      </c>
      <c r="K187">
        <f>'3.2-排放係數'!E181</f>
        <v/>
      </c>
      <c r="L187">
        <f>IF(I187="","",G187*J187)</f>
        <v/>
      </c>
      <c r="N187">
        <f>IF(L187="","",L187*M187)</f>
        <v/>
      </c>
      <c r="O187">
        <f>IF('2-定性盤查'!Y182&lt;&gt;"",IF('2-定性盤查'!Y182&lt;&gt;0,'2-定性盤查'!Y182,""),"")</f>
        <v/>
      </c>
      <c r="P187">
        <f>'3.2-排放係數'!H181</f>
        <v/>
      </c>
      <c r="Q187">
        <f>'3.2-排放係數'!I181</f>
        <v/>
      </c>
      <c r="R187">
        <f>IF(O187="","",$G187*P187)</f>
        <v/>
      </c>
      <c r="T187">
        <f>IF(R187="","",R187*S187)</f>
        <v/>
      </c>
      <c r="U187">
        <f>IF('2-定性盤查'!Z182&lt;&gt;"",IF('2-定性盤查'!Z182&lt;&gt;0,'2-定性盤查'!Z182,""),"")</f>
        <v/>
      </c>
      <c r="V187">
        <f>'3.2-排放係數'!L181</f>
        <v/>
      </c>
      <c r="W187">
        <f>'3.2-排放係數'!M181</f>
        <v/>
      </c>
      <c r="X187">
        <f>IF(U187="","",$G187*V187)</f>
        <v/>
      </c>
      <c r="Z187">
        <f>IF(X187="","",X187*Y187)</f>
        <v/>
      </c>
      <c r="AA187">
        <f>IF('2-定性盤查'!E182="是",IF(I187="CO2",SUM(T187,Z187),SUM(N187,T187,Z187)),IF(SUM(N187,T187,Z187)&lt;&gt;0,SUM(N187,T187,Z187),""))</f>
        <v/>
      </c>
      <c r="AB187">
        <f>IF('2-定性盤查'!E182="是",IF(I187="CO2",N187,""),"")</f>
        <v/>
      </c>
      <c r="AC187">
        <f>IF(AA187&lt;&gt;"",AA187/'6-彙總表'!$J$5,"")</f>
        <v/>
      </c>
    </row>
    <row r="188" ht="30" customHeight="1">
      <c r="A188">
        <f>IF('2-定性盤查'!A183&lt;&gt;"",'2-定性盤查'!A183,"")</f>
        <v/>
      </c>
      <c r="B188">
        <f>IF('2-定性盤查'!C183&lt;&gt;"",'2-定性盤查'!C183,"")</f>
        <v/>
      </c>
      <c r="C188">
        <f>IF('2-定性盤查'!D183&lt;&gt;"",'2-定性盤查'!D183,"")</f>
        <v/>
      </c>
      <c r="D188">
        <f>IF('2-定性盤查'!E183&lt;&gt;"",'2-定性盤查'!E183,"")</f>
        <v/>
      </c>
      <c r="E188">
        <f>IF('2-定性盤查'!F183&lt;&gt;"",'2-定性盤查'!F183,"")</f>
        <v/>
      </c>
      <c r="F188">
        <f>IF('2-定性盤查'!G183&lt;&gt;"",'2-定性盤查'!G183,"")</f>
        <v/>
      </c>
      <c r="G188">
        <f>'3.1-活動數據'!R183</f>
        <v/>
      </c>
      <c r="I188">
        <f>IF('2-定性盤查'!X183&lt;&gt;"",IF('2-定性盤查'!X183&lt;&gt;0,'2-定性盤查'!X183,""),"")</f>
        <v/>
      </c>
      <c r="J188">
        <f>'3.2-排放係數'!D182</f>
        <v/>
      </c>
      <c r="K188">
        <f>'3.2-排放係數'!E182</f>
        <v/>
      </c>
      <c r="L188">
        <f>IF(I188="","",G188*J188)</f>
        <v/>
      </c>
      <c r="N188">
        <f>IF(L188="","",L188*M188)</f>
        <v/>
      </c>
      <c r="O188">
        <f>IF('2-定性盤查'!Y183&lt;&gt;"",IF('2-定性盤查'!Y183&lt;&gt;0,'2-定性盤查'!Y183,""),"")</f>
        <v/>
      </c>
      <c r="P188">
        <f>'3.2-排放係數'!H182</f>
        <v/>
      </c>
      <c r="Q188">
        <f>'3.2-排放係數'!I182</f>
        <v/>
      </c>
      <c r="R188">
        <f>IF(O188="","",$G188*P188)</f>
        <v/>
      </c>
      <c r="T188">
        <f>IF(R188="","",R188*S188)</f>
        <v/>
      </c>
      <c r="U188">
        <f>IF('2-定性盤查'!Z183&lt;&gt;"",IF('2-定性盤查'!Z183&lt;&gt;0,'2-定性盤查'!Z183,""),"")</f>
        <v/>
      </c>
      <c r="V188">
        <f>'3.2-排放係數'!L182</f>
        <v/>
      </c>
      <c r="W188">
        <f>'3.2-排放係數'!M182</f>
        <v/>
      </c>
      <c r="X188">
        <f>IF(U188="","",$G188*V188)</f>
        <v/>
      </c>
      <c r="Z188">
        <f>IF(X188="","",X188*Y188)</f>
        <v/>
      </c>
      <c r="AA188">
        <f>IF('2-定性盤查'!E183="是",IF(I188="CO2",SUM(T188,Z188),SUM(N188,T188,Z188)),IF(SUM(N188,T188,Z188)&lt;&gt;0,SUM(N188,T188,Z188),""))</f>
        <v/>
      </c>
      <c r="AB188">
        <f>IF('2-定性盤查'!E183="是",IF(I188="CO2",N188,""),"")</f>
        <v/>
      </c>
      <c r="AC188">
        <f>IF(AA188&lt;&gt;"",AA188/'6-彙總表'!$J$5,"")</f>
        <v/>
      </c>
    </row>
    <row r="189" ht="30" customHeight="1">
      <c r="A189">
        <f>IF('2-定性盤查'!A184&lt;&gt;"",'2-定性盤查'!A184,"")</f>
        <v/>
      </c>
      <c r="B189">
        <f>IF('2-定性盤查'!C184&lt;&gt;"",'2-定性盤查'!C184,"")</f>
        <v/>
      </c>
      <c r="C189">
        <f>IF('2-定性盤查'!D184&lt;&gt;"",'2-定性盤查'!D184,"")</f>
        <v/>
      </c>
      <c r="D189">
        <f>IF('2-定性盤查'!E184&lt;&gt;"",'2-定性盤查'!E184,"")</f>
        <v/>
      </c>
      <c r="E189">
        <f>IF('2-定性盤查'!F184&lt;&gt;"",'2-定性盤查'!F184,"")</f>
        <v/>
      </c>
      <c r="F189">
        <f>IF('2-定性盤查'!G184&lt;&gt;"",'2-定性盤查'!G184,"")</f>
        <v/>
      </c>
      <c r="G189">
        <f>'3.1-活動數據'!R184</f>
        <v/>
      </c>
      <c r="I189">
        <f>IF('2-定性盤查'!X184&lt;&gt;"",IF('2-定性盤查'!X184&lt;&gt;0,'2-定性盤查'!X184,""),"")</f>
        <v/>
      </c>
      <c r="J189">
        <f>'3.2-排放係數'!D183</f>
        <v/>
      </c>
      <c r="K189">
        <f>'3.2-排放係數'!E183</f>
        <v/>
      </c>
      <c r="L189">
        <f>IF(I189="","",G189*J189)</f>
        <v/>
      </c>
      <c r="N189">
        <f>IF(L189="","",L189*M189)</f>
        <v/>
      </c>
      <c r="O189">
        <f>IF('2-定性盤查'!Y184&lt;&gt;"",IF('2-定性盤查'!Y184&lt;&gt;0,'2-定性盤查'!Y184,""),"")</f>
        <v/>
      </c>
      <c r="P189">
        <f>'3.2-排放係數'!H183</f>
        <v/>
      </c>
      <c r="Q189">
        <f>'3.2-排放係數'!I183</f>
        <v/>
      </c>
      <c r="R189">
        <f>IF(O189="","",$G189*P189)</f>
        <v/>
      </c>
      <c r="T189">
        <f>IF(R189="","",R189*S189)</f>
        <v/>
      </c>
      <c r="U189">
        <f>IF('2-定性盤查'!Z184&lt;&gt;"",IF('2-定性盤查'!Z184&lt;&gt;0,'2-定性盤查'!Z184,""),"")</f>
        <v/>
      </c>
      <c r="V189">
        <f>'3.2-排放係數'!L183</f>
        <v/>
      </c>
      <c r="W189">
        <f>'3.2-排放係數'!M183</f>
        <v/>
      </c>
      <c r="X189">
        <f>IF(U189="","",$G189*V189)</f>
        <v/>
      </c>
      <c r="Z189">
        <f>IF(X189="","",X189*Y189)</f>
        <v/>
      </c>
      <c r="AA189">
        <f>IF('2-定性盤查'!E184="是",IF(I189="CO2",SUM(T189,Z189),SUM(N189,T189,Z189)),IF(SUM(N189,T189,Z189)&lt;&gt;0,SUM(N189,T189,Z189),""))</f>
        <v/>
      </c>
      <c r="AB189">
        <f>IF('2-定性盤查'!E184="是",IF(I189="CO2",N189,""),"")</f>
        <v/>
      </c>
      <c r="AC189">
        <f>IF(AA189&lt;&gt;"",AA189/'6-彙總表'!$J$5,"")</f>
        <v/>
      </c>
    </row>
    <row r="190" ht="30" customHeight="1">
      <c r="A190">
        <f>IF('2-定性盤查'!A185&lt;&gt;"",'2-定性盤查'!A185,"")</f>
        <v/>
      </c>
      <c r="B190">
        <f>IF('2-定性盤查'!C185&lt;&gt;"",'2-定性盤查'!C185,"")</f>
        <v/>
      </c>
      <c r="C190">
        <f>IF('2-定性盤查'!D185&lt;&gt;"",'2-定性盤查'!D185,"")</f>
        <v/>
      </c>
      <c r="D190">
        <f>IF('2-定性盤查'!E185&lt;&gt;"",'2-定性盤查'!E185,"")</f>
        <v/>
      </c>
      <c r="E190">
        <f>IF('2-定性盤查'!F185&lt;&gt;"",'2-定性盤查'!F185,"")</f>
        <v/>
      </c>
      <c r="F190">
        <f>IF('2-定性盤查'!G185&lt;&gt;"",'2-定性盤查'!G185,"")</f>
        <v/>
      </c>
      <c r="G190">
        <f>'3.1-活動數據'!R185</f>
        <v/>
      </c>
      <c r="I190">
        <f>IF('2-定性盤查'!X185&lt;&gt;"",IF('2-定性盤查'!X185&lt;&gt;0,'2-定性盤查'!X185,""),"")</f>
        <v/>
      </c>
      <c r="J190">
        <f>'3.2-排放係數'!D184</f>
        <v/>
      </c>
      <c r="K190">
        <f>'3.2-排放係數'!E184</f>
        <v/>
      </c>
      <c r="L190">
        <f>IF(I190="","",G190*J190)</f>
        <v/>
      </c>
      <c r="N190">
        <f>IF(L190="","",L190*M190)</f>
        <v/>
      </c>
      <c r="O190">
        <f>IF('2-定性盤查'!Y185&lt;&gt;"",IF('2-定性盤查'!Y185&lt;&gt;0,'2-定性盤查'!Y185,""),"")</f>
        <v/>
      </c>
      <c r="P190">
        <f>'3.2-排放係數'!H184</f>
        <v/>
      </c>
      <c r="Q190">
        <f>'3.2-排放係數'!I184</f>
        <v/>
      </c>
      <c r="R190">
        <f>IF(O190="","",$G190*P190)</f>
        <v/>
      </c>
      <c r="T190">
        <f>IF(R190="","",R190*S190)</f>
        <v/>
      </c>
      <c r="U190">
        <f>IF('2-定性盤查'!Z185&lt;&gt;"",IF('2-定性盤查'!Z185&lt;&gt;0,'2-定性盤查'!Z185,""),"")</f>
        <v/>
      </c>
      <c r="V190">
        <f>'3.2-排放係數'!L184</f>
        <v/>
      </c>
      <c r="W190">
        <f>'3.2-排放係數'!M184</f>
        <v/>
      </c>
      <c r="X190">
        <f>IF(U190="","",$G190*V190)</f>
        <v/>
      </c>
      <c r="Z190">
        <f>IF(X190="","",X190*Y190)</f>
        <v/>
      </c>
      <c r="AA190">
        <f>IF('2-定性盤查'!E185="是",IF(I190="CO2",SUM(T190,Z190),SUM(N190,T190,Z190)),IF(SUM(N190,T190,Z190)&lt;&gt;0,SUM(N190,T190,Z190),""))</f>
        <v/>
      </c>
      <c r="AB190">
        <f>IF('2-定性盤查'!E185="是",IF(I190="CO2",N190,""),"")</f>
        <v/>
      </c>
      <c r="AC190">
        <f>IF(AA190&lt;&gt;"",AA190/'6-彙總表'!$J$5,"")</f>
        <v/>
      </c>
    </row>
    <row r="191" ht="30" customHeight="1">
      <c r="A191">
        <f>IF('2-定性盤查'!A186&lt;&gt;"",'2-定性盤查'!A186,"")</f>
        <v/>
      </c>
      <c r="B191">
        <f>IF('2-定性盤查'!C186&lt;&gt;"",'2-定性盤查'!C186,"")</f>
        <v/>
      </c>
      <c r="C191">
        <f>IF('2-定性盤查'!D186&lt;&gt;"",'2-定性盤查'!D186,"")</f>
        <v/>
      </c>
      <c r="D191">
        <f>IF('2-定性盤查'!E186&lt;&gt;"",'2-定性盤查'!E186,"")</f>
        <v/>
      </c>
      <c r="E191">
        <f>IF('2-定性盤查'!F186&lt;&gt;"",'2-定性盤查'!F186,"")</f>
        <v/>
      </c>
      <c r="F191">
        <f>IF('2-定性盤查'!G186&lt;&gt;"",'2-定性盤查'!G186,"")</f>
        <v/>
      </c>
      <c r="G191">
        <f>'3.1-活動數據'!R186</f>
        <v/>
      </c>
      <c r="I191">
        <f>IF('2-定性盤查'!X186&lt;&gt;"",IF('2-定性盤查'!X186&lt;&gt;0,'2-定性盤查'!X186,""),"")</f>
        <v/>
      </c>
      <c r="J191">
        <f>'3.2-排放係數'!D185</f>
        <v/>
      </c>
      <c r="K191">
        <f>'3.2-排放係數'!E185</f>
        <v/>
      </c>
      <c r="L191">
        <f>IF(I191="","",G191*J191)</f>
        <v/>
      </c>
      <c r="N191">
        <f>IF(L191="","",L191*M191)</f>
        <v/>
      </c>
      <c r="O191">
        <f>IF('2-定性盤查'!Y186&lt;&gt;"",IF('2-定性盤查'!Y186&lt;&gt;0,'2-定性盤查'!Y186,""),"")</f>
        <v/>
      </c>
      <c r="P191">
        <f>'3.2-排放係數'!H185</f>
        <v/>
      </c>
      <c r="Q191">
        <f>'3.2-排放係數'!I185</f>
        <v/>
      </c>
      <c r="R191">
        <f>IF(O191="","",$G191*P191)</f>
        <v/>
      </c>
      <c r="T191">
        <f>IF(R191="","",R191*S191)</f>
        <v/>
      </c>
      <c r="U191">
        <f>IF('2-定性盤查'!Z186&lt;&gt;"",IF('2-定性盤查'!Z186&lt;&gt;0,'2-定性盤查'!Z186,""),"")</f>
        <v/>
      </c>
      <c r="V191">
        <f>'3.2-排放係數'!L185</f>
        <v/>
      </c>
      <c r="W191">
        <f>'3.2-排放係數'!M185</f>
        <v/>
      </c>
      <c r="X191">
        <f>IF(U191="","",$G191*V191)</f>
        <v/>
      </c>
      <c r="Z191">
        <f>IF(X191="","",X191*Y191)</f>
        <v/>
      </c>
      <c r="AA191">
        <f>IF('2-定性盤查'!E186="是",IF(I191="CO2",SUM(T191,Z191),SUM(N191,T191,Z191)),IF(SUM(N191,T191,Z191)&lt;&gt;0,SUM(N191,T191,Z191),""))</f>
        <v/>
      </c>
      <c r="AB191">
        <f>IF('2-定性盤查'!E186="是",IF(I191="CO2",N191,""),"")</f>
        <v/>
      </c>
      <c r="AC191">
        <f>IF(AA191&lt;&gt;"",AA191/'6-彙總表'!$J$5,"")</f>
        <v/>
      </c>
    </row>
    <row r="192" ht="30" customHeight="1">
      <c r="A192">
        <f>IF('2-定性盤查'!A187&lt;&gt;"",'2-定性盤查'!A187,"")</f>
        <v/>
      </c>
      <c r="B192">
        <f>IF('2-定性盤查'!C187&lt;&gt;"",'2-定性盤查'!C187,"")</f>
        <v/>
      </c>
      <c r="C192">
        <f>IF('2-定性盤查'!D187&lt;&gt;"",'2-定性盤查'!D187,"")</f>
        <v/>
      </c>
      <c r="D192">
        <f>IF('2-定性盤查'!E187&lt;&gt;"",'2-定性盤查'!E187,"")</f>
        <v/>
      </c>
      <c r="E192">
        <f>IF('2-定性盤查'!F187&lt;&gt;"",'2-定性盤查'!F187,"")</f>
        <v/>
      </c>
      <c r="F192">
        <f>IF('2-定性盤查'!G187&lt;&gt;"",'2-定性盤查'!G187,"")</f>
        <v/>
      </c>
      <c r="G192">
        <f>'3.1-活動數據'!R187</f>
        <v/>
      </c>
      <c r="I192">
        <f>IF('2-定性盤查'!X187&lt;&gt;"",IF('2-定性盤查'!X187&lt;&gt;0,'2-定性盤查'!X187,""),"")</f>
        <v/>
      </c>
      <c r="J192">
        <f>'3.2-排放係數'!D186</f>
        <v/>
      </c>
      <c r="K192">
        <f>'3.2-排放係數'!E186</f>
        <v/>
      </c>
      <c r="L192">
        <f>IF(I192="","",G192*J192)</f>
        <v/>
      </c>
      <c r="N192">
        <f>IF(L192="","",L192*M192)</f>
        <v/>
      </c>
      <c r="O192">
        <f>IF('2-定性盤查'!Y187&lt;&gt;"",IF('2-定性盤查'!Y187&lt;&gt;0,'2-定性盤查'!Y187,""),"")</f>
        <v/>
      </c>
      <c r="P192">
        <f>'3.2-排放係數'!H186</f>
        <v/>
      </c>
      <c r="Q192">
        <f>'3.2-排放係數'!I186</f>
        <v/>
      </c>
      <c r="R192">
        <f>IF(O192="","",$G192*P192)</f>
        <v/>
      </c>
      <c r="T192">
        <f>IF(R192="","",R192*S192)</f>
        <v/>
      </c>
      <c r="U192">
        <f>IF('2-定性盤查'!Z187&lt;&gt;"",IF('2-定性盤查'!Z187&lt;&gt;0,'2-定性盤查'!Z187,""),"")</f>
        <v/>
      </c>
      <c r="V192">
        <f>'3.2-排放係數'!L186</f>
        <v/>
      </c>
      <c r="W192">
        <f>'3.2-排放係數'!M186</f>
        <v/>
      </c>
      <c r="X192">
        <f>IF(U192="","",$G192*V192)</f>
        <v/>
      </c>
      <c r="Z192">
        <f>IF(X192="","",X192*Y192)</f>
        <v/>
      </c>
      <c r="AA192">
        <f>IF('2-定性盤查'!E187="是",IF(I192="CO2",SUM(T192,Z192),SUM(N192,T192,Z192)),IF(SUM(N192,T192,Z192)&lt;&gt;0,SUM(N192,T192,Z192),""))</f>
        <v/>
      </c>
      <c r="AB192">
        <f>IF('2-定性盤查'!E187="是",IF(I192="CO2",N192,""),"")</f>
        <v/>
      </c>
      <c r="AC192">
        <f>IF(AA192&lt;&gt;"",AA192/'6-彙總表'!$J$5,"")</f>
        <v/>
      </c>
    </row>
    <row r="193" ht="30" customHeight="1">
      <c r="A193">
        <f>IF('2-定性盤查'!A188&lt;&gt;"",'2-定性盤查'!A188,"")</f>
        <v/>
      </c>
      <c r="B193">
        <f>IF('2-定性盤查'!C188&lt;&gt;"",'2-定性盤查'!C188,"")</f>
        <v/>
      </c>
      <c r="C193">
        <f>IF('2-定性盤查'!D188&lt;&gt;"",'2-定性盤查'!D188,"")</f>
        <v/>
      </c>
      <c r="D193">
        <f>IF('2-定性盤查'!E188&lt;&gt;"",'2-定性盤查'!E188,"")</f>
        <v/>
      </c>
      <c r="E193">
        <f>IF('2-定性盤查'!F188&lt;&gt;"",'2-定性盤查'!F188,"")</f>
        <v/>
      </c>
      <c r="F193">
        <f>IF('2-定性盤查'!G188&lt;&gt;"",'2-定性盤查'!G188,"")</f>
        <v/>
      </c>
      <c r="G193">
        <f>'3.1-活動數據'!R188</f>
        <v/>
      </c>
      <c r="I193">
        <f>IF('2-定性盤查'!X188&lt;&gt;"",IF('2-定性盤查'!X188&lt;&gt;0,'2-定性盤查'!X188,""),"")</f>
        <v/>
      </c>
      <c r="J193">
        <f>'3.2-排放係數'!D187</f>
        <v/>
      </c>
      <c r="K193">
        <f>'3.2-排放係數'!E187</f>
        <v/>
      </c>
      <c r="L193">
        <f>IF(I193="","",G193*J193)</f>
        <v/>
      </c>
      <c r="N193">
        <f>IF(L193="","",L193*M193)</f>
        <v/>
      </c>
      <c r="O193">
        <f>IF('2-定性盤查'!Y188&lt;&gt;"",IF('2-定性盤查'!Y188&lt;&gt;0,'2-定性盤查'!Y188,""),"")</f>
        <v/>
      </c>
      <c r="P193">
        <f>'3.2-排放係數'!H187</f>
        <v/>
      </c>
      <c r="Q193">
        <f>'3.2-排放係數'!I187</f>
        <v/>
      </c>
      <c r="R193">
        <f>IF(O193="","",$G193*P193)</f>
        <v/>
      </c>
      <c r="T193">
        <f>IF(R193="","",R193*S193)</f>
        <v/>
      </c>
      <c r="U193">
        <f>IF('2-定性盤查'!Z188&lt;&gt;"",IF('2-定性盤查'!Z188&lt;&gt;0,'2-定性盤查'!Z188,""),"")</f>
        <v/>
      </c>
      <c r="V193">
        <f>'3.2-排放係數'!L187</f>
        <v/>
      </c>
      <c r="W193">
        <f>'3.2-排放係數'!M187</f>
        <v/>
      </c>
      <c r="X193">
        <f>IF(U193="","",$G193*V193)</f>
        <v/>
      </c>
      <c r="Z193">
        <f>IF(X193="","",X193*Y193)</f>
        <v/>
      </c>
      <c r="AA193">
        <f>IF('2-定性盤查'!E188="是",IF(I193="CO2",SUM(T193,Z193),SUM(N193,T193,Z193)),IF(SUM(N193,T193,Z193)&lt;&gt;0,SUM(N193,T193,Z193),""))</f>
        <v/>
      </c>
      <c r="AB193">
        <f>IF('2-定性盤查'!E188="是",IF(I193="CO2",N193,""),"")</f>
        <v/>
      </c>
      <c r="AC193">
        <f>IF(AA193&lt;&gt;"",AA193/'6-彙總表'!$J$5,"")</f>
        <v/>
      </c>
    </row>
    <row r="194" ht="30" customHeight="1">
      <c r="A194">
        <f>IF('2-定性盤查'!A189&lt;&gt;"",'2-定性盤查'!A189,"")</f>
        <v/>
      </c>
      <c r="B194">
        <f>IF('2-定性盤查'!C189&lt;&gt;"",'2-定性盤查'!C189,"")</f>
        <v/>
      </c>
      <c r="C194">
        <f>IF('2-定性盤查'!D189&lt;&gt;"",'2-定性盤查'!D189,"")</f>
        <v/>
      </c>
      <c r="D194">
        <f>IF('2-定性盤查'!E189&lt;&gt;"",'2-定性盤查'!E189,"")</f>
        <v/>
      </c>
      <c r="E194">
        <f>IF('2-定性盤查'!F189&lt;&gt;"",'2-定性盤查'!F189,"")</f>
        <v/>
      </c>
      <c r="F194">
        <f>IF('2-定性盤查'!G189&lt;&gt;"",'2-定性盤查'!G189,"")</f>
        <v/>
      </c>
      <c r="G194">
        <f>'3.1-活動數據'!R189</f>
        <v/>
      </c>
      <c r="I194">
        <f>IF('2-定性盤查'!X189&lt;&gt;"",IF('2-定性盤查'!X189&lt;&gt;0,'2-定性盤查'!X189,""),"")</f>
        <v/>
      </c>
      <c r="J194">
        <f>'3.2-排放係數'!D188</f>
        <v/>
      </c>
      <c r="K194">
        <f>'3.2-排放係數'!E188</f>
        <v/>
      </c>
      <c r="L194">
        <f>IF(I194="","",G194*J194)</f>
        <v/>
      </c>
      <c r="N194">
        <f>IF(L194="","",L194*M194)</f>
        <v/>
      </c>
      <c r="O194">
        <f>IF('2-定性盤查'!Y189&lt;&gt;"",IF('2-定性盤查'!Y189&lt;&gt;0,'2-定性盤查'!Y189,""),"")</f>
        <v/>
      </c>
      <c r="P194">
        <f>'3.2-排放係數'!H188</f>
        <v/>
      </c>
      <c r="Q194">
        <f>'3.2-排放係數'!I188</f>
        <v/>
      </c>
      <c r="R194">
        <f>IF(O194="","",$G194*P194)</f>
        <v/>
      </c>
      <c r="T194">
        <f>IF(R194="","",R194*S194)</f>
        <v/>
      </c>
      <c r="U194">
        <f>IF('2-定性盤查'!Z189&lt;&gt;"",IF('2-定性盤查'!Z189&lt;&gt;0,'2-定性盤查'!Z189,""),"")</f>
        <v/>
      </c>
      <c r="V194">
        <f>'3.2-排放係數'!L188</f>
        <v/>
      </c>
      <c r="W194">
        <f>'3.2-排放係數'!M188</f>
        <v/>
      </c>
      <c r="X194">
        <f>IF(U194="","",$G194*V194)</f>
        <v/>
      </c>
      <c r="Z194">
        <f>IF(X194="","",X194*Y194)</f>
        <v/>
      </c>
      <c r="AA194">
        <f>IF('2-定性盤查'!E189="是",IF(I194="CO2",SUM(T194,Z194),SUM(N194,T194,Z194)),IF(SUM(N194,T194,Z194)&lt;&gt;0,SUM(N194,T194,Z194),""))</f>
        <v/>
      </c>
      <c r="AB194">
        <f>IF('2-定性盤查'!E189="是",IF(I194="CO2",N194,""),"")</f>
        <v/>
      </c>
      <c r="AC194">
        <f>IF(AA194&lt;&gt;"",AA194/'6-彙總表'!$J$5,"")</f>
        <v/>
      </c>
    </row>
    <row r="195" ht="30" customHeight="1">
      <c r="A195">
        <f>IF('2-定性盤查'!A190&lt;&gt;"",'2-定性盤查'!A190,"")</f>
        <v/>
      </c>
      <c r="B195">
        <f>IF('2-定性盤查'!C190&lt;&gt;"",'2-定性盤查'!C190,"")</f>
        <v/>
      </c>
      <c r="C195">
        <f>IF('2-定性盤查'!D190&lt;&gt;"",'2-定性盤查'!D190,"")</f>
        <v/>
      </c>
      <c r="D195">
        <f>IF('2-定性盤查'!E190&lt;&gt;"",'2-定性盤查'!E190,"")</f>
        <v/>
      </c>
      <c r="E195">
        <f>IF('2-定性盤查'!F190&lt;&gt;"",'2-定性盤查'!F190,"")</f>
        <v/>
      </c>
      <c r="F195">
        <f>IF('2-定性盤查'!G190&lt;&gt;"",'2-定性盤查'!G190,"")</f>
        <v/>
      </c>
      <c r="G195">
        <f>'3.1-活動數據'!R190</f>
        <v/>
      </c>
      <c r="I195">
        <f>IF('2-定性盤查'!X190&lt;&gt;"",IF('2-定性盤查'!X190&lt;&gt;0,'2-定性盤查'!X190,""),"")</f>
        <v/>
      </c>
      <c r="J195">
        <f>'3.2-排放係數'!D189</f>
        <v/>
      </c>
      <c r="K195">
        <f>'3.2-排放係數'!E189</f>
        <v/>
      </c>
      <c r="L195">
        <f>IF(I195="","",G195*J195)</f>
        <v/>
      </c>
      <c r="N195">
        <f>IF(L195="","",L195*M195)</f>
        <v/>
      </c>
      <c r="O195">
        <f>IF('2-定性盤查'!Y190&lt;&gt;"",IF('2-定性盤查'!Y190&lt;&gt;0,'2-定性盤查'!Y190,""),"")</f>
        <v/>
      </c>
      <c r="P195">
        <f>'3.2-排放係數'!H189</f>
        <v/>
      </c>
      <c r="Q195">
        <f>'3.2-排放係數'!I189</f>
        <v/>
      </c>
      <c r="R195">
        <f>IF(O195="","",$G195*P195)</f>
        <v/>
      </c>
      <c r="T195">
        <f>IF(R195="","",R195*S195)</f>
        <v/>
      </c>
      <c r="U195">
        <f>IF('2-定性盤查'!Z190&lt;&gt;"",IF('2-定性盤查'!Z190&lt;&gt;0,'2-定性盤查'!Z190,""),"")</f>
        <v/>
      </c>
      <c r="V195">
        <f>'3.2-排放係數'!L189</f>
        <v/>
      </c>
      <c r="W195">
        <f>'3.2-排放係數'!M189</f>
        <v/>
      </c>
      <c r="X195">
        <f>IF(U195="","",$G195*V195)</f>
        <v/>
      </c>
      <c r="Z195">
        <f>IF(X195="","",X195*Y195)</f>
        <v/>
      </c>
      <c r="AA195">
        <f>IF('2-定性盤查'!E190="是",IF(I195="CO2",SUM(T195,Z195),SUM(N195,T195,Z195)),IF(SUM(N195,T195,Z195)&lt;&gt;0,SUM(N195,T195,Z195),""))</f>
        <v/>
      </c>
      <c r="AB195">
        <f>IF('2-定性盤查'!E190="是",IF(I195="CO2",N195,""),"")</f>
        <v/>
      </c>
      <c r="AC195">
        <f>IF(AA195&lt;&gt;"",AA195/'6-彙總表'!$J$5,"")</f>
        <v/>
      </c>
    </row>
    <row r="196" ht="30" customHeight="1">
      <c r="A196">
        <f>IF('2-定性盤查'!A191&lt;&gt;"",'2-定性盤查'!A191,"")</f>
        <v/>
      </c>
      <c r="B196">
        <f>IF('2-定性盤查'!C191&lt;&gt;"",'2-定性盤查'!C191,"")</f>
        <v/>
      </c>
      <c r="C196">
        <f>IF('2-定性盤查'!D191&lt;&gt;"",'2-定性盤查'!D191,"")</f>
        <v/>
      </c>
      <c r="D196">
        <f>IF('2-定性盤查'!E191&lt;&gt;"",'2-定性盤查'!E191,"")</f>
        <v/>
      </c>
      <c r="E196">
        <f>IF('2-定性盤查'!F191&lt;&gt;"",'2-定性盤查'!F191,"")</f>
        <v/>
      </c>
      <c r="F196">
        <f>IF('2-定性盤查'!G191&lt;&gt;"",'2-定性盤查'!G191,"")</f>
        <v/>
      </c>
      <c r="G196">
        <f>'3.1-活動數據'!R191</f>
        <v/>
      </c>
      <c r="I196">
        <f>IF('2-定性盤查'!X191&lt;&gt;"",IF('2-定性盤查'!X191&lt;&gt;0,'2-定性盤查'!X191,""),"")</f>
        <v/>
      </c>
      <c r="J196">
        <f>'3.2-排放係數'!D190</f>
        <v/>
      </c>
      <c r="K196">
        <f>'3.2-排放係數'!E190</f>
        <v/>
      </c>
      <c r="L196">
        <f>IF(I196="","",G196*J196)</f>
        <v/>
      </c>
      <c r="N196">
        <f>IF(L196="","",L196*M196)</f>
        <v/>
      </c>
      <c r="O196">
        <f>IF('2-定性盤查'!Y191&lt;&gt;"",IF('2-定性盤查'!Y191&lt;&gt;0,'2-定性盤查'!Y191,""),"")</f>
        <v/>
      </c>
      <c r="P196">
        <f>'3.2-排放係數'!H190</f>
        <v/>
      </c>
      <c r="Q196">
        <f>'3.2-排放係數'!I190</f>
        <v/>
      </c>
      <c r="R196">
        <f>IF(O196="","",$G196*P196)</f>
        <v/>
      </c>
      <c r="T196">
        <f>IF(R196="","",R196*S196)</f>
        <v/>
      </c>
      <c r="U196">
        <f>IF('2-定性盤查'!Z191&lt;&gt;"",IF('2-定性盤查'!Z191&lt;&gt;0,'2-定性盤查'!Z191,""),"")</f>
        <v/>
      </c>
      <c r="V196">
        <f>'3.2-排放係數'!L190</f>
        <v/>
      </c>
      <c r="W196">
        <f>'3.2-排放係數'!M190</f>
        <v/>
      </c>
      <c r="X196">
        <f>IF(U196="","",$G196*V196)</f>
        <v/>
      </c>
      <c r="Z196">
        <f>IF(X196="","",X196*Y196)</f>
        <v/>
      </c>
      <c r="AA196">
        <f>IF('2-定性盤查'!E191="是",IF(I196="CO2",SUM(T196,Z196),SUM(N196,T196,Z196)),IF(SUM(N196,T196,Z196)&lt;&gt;0,SUM(N196,T196,Z196),""))</f>
        <v/>
      </c>
      <c r="AB196">
        <f>IF('2-定性盤查'!E191="是",IF(I196="CO2",N196,""),"")</f>
        <v/>
      </c>
      <c r="AC196">
        <f>IF(AA196&lt;&gt;"",AA196/'6-彙總表'!$J$5,"")</f>
        <v/>
      </c>
    </row>
    <row r="197" ht="30" customHeight="1">
      <c r="A197">
        <f>IF('2-定性盤查'!A192&lt;&gt;"",'2-定性盤查'!A192,"")</f>
        <v/>
      </c>
      <c r="B197">
        <f>IF('2-定性盤查'!C192&lt;&gt;"",'2-定性盤查'!C192,"")</f>
        <v/>
      </c>
      <c r="C197">
        <f>IF('2-定性盤查'!D192&lt;&gt;"",'2-定性盤查'!D192,"")</f>
        <v/>
      </c>
      <c r="D197">
        <f>IF('2-定性盤查'!E192&lt;&gt;"",'2-定性盤查'!E192,"")</f>
        <v/>
      </c>
      <c r="E197">
        <f>IF('2-定性盤查'!F192&lt;&gt;"",'2-定性盤查'!F192,"")</f>
        <v/>
      </c>
      <c r="F197">
        <f>IF('2-定性盤查'!G192&lt;&gt;"",'2-定性盤查'!G192,"")</f>
        <v/>
      </c>
      <c r="G197">
        <f>'3.1-活動數據'!R192</f>
        <v/>
      </c>
      <c r="I197">
        <f>IF('2-定性盤查'!X192&lt;&gt;"",IF('2-定性盤查'!X192&lt;&gt;0,'2-定性盤查'!X192,""),"")</f>
        <v/>
      </c>
      <c r="J197">
        <f>'3.2-排放係數'!D191</f>
        <v/>
      </c>
      <c r="K197">
        <f>'3.2-排放係數'!E191</f>
        <v/>
      </c>
      <c r="L197">
        <f>IF(I197="","",G197*J197)</f>
        <v/>
      </c>
      <c r="N197">
        <f>IF(L197="","",L197*M197)</f>
        <v/>
      </c>
      <c r="O197">
        <f>IF('2-定性盤查'!Y192&lt;&gt;"",IF('2-定性盤查'!Y192&lt;&gt;0,'2-定性盤查'!Y192,""),"")</f>
        <v/>
      </c>
      <c r="P197">
        <f>'3.2-排放係數'!H191</f>
        <v/>
      </c>
      <c r="Q197">
        <f>'3.2-排放係數'!I191</f>
        <v/>
      </c>
      <c r="R197">
        <f>IF(O197="","",$G197*P197)</f>
        <v/>
      </c>
      <c r="T197">
        <f>IF(R197="","",R197*S197)</f>
        <v/>
      </c>
      <c r="U197">
        <f>IF('2-定性盤查'!Z192&lt;&gt;"",IF('2-定性盤查'!Z192&lt;&gt;0,'2-定性盤查'!Z192,""),"")</f>
        <v/>
      </c>
      <c r="V197">
        <f>'3.2-排放係數'!L191</f>
        <v/>
      </c>
      <c r="W197">
        <f>'3.2-排放係數'!M191</f>
        <v/>
      </c>
      <c r="X197">
        <f>IF(U197="","",$G197*V197)</f>
        <v/>
      </c>
      <c r="Z197">
        <f>IF(X197="","",X197*Y197)</f>
        <v/>
      </c>
      <c r="AA197">
        <f>IF('2-定性盤查'!E192="是",IF(I197="CO2",SUM(T197,Z197),SUM(N197,T197,Z197)),IF(SUM(N197,T197,Z197)&lt;&gt;0,SUM(N197,T197,Z197),""))</f>
        <v/>
      </c>
      <c r="AB197">
        <f>IF('2-定性盤查'!E192="是",IF(I197="CO2",N197,""),"")</f>
        <v/>
      </c>
      <c r="AC197">
        <f>IF(AA197&lt;&gt;"",AA197/'6-彙總表'!$J$5,"")</f>
        <v/>
      </c>
    </row>
    <row r="198" ht="30" customHeight="1">
      <c r="A198">
        <f>IF('2-定性盤查'!A193&lt;&gt;"",'2-定性盤查'!A193,"")</f>
        <v/>
      </c>
      <c r="B198">
        <f>IF('2-定性盤查'!C193&lt;&gt;"",'2-定性盤查'!C193,"")</f>
        <v/>
      </c>
      <c r="C198">
        <f>IF('2-定性盤查'!D193&lt;&gt;"",'2-定性盤查'!D193,"")</f>
        <v/>
      </c>
      <c r="D198">
        <f>IF('2-定性盤查'!E193&lt;&gt;"",'2-定性盤查'!E193,"")</f>
        <v/>
      </c>
      <c r="E198">
        <f>IF('2-定性盤查'!F193&lt;&gt;"",'2-定性盤查'!F193,"")</f>
        <v/>
      </c>
      <c r="F198">
        <f>IF('2-定性盤查'!G193&lt;&gt;"",'2-定性盤查'!G193,"")</f>
        <v/>
      </c>
      <c r="G198">
        <f>'3.1-活動數據'!R193</f>
        <v/>
      </c>
      <c r="I198">
        <f>IF('2-定性盤查'!X193&lt;&gt;"",IF('2-定性盤查'!X193&lt;&gt;0,'2-定性盤查'!X193,""),"")</f>
        <v/>
      </c>
      <c r="J198">
        <f>'3.2-排放係數'!D192</f>
        <v/>
      </c>
      <c r="K198">
        <f>'3.2-排放係數'!E192</f>
        <v/>
      </c>
      <c r="L198">
        <f>IF(I198="","",G198*J198)</f>
        <v/>
      </c>
      <c r="N198">
        <f>IF(L198="","",L198*M198)</f>
        <v/>
      </c>
      <c r="O198">
        <f>IF('2-定性盤查'!Y193&lt;&gt;"",IF('2-定性盤查'!Y193&lt;&gt;0,'2-定性盤查'!Y193,""),"")</f>
        <v/>
      </c>
      <c r="P198">
        <f>'3.2-排放係數'!H192</f>
        <v/>
      </c>
      <c r="Q198">
        <f>'3.2-排放係數'!I192</f>
        <v/>
      </c>
      <c r="R198">
        <f>IF(O198="","",$G198*P198)</f>
        <v/>
      </c>
      <c r="T198">
        <f>IF(R198="","",R198*S198)</f>
        <v/>
      </c>
      <c r="U198">
        <f>IF('2-定性盤查'!Z193&lt;&gt;"",IF('2-定性盤查'!Z193&lt;&gt;0,'2-定性盤查'!Z193,""),"")</f>
        <v/>
      </c>
      <c r="V198">
        <f>'3.2-排放係數'!L192</f>
        <v/>
      </c>
      <c r="W198">
        <f>'3.2-排放係數'!M192</f>
        <v/>
      </c>
      <c r="X198">
        <f>IF(U198="","",$G198*V198)</f>
        <v/>
      </c>
      <c r="Z198">
        <f>IF(X198="","",X198*Y198)</f>
        <v/>
      </c>
      <c r="AA198">
        <f>IF('2-定性盤查'!E193="是",IF(I198="CO2",SUM(T198,Z198),SUM(N198,T198,Z198)),IF(SUM(N198,T198,Z198)&lt;&gt;0,SUM(N198,T198,Z198),""))</f>
        <v/>
      </c>
      <c r="AB198">
        <f>IF('2-定性盤查'!E193="是",IF(I198="CO2",N198,""),"")</f>
        <v/>
      </c>
      <c r="AC198">
        <f>IF(AA198&lt;&gt;"",AA198/'6-彙總表'!$J$5,"")</f>
        <v/>
      </c>
    </row>
    <row r="199" ht="30" customHeight="1">
      <c r="A199">
        <f>IF('2-定性盤查'!A194&lt;&gt;"",'2-定性盤查'!A194,"")</f>
        <v/>
      </c>
      <c r="B199">
        <f>IF('2-定性盤查'!C194&lt;&gt;"",'2-定性盤查'!C194,"")</f>
        <v/>
      </c>
      <c r="C199">
        <f>IF('2-定性盤查'!D194&lt;&gt;"",'2-定性盤查'!D194,"")</f>
        <v/>
      </c>
      <c r="D199">
        <f>IF('2-定性盤查'!E194&lt;&gt;"",'2-定性盤查'!E194,"")</f>
        <v/>
      </c>
      <c r="E199">
        <f>IF('2-定性盤查'!F194&lt;&gt;"",'2-定性盤查'!F194,"")</f>
        <v/>
      </c>
      <c r="F199">
        <f>IF('2-定性盤查'!G194&lt;&gt;"",'2-定性盤查'!G194,"")</f>
        <v/>
      </c>
      <c r="G199">
        <f>'3.1-活動數據'!R194</f>
        <v/>
      </c>
      <c r="I199">
        <f>IF('2-定性盤查'!X194&lt;&gt;"",IF('2-定性盤查'!X194&lt;&gt;0,'2-定性盤查'!X194,""),"")</f>
        <v/>
      </c>
      <c r="J199">
        <f>'3.2-排放係數'!D193</f>
        <v/>
      </c>
      <c r="K199">
        <f>'3.2-排放係數'!E193</f>
        <v/>
      </c>
      <c r="L199">
        <f>IF(I199="","",G199*J199)</f>
        <v/>
      </c>
      <c r="N199">
        <f>IF(L199="","",L199*M199)</f>
        <v/>
      </c>
      <c r="O199">
        <f>IF('2-定性盤查'!Y194&lt;&gt;"",IF('2-定性盤查'!Y194&lt;&gt;0,'2-定性盤查'!Y194,""),"")</f>
        <v/>
      </c>
      <c r="P199">
        <f>'3.2-排放係數'!H193</f>
        <v/>
      </c>
      <c r="Q199">
        <f>'3.2-排放係數'!I193</f>
        <v/>
      </c>
      <c r="R199">
        <f>IF(O199="","",$G199*P199)</f>
        <v/>
      </c>
      <c r="T199">
        <f>IF(R199="","",R199*S199)</f>
        <v/>
      </c>
      <c r="U199">
        <f>IF('2-定性盤查'!Z194&lt;&gt;"",IF('2-定性盤查'!Z194&lt;&gt;0,'2-定性盤查'!Z194,""),"")</f>
        <v/>
      </c>
      <c r="V199">
        <f>'3.2-排放係數'!L193</f>
        <v/>
      </c>
      <c r="W199">
        <f>'3.2-排放係數'!M193</f>
        <v/>
      </c>
      <c r="X199">
        <f>IF(U199="","",$G199*V199)</f>
        <v/>
      </c>
      <c r="Z199">
        <f>IF(X199="","",X199*Y199)</f>
        <v/>
      </c>
      <c r="AA199">
        <f>IF('2-定性盤查'!E194="是",IF(I199="CO2",SUM(T199,Z199),SUM(N199,T199,Z199)),IF(SUM(N199,T199,Z199)&lt;&gt;0,SUM(N199,T199,Z199),""))</f>
        <v/>
      </c>
      <c r="AB199">
        <f>IF('2-定性盤查'!E194="是",IF(I199="CO2",N199,""),"")</f>
        <v/>
      </c>
      <c r="AC199">
        <f>IF(AA199&lt;&gt;"",AA199/'6-彙總表'!$J$5,"")</f>
        <v/>
      </c>
    </row>
    <row r="200" ht="30" customHeight="1">
      <c r="A200">
        <f>IF('2-定性盤查'!A195&lt;&gt;"",'2-定性盤查'!A195,"")</f>
        <v/>
      </c>
      <c r="B200">
        <f>IF('2-定性盤查'!C195&lt;&gt;"",'2-定性盤查'!C195,"")</f>
        <v/>
      </c>
      <c r="C200">
        <f>IF('2-定性盤查'!D195&lt;&gt;"",'2-定性盤查'!D195,"")</f>
        <v/>
      </c>
      <c r="D200">
        <f>IF('2-定性盤查'!E195&lt;&gt;"",'2-定性盤查'!E195,"")</f>
        <v/>
      </c>
      <c r="E200">
        <f>IF('2-定性盤查'!F195&lt;&gt;"",'2-定性盤查'!F195,"")</f>
        <v/>
      </c>
      <c r="F200">
        <f>IF('2-定性盤查'!G195&lt;&gt;"",'2-定性盤查'!G195,"")</f>
        <v/>
      </c>
      <c r="G200">
        <f>'3.1-活動數據'!R195</f>
        <v/>
      </c>
      <c r="I200">
        <f>IF('2-定性盤查'!X195&lt;&gt;"",IF('2-定性盤查'!X195&lt;&gt;0,'2-定性盤查'!X195,""),"")</f>
        <v/>
      </c>
      <c r="J200">
        <f>'3.2-排放係數'!D194</f>
        <v/>
      </c>
      <c r="K200">
        <f>'3.2-排放係數'!E194</f>
        <v/>
      </c>
      <c r="L200">
        <f>IF(I200="","",G200*J200)</f>
        <v/>
      </c>
      <c r="N200">
        <f>IF(L200="","",L200*M200)</f>
        <v/>
      </c>
      <c r="O200">
        <f>IF('2-定性盤查'!Y195&lt;&gt;"",IF('2-定性盤查'!Y195&lt;&gt;0,'2-定性盤查'!Y195,""),"")</f>
        <v/>
      </c>
      <c r="P200">
        <f>'3.2-排放係數'!H194</f>
        <v/>
      </c>
      <c r="Q200">
        <f>'3.2-排放係數'!I194</f>
        <v/>
      </c>
      <c r="R200">
        <f>IF(O200="","",$G200*P200)</f>
        <v/>
      </c>
      <c r="T200">
        <f>IF(R200="","",R200*S200)</f>
        <v/>
      </c>
      <c r="U200">
        <f>IF('2-定性盤查'!Z195&lt;&gt;"",IF('2-定性盤查'!Z195&lt;&gt;0,'2-定性盤查'!Z195,""),"")</f>
        <v/>
      </c>
      <c r="V200">
        <f>'3.2-排放係數'!L194</f>
        <v/>
      </c>
      <c r="W200">
        <f>'3.2-排放係數'!M194</f>
        <v/>
      </c>
      <c r="X200">
        <f>IF(U200="","",$G200*V200)</f>
        <v/>
      </c>
      <c r="Z200">
        <f>IF(X200="","",X200*Y200)</f>
        <v/>
      </c>
      <c r="AA200">
        <f>IF('2-定性盤查'!E195="是",IF(I200="CO2",SUM(T200,Z200),SUM(N200,T200,Z200)),IF(SUM(N200,T200,Z200)&lt;&gt;0,SUM(N200,T200,Z200),""))</f>
        <v/>
      </c>
      <c r="AB200">
        <f>IF('2-定性盤查'!E195="是",IF(I200="CO2",N200,""),"")</f>
        <v/>
      </c>
      <c r="AC200">
        <f>IF(AA200&lt;&gt;"",AA200/'6-彙總表'!$J$5,"")</f>
        <v/>
      </c>
    </row>
    <row r="201" ht="30" customHeight="1">
      <c r="A201">
        <f>IF('2-定性盤查'!A196&lt;&gt;"",'2-定性盤查'!A196,"")</f>
        <v/>
      </c>
      <c r="B201">
        <f>IF('2-定性盤查'!C196&lt;&gt;"",'2-定性盤查'!C196,"")</f>
        <v/>
      </c>
      <c r="C201">
        <f>IF('2-定性盤查'!D196&lt;&gt;"",'2-定性盤查'!D196,"")</f>
        <v/>
      </c>
      <c r="D201">
        <f>IF('2-定性盤查'!E196&lt;&gt;"",'2-定性盤查'!E196,"")</f>
        <v/>
      </c>
      <c r="E201">
        <f>IF('2-定性盤查'!F196&lt;&gt;"",'2-定性盤查'!F196,"")</f>
        <v/>
      </c>
      <c r="F201">
        <f>IF('2-定性盤查'!G196&lt;&gt;"",'2-定性盤查'!G196,"")</f>
        <v/>
      </c>
      <c r="G201">
        <f>'3.1-活動數據'!R196</f>
        <v/>
      </c>
      <c r="I201">
        <f>IF('2-定性盤查'!X196&lt;&gt;"",IF('2-定性盤查'!X196&lt;&gt;0,'2-定性盤查'!X196,""),"")</f>
        <v/>
      </c>
      <c r="J201">
        <f>'3.2-排放係數'!D195</f>
        <v/>
      </c>
      <c r="K201">
        <f>'3.2-排放係數'!E195</f>
        <v/>
      </c>
      <c r="L201">
        <f>IF(I201="","",G201*J201)</f>
        <v/>
      </c>
      <c r="N201">
        <f>IF(L201="","",L201*M201)</f>
        <v/>
      </c>
      <c r="O201">
        <f>IF('2-定性盤查'!Y196&lt;&gt;"",IF('2-定性盤查'!Y196&lt;&gt;0,'2-定性盤查'!Y196,""),"")</f>
        <v/>
      </c>
      <c r="P201">
        <f>'3.2-排放係數'!H195</f>
        <v/>
      </c>
      <c r="Q201">
        <f>'3.2-排放係數'!I195</f>
        <v/>
      </c>
      <c r="R201">
        <f>IF(O201="","",$G201*P201)</f>
        <v/>
      </c>
      <c r="T201">
        <f>IF(R201="","",R201*S201)</f>
        <v/>
      </c>
      <c r="U201">
        <f>IF('2-定性盤查'!Z196&lt;&gt;"",IF('2-定性盤查'!Z196&lt;&gt;0,'2-定性盤查'!Z196,""),"")</f>
        <v/>
      </c>
      <c r="V201">
        <f>'3.2-排放係數'!L195</f>
        <v/>
      </c>
      <c r="W201">
        <f>'3.2-排放係數'!M195</f>
        <v/>
      </c>
      <c r="X201">
        <f>IF(U201="","",$G201*V201)</f>
        <v/>
      </c>
      <c r="Z201">
        <f>IF(X201="","",X201*Y201)</f>
        <v/>
      </c>
      <c r="AA201">
        <f>IF('2-定性盤查'!E196="是",IF(I201="CO2",SUM(T201,Z201),SUM(N201,T201,Z201)),IF(SUM(N201,T201,Z201)&lt;&gt;0,SUM(N201,T201,Z201),""))</f>
        <v/>
      </c>
      <c r="AB201">
        <f>IF('2-定性盤查'!E196="是",IF(I201="CO2",N201,""),"")</f>
        <v/>
      </c>
      <c r="AC201">
        <f>IF(AA201&lt;&gt;"",AA201/'6-彙總表'!$J$5,"")</f>
        <v/>
      </c>
    </row>
    <row r="202" ht="30" customHeight="1">
      <c r="A202">
        <f>IF('2-定性盤查'!A197&lt;&gt;"",'2-定性盤查'!A197,"")</f>
        <v/>
      </c>
      <c r="B202">
        <f>IF('2-定性盤查'!C197&lt;&gt;"",'2-定性盤查'!C197,"")</f>
        <v/>
      </c>
      <c r="C202">
        <f>IF('2-定性盤查'!D197&lt;&gt;"",'2-定性盤查'!D197,"")</f>
        <v/>
      </c>
      <c r="D202">
        <f>IF('2-定性盤查'!E197&lt;&gt;"",'2-定性盤查'!E197,"")</f>
        <v/>
      </c>
      <c r="E202">
        <f>IF('2-定性盤查'!F197&lt;&gt;"",'2-定性盤查'!F197,"")</f>
        <v/>
      </c>
      <c r="F202">
        <f>IF('2-定性盤查'!G197&lt;&gt;"",'2-定性盤查'!G197,"")</f>
        <v/>
      </c>
      <c r="G202">
        <f>'3.1-活動數據'!R197</f>
        <v/>
      </c>
      <c r="I202">
        <f>IF('2-定性盤查'!X197&lt;&gt;"",IF('2-定性盤查'!X197&lt;&gt;0,'2-定性盤查'!X197,""),"")</f>
        <v/>
      </c>
      <c r="J202">
        <f>'3.2-排放係數'!D196</f>
        <v/>
      </c>
      <c r="K202">
        <f>'3.2-排放係數'!E196</f>
        <v/>
      </c>
      <c r="L202">
        <f>IF(I202="","",G202*J202)</f>
        <v/>
      </c>
      <c r="N202">
        <f>IF(L202="","",L202*M202)</f>
        <v/>
      </c>
      <c r="O202">
        <f>IF('2-定性盤查'!Y197&lt;&gt;"",IF('2-定性盤查'!Y197&lt;&gt;0,'2-定性盤查'!Y197,""),"")</f>
        <v/>
      </c>
      <c r="P202">
        <f>'3.2-排放係數'!H196</f>
        <v/>
      </c>
      <c r="Q202">
        <f>'3.2-排放係數'!I196</f>
        <v/>
      </c>
      <c r="R202">
        <f>IF(O202="","",$G202*P202)</f>
        <v/>
      </c>
      <c r="T202">
        <f>IF(R202="","",R202*S202)</f>
        <v/>
      </c>
      <c r="U202">
        <f>IF('2-定性盤查'!Z197&lt;&gt;"",IF('2-定性盤查'!Z197&lt;&gt;0,'2-定性盤查'!Z197,""),"")</f>
        <v/>
      </c>
      <c r="V202">
        <f>'3.2-排放係數'!L196</f>
        <v/>
      </c>
      <c r="W202">
        <f>'3.2-排放係數'!M196</f>
        <v/>
      </c>
      <c r="X202">
        <f>IF(U202="","",$G202*V202)</f>
        <v/>
      </c>
      <c r="Z202">
        <f>IF(X202="","",X202*Y202)</f>
        <v/>
      </c>
      <c r="AA202">
        <f>IF('2-定性盤查'!E197="是",IF(I202="CO2",SUM(T202,Z202),SUM(N202,T202,Z202)),IF(SUM(N202,T202,Z202)&lt;&gt;0,SUM(N202,T202,Z202),""))</f>
        <v/>
      </c>
      <c r="AB202">
        <f>IF('2-定性盤查'!E197="是",IF(I202="CO2",N202,""),"")</f>
        <v/>
      </c>
      <c r="AC202">
        <f>IF(AA202&lt;&gt;"",AA202/'6-彙總表'!$J$5,"")</f>
        <v/>
      </c>
    </row>
    <row r="203" ht="30" customHeight="1">
      <c r="A203">
        <f>IF('2-定性盤查'!A198&lt;&gt;"",'2-定性盤查'!A198,"")</f>
        <v/>
      </c>
      <c r="B203">
        <f>IF('2-定性盤查'!C198&lt;&gt;"",'2-定性盤查'!C198,"")</f>
        <v/>
      </c>
      <c r="C203">
        <f>IF('2-定性盤查'!D198&lt;&gt;"",'2-定性盤查'!D198,"")</f>
        <v/>
      </c>
      <c r="D203">
        <f>IF('2-定性盤查'!E198&lt;&gt;"",'2-定性盤查'!E198,"")</f>
        <v/>
      </c>
      <c r="E203">
        <f>IF('2-定性盤查'!F198&lt;&gt;"",'2-定性盤查'!F198,"")</f>
        <v/>
      </c>
      <c r="F203">
        <f>IF('2-定性盤查'!G198&lt;&gt;"",'2-定性盤查'!G198,"")</f>
        <v/>
      </c>
      <c r="G203">
        <f>'3.1-活動數據'!R198</f>
        <v/>
      </c>
      <c r="I203">
        <f>IF('2-定性盤查'!X198&lt;&gt;"",IF('2-定性盤查'!X198&lt;&gt;0,'2-定性盤查'!X198,""),"")</f>
        <v/>
      </c>
      <c r="J203">
        <f>'3.2-排放係數'!D197</f>
        <v/>
      </c>
      <c r="K203">
        <f>'3.2-排放係數'!E197</f>
        <v/>
      </c>
      <c r="L203">
        <f>IF(I203="","",G203*J203)</f>
        <v/>
      </c>
      <c r="N203">
        <f>IF(L203="","",L203*M203)</f>
        <v/>
      </c>
      <c r="O203">
        <f>IF('2-定性盤查'!Y198&lt;&gt;"",IF('2-定性盤查'!Y198&lt;&gt;0,'2-定性盤查'!Y198,""),"")</f>
        <v/>
      </c>
      <c r="P203">
        <f>'3.2-排放係數'!H197</f>
        <v/>
      </c>
      <c r="Q203">
        <f>'3.2-排放係數'!I197</f>
        <v/>
      </c>
      <c r="R203">
        <f>IF(O203="","",$G203*P203)</f>
        <v/>
      </c>
      <c r="T203">
        <f>IF(R203="","",R203*S203)</f>
        <v/>
      </c>
      <c r="U203">
        <f>IF('2-定性盤查'!Z198&lt;&gt;"",IF('2-定性盤查'!Z198&lt;&gt;0,'2-定性盤查'!Z198,""),"")</f>
        <v/>
      </c>
      <c r="V203">
        <f>'3.2-排放係數'!L197</f>
        <v/>
      </c>
      <c r="W203">
        <f>'3.2-排放係數'!M197</f>
        <v/>
      </c>
      <c r="X203">
        <f>IF(U203="","",$G203*V203)</f>
        <v/>
      </c>
      <c r="Z203">
        <f>IF(X203="","",X203*Y203)</f>
        <v/>
      </c>
      <c r="AA203">
        <f>IF('2-定性盤查'!E198="是",IF(I203="CO2",SUM(T203,Z203),SUM(N203,T203,Z203)),IF(SUM(N203,T203,Z203)&lt;&gt;0,SUM(N203,T203,Z203),""))</f>
        <v/>
      </c>
      <c r="AB203">
        <f>IF('2-定性盤查'!E198="是",IF(I203="CO2",N203,""),"")</f>
        <v/>
      </c>
      <c r="AC203">
        <f>IF(AA203&lt;&gt;"",AA203/'6-彙總表'!$J$5,"")</f>
        <v/>
      </c>
    </row>
    <row r="204" ht="30" customHeight="1">
      <c r="A204">
        <f>IF('2-定性盤查'!A199&lt;&gt;"",'2-定性盤查'!A199,"")</f>
        <v/>
      </c>
      <c r="B204">
        <f>IF('2-定性盤查'!C199&lt;&gt;"",'2-定性盤查'!C199,"")</f>
        <v/>
      </c>
      <c r="C204">
        <f>IF('2-定性盤查'!D199&lt;&gt;"",'2-定性盤查'!D199,"")</f>
        <v/>
      </c>
      <c r="D204">
        <f>IF('2-定性盤查'!E199&lt;&gt;"",'2-定性盤查'!E199,"")</f>
        <v/>
      </c>
      <c r="E204">
        <f>IF('2-定性盤查'!F199&lt;&gt;"",'2-定性盤查'!F199,"")</f>
        <v/>
      </c>
      <c r="F204">
        <f>IF('2-定性盤查'!G199&lt;&gt;"",'2-定性盤查'!G199,"")</f>
        <v/>
      </c>
      <c r="G204">
        <f>'3.1-活動數據'!R199</f>
        <v/>
      </c>
      <c r="I204">
        <f>IF('2-定性盤查'!X199&lt;&gt;"",IF('2-定性盤查'!X199&lt;&gt;0,'2-定性盤查'!X199,""),"")</f>
        <v/>
      </c>
      <c r="J204">
        <f>'3.2-排放係數'!D198</f>
        <v/>
      </c>
      <c r="K204">
        <f>'3.2-排放係數'!E198</f>
        <v/>
      </c>
      <c r="L204">
        <f>IF(I204="","",G204*J204)</f>
        <v/>
      </c>
      <c r="N204">
        <f>IF(L204="","",L204*M204)</f>
        <v/>
      </c>
      <c r="O204">
        <f>IF('2-定性盤查'!Y199&lt;&gt;"",IF('2-定性盤查'!Y199&lt;&gt;0,'2-定性盤查'!Y199,""),"")</f>
        <v/>
      </c>
      <c r="P204">
        <f>'3.2-排放係數'!H198</f>
        <v/>
      </c>
      <c r="Q204">
        <f>'3.2-排放係數'!I198</f>
        <v/>
      </c>
      <c r="R204">
        <f>IF(O204="","",$G204*P204)</f>
        <v/>
      </c>
      <c r="T204">
        <f>IF(R204="","",R204*S204)</f>
        <v/>
      </c>
      <c r="U204">
        <f>IF('2-定性盤查'!Z199&lt;&gt;"",IF('2-定性盤查'!Z199&lt;&gt;0,'2-定性盤查'!Z199,""),"")</f>
        <v/>
      </c>
      <c r="V204">
        <f>'3.2-排放係數'!L198</f>
        <v/>
      </c>
      <c r="W204">
        <f>'3.2-排放係數'!M198</f>
        <v/>
      </c>
      <c r="X204">
        <f>IF(U204="","",$G204*V204)</f>
        <v/>
      </c>
      <c r="Z204">
        <f>IF(X204="","",X204*Y204)</f>
        <v/>
      </c>
      <c r="AA204">
        <f>IF('2-定性盤查'!E199="是",IF(I204="CO2",SUM(T204,Z204),SUM(N204,T204,Z204)),IF(SUM(N204,T204,Z204)&lt;&gt;0,SUM(N204,T204,Z204),""))</f>
        <v/>
      </c>
      <c r="AB204">
        <f>IF('2-定性盤查'!E199="是",IF(I204="CO2",N204,""),"")</f>
        <v/>
      </c>
      <c r="AC204">
        <f>IF(AA204&lt;&gt;"",AA204/'6-彙總表'!$J$5,"")</f>
        <v/>
      </c>
    </row>
    <row r="205" ht="30" customHeight="1">
      <c r="A205">
        <f>IF('2-定性盤查'!A200&lt;&gt;"",'2-定性盤查'!A200,"")</f>
        <v/>
      </c>
      <c r="B205">
        <f>IF('2-定性盤查'!C200&lt;&gt;"",'2-定性盤查'!C200,"")</f>
        <v/>
      </c>
      <c r="C205">
        <f>IF('2-定性盤查'!D200&lt;&gt;"",'2-定性盤查'!D200,"")</f>
        <v/>
      </c>
      <c r="D205">
        <f>IF('2-定性盤查'!E200&lt;&gt;"",'2-定性盤查'!E200,"")</f>
        <v/>
      </c>
      <c r="E205">
        <f>IF('2-定性盤查'!F200&lt;&gt;"",'2-定性盤查'!F200,"")</f>
        <v/>
      </c>
      <c r="F205">
        <f>IF('2-定性盤查'!G200&lt;&gt;"",'2-定性盤查'!G200,"")</f>
        <v/>
      </c>
      <c r="G205">
        <f>'3.1-活動數據'!R200</f>
        <v/>
      </c>
      <c r="I205">
        <f>IF('2-定性盤查'!X200&lt;&gt;"",IF('2-定性盤查'!X200&lt;&gt;0,'2-定性盤查'!X200,""),"")</f>
        <v/>
      </c>
      <c r="J205">
        <f>'3.2-排放係數'!D199</f>
        <v/>
      </c>
      <c r="K205">
        <f>'3.2-排放係數'!E199</f>
        <v/>
      </c>
      <c r="L205">
        <f>IF(I205="","",G205*J205)</f>
        <v/>
      </c>
      <c r="N205">
        <f>IF(L205="","",L205*M205)</f>
        <v/>
      </c>
      <c r="O205">
        <f>IF('2-定性盤查'!Y200&lt;&gt;"",IF('2-定性盤查'!Y200&lt;&gt;0,'2-定性盤查'!Y200,""),"")</f>
        <v/>
      </c>
      <c r="P205">
        <f>'3.2-排放係數'!H199</f>
        <v/>
      </c>
      <c r="Q205">
        <f>'3.2-排放係數'!I199</f>
        <v/>
      </c>
      <c r="R205">
        <f>IF(O205="","",$G205*P205)</f>
        <v/>
      </c>
      <c r="T205">
        <f>IF(R205="","",R205*S205)</f>
        <v/>
      </c>
      <c r="U205">
        <f>IF('2-定性盤查'!Z200&lt;&gt;"",IF('2-定性盤查'!Z200&lt;&gt;0,'2-定性盤查'!Z200,""),"")</f>
        <v/>
      </c>
      <c r="V205">
        <f>'3.2-排放係數'!L199</f>
        <v/>
      </c>
      <c r="W205">
        <f>'3.2-排放係數'!M199</f>
        <v/>
      </c>
      <c r="X205">
        <f>IF(U205="","",$G205*V205)</f>
        <v/>
      </c>
      <c r="Z205">
        <f>IF(X205="","",X205*Y205)</f>
        <v/>
      </c>
      <c r="AA205">
        <f>IF('2-定性盤查'!E200="是",IF(I205="CO2",SUM(T205,Z205),SUM(N205,T205,Z205)),IF(SUM(N205,T205,Z205)&lt;&gt;0,SUM(N205,T205,Z205),""))</f>
        <v/>
      </c>
      <c r="AB205">
        <f>IF('2-定性盤查'!E200="是",IF(I205="CO2",N205,""),"")</f>
        <v/>
      </c>
      <c r="AC205">
        <f>IF(AA205&lt;&gt;"",AA205/'6-彙總表'!$J$5,"")</f>
        <v/>
      </c>
    </row>
    <row r="206" ht="30" customHeight="1">
      <c r="A206">
        <f>IF('2-定性盤查'!A201&lt;&gt;"",'2-定性盤查'!A201,"")</f>
        <v/>
      </c>
      <c r="B206">
        <f>IF('2-定性盤查'!C201&lt;&gt;"",'2-定性盤查'!C201,"")</f>
        <v/>
      </c>
      <c r="C206">
        <f>IF('2-定性盤查'!D201&lt;&gt;"",'2-定性盤查'!D201,"")</f>
        <v/>
      </c>
      <c r="D206">
        <f>IF('2-定性盤查'!E201&lt;&gt;"",'2-定性盤查'!E201,"")</f>
        <v/>
      </c>
      <c r="E206">
        <f>IF('2-定性盤查'!F201&lt;&gt;"",'2-定性盤查'!F201,"")</f>
        <v/>
      </c>
      <c r="F206">
        <f>IF('2-定性盤查'!G201&lt;&gt;"",'2-定性盤查'!G201,"")</f>
        <v/>
      </c>
      <c r="G206">
        <f>'3.1-活動數據'!R201</f>
        <v/>
      </c>
      <c r="I206">
        <f>IF('2-定性盤查'!X201&lt;&gt;"",IF('2-定性盤查'!X201&lt;&gt;0,'2-定性盤查'!X201,""),"")</f>
        <v/>
      </c>
      <c r="J206">
        <f>'3.2-排放係數'!D200</f>
        <v/>
      </c>
      <c r="K206">
        <f>'3.2-排放係數'!E200</f>
        <v/>
      </c>
      <c r="L206">
        <f>IF(I206="","",G206*J206)</f>
        <v/>
      </c>
      <c r="N206">
        <f>IF(L206="","",L206*M206)</f>
        <v/>
      </c>
      <c r="O206">
        <f>IF('2-定性盤查'!Y201&lt;&gt;"",IF('2-定性盤查'!Y201&lt;&gt;0,'2-定性盤查'!Y201,""),"")</f>
        <v/>
      </c>
      <c r="P206">
        <f>'3.2-排放係數'!H200</f>
        <v/>
      </c>
      <c r="Q206">
        <f>'3.2-排放係數'!I200</f>
        <v/>
      </c>
      <c r="R206">
        <f>IF(O206="","",$G206*P206)</f>
        <v/>
      </c>
      <c r="T206">
        <f>IF(R206="","",R206*S206)</f>
        <v/>
      </c>
      <c r="U206">
        <f>IF('2-定性盤查'!Z201&lt;&gt;"",IF('2-定性盤查'!Z201&lt;&gt;0,'2-定性盤查'!Z201,""),"")</f>
        <v/>
      </c>
      <c r="V206">
        <f>'3.2-排放係數'!L200</f>
        <v/>
      </c>
      <c r="W206">
        <f>'3.2-排放係數'!M200</f>
        <v/>
      </c>
      <c r="X206">
        <f>IF(U206="","",$G206*V206)</f>
        <v/>
      </c>
      <c r="Z206">
        <f>IF(X206="","",X206*Y206)</f>
        <v/>
      </c>
      <c r="AA206">
        <f>IF('2-定性盤查'!E201="是",IF(I206="CO2",SUM(T206,Z206),SUM(N206,T206,Z206)),IF(SUM(N206,T206,Z206)&lt;&gt;0,SUM(N206,T206,Z206),""))</f>
        <v/>
      </c>
      <c r="AB206">
        <f>IF('2-定性盤查'!E201="是",IF(I206="CO2",N206,""),"")</f>
        <v/>
      </c>
      <c r="AC206">
        <f>IF(AA206&lt;&gt;"",AA206/'6-彙總表'!$J$5,"")</f>
        <v/>
      </c>
    </row>
    <row r="207" ht="30" customHeight="1">
      <c r="A207">
        <f>IF('2-定性盤查'!A202&lt;&gt;"",'2-定性盤查'!A202,"")</f>
        <v/>
      </c>
      <c r="B207">
        <f>IF('2-定性盤查'!C202&lt;&gt;"",'2-定性盤查'!C202,"")</f>
        <v/>
      </c>
      <c r="C207">
        <f>IF('2-定性盤查'!D202&lt;&gt;"",'2-定性盤查'!D202,"")</f>
        <v/>
      </c>
      <c r="D207">
        <f>IF('2-定性盤查'!E202&lt;&gt;"",'2-定性盤查'!E202,"")</f>
        <v/>
      </c>
      <c r="E207">
        <f>IF('2-定性盤查'!F202&lt;&gt;"",'2-定性盤查'!F202,"")</f>
        <v/>
      </c>
      <c r="F207">
        <f>IF('2-定性盤查'!G202&lt;&gt;"",'2-定性盤查'!G202,"")</f>
        <v/>
      </c>
      <c r="G207">
        <f>'3.1-活動數據'!R202</f>
        <v/>
      </c>
      <c r="I207">
        <f>IF('2-定性盤查'!X202&lt;&gt;"",IF('2-定性盤查'!X202&lt;&gt;0,'2-定性盤查'!X202,""),"")</f>
        <v/>
      </c>
      <c r="J207">
        <f>'3.2-排放係數'!D201</f>
        <v/>
      </c>
      <c r="K207">
        <f>'3.2-排放係數'!E201</f>
        <v/>
      </c>
      <c r="L207">
        <f>IF(I207="","",G207*J207)</f>
        <v/>
      </c>
      <c r="N207">
        <f>IF(L207="","",L207*M207)</f>
        <v/>
      </c>
      <c r="O207">
        <f>IF('2-定性盤查'!Y202&lt;&gt;"",IF('2-定性盤查'!Y202&lt;&gt;0,'2-定性盤查'!Y202,""),"")</f>
        <v/>
      </c>
      <c r="P207">
        <f>'3.2-排放係數'!H201</f>
        <v/>
      </c>
      <c r="Q207">
        <f>'3.2-排放係數'!I201</f>
        <v/>
      </c>
      <c r="R207">
        <f>IF(O207="","",$G207*P207)</f>
        <v/>
      </c>
      <c r="T207">
        <f>IF(R207="","",R207*S207)</f>
        <v/>
      </c>
      <c r="U207">
        <f>IF('2-定性盤查'!Z202&lt;&gt;"",IF('2-定性盤查'!Z202&lt;&gt;0,'2-定性盤查'!Z202,""),"")</f>
        <v/>
      </c>
      <c r="V207">
        <f>'3.2-排放係數'!L201</f>
        <v/>
      </c>
      <c r="W207">
        <f>'3.2-排放係數'!M201</f>
        <v/>
      </c>
      <c r="X207">
        <f>IF(U207="","",$G207*V207)</f>
        <v/>
      </c>
      <c r="Z207">
        <f>IF(X207="","",X207*Y207)</f>
        <v/>
      </c>
      <c r="AA207">
        <f>IF('2-定性盤查'!E202="是",IF(I207="CO2",SUM(T207,Z207),SUM(N207,T207,Z207)),IF(SUM(N207,T207,Z207)&lt;&gt;0,SUM(N207,T207,Z207),""))</f>
        <v/>
      </c>
      <c r="AB207">
        <f>IF('2-定性盤查'!E202="是",IF(I207="CO2",N207,""),"")</f>
        <v/>
      </c>
      <c r="AC207">
        <f>IF(AA207&lt;&gt;"",AA207/'6-彙總表'!$J$5,"")</f>
        <v/>
      </c>
    </row>
    <row r="208" ht="30" customHeight="1">
      <c r="A208">
        <f>IF('2-定性盤查'!A203&lt;&gt;"",'2-定性盤查'!A203,"")</f>
        <v/>
      </c>
      <c r="B208">
        <f>IF('2-定性盤查'!C203&lt;&gt;"",'2-定性盤查'!C203,"")</f>
        <v/>
      </c>
      <c r="C208">
        <f>IF('2-定性盤查'!D203&lt;&gt;"",'2-定性盤查'!D203,"")</f>
        <v/>
      </c>
      <c r="D208">
        <f>IF('2-定性盤查'!E203&lt;&gt;"",'2-定性盤查'!E203,"")</f>
        <v/>
      </c>
      <c r="E208">
        <f>IF('2-定性盤查'!F203&lt;&gt;"",'2-定性盤查'!F203,"")</f>
        <v/>
      </c>
      <c r="F208">
        <f>IF('2-定性盤查'!G203&lt;&gt;"",'2-定性盤查'!G203,"")</f>
        <v/>
      </c>
      <c r="G208">
        <f>'3.1-活動數據'!R203</f>
        <v/>
      </c>
      <c r="I208">
        <f>IF('2-定性盤查'!X203&lt;&gt;"",IF('2-定性盤查'!X203&lt;&gt;0,'2-定性盤查'!X203,""),"")</f>
        <v/>
      </c>
      <c r="J208">
        <f>'3.2-排放係數'!D202</f>
        <v/>
      </c>
      <c r="K208">
        <f>'3.2-排放係數'!E202</f>
        <v/>
      </c>
      <c r="L208">
        <f>IF(I208="","",G208*J208)</f>
        <v/>
      </c>
      <c r="N208">
        <f>IF(L208="","",L208*M208)</f>
        <v/>
      </c>
      <c r="O208">
        <f>IF('2-定性盤查'!Y203&lt;&gt;"",IF('2-定性盤查'!Y203&lt;&gt;0,'2-定性盤查'!Y203,""),"")</f>
        <v/>
      </c>
      <c r="P208">
        <f>'3.2-排放係數'!H202</f>
        <v/>
      </c>
      <c r="Q208">
        <f>'3.2-排放係數'!I202</f>
        <v/>
      </c>
      <c r="R208">
        <f>IF(O208="","",$G208*P208)</f>
        <v/>
      </c>
      <c r="T208">
        <f>IF(R208="","",R208*S208)</f>
        <v/>
      </c>
      <c r="U208">
        <f>IF('2-定性盤查'!Z203&lt;&gt;"",IF('2-定性盤查'!Z203&lt;&gt;0,'2-定性盤查'!Z203,""),"")</f>
        <v/>
      </c>
      <c r="V208">
        <f>'3.2-排放係數'!L202</f>
        <v/>
      </c>
      <c r="W208">
        <f>'3.2-排放係數'!M202</f>
        <v/>
      </c>
      <c r="X208">
        <f>IF(U208="","",$G208*V208)</f>
        <v/>
      </c>
      <c r="Z208">
        <f>IF(X208="","",X208*Y208)</f>
        <v/>
      </c>
      <c r="AA208">
        <f>IF('2-定性盤查'!E203="是",IF(I208="CO2",SUM(T208,Z208),SUM(N208,T208,Z208)),IF(SUM(N208,T208,Z208)&lt;&gt;0,SUM(N208,T208,Z208),""))</f>
        <v/>
      </c>
      <c r="AB208">
        <f>IF('2-定性盤查'!E203="是",IF(I208="CO2",N208,""),"")</f>
        <v/>
      </c>
      <c r="AC208">
        <f>IF(AA208&lt;&gt;"",AA208/'6-彙總表'!$J$5,"")</f>
        <v/>
      </c>
    </row>
    <row r="209" ht="30" customHeight="1">
      <c r="A209">
        <f>IF('2-定性盤查'!A204&lt;&gt;"",'2-定性盤查'!A204,"")</f>
        <v/>
      </c>
      <c r="B209">
        <f>IF('2-定性盤查'!C204&lt;&gt;"",'2-定性盤查'!C204,"")</f>
        <v/>
      </c>
      <c r="C209">
        <f>IF('2-定性盤查'!D204&lt;&gt;"",'2-定性盤查'!D204,"")</f>
        <v/>
      </c>
      <c r="D209">
        <f>IF('2-定性盤查'!E204&lt;&gt;"",'2-定性盤查'!E204,"")</f>
        <v/>
      </c>
      <c r="E209">
        <f>IF('2-定性盤查'!F204&lt;&gt;"",'2-定性盤查'!F204,"")</f>
        <v/>
      </c>
      <c r="F209">
        <f>IF('2-定性盤查'!G204&lt;&gt;"",'2-定性盤查'!G204,"")</f>
        <v/>
      </c>
      <c r="G209">
        <f>'3.1-活動數據'!R204</f>
        <v/>
      </c>
      <c r="I209">
        <f>IF('2-定性盤查'!X204&lt;&gt;"",IF('2-定性盤查'!X204&lt;&gt;0,'2-定性盤查'!X204,""),"")</f>
        <v/>
      </c>
      <c r="J209">
        <f>'3.2-排放係數'!D203</f>
        <v/>
      </c>
      <c r="K209">
        <f>'3.2-排放係數'!E203</f>
        <v/>
      </c>
      <c r="L209">
        <f>IF(I209="","",G209*J209)</f>
        <v/>
      </c>
      <c r="N209">
        <f>IF(L209="","",L209*M209)</f>
        <v/>
      </c>
      <c r="O209">
        <f>IF('2-定性盤查'!Y204&lt;&gt;"",IF('2-定性盤查'!Y204&lt;&gt;0,'2-定性盤查'!Y204,""),"")</f>
        <v/>
      </c>
      <c r="P209">
        <f>'3.2-排放係數'!H203</f>
        <v/>
      </c>
      <c r="Q209">
        <f>'3.2-排放係數'!I203</f>
        <v/>
      </c>
      <c r="R209">
        <f>IF(O209="","",$G209*P209)</f>
        <v/>
      </c>
      <c r="T209">
        <f>IF(R209="","",R209*S209)</f>
        <v/>
      </c>
      <c r="U209">
        <f>IF('2-定性盤查'!Z204&lt;&gt;"",IF('2-定性盤查'!Z204&lt;&gt;0,'2-定性盤查'!Z204,""),"")</f>
        <v/>
      </c>
      <c r="V209">
        <f>'3.2-排放係數'!L203</f>
        <v/>
      </c>
      <c r="W209">
        <f>'3.2-排放係數'!M203</f>
        <v/>
      </c>
      <c r="X209">
        <f>IF(U209="","",$G209*V209)</f>
        <v/>
      </c>
      <c r="Z209">
        <f>IF(X209="","",X209*Y209)</f>
        <v/>
      </c>
      <c r="AA209">
        <f>IF('2-定性盤查'!E204="是",IF(I209="CO2",SUM(T209,Z209),SUM(N209,T209,Z209)),IF(SUM(N209,T209,Z209)&lt;&gt;0,SUM(N209,T209,Z209),""))</f>
        <v/>
      </c>
      <c r="AB209">
        <f>IF('2-定性盤查'!E204="是",IF(I209="CO2",N209,""),"")</f>
        <v/>
      </c>
      <c r="AC209">
        <f>IF(AA209&lt;&gt;"",AA209/'6-彙總表'!$J$5,"")</f>
        <v/>
      </c>
    </row>
    <row r="210" ht="30" customHeight="1">
      <c r="A210">
        <f>IF('2-定性盤查'!A205&lt;&gt;"",'2-定性盤查'!A205,"")</f>
        <v/>
      </c>
      <c r="B210">
        <f>IF('2-定性盤查'!C205&lt;&gt;"",'2-定性盤查'!C205,"")</f>
        <v/>
      </c>
      <c r="C210">
        <f>IF('2-定性盤查'!D205&lt;&gt;"",'2-定性盤查'!D205,"")</f>
        <v/>
      </c>
      <c r="D210">
        <f>IF('2-定性盤查'!E205&lt;&gt;"",'2-定性盤查'!E205,"")</f>
        <v/>
      </c>
      <c r="E210">
        <f>IF('2-定性盤查'!F205&lt;&gt;"",'2-定性盤查'!F205,"")</f>
        <v/>
      </c>
      <c r="F210">
        <f>IF('2-定性盤查'!G205&lt;&gt;"",'2-定性盤查'!G205,"")</f>
        <v/>
      </c>
      <c r="G210">
        <f>'3.1-活動數據'!R205</f>
        <v/>
      </c>
      <c r="I210">
        <f>IF('2-定性盤查'!X205&lt;&gt;"",IF('2-定性盤查'!X205&lt;&gt;0,'2-定性盤查'!X205,""),"")</f>
        <v/>
      </c>
      <c r="J210">
        <f>'3.2-排放係數'!D204</f>
        <v/>
      </c>
      <c r="K210">
        <f>'3.2-排放係數'!E204</f>
        <v/>
      </c>
      <c r="L210">
        <f>IF(I210="","",G210*J210)</f>
        <v/>
      </c>
      <c r="N210">
        <f>IF(L210="","",L210*M210)</f>
        <v/>
      </c>
      <c r="O210">
        <f>IF('2-定性盤查'!Y205&lt;&gt;"",IF('2-定性盤查'!Y205&lt;&gt;0,'2-定性盤查'!Y205,""),"")</f>
        <v/>
      </c>
      <c r="P210">
        <f>'3.2-排放係數'!H204</f>
        <v/>
      </c>
      <c r="Q210">
        <f>'3.2-排放係數'!I204</f>
        <v/>
      </c>
      <c r="R210">
        <f>IF(O210="","",$G210*P210)</f>
        <v/>
      </c>
      <c r="T210">
        <f>IF(R210="","",R210*S210)</f>
        <v/>
      </c>
      <c r="U210">
        <f>IF('2-定性盤查'!Z205&lt;&gt;"",IF('2-定性盤查'!Z205&lt;&gt;0,'2-定性盤查'!Z205,""),"")</f>
        <v/>
      </c>
      <c r="V210">
        <f>'3.2-排放係數'!L204</f>
        <v/>
      </c>
      <c r="W210">
        <f>'3.2-排放係數'!M204</f>
        <v/>
      </c>
      <c r="X210">
        <f>IF(U210="","",$G210*V210)</f>
        <v/>
      </c>
      <c r="Z210">
        <f>IF(X210="","",X210*Y210)</f>
        <v/>
      </c>
      <c r="AA210">
        <f>IF('2-定性盤查'!E205="是",IF(I210="CO2",SUM(T210,Z210),SUM(N210,T210,Z210)),IF(SUM(N210,T210,Z210)&lt;&gt;0,SUM(N210,T210,Z210),""))</f>
        <v/>
      </c>
      <c r="AB210">
        <f>IF('2-定性盤查'!E205="是",IF(I210="CO2",N210,""),"")</f>
        <v/>
      </c>
      <c r="AC210">
        <f>IF(AA210&lt;&gt;"",AA210/'6-彙總表'!$J$5,"")</f>
        <v/>
      </c>
    </row>
    <row r="211" ht="30" customHeight="1">
      <c r="A211">
        <f>IF('2-定性盤查'!A206&lt;&gt;"",'2-定性盤查'!A206,"")</f>
        <v/>
      </c>
      <c r="B211">
        <f>IF('2-定性盤查'!C206&lt;&gt;"",'2-定性盤查'!C206,"")</f>
        <v/>
      </c>
      <c r="C211">
        <f>IF('2-定性盤查'!D206&lt;&gt;"",'2-定性盤查'!D206,"")</f>
        <v/>
      </c>
      <c r="D211">
        <f>IF('2-定性盤查'!E206&lt;&gt;"",'2-定性盤查'!E206,"")</f>
        <v/>
      </c>
      <c r="E211">
        <f>IF('2-定性盤查'!F206&lt;&gt;"",'2-定性盤查'!F206,"")</f>
        <v/>
      </c>
      <c r="F211">
        <f>IF('2-定性盤查'!G206&lt;&gt;"",'2-定性盤查'!G206,"")</f>
        <v/>
      </c>
      <c r="G211">
        <f>'3.1-活動數據'!R206</f>
        <v/>
      </c>
      <c r="I211">
        <f>IF('2-定性盤查'!X206&lt;&gt;"",IF('2-定性盤查'!X206&lt;&gt;0,'2-定性盤查'!X206,""),"")</f>
        <v/>
      </c>
      <c r="J211">
        <f>'3.2-排放係數'!D205</f>
        <v/>
      </c>
      <c r="K211">
        <f>'3.2-排放係數'!E205</f>
        <v/>
      </c>
      <c r="L211">
        <f>IF(I211="","",G211*J211)</f>
        <v/>
      </c>
      <c r="N211">
        <f>IF(L211="","",L211*M211)</f>
        <v/>
      </c>
      <c r="O211">
        <f>IF('2-定性盤查'!Y206&lt;&gt;"",IF('2-定性盤查'!Y206&lt;&gt;0,'2-定性盤查'!Y206,""),"")</f>
        <v/>
      </c>
      <c r="P211">
        <f>'3.2-排放係數'!H205</f>
        <v/>
      </c>
      <c r="Q211">
        <f>'3.2-排放係數'!I205</f>
        <v/>
      </c>
      <c r="R211">
        <f>IF(O211="","",$G211*P211)</f>
        <v/>
      </c>
      <c r="T211">
        <f>IF(R211="","",R211*S211)</f>
        <v/>
      </c>
      <c r="U211">
        <f>IF('2-定性盤查'!Z206&lt;&gt;"",IF('2-定性盤查'!Z206&lt;&gt;0,'2-定性盤查'!Z206,""),"")</f>
        <v/>
      </c>
      <c r="V211">
        <f>'3.2-排放係數'!L205</f>
        <v/>
      </c>
      <c r="W211">
        <f>'3.2-排放係數'!M205</f>
        <v/>
      </c>
      <c r="X211">
        <f>IF(U211="","",$G211*V211)</f>
        <v/>
      </c>
      <c r="Z211">
        <f>IF(X211="","",X211*Y211)</f>
        <v/>
      </c>
      <c r="AA211">
        <f>IF('2-定性盤查'!E206="是",IF(I211="CO2",SUM(T211,Z211),SUM(N211,T211,Z211)),IF(SUM(N211,T211,Z211)&lt;&gt;0,SUM(N211,T211,Z211),""))</f>
        <v/>
      </c>
      <c r="AB211">
        <f>IF('2-定性盤查'!E206="是",IF(I211="CO2",N211,""),"")</f>
        <v/>
      </c>
      <c r="AC211">
        <f>IF(AA211&lt;&gt;"",AA211/'6-彙總表'!$J$5,"")</f>
        <v/>
      </c>
    </row>
    <row r="212" ht="30" customHeight="1">
      <c r="A212">
        <f>IF('2-定性盤查'!A207&lt;&gt;"",'2-定性盤查'!A207,"")</f>
        <v/>
      </c>
      <c r="B212">
        <f>IF('2-定性盤查'!C207&lt;&gt;"",'2-定性盤查'!C207,"")</f>
        <v/>
      </c>
      <c r="C212">
        <f>IF('2-定性盤查'!D207&lt;&gt;"",'2-定性盤查'!D207,"")</f>
        <v/>
      </c>
      <c r="D212">
        <f>IF('2-定性盤查'!E207&lt;&gt;"",'2-定性盤查'!E207,"")</f>
        <v/>
      </c>
      <c r="E212">
        <f>IF('2-定性盤查'!F207&lt;&gt;"",'2-定性盤查'!F207,"")</f>
        <v/>
      </c>
      <c r="F212">
        <f>IF('2-定性盤查'!G207&lt;&gt;"",'2-定性盤查'!G207,"")</f>
        <v/>
      </c>
      <c r="G212">
        <f>'3.1-活動數據'!R207</f>
        <v/>
      </c>
      <c r="I212">
        <f>IF('2-定性盤查'!X207&lt;&gt;"",IF('2-定性盤查'!X207&lt;&gt;0,'2-定性盤查'!X207,""),"")</f>
        <v/>
      </c>
      <c r="J212">
        <f>'3.2-排放係數'!D206</f>
        <v/>
      </c>
      <c r="K212">
        <f>'3.2-排放係數'!E206</f>
        <v/>
      </c>
      <c r="L212">
        <f>IF(I212="","",G212*J212)</f>
        <v/>
      </c>
      <c r="N212">
        <f>IF(L212="","",L212*M212)</f>
        <v/>
      </c>
      <c r="O212">
        <f>IF('2-定性盤查'!Y207&lt;&gt;"",IF('2-定性盤查'!Y207&lt;&gt;0,'2-定性盤查'!Y207,""),"")</f>
        <v/>
      </c>
      <c r="P212">
        <f>'3.2-排放係數'!H206</f>
        <v/>
      </c>
      <c r="Q212">
        <f>'3.2-排放係數'!I206</f>
        <v/>
      </c>
      <c r="R212">
        <f>IF(O212="","",$G212*P212)</f>
        <v/>
      </c>
      <c r="T212">
        <f>IF(R212="","",R212*S212)</f>
        <v/>
      </c>
      <c r="U212">
        <f>IF('2-定性盤查'!Z207&lt;&gt;"",IF('2-定性盤查'!Z207&lt;&gt;0,'2-定性盤查'!Z207,""),"")</f>
        <v/>
      </c>
      <c r="V212">
        <f>'3.2-排放係數'!L206</f>
        <v/>
      </c>
      <c r="W212">
        <f>'3.2-排放係數'!M206</f>
        <v/>
      </c>
      <c r="X212">
        <f>IF(U212="","",$G212*V212)</f>
        <v/>
      </c>
      <c r="Z212">
        <f>IF(X212="","",X212*Y212)</f>
        <v/>
      </c>
      <c r="AA212">
        <f>IF('2-定性盤查'!E207="是",IF(I212="CO2",SUM(T212,Z212),SUM(N212,T212,Z212)),IF(SUM(N212,T212,Z212)&lt;&gt;0,SUM(N212,T212,Z212),""))</f>
        <v/>
      </c>
      <c r="AB212">
        <f>IF('2-定性盤查'!E207="是",IF(I212="CO2",N212,""),"")</f>
        <v/>
      </c>
      <c r="AC212">
        <f>IF(AA212&lt;&gt;"",AA212/'6-彙總表'!$J$5,"")</f>
        <v/>
      </c>
    </row>
    <row r="213" ht="30" customHeight="1">
      <c r="A213">
        <f>IF('2-定性盤查'!A208&lt;&gt;"",'2-定性盤查'!A208,"")</f>
        <v/>
      </c>
      <c r="B213">
        <f>IF('2-定性盤查'!C208&lt;&gt;"",'2-定性盤查'!C208,"")</f>
        <v/>
      </c>
      <c r="C213">
        <f>IF('2-定性盤查'!D208&lt;&gt;"",'2-定性盤查'!D208,"")</f>
        <v/>
      </c>
      <c r="D213">
        <f>IF('2-定性盤查'!E208&lt;&gt;"",'2-定性盤查'!E208,"")</f>
        <v/>
      </c>
      <c r="E213">
        <f>IF('2-定性盤查'!F208&lt;&gt;"",'2-定性盤查'!F208,"")</f>
        <v/>
      </c>
      <c r="F213">
        <f>IF('2-定性盤查'!G208&lt;&gt;"",'2-定性盤查'!G208,"")</f>
        <v/>
      </c>
      <c r="G213">
        <f>'3.1-活動數據'!R208</f>
        <v/>
      </c>
      <c r="I213">
        <f>IF('2-定性盤查'!X208&lt;&gt;"",IF('2-定性盤查'!X208&lt;&gt;0,'2-定性盤查'!X208,""),"")</f>
        <v/>
      </c>
      <c r="J213">
        <f>'3.2-排放係數'!D207</f>
        <v/>
      </c>
      <c r="K213">
        <f>'3.2-排放係數'!E207</f>
        <v/>
      </c>
      <c r="L213">
        <f>IF(I213="","",G213*J213)</f>
        <v/>
      </c>
      <c r="N213">
        <f>IF(L213="","",L213*M213)</f>
        <v/>
      </c>
      <c r="O213">
        <f>IF('2-定性盤查'!Y208&lt;&gt;"",IF('2-定性盤查'!Y208&lt;&gt;0,'2-定性盤查'!Y208,""),"")</f>
        <v/>
      </c>
      <c r="P213">
        <f>'3.2-排放係數'!H207</f>
        <v/>
      </c>
      <c r="Q213">
        <f>'3.2-排放係數'!I207</f>
        <v/>
      </c>
      <c r="R213">
        <f>IF(O213="","",$G213*P213)</f>
        <v/>
      </c>
      <c r="T213">
        <f>IF(R213="","",R213*S213)</f>
        <v/>
      </c>
      <c r="U213">
        <f>IF('2-定性盤查'!Z208&lt;&gt;"",IF('2-定性盤查'!Z208&lt;&gt;0,'2-定性盤查'!Z208,""),"")</f>
        <v/>
      </c>
      <c r="V213">
        <f>'3.2-排放係數'!L207</f>
        <v/>
      </c>
      <c r="W213">
        <f>'3.2-排放係數'!M207</f>
        <v/>
      </c>
      <c r="X213">
        <f>IF(U213="","",$G213*V213)</f>
        <v/>
      </c>
      <c r="Z213">
        <f>IF(X213="","",X213*Y213)</f>
        <v/>
      </c>
      <c r="AA213">
        <f>IF('2-定性盤查'!E208="是",IF(I213="CO2",SUM(T213,Z213),SUM(N213,T213,Z213)),IF(SUM(N213,T213,Z213)&lt;&gt;0,SUM(N213,T213,Z213),""))</f>
        <v/>
      </c>
      <c r="AB213">
        <f>IF('2-定性盤查'!E208="是",IF(I213="CO2",N213,""),"")</f>
        <v/>
      </c>
      <c r="AC213">
        <f>IF(AA213&lt;&gt;"",AA213/'6-彙總表'!$J$5,"")</f>
        <v/>
      </c>
    </row>
    <row r="214" ht="30" customHeight="1">
      <c r="A214">
        <f>IF('2-定性盤查'!A209&lt;&gt;"",'2-定性盤查'!A209,"")</f>
        <v/>
      </c>
      <c r="B214">
        <f>IF('2-定性盤查'!C209&lt;&gt;"",'2-定性盤查'!C209,"")</f>
        <v/>
      </c>
      <c r="C214">
        <f>IF('2-定性盤查'!D209&lt;&gt;"",'2-定性盤查'!D209,"")</f>
        <v/>
      </c>
      <c r="D214">
        <f>IF('2-定性盤查'!E209&lt;&gt;"",'2-定性盤查'!E209,"")</f>
        <v/>
      </c>
      <c r="E214">
        <f>IF('2-定性盤查'!F209&lt;&gt;"",'2-定性盤查'!F209,"")</f>
        <v/>
      </c>
      <c r="F214">
        <f>IF('2-定性盤查'!G209&lt;&gt;"",'2-定性盤查'!G209,"")</f>
        <v/>
      </c>
      <c r="G214">
        <f>'3.1-活動數據'!R209</f>
        <v/>
      </c>
      <c r="I214">
        <f>IF('2-定性盤查'!X209&lt;&gt;"",IF('2-定性盤查'!X209&lt;&gt;0,'2-定性盤查'!X209,""),"")</f>
        <v/>
      </c>
      <c r="J214">
        <f>'3.2-排放係數'!D208</f>
        <v/>
      </c>
      <c r="K214">
        <f>'3.2-排放係數'!E208</f>
        <v/>
      </c>
      <c r="L214">
        <f>IF(I214="","",G214*J214)</f>
        <v/>
      </c>
      <c r="N214">
        <f>IF(L214="","",L214*M214)</f>
        <v/>
      </c>
      <c r="O214">
        <f>IF('2-定性盤查'!Y209&lt;&gt;"",IF('2-定性盤查'!Y209&lt;&gt;0,'2-定性盤查'!Y209,""),"")</f>
        <v/>
      </c>
      <c r="P214">
        <f>'3.2-排放係數'!H208</f>
        <v/>
      </c>
      <c r="Q214">
        <f>'3.2-排放係數'!I208</f>
        <v/>
      </c>
      <c r="R214">
        <f>IF(O214="","",$G214*P214)</f>
        <v/>
      </c>
      <c r="T214">
        <f>IF(R214="","",R214*S214)</f>
        <v/>
      </c>
      <c r="U214">
        <f>IF('2-定性盤查'!Z209&lt;&gt;"",IF('2-定性盤查'!Z209&lt;&gt;0,'2-定性盤查'!Z209,""),"")</f>
        <v/>
      </c>
      <c r="V214">
        <f>'3.2-排放係數'!L208</f>
        <v/>
      </c>
      <c r="W214">
        <f>'3.2-排放係數'!M208</f>
        <v/>
      </c>
      <c r="X214">
        <f>IF(U214="","",$G214*V214)</f>
        <v/>
      </c>
      <c r="Z214">
        <f>IF(X214="","",X214*Y214)</f>
        <v/>
      </c>
      <c r="AA214">
        <f>IF('2-定性盤查'!E209="是",IF(I214="CO2",SUM(T214,Z214),SUM(N214,T214,Z214)),IF(SUM(N214,T214,Z214)&lt;&gt;0,SUM(N214,T214,Z214),""))</f>
        <v/>
      </c>
      <c r="AB214">
        <f>IF('2-定性盤查'!E209="是",IF(I214="CO2",N214,""),"")</f>
        <v/>
      </c>
      <c r="AC214">
        <f>IF(AA214&lt;&gt;"",AA214/'6-彙總表'!$J$5,"")</f>
        <v/>
      </c>
    </row>
    <row r="215" ht="30" customHeight="1">
      <c r="A215">
        <f>IF('2-定性盤查'!A210&lt;&gt;"",'2-定性盤查'!A210,"")</f>
        <v/>
      </c>
      <c r="B215">
        <f>IF('2-定性盤查'!C210&lt;&gt;"",'2-定性盤查'!C210,"")</f>
        <v/>
      </c>
      <c r="C215">
        <f>IF('2-定性盤查'!D210&lt;&gt;"",'2-定性盤查'!D210,"")</f>
        <v/>
      </c>
      <c r="D215">
        <f>IF('2-定性盤查'!E210&lt;&gt;"",'2-定性盤查'!E210,"")</f>
        <v/>
      </c>
      <c r="E215">
        <f>IF('2-定性盤查'!F210&lt;&gt;"",'2-定性盤查'!F210,"")</f>
        <v/>
      </c>
      <c r="F215">
        <f>IF('2-定性盤查'!G210&lt;&gt;"",'2-定性盤查'!G210,"")</f>
        <v/>
      </c>
      <c r="G215">
        <f>'3.1-活動數據'!R210</f>
        <v/>
      </c>
      <c r="I215">
        <f>IF('2-定性盤查'!X210&lt;&gt;"",IF('2-定性盤查'!X210&lt;&gt;0,'2-定性盤查'!X210,""),"")</f>
        <v/>
      </c>
      <c r="J215">
        <f>'3.2-排放係數'!D209</f>
        <v/>
      </c>
      <c r="K215">
        <f>'3.2-排放係數'!E209</f>
        <v/>
      </c>
      <c r="L215">
        <f>IF(I215="","",G215*J215)</f>
        <v/>
      </c>
      <c r="N215">
        <f>IF(L215="","",L215*M215)</f>
        <v/>
      </c>
      <c r="O215">
        <f>IF('2-定性盤查'!Y210&lt;&gt;"",IF('2-定性盤查'!Y210&lt;&gt;0,'2-定性盤查'!Y210,""),"")</f>
        <v/>
      </c>
      <c r="P215">
        <f>'3.2-排放係數'!H209</f>
        <v/>
      </c>
      <c r="Q215">
        <f>'3.2-排放係數'!I209</f>
        <v/>
      </c>
      <c r="R215">
        <f>IF(O215="","",$G215*P215)</f>
        <v/>
      </c>
      <c r="T215">
        <f>IF(R215="","",R215*S215)</f>
        <v/>
      </c>
      <c r="U215">
        <f>IF('2-定性盤查'!Z210&lt;&gt;"",IF('2-定性盤查'!Z210&lt;&gt;0,'2-定性盤查'!Z210,""),"")</f>
        <v/>
      </c>
      <c r="V215">
        <f>'3.2-排放係數'!L209</f>
        <v/>
      </c>
      <c r="W215">
        <f>'3.2-排放係數'!M209</f>
        <v/>
      </c>
      <c r="X215">
        <f>IF(U215="","",$G215*V215)</f>
        <v/>
      </c>
      <c r="Z215">
        <f>IF(X215="","",X215*Y215)</f>
        <v/>
      </c>
      <c r="AA215">
        <f>IF('2-定性盤查'!E210="是",IF(I215="CO2",SUM(T215,Z215),SUM(N215,T215,Z215)),IF(SUM(N215,T215,Z215)&lt;&gt;0,SUM(N215,T215,Z215),""))</f>
        <v/>
      </c>
      <c r="AB215">
        <f>IF('2-定性盤查'!E210="是",IF(I215="CO2",N215,""),"")</f>
        <v/>
      </c>
      <c r="AC215">
        <f>IF(AA215&lt;&gt;"",AA215/'6-彙總表'!$J$5,"")</f>
        <v/>
      </c>
    </row>
    <row r="216" ht="30" customHeight="1">
      <c r="A216">
        <f>IF('2-定性盤查'!A211&lt;&gt;"",'2-定性盤查'!A211,"")</f>
        <v/>
      </c>
      <c r="B216">
        <f>IF('2-定性盤查'!C211&lt;&gt;"",'2-定性盤查'!C211,"")</f>
        <v/>
      </c>
      <c r="C216">
        <f>IF('2-定性盤查'!D211&lt;&gt;"",'2-定性盤查'!D211,"")</f>
        <v/>
      </c>
      <c r="D216">
        <f>IF('2-定性盤查'!E211&lt;&gt;"",'2-定性盤查'!E211,"")</f>
        <v/>
      </c>
      <c r="E216">
        <f>IF('2-定性盤查'!F211&lt;&gt;"",'2-定性盤查'!F211,"")</f>
        <v/>
      </c>
      <c r="F216">
        <f>IF('2-定性盤查'!G211&lt;&gt;"",'2-定性盤查'!G211,"")</f>
        <v/>
      </c>
      <c r="G216">
        <f>'3.1-活動數據'!R211</f>
        <v/>
      </c>
      <c r="I216">
        <f>IF('2-定性盤查'!X211&lt;&gt;"",IF('2-定性盤查'!X211&lt;&gt;0,'2-定性盤查'!X211,""),"")</f>
        <v/>
      </c>
      <c r="J216">
        <f>'3.2-排放係數'!D210</f>
        <v/>
      </c>
      <c r="K216">
        <f>'3.2-排放係數'!E210</f>
        <v/>
      </c>
      <c r="L216">
        <f>IF(I216="","",G216*J216)</f>
        <v/>
      </c>
      <c r="N216">
        <f>IF(L216="","",L216*M216)</f>
        <v/>
      </c>
      <c r="O216">
        <f>IF('2-定性盤查'!Y211&lt;&gt;"",IF('2-定性盤查'!Y211&lt;&gt;0,'2-定性盤查'!Y211,""),"")</f>
        <v/>
      </c>
      <c r="P216">
        <f>'3.2-排放係數'!H210</f>
        <v/>
      </c>
      <c r="Q216">
        <f>'3.2-排放係數'!I210</f>
        <v/>
      </c>
      <c r="R216">
        <f>IF(O216="","",$G216*P216)</f>
        <v/>
      </c>
      <c r="T216">
        <f>IF(R216="","",R216*S216)</f>
        <v/>
      </c>
      <c r="U216">
        <f>IF('2-定性盤查'!Z211&lt;&gt;"",IF('2-定性盤查'!Z211&lt;&gt;0,'2-定性盤查'!Z211,""),"")</f>
        <v/>
      </c>
      <c r="V216">
        <f>'3.2-排放係數'!L210</f>
        <v/>
      </c>
      <c r="W216">
        <f>'3.2-排放係數'!M210</f>
        <v/>
      </c>
      <c r="X216">
        <f>IF(U216="","",$G216*V216)</f>
        <v/>
      </c>
      <c r="Z216">
        <f>IF(X216="","",X216*Y216)</f>
        <v/>
      </c>
      <c r="AA216">
        <f>IF('2-定性盤查'!E211="是",IF(I216="CO2",SUM(T216,Z216),SUM(N216,T216,Z216)),IF(SUM(N216,T216,Z216)&lt;&gt;0,SUM(N216,T216,Z216),""))</f>
        <v/>
      </c>
      <c r="AB216">
        <f>IF('2-定性盤查'!E211="是",IF(I216="CO2",N216,""),"")</f>
        <v/>
      </c>
      <c r="AC216">
        <f>IF(AA216&lt;&gt;"",AA216/'6-彙總表'!$J$5,"")</f>
        <v/>
      </c>
    </row>
    <row r="217" ht="30" customHeight="1">
      <c r="A217">
        <f>IF('2-定性盤查'!A212&lt;&gt;"",'2-定性盤查'!A212,"")</f>
        <v/>
      </c>
      <c r="B217">
        <f>IF('2-定性盤查'!C212&lt;&gt;"",'2-定性盤查'!C212,"")</f>
        <v/>
      </c>
      <c r="C217">
        <f>IF('2-定性盤查'!D212&lt;&gt;"",'2-定性盤查'!D212,"")</f>
        <v/>
      </c>
      <c r="D217">
        <f>IF('2-定性盤查'!E212&lt;&gt;"",'2-定性盤查'!E212,"")</f>
        <v/>
      </c>
      <c r="E217">
        <f>IF('2-定性盤查'!F212&lt;&gt;"",'2-定性盤查'!F212,"")</f>
        <v/>
      </c>
      <c r="F217">
        <f>IF('2-定性盤查'!G212&lt;&gt;"",'2-定性盤查'!G212,"")</f>
        <v/>
      </c>
      <c r="G217">
        <f>'3.1-活動數據'!R212</f>
        <v/>
      </c>
      <c r="I217">
        <f>IF('2-定性盤查'!X212&lt;&gt;"",IF('2-定性盤查'!X212&lt;&gt;0,'2-定性盤查'!X212,""),"")</f>
        <v/>
      </c>
      <c r="J217">
        <f>'3.2-排放係數'!D211</f>
        <v/>
      </c>
      <c r="K217">
        <f>'3.2-排放係數'!E211</f>
        <v/>
      </c>
      <c r="L217">
        <f>IF(I217="","",G217*J217)</f>
        <v/>
      </c>
      <c r="N217">
        <f>IF(L217="","",L217*M217)</f>
        <v/>
      </c>
      <c r="O217">
        <f>IF('2-定性盤查'!Y212&lt;&gt;"",IF('2-定性盤查'!Y212&lt;&gt;0,'2-定性盤查'!Y212,""),"")</f>
        <v/>
      </c>
      <c r="P217">
        <f>'3.2-排放係數'!H211</f>
        <v/>
      </c>
      <c r="Q217">
        <f>'3.2-排放係數'!I211</f>
        <v/>
      </c>
      <c r="R217">
        <f>IF(O217="","",$G217*P217)</f>
        <v/>
      </c>
      <c r="T217">
        <f>IF(R217="","",R217*S217)</f>
        <v/>
      </c>
      <c r="U217">
        <f>IF('2-定性盤查'!Z212&lt;&gt;"",IF('2-定性盤查'!Z212&lt;&gt;0,'2-定性盤查'!Z212,""),"")</f>
        <v/>
      </c>
      <c r="V217">
        <f>'3.2-排放係數'!L211</f>
        <v/>
      </c>
      <c r="W217">
        <f>'3.2-排放係數'!M211</f>
        <v/>
      </c>
      <c r="X217">
        <f>IF(U217="","",$G217*V217)</f>
        <v/>
      </c>
      <c r="Z217">
        <f>IF(X217="","",X217*Y217)</f>
        <v/>
      </c>
      <c r="AA217">
        <f>IF('2-定性盤查'!E212="是",IF(I217="CO2",SUM(T217,Z217),SUM(N217,T217,Z217)),IF(SUM(N217,T217,Z217)&lt;&gt;0,SUM(N217,T217,Z217),""))</f>
        <v/>
      </c>
      <c r="AB217">
        <f>IF('2-定性盤查'!E212="是",IF(I217="CO2",N217,""),"")</f>
        <v/>
      </c>
      <c r="AC217">
        <f>IF(AA217&lt;&gt;"",AA217/'6-彙總表'!$J$5,"")</f>
        <v/>
      </c>
    </row>
    <row r="218" ht="30" customHeight="1">
      <c r="A218">
        <f>IF('2-定性盤查'!A213&lt;&gt;"",'2-定性盤查'!A213,"")</f>
        <v/>
      </c>
      <c r="B218">
        <f>IF('2-定性盤查'!C213&lt;&gt;"",'2-定性盤查'!C213,"")</f>
        <v/>
      </c>
      <c r="C218">
        <f>IF('2-定性盤查'!D213&lt;&gt;"",'2-定性盤查'!D213,"")</f>
        <v/>
      </c>
      <c r="D218">
        <f>IF('2-定性盤查'!E213&lt;&gt;"",'2-定性盤查'!E213,"")</f>
        <v/>
      </c>
      <c r="E218">
        <f>IF('2-定性盤查'!F213&lt;&gt;"",'2-定性盤查'!F213,"")</f>
        <v/>
      </c>
      <c r="F218">
        <f>IF('2-定性盤查'!G213&lt;&gt;"",'2-定性盤查'!G213,"")</f>
        <v/>
      </c>
      <c r="G218">
        <f>'3.1-活動數據'!R213</f>
        <v/>
      </c>
      <c r="I218">
        <f>IF('2-定性盤查'!X213&lt;&gt;"",IF('2-定性盤查'!X213&lt;&gt;0,'2-定性盤查'!X213,""),"")</f>
        <v/>
      </c>
      <c r="J218">
        <f>'3.2-排放係數'!D212</f>
        <v/>
      </c>
      <c r="K218">
        <f>'3.2-排放係數'!E212</f>
        <v/>
      </c>
      <c r="L218">
        <f>IF(I218="","",G218*J218)</f>
        <v/>
      </c>
      <c r="N218">
        <f>IF(L218="","",L218*M218)</f>
        <v/>
      </c>
      <c r="O218">
        <f>IF('2-定性盤查'!Y213&lt;&gt;"",IF('2-定性盤查'!Y213&lt;&gt;0,'2-定性盤查'!Y213,""),"")</f>
        <v/>
      </c>
      <c r="P218">
        <f>'3.2-排放係數'!H212</f>
        <v/>
      </c>
      <c r="Q218">
        <f>'3.2-排放係數'!I212</f>
        <v/>
      </c>
      <c r="R218">
        <f>IF(O218="","",$G218*P218)</f>
        <v/>
      </c>
      <c r="T218">
        <f>IF(R218="","",R218*S218)</f>
        <v/>
      </c>
      <c r="U218">
        <f>IF('2-定性盤查'!Z213&lt;&gt;"",IF('2-定性盤查'!Z213&lt;&gt;0,'2-定性盤查'!Z213,""),"")</f>
        <v/>
      </c>
      <c r="V218">
        <f>'3.2-排放係數'!L212</f>
        <v/>
      </c>
      <c r="W218">
        <f>'3.2-排放係數'!M212</f>
        <v/>
      </c>
      <c r="X218">
        <f>IF(U218="","",$G218*V218)</f>
        <v/>
      </c>
      <c r="Z218">
        <f>IF(X218="","",X218*Y218)</f>
        <v/>
      </c>
      <c r="AA218">
        <f>IF('2-定性盤查'!E213="是",IF(I218="CO2",SUM(T218,Z218),SUM(N218,T218,Z218)),IF(SUM(N218,T218,Z218)&lt;&gt;0,SUM(N218,T218,Z218),""))</f>
        <v/>
      </c>
      <c r="AB218">
        <f>IF('2-定性盤查'!E213="是",IF(I218="CO2",N218,""),"")</f>
        <v/>
      </c>
      <c r="AC218">
        <f>IF(AA218&lt;&gt;"",AA218/'6-彙總表'!$J$5,"")</f>
        <v/>
      </c>
    </row>
    <row r="219" ht="30" customHeight="1">
      <c r="A219">
        <f>IF('2-定性盤查'!A214&lt;&gt;"",'2-定性盤查'!A214,"")</f>
        <v/>
      </c>
      <c r="B219">
        <f>IF('2-定性盤查'!C214&lt;&gt;"",'2-定性盤查'!C214,"")</f>
        <v/>
      </c>
      <c r="C219">
        <f>IF('2-定性盤查'!D214&lt;&gt;"",'2-定性盤查'!D214,"")</f>
        <v/>
      </c>
      <c r="D219">
        <f>IF('2-定性盤查'!E214&lt;&gt;"",'2-定性盤查'!E214,"")</f>
        <v/>
      </c>
      <c r="E219">
        <f>IF('2-定性盤查'!F214&lt;&gt;"",'2-定性盤查'!F214,"")</f>
        <v/>
      </c>
      <c r="F219">
        <f>IF('2-定性盤查'!G214&lt;&gt;"",'2-定性盤查'!G214,"")</f>
        <v/>
      </c>
      <c r="G219">
        <f>'3.1-活動數據'!R214</f>
        <v/>
      </c>
      <c r="I219">
        <f>IF('2-定性盤查'!X214&lt;&gt;"",IF('2-定性盤查'!X214&lt;&gt;0,'2-定性盤查'!X214,""),"")</f>
        <v/>
      </c>
      <c r="J219">
        <f>'3.2-排放係數'!D213</f>
        <v/>
      </c>
      <c r="K219">
        <f>'3.2-排放係數'!E213</f>
        <v/>
      </c>
      <c r="L219">
        <f>IF(I219="","",G219*J219)</f>
        <v/>
      </c>
      <c r="N219">
        <f>IF(L219="","",L219*M219)</f>
        <v/>
      </c>
      <c r="O219">
        <f>IF('2-定性盤查'!Y214&lt;&gt;"",IF('2-定性盤查'!Y214&lt;&gt;0,'2-定性盤查'!Y214,""),"")</f>
        <v/>
      </c>
      <c r="P219">
        <f>'3.2-排放係數'!H213</f>
        <v/>
      </c>
      <c r="Q219">
        <f>'3.2-排放係數'!I213</f>
        <v/>
      </c>
      <c r="R219">
        <f>IF(O219="","",$G219*P219)</f>
        <v/>
      </c>
      <c r="T219">
        <f>IF(R219="","",R219*S219)</f>
        <v/>
      </c>
      <c r="U219">
        <f>IF('2-定性盤查'!Z214&lt;&gt;"",IF('2-定性盤查'!Z214&lt;&gt;0,'2-定性盤查'!Z214,""),"")</f>
        <v/>
      </c>
      <c r="V219">
        <f>'3.2-排放係數'!L213</f>
        <v/>
      </c>
      <c r="W219">
        <f>'3.2-排放係數'!M213</f>
        <v/>
      </c>
      <c r="X219">
        <f>IF(U219="","",$G219*V219)</f>
        <v/>
      </c>
      <c r="Z219">
        <f>IF(X219="","",X219*Y219)</f>
        <v/>
      </c>
      <c r="AA219">
        <f>IF('2-定性盤查'!E214="是",IF(I219="CO2",SUM(T219,Z219),SUM(N219,T219,Z219)),IF(SUM(N219,T219,Z219)&lt;&gt;0,SUM(N219,T219,Z219),""))</f>
        <v/>
      </c>
      <c r="AB219">
        <f>IF('2-定性盤查'!E214="是",IF(I219="CO2",N219,""),"")</f>
        <v/>
      </c>
      <c r="AC219">
        <f>IF(AA219&lt;&gt;"",AA219/'6-彙總表'!$J$5,"")</f>
        <v/>
      </c>
    </row>
    <row r="220" ht="30" customHeight="1">
      <c r="A220">
        <f>IF('2-定性盤查'!A215&lt;&gt;"",'2-定性盤查'!A215,"")</f>
        <v/>
      </c>
      <c r="B220">
        <f>IF('2-定性盤查'!C215&lt;&gt;"",'2-定性盤查'!C215,"")</f>
        <v/>
      </c>
      <c r="C220">
        <f>IF('2-定性盤查'!D215&lt;&gt;"",'2-定性盤查'!D215,"")</f>
        <v/>
      </c>
      <c r="D220">
        <f>IF('2-定性盤查'!E215&lt;&gt;"",'2-定性盤查'!E215,"")</f>
        <v/>
      </c>
      <c r="E220">
        <f>IF('2-定性盤查'!F215&lt;&gt;"",'2-定性盤查'!F215,"")</f>
        <v/>
      </c>
      <c r="F220">
        <f>IF('2-定性盤查'!G215&lt;&gt;"",'2-定性盤查'!G215,"")</f>
        <v/>
      </c>
      <c r="G220">
        <f>'3.1-活動數據'!R215</f>
        <v/>
      </c>
      <c r="I220">
        <f>IF('2-定性盤查'!X215&lt;&gt;"",IF('2-定性盤查'!X215&lt;&gt;0,'2-定性盤查'!X215,""),"")</f>
        <v/>
      </c>
      <c r="J220">
        <f>'3.2-排放係數'!D214</f>
        <v/>
      </c>
      <c r="K220">
        <f>'3.2-排放係數'!E214</f>
        <v/>
      </c>
      <c r="L220">
        <f>IF(I220="","",G220*J220)</f>
        <v/>
      </c>
      <c r="N220">
        <f>IF(L220="","",L220*M220)</f>
        <v/>
      </c>
      <c r="O220">
        <f>IF('2-定性盤查'!Y215&lt;&gt;"",IF('2-定性盤查'!Y215&lt;&gt;0,'2-定性盤查'!Y215,""),"")</f>
        <v/>
      </c>
      <c r="P220">
        <f>'3.2-排放係數'!H214</f>
        <v/>
      </c>
      <c r="Q220">
        <f>'3.2-排放係數'!I214</f>
        <v/>
      </c>
      <c r="R220">
        <f>IF(O220="","",$G220*P220)</f>
        <v/>
      </c>
      <c r="T220">
        <f>IF(R220="","",R220*S220)</f>
        <v/>
      </c>
      <c r="U220">
        <f>IF('2-定性盤查'!Z215&lt;&gt;"",IF('2-定性盤查'!Z215&lt;&gt;0,'2-定性盤查'!Z215,""),"")</f>
        <v/>
      </c>
      <c r="V220">
        <f>'3.2-排放係數'!L214</f>
        <v/>
      </c>
      <c r="W220">
        <f>'3.2-排放係數'!M214</f>
        <v/>
      </c>
      <c r="X220">
        <f>IF(U220="","",$G220*V220)</f>
        <v/>
      </c>
      <c r="Z220">
        <f>IF(X220="","",X220*Y220)</f>
        <v/>
      </c>
      <c r="AA220">
        <f>IF('2-定性盤查'!E215="是",IF(I220="CO2",SUM(T220,Z220),SUM(N220,T220,Z220)),IF(SUM(N220,T220,Z220)&lt;&gt;0,SUM(N220,T220,Z220),""))</f>
        <v/>
      </c>
      <c r="AB220">
        <f>IF('2-定性盤查'!E215="是",IF(I220="CO2",N220,""),"")</f>
        <v/>
      </c>
      <c r="AC220">
        <f>IF(AA220&lt;&gt;"",AA220/'6-彙總表'!$J$5,"")</f>
        <v/>
      </c>
    </row>
    <row r="221" ht="30" customHeight="1">
      <c r="A221">
        <f>IF('2-定性盤查'!A216&lt;&gt;"",'2-定性盤查'!A216,"")</f>
        <v/>
      </c>
      <c r="B221">
        <f>IF('2-定性盤查'!C216&lt;&gt;"",'2-定性盤查'!C216,"")</f>
        <v/>
      </c>
      <c r="C221">
        <f>IF('2-定性盤查'!D216&lt;&gt;"",'2-定性盤查'!D216,"")</f>
        <v/>
      </c>
      <c r="D221">
        <f>IF('2-定性盤查'!E216&lt;&gt;"",'2-定性盤查'!E216,"")</f>
        <v/>
      </c>
      <c r="E221">
        <f>IF('2-定性盤查'!F216&lt;&gt;"",'2-定性盤查'!F216,"")</f>
        <v/>
      </c>
      <c r="F221">
        <f>IF('2-定性盤查'!G216&lt;&gt;"",'2-定性盤查'!G216,"")</f>
        <v/>
      </c>
      <c r="G221">
        <f>'3.1-活動數據'!R216</f>
        <v/>
      </c>
      <c r="I221">
        <f>IF('2-定性盤查'!X216&lt;&gt;"",IF('2-定性盤查'!X216&lt;&gt;0,'2-定性盤查'!X216,""),"")</f>
        <v/>
      </c>
      <c r="J221">
        <f>'3.2-排放係數'!D215</f>
        <v/>
      </c>
      <c r="K221">
        <f>'3.2-排放係數'!E215</f>
        <v/>
      </c>
      <c r="L221">
        <f>IF(I221="","",G221*J221)</f>
        <v/>
      </c>
      <c r="N221">
        <f>IF(L221="","",L221*M221)</f>
        <v/>
      </c>
      <c r="O221">
        <f>IF('2-定性盤查'!Y216&lt;&gt;"",IF('2-定性盤查'!Y216&lt;&gt;0,'2-定性盤查'!Y216,""),"")</f>
        <v/>
      </c>
      <c r="P221">
        <f>'3.2-排放係數'!H215</f>
        <v/>
      </c>
      <c r="Q221">
        <f>'3.2-排放係數'!I215</f>
        <v/>
      </c>
      <c r="R221">
        <f>IF(O221="","",$G221*P221)</f>
        <v/>
      </c>
      <c r="T221">
        <f>IF(R221="","",R221*S221)</f>
        <v/>
      </c>
      <c r="U221">
        <f>IF('2-定性盤查'!Z216&lt;&gt;"",IF('2-定性盤查'!Z216&lt;&gt;0,'2-定性盤查'!Z216,""),"")</f>
        <v/>
      </c>
      <c r="V221">
        <f>'3.2-排放係數'!L215</f>
        <v/>
      </c>
      <c r="W221">
        <f>'3.2-排放係數'!M215</f>
        <v/>
      </c>
      <c r="X221">
        <f>IF(U221="","",$G221*V221)</f>
        <v/>
      </c>
      <c r="Z221">
        <f>IF(X221="","",X221*Y221)</f>
        <v/>
      </c>
      <c r="AA221">
        <f>IF('2-定性盤查'!E216="是",IF(I221="CO2",SUM(T221,Z221),SUM(N221,T221,Z221)),IF(SUM(N221,T221,Z221)&lt;&gt;0,SUM(N221,T221,Z221),""))</f>
        <v/>
      </c>
      <c r="AB221">
        <f>IF('2-定性盤查'!E216="是",IF(I221="CO2",N221,""),"")</f>
        <v/>
      </c>
      <c r="AC221">
        <f>IF(AA221&lt;&gt;"",AA221/'6-彙總表'!$J$5,"")</f>
        <v/>
      </c>
    </row>
    <row r="222" ht="30" customHeight="1">
      <c r="A222">
        <f>IF('2-定性盤查'!A217&lt;&gt;"",'2-定性盤查'!A217,"")</f>
        <v/>
      </c>
      <c r="B222">
        <f>IF('2-定性盤查'!C217&lt;&gt;"",'2-定性盤查'!C217,"")</f>
        <v/>
      </c>
      <c r="C222">
        <f>IF('2-定性盤查'!D217&lt;&gt;"",'2-定性盤查'!D217,"")</f>
        <v/>
      </c>
      <c r="D222">
        <f>IF('2-定性盤查'!E217&lt;&gt;"",'2-定性盤查'!E217,"")</f>
        <v/>
      </c>
      <c r="E222">
        <f>IF('2-定性盤查'!F217&lt;&gt;"",'2-定性盤查'!F217,"")</f>
        <v/>
      </c>
      <c r="F222">
        <f>IF('2-定性盤查'!G217&lt;&gt;"",'2-定性盤查'!G217,"")</f>
        <v/>
      </c>
      <c r="G222">
        <f>'3.1-活動數據'!R217</f>
        <v/>
      </c>
      <c r="I222">
        <f>IF('2-定性盤查'!X217&lt;&gt;"",IF('2-定性盤查'!X217&lt;&gt;0,'2-定性盤查'!X217,""),"")</f>
        <v/>
      </c>
      <c r="J222">
        <f>'3.2-排放係數'!D216</f>
        <v/>
      </c>
      <c r="K222">
        <f>'3.2-排放係數'!E216</f>
        <v/>
      </c>
      <c r="L222">
        <f>IF(I222="","",G222*J222)</f>
        <v/>
      </c>
      <c r="N222">
        <f>IF(L222="","",L222*M222)</f>
        <v/>
      </c>
      <c r="O222">
        <f>IF('2-定性盤查'!Y217&lt;&gt;"",IF('2-定性盤查'!Y217&lt;&gt;0,'2-定性盤查'!Y217,""),"")</f>
        <v/>
      </c>
      <c r="P222">
        <f>'3.2-排放係數'!H216</f>
        <v/>
      </c>
      <c r="Q222">
        <f>'3.2-排放係數'!I216</f>
        <v/>
      </c>
      <c r="R222">
        <f>IF(O222="","",$G222*P222)</f>
        <v/>
      </c>
      <c r="T222">
        <f>IF(R222="","",R222*S222)</f>
        <v/>
      </c>
      <c r="U222">
        <f>IF('2-定性盤查'!Z217&lt;&gt;"",IF('2-定性盤查'!Z217&lt;&gt;0,'2-定性盤查'!Z217,""),"")</f>
        <v/>
      </c>
      <c r="V222">
        <f>'3.2-排放係數'!L216</f>
        <v/>
      </c>
      <c r="W222">
        <f>'3.2-排放係數'!M216</f>
        <v/>
      </c>
      <c r="X222">
        <f>IF(U222="","",$G222*V222)</f>
        <v/>
      </c>
      <c r="Z222">
        <f>IF(X222="","",X222*Y222)</f>
        <v/>
      </c>
      <c r="AA222">
        <f>IF('2-定性盤查'!E217="是",IF(I222="CO2",SUM(T222,Z222),SUM(N222,T222,Z222)),IF(SUM(N222,T222,Z222)&lt;&gt;0,SUM(N222,T222,Z222),""))</f>
        <v/>
      </c>
      <c r="AB222">
        <f>IF('2-定性盤查'!E217="是",IF(I222="CO2",N222,""),"")</f>
        <v/>
      </c>
      <c r="AC222">
        <f>IF(AA222&lt;&gt;"",AA222/'6-彙總表'!$J$5,"")</f>
        <v/>
      </c>
    </row>
    <row r="223" ht="30" customHeight="1">
      <c r="A223">
        <f>IF('2-定性盤查'!A218&lt;&gt;"",'2-定性盤查'!A218,"")</f>
        <v/>
      </c>
      <c r="B223">
        <f>IF('2-定性盤查'!C218&lt;&gt;"",'2-定性盤查'!C218,"")</f>
        <v/>
      </c>
      <c r="C223">
        <f>IF('2-定性盤查'!D218&lt;&gt;"",'2-定性盤查'!D218,"")</f>
        <v/>
      </c>
      <c r="D223">
        <f>IF('2-定性盤查'!E218&lt;&gt;"",'2-定性盤查'!E218,"")</f>
        <v/>
      </c>
      <c r="E223">
        <f>IF('2-定性盤查'!F218&lt;&gt;"",'2-定性盤查'!F218,"")</f>
        <v/>
      </c>
      <c r="F223">
        <f>IF('2-定性盤查'!G218&lt;&gt;"",'2-定性盤查'!G218,"")</f>
        <v/>
      </c>
      <c r="G223">
        <f>'3.1-活動數據'!R218</f>
        <v/>
      </c>
      <c r="I223">
        <f>IF('2-定性盤查'!X218&lt;&gt;"",IF('2-定性盤查'!X218&lt;&gt;0,'2-定性盤查'!X218,""),"")</f>
        <v/>
      </c>
      <c r="J223">
        <f>'3.2-排放係數'!D217</f>
        <v/>
      </c>
      <c r="K223">
        <f>'3.2-排放係數'!E217</f>
        <v/>
      </c>
      <c r="L223">
        <f>IF(I223="","",G223*J223)</f>
        <v/>
      </c>
      <c r="N223">
        <f>IF(L223="","",L223*M223)</f>
        <v/>
      </c>
      <c r="O223">
        <f>IF('2-定性盤查'!Y218&lt;&gt;"",IF('2-定性盤查'!Y218&lt;&gt;0,'2-定性盤查'!Y218,""),"")</f>
        <v/>
      </c>
      <c r="P223">
        <f>'3.2-排放係數'!H217</f>
        <v/>
      </c>
      <c r="Q223">
        <f>'3.2-排放係數'!I217</f>
        <v/>
      </c>
      <c r="R223">
        <f>IF(O223="","",$G223*P223)</f>
        <v/>
      </c>
      <c r="T223">
        <f>IF(R223="","",R223*S223)</f>
        <v/>
      </c>
      <c r="U223">
        <f>IF('2-定性盤查'!Z218&lt;&gt;"",IF('2-定性盤查'!Z218&lt;&gt;0,'2-定性盤查'!Z218,""),"")</f>
        <v/>
      </c>
      <c r="V223">
        <f>'3.2-排放係數'!L217</f>
        <v/>
      </c>
      <c r="W223">
        <f>'3.2-排放係數'!M217</f>
        <v/>
      </c>
      <c r="X223">
        <f>IF(U223="","",$G223*V223)</f>
        <v/>
      </c>
      <c r="Z223">
        <f>IF(X223="","",X223*Y223)</f>
        <v/>
      </c>
      <c r="AA223">
        <f>IF('2-定性盤查'!E218="是",IF(I223="CO2",SUM(T223,Z223),SUM(N223,T223,Z223)),IF(SUM(N223,T223,Z223)&lt;&gt;0,SUM(N223,T223,Z223),""))</f>
        <v/>
      </c>
      <c r="AB223">
        <f>IF('2-定性盤查'!E218="是",IF(I223="CO2",N223,""),"")</f>
        <v/>
      </c>
      <c r="AC223">
        <f>IF(AA223&lt;&gt;"",AA223/'6-彙總表'!$J$5,"")</f>
        <v/>
      </c>
    </row>
    <row r="224" ht="30" customHeight="1">
      <c r="A224">
        <f>IF('2-定性盤查'!A219&lt;&gt;"",'2-定性盤查'!A219,"")</f>
        <v/>
      </c>
      <c r="B224">
        <f>IF('2-定性盤查'!C219&lt;&gt;"",'2-定性盤查'!C219,"")</f>
        <v/>
      </c>
      <c r="C224">
        <f>IF('2-定性盤查'!D219&lt;&gt;"",'2-定性盤查'!D219,"")</f>
        <v/>
      </c>
      <c r="D224">
        <f>IF('2-定性盤查'!E219&lt;&gt;"",'2-定性盤查'!E219,"")</f>
        <v/>
      </c>
      <c r="E224">
        <f>IF('2-定性盤查'!F219&lt;&gt;"",'2-定性盤查'!F219,"")</f>
        <v/>
      </c>
      <c r="F224">
        <f>IF('2-定性盤查'!G219&lt;&gt;"",'2-定性盤查'!G219,"")</f>
        <v/>
      </c>
      <c r="G224">
        <f>'3.1-活動數據'!R219</f>
        <v/>
      </c>
      <c r="I224">
        <f>IF('2-定性盤查'!X219&lt;&gt;"",IF('2-定性盤查'!X219&lt;&gt;0,'2-定性盤查'!X219,""),"")</f>
        <v/>
      </c>
      <c r="J224">
        <f>'3.2-排放係數'!D218</f>
        <v/>
      </c>
      <c r="K224">
        <f>'3.2-排放係數'!E218</f>
        <v/>
      </c>
      <c r="L224">
        <f>IF(I224="","",G224*J224)</f>
        <v/>
      </c>
      <c r="N224">
        <f>IF(L224="","",L224*M224)</f>
        <v/>
      </c>
      <c r="O224">
        <f>IF('2-定性盤查'!Y219&lt;&gt;"",IF('2-定性盤查'!Y219&lt;&gt;0,'2-定性盤查'!Y219,""),"")</f>
        <v/>
      </c>
      <c r="P224">
        <f>'3.2-排放係數'!H218</f>
        <v/>
      </c>
      <c r="Q224">
        <f>'3.2-排放係數'!I218</f>
        <v/>
      </c>
      <c r="R224">
        <f>IF(O224="","",$G224*P224)</f>
        <v/>
      </c>
      <c r="T224">
        <f>IF(R224="","",R224*S224)</f>
        <v/>
      </c>
      <c r="U224">
        <f>IF('2-定性盤查'!Z219&lt;&gt;"",IF('2-定性盤查'!Z219&lt;&gt;0,'2-定性盤查'!Z219,""),"")</f>
        <v/>
      </c>
      <c r="V224">
        <f>'3.2-排放係數'!L218</f>
        <v/>
      </c>
      <c r="W224">
        <f>'3.2-排放係數'!M218</f>
        <v/>
      </c>
      <c r="X224">
        <f>IF(U224="","",$G224*V224)</f>
        <v/>
      </c>
      <c r="Z224">
        <f>IF(X224="","",X224*Y224)</f>
        <v/>
      </c>
      <c r="AA224">
        <f>IF('2-定性盤查'!E219="是",IF(I224="CO2",SUM(T224,Z224),SUM(N224,T224,Z224)),IF(SUM(N224,T224,Z224)&lt;&gt;0,SUM(N224,T224,Z224),""))</f>
        <v/>
      </c>
      <c r="AB224">
        <f>IF('2-定性盤查'!E219="是",IF(I224="CO2",N224,""),"")</f>
        <v/>
      </c>
      <c r="AC224">
        <f>IF(AA224&lt;&gt;"",AA224/'6-彙總表'!$J$5,"")</f>
        <v/>
      </c>
    </row>
    <row r="225" ht="30" customHeight="1">
      <c r="A225">
        <f>IF('2-定性盤查'!A220&lt;&gt;"",'2-定性盤查'!A220,"")</f>
        <v/>
      </c>
      <c r="B225">
        <f>IF('2-定性盤查'!C220&lt;&gt;"",'2-定性盤查'!C220,"")</f>
        <v/>
      </c>
      <c r="C225">
        <f>IF('2-定性盤查'!D220&lt;&gt;"",'2-定性盤查'!D220,"")</f>
        <v/>
      </c>
      <c r="D225">
        <f>IF('2-定性盤查'!E220&lt;&gt;"",'2-定性盤查'!E220,"")</f>
        <v/>
      </c>
      <c r="E225">
        <f>IF('2-定性盤查'!F220&lt;&gt;"",'2-定性盤查'!F220,"")</f>
        <v/>
      </c>
      <c r="F225">
        <f>IF('2-定性盤查'!G220&lt;&gt;"",'2-定性盤查'!G220,"")</f>
        <v/>
      </c>
      <c r="G225">
        <f>'3.1-活動數據'!R220</f>
        <v/>
      </c>
      <c r="I225">
        <f>IF('2-定性盤查'!X220&lt;&gt;"",IF('2-定性盤查'!X220&lt;&gt;0,'2-定性盤查'!X220,""),"")</f>
        <v/>
      </c>
      <c r="J225">
        <f>'3.2-排放係數'!D219</f>
        <v/>
      </c>
      <c r="K225">
        <f>'3.2-排放係數'!E219</f>
        <v/>
      </c>
      <c r="L225">
        <f>IF(I225="","",G225*J225)</f>
        <v/>
      </c>
      <c r="N225">
        <f>IF(L225="","",L225*M225)</f>
        <v/>
      </c>
      <c r="O225">
        <f>IF('2-定性盤查'!Y220&lt;&gt;"",IF('2-定性盤查'!Y220&lt;&gt;0,'2-定性盤查'!Y220,""),"")</f>
        <v/>
      </c>
      <c r="P225">
        <f>'3.2-排放係數'!H219</f>
        <v/>
      </c>
      <c r="Q225">
        <f>'3.2-排放係數'!I219</f>
        <v/>
      </c>
      <c r="R225">
        <f>IF(O225="","",$G225*P225)</f>
        <v/>
      </c>
      <c r="T225">
        <f>IF(R225="","",R225*S225)</f>
        <v/>
      </c>
      <c r="U225">
        <f>IF('2-定性盤查'!Z220&lt;&gt;"",IF('2-定性盤查'!Z220&lt;&gt;0,'2-定性盤查'!Z220,""),"")</f>
        <v/>
      </c>
      <c r="V225">
        <f>'3.2-排放係數'!L219</f>
        <v/>
      </c>
      <c r="W225">
        <f>'3.2-排放係數'!M219</f>
        <v/>
      </c>
      <c r="X225">
        <f>IF(U225="","",$G225*V225)</f>
        <v/>
      </c>
      <c r="Z225">
        <f>IF(X225="","",X225*Y225)</f>
        <v/>
      </c>
      <c r="AA225">
        <f>IF('2-定性盤查'!E220="是",IF(I225="CO2",SUM(T225,Z225),SUM(N225,T225,Z225)),IF(SUM(N225,T225,Z225)&lt;&gt;0,SUM(N225,T225,Z225),""))</f>
        <v/>
      </c>
      <c r="AB225">
        <f>IF('2-定性盤查'!E220="是",IF(I225="CO2",N225,""),"")</f>
        <v/>
      </c>
      <c r="AC225">
        <f>IF(AA225&lt;&gt;"",AA225/'6-彙總表'!$J$5,"")</f>
        <v/>
      </c>
    </row>
    <row r="226" ht="30" customHeight="1">
      <c r="A226">
        <f>IF('2-定性盤查'!A221&lt;&gt;"",'2-定性盤查'!A221,"")</f>
        <v/>
      </c>
      <c r="B226">
        <f>IF('2-定性盤查'!C221&lt;&gt;"",'2-定性盤查'!C221,"")</f>
        <v/>
      </c>
      <c r="C226">
        <f>IF('2-定性盤查'!D221&lt;&gt;"",'2-定性盤查'!D221,"")</f>
        <v/>
      </c>
      <c r="D226">
        <f>IF('2-定性盤查'!E221&lt;&gt;"",'2-定性盤查'!E221,"")</f>
        <v/>
      </c>
      <c r="E226">
        <f>IF('2-定性盤查'!F221&lt;&gt;"",'2-定性盤查'!F221,"")</f>
        <v/>
      </c>
      <c r="F226">
        <f>IF('2-定性盤查'!G221&lt;&gt;"",'2-定性盤查'!G221,"")</f>
        <v/>
      </c>
      <c r="G226">
        <f>'3.1-活動數據'!R221</f>
        <v/>
      </c>
      <c r="I226">
        <f>IF('2-定性盤查'!X221&lt;&gt;"",IF('2-定性盤查'!X221&lt;&gt;0,'2-定性盤查'!X221,""),"")</f>
        <v/>
      </c>
      <c r="J226">
        <f>'3.2-排放係數'!D220</f>
        <v/>
      </c>
      <c r="K226">
        <f>'3.2-排放係數'!E220</f>
        <v/>
      </c>
      <c r="L226">
        <f>IF(I226="","",G226*J226)</f>
        <v/>
      </c>
      <c r="N226">
        <f>IF(L226="","",L226*M226)</f>
        <v/>
      </c>
      <c r="O226">
        <f>IF('2-定性盤查'!Y221&lt;&gt;"",IF('2-定性盤查'!Y221&lt;&gt;0,'2-定性盤查'!Y221,""),"")</f>
        <v/>
      </c>
      <c r="P226">
        <f>'3.2-排放係數'!H220</f>
        <v/>
      </c>
      <c r="Q226">
        <f>'3.2-排放係數'!I220</f>
        <v/>
      </c>
      <c r="R226">
        <f>IF(O226="","",$G226*P226)</f>
        <v/>
      </c>
      <c r="T226">
        <f>IF(R226="","",R226*S226)</f>
        <v/>
      </c>
      <c r="U226">
        <f>IF('2-定性盤查'!Z221&lt;&gt;"",IF('2-定性盤查'!Z221&lt;&gt;0,'2-定性盤查'!Z221,""),"")</f>
        <v/>
      </c>
      <c r="V226">
        <f>'3.2-排放係數'!L220</f>
        <v/>
      </c>
      <c r="W226">
        <f>'3.2-排放係數'!M220</f>
        <v/>
      </c>
      <c r="X226">
        <f>IF(U226="","",$G226*V226)</f>
        <v/>
      </c>
      <c r="Z226">
        <f>IF(X226="","",X226*Y226)</f>
        <v/>
      </c>
      <c r="AA226">
        <f>IF('2-定性盤查'!E221="是",IF(I226="CO2",SUM(T226,Z226),SUM(N226,T226,Z226)),IF(SUM(N226,T226,Z226)&lt;&gt;0,SUM(N226,T226,Z226),""))</f>
        <v/>
      </c>
      <c r="AB226">
        <f>IF('2-定性盤查'!E221="是",IF(I226="CO2",N226,""),"")</f>
        <v/>
      </c>
      <c r="AC226">
        <f>IF(AA226&lt;&gt;"",AA226/'6-彙總表'!$J$5,"")</f>
        <v/>
      </c>
    </row>
    <row r="227" ht="30" customHeight="1">
      <c r="A227">
        <f>IF('2-定性盤查'!A222&lt;&gt;"",'2-定性盤查'!A222,"")</f>
        <v/>
      </c>
      <c r="B227">
        <f>IF('2-定性盤查'!C222&lt;&gt;"",'2-定性盤查'!C222,"")</f>
        <v/>
      </c>
      <c r="C227">
        <f>IF('2-定性盤查'!D222&lt;&gt;"",'2-定性盤查'!D222,"")</f>
        <v/>
      </c>
      <c r="D227">
        <f>IF('2-定性盤查'!E222&lt;&gt;"",'2-定性盤查'!E222,"")</f>
        <v/>
      </c>
      <c r="E227">
        <f>IF('2-定性盤查'!F222&lt;&gt;"",'2-定性盤查'!F222,"")</f>
        <v/>
      </c>
      <c r="F227">
        <f>IF('2-定性盤查'!G222&lt;&gt;"",'2-定性盤查'!G222,"")</f>
        <v/>
      </c>
      <c r="G227">
        <f>'3.1-活動數據'!R222</f>
        <v/>
      </c>
      <c r="I227">
        <f>IF('2-定性盤查'!X222&lt;&gt;"",IF('2-定性盤查'!X222&lt;&gt;0,'2-定性盤查'!X222,""),"")</f>
        <v/>
      </c>
      <c r="J227">
        <f>'3.2-排放係數'!D221</f>
        <v/>
      </c>
      <c r="K227">
        <f>'3.2-排放係數'!E221</f>
        <v/>
      </c>
      <c r="L227">
        <f>IF(I227="","",G227*J227)</f>
        <v/>
      </c>
      <c r="N227">
        <f>IF(L227="","",L227*M227)</f>
        <v/>
      </c>
      <c r="O227">
        <f>IF('2-定性盤查'!Y222&lt;&gt;"",IF('2-定性盤查'!Y222&lt;&gt;0,'2-定性盤查'!Y222,""),"")</f>
        <v/>
      </c>
      <c r="P227">
        <f>'3.2-排放係數'!H221</f>
        <v/>
      </c>
      <c r="Q227">
        <f>'3.2-排放係數'!I221</f>
        <v/>
      </c>
      <c r="R227">
        <f>IF(O227="","",$G227*P227)</f>
        <v/>
      </c>
      <c r="T227">
        <f>IF(R227="","",R227*S227)</f>
        <v/>
      </c>
      <c r="U227">
        <f>IF('2-定性盤查'!Z222&lt;&gt;"",IF('2-定性盤查'!Z222&lt;&gt;0,'2-定性盤查'!Z222,""),"")</f>
        <v/>
      </c>
      <c r="V227">
        <f>'3.2-排放係數'!L221</f>
        <v/>
      </c>
      <c r="W227">
        <f>'3.2-排放係數'!M221</f>
        <v/>
      </c>
      <c r="X227">
        <f>IF(U227="","",$G227*V227)</f>
        <v/>
      </c>
      <c r="Z227">
        <f>IF(X227="","",X227*Y227)</f>
        <v/>
      </c>
      <c r="AA227">
        <f>IF('2-定性盤查'!E222="是",IF(I227="CO2",SUM(T227,Z227),SUM(N227,T227,Z227)),IF(SUM(N227,T227,Z227)&lt;&gt;0,SUM(N227,T227,Z227),""))</f>
        <v/>
      </c>
      <c r="AB227">
        <f>IF('2-定性盤查'!E222="是",IF(I227="CO2",N227,""),"")</f>
        <v/>
      </c>
      <c r="AC227">
        <f>IF(AA227&lt;&gt;"",AA227/'6-彙總表'!$J$5,"")</f>
        <v/>
      </c>
    </row>
    <row r="228" ht="30" customHeight="1">
      <c r="A228">
        <f>IF('2-定性盤查'!A223&lt;&gt;"",'2-定性盤查'!A223,"")</f>
        <v/>
      </c>
      <c r="B228">
        <f>IF('2-定性盤查'!C223&lt;&gt;"",'2-定性盤查'!C223,"")</f>
        <v/>
      </c>
      <c r="C228">
        <f>IF('2-定性盤查'!D223&lt;&gt;"",'2-定性盤查'!D223,"")</f>
        <v/>
      </c>
      <c r="D228">
        <f>IF('2-定性盤查'!E223&lt;&gt;"",'2-定性盤查'!E223,"")</f>
        <v/>
      </c>
      <c r="E228">
        <f>IF('2-定性盤查'!F223&lt;&gt;"",'2-定性盤查'!F223,"")</f>
        <v/>
      </c>
      <c r="F228">
        <f>IF('2-定性盤查'!G223&lt;&gt;"",'2-定性盤查'!G223,"")</f>
        <v/>
      </c>
      <c r="G228">
        <f>'3.1-活動數據'!R223</f>
        <v/>
      </c>
      <c r="I228">
        <f>IF('2-定性盤查'!X223&lt;&gt;"",IF('2-定性盤查'!X223&lt;&gt;0,'2-定性盤查'!X223,""),"")</f>
        <v/>
      </c>
      <c r="J228">
        <f>'3.2-排放係數'!D222</f>
        <v/>
      </c>
      <c r="K228">
        <f>'3.2-排放係數'!E222</f>
        <v/>
      </c>
      <c r="L228">
        <f>IF(I228="","",G228*J228)</f>
        <v/>
      </c>
      <c r="N228">
        <f>IF(L228="","",L228*M228)</f>
        <v/>
      </c>
      <c r="O228">
        <f>IF('2-定性盤查'!Y223&lt;&gt;"",IF('2-定性盤查'!Y223&lt;&gt;0,'2-定性盤查'!Y223,""),"")</f>
        <v/>
      </c>
      <c r="P228">
        <f>'3.2-排放係數'!H222</f>
        <v/>
      </c>
      <c r="Q228">
        <f>'3.2-排放係數'!I222</f>
        <v/>
      </c>
      <c r="R228">
        <f>IF(O228="","",$G228*P228)</f>
        <v/>
      </c>
      <c r="T228">
        <f>IF(R228="","",R228*S228)</f>
        <v/>
      </c>
      <c r="U228">
        <f>IF('2-定性盤查'!Z223&lt;&gt;"",IF('2-定性盤查'!Z223&lt;&gt;0,'2-定性盤查'!Z223,""),"")</f>
        <v/>
      </c>
      <c r="V228">
        <f>'3.2-排放係數'!L222</f>
        <v/>
      </c>
      <c r="W228">
        <f>'3.2-排放係數'!M222</f>
        <v/>
      </c>
      <c r="X228">
        <f>IF(U228="","",$G228*V228)</f>
        <v/>
      </c>
      <c r="Z228">
        <f>IF(X228="","",X228*Y228)</f>
        <v/>
      </c>
      <c r="AA228">
        <f>IF('2-定性盤查'!E223="是",IF(I228="CO2",SUM(T228,Z228),SUM(N228,T228,Z228)),IF(SUM(N228,T228,Z228)&lt;&gt;0,SUM(N228,T228,Z228),""))</f>
        <v/>
      </c>
      <c r="AB228">
        <f>IF('2-定性盤查'!E223="是",IF(I228="CO2",N228,""),"")</f>
        <v/>
      </c>
      <c r="AC228">
        <f>IF(AA228&lt;&gt;"",AA228/'6-彙總表'!$J$5,"")</f>
        <v/>
      </c>
    </row>
    <row r="229" ht="30" customHeight="1">
      <c r="A229">
        <f>IF('2-定性盤查'!A224&lt;&gt;"",'2-定性盤查'!A224,"")</f>
        <v/>
      </c>
      <c r="B229">
        <f>IF('2-定性盤查'!C224&lt;&gt;"",'2-定性盤查'!C224,"")</f>
        <v/>
      </c>
      <c r="C229">
        <f>IF('2-定性盤查'!D224&lt;&gt;"",'2-定性盤查'!D224,"")</f>
        <v/>
      </c>
      <c r="D229">
        <f>IF('2-定性盤查'!E224&lt;&gt;"",'2-定性盤查'!E224,"")</f>
        <v/>
      </c>
      <c r="E229">
        <f>IF('2-定性盤查'!F224&lt;&gt;"",'2-定性盤查'!F224,"")</f>
        <v/>
      </c>
      <c r="F229">
        <f>IF('2-定性盤查'!G224&lt;&gt;"",'2-定性盤查'!G224,"")</f>
        <v/>
      </c>
      <c r="G229">
        <f>'3.1-活動數據'!R224</f>
        <v/>
      </c>
      <c r="I229">
        <f>IF('2-定性盤查'!X224&lt;&gt;"",IF('2-定性盤查'!X224&lt;&gt;0,'2-定性盤查'!X224,""),"")</f>
        <v/>
      </c>
      <c r="J229">
        <f>'3.2-排放係數'!D223</f>
        <v/>
      </c>
      <c r="K229">
        <f>'3.2-排放係數'!E223</f>
        <v/>
      </c>
      <c r="L229">
        <f>IF(I229="","",G229*J229)</f>
        <v/>
      </c>
      <c r="N229">
        <f>IF(L229="","",L229*M229)</f>
        <v/>
      </c>
      <c r="O229">
        <f>IF('2-定性盤查'!Y224&lt;&gt;"",IF('2-定性盤查'!Y224&lt;&gt;0,'2-定性盤查'!Y224,""),"")</f>
        <v/>
      </c>
      <c r="P229">
        <f>'3.2-排放係數'!H223</f>
        <v/>
      </c>
      <c r="Q229">
        <f>'3.2-排放係數'!I223</f>
        <v/>
      </c>
      <c r="R229">
        <f>IF(O229="","",$G229*P229)</f>
        <v/>
      </c>
      <c r="T229">
        <f>IF(R229="","",R229*S229)</f>
        <v/>
      </c>
      <c r="U229">
        <f>IF('2-定性盤查'!Z224&lt;&gt;"",IF('2-定性盤查'!Z224&lt;&gt;0,'2-定性盤查'!Z224,""),"")</f>
        <v/>
      </c>
      <c r="V229">
        <f>'3.2-排放係數'!L223</f>
        <v/>
      </c>
      <c r="W229">
        <f>'3.2-排放係數'!M223</f>
        <v/>
      </c>
      <c r="X229">
        <f>IF(U229="","",$G229*V229)</f>
        <v/>
      </c>
      <c r="Z229">
        <f>IF(X229="","",X229*Y229)</f>
        <v/>
      </c>
      <c r="AA229">
        <f>IF('2-定性盤查'!E224="是",IF(I229="CO2",SUM(T229,Z229),SUM(N229,T229,Z229)),IF(SUM(N229,T229,Z229)&lt;&gt;0,SUM(N229,T229,Z229),""))</f>
        <v/>
      </c>
      <c r="AB229">
        <f>IF('2-定性盤查'!E224="是",IF(I229="CO2",N229,""),"")</f>
        <v/>
      </c>
      <c r="AC229">
        <f>IF(AA229&lt;&gt;"",AA229/'6-彙總表'!$J$5,"")</f>
        <v/>
      </c>
    </row>
    <row r="230" ht="30" customHeight="1">
      <c r="A230">
        <f>IF('2-定性盤查'!A225&lt;&gt;"",'2-定性盤查'!A225,"")</f>
        <v/>
      </c>
      <c r="B230">
        <f>IF('2-定性盤查'!C225&lt;&gt;"",'2-定性盤查'!C225,"")</f>
        <v/>
      </c>
      <c r="C230">
        <f>IF('2-定性盤查'!D225&lt;&gt;"",'2-定性盤查'!D225,"")</f>
        <v/>
      </c>
      <c r="D230">
        <f>IF('2-定性盤查'!E225&lt;&gt;"",'2-定性盤查'!E225,"")</f>
        <v/>
      </c>
      <c r="E230">
        <f>IF('2-定性盤查'!F225&lt;&gt;"",'2-定性盤查'!F225,"")</f>
        <v/>
      </c>
      <c r="F230">
        <f>IF('2-定性盤查'!G225&lt;&gt;"",'2-定性盤查'!G225,"")</f>
        <v/>
      </c>
      <c r="G230">
        <f>'3.1-活動數據'!R225</f>
        <v/>
      </c>
      <c r="I230">
        <f>IF('2-定性盤查'!X225&lt;&gt;"",IF('2-定性盤查'!X225&lt;&gt;0,'2-定性盤查'!X225,""),"")</f>
        <v/>
      </c>
      <c r="J230">
        <f>'3.2-排放係數'!D224</f>
        <v/>
      </c>
      <c r="K230">
        <f>'3.2-排放係數'!E224</f>
        <v/>
      </c>
      <c r="L230">
        <f>IF(I230="","",G230*J230)</f>
        <v/>
      </c>
      <c r="N230">
        <f>IF(L230="","",L230*M230)</f>
        <v/>
      </c>
      <c r="O230">
        <f>IF('2-定性盤查'!Y225&lt;&gt;"",IF('2-定性盤查'!Y225&lt;&gt;0,'2-定性盤查'!Y225,""),"")</f>
        <v/>
      </c>
      <c r="P230">
        <f>'3.2-排放係數'!H224</f>
        <v/>
      </c>
      <c r="Q230">
        <f>'3.2-排放係數'!I224</f>
        <v/>
      </c>
      <c r="R230">
        <f>IF(O230="","",$G230*P230)</f>
        <v/>
      </c>
      <c r="T230">
        <f>IF(R230="","",R230*S230)</f>
        <v/>
      </c>
      <c r="U230">
        <f>IF('2-定性盤查'!Z225&lt;&gt;"",IF('2-定性盤查'!Z225&lt;&gt;0,'2-定性盤查'!Z225,""),"")</f>
        <v/>
      </c>
      <c r="V230">
        <f>'3.2-排放係數'!L224</f>
        <v/>
      </c>
      <c r="W230">
        <f>'3.2-排放係數'!M224</f>
        <v/>
      </c>
      <c r="X230">
        <f>IF(U230="","",$G230*V230)</f>
        <v/>
      </c>
      <c r="Z230">
        <f>IF(X230="","",X230*Y230)</f>
        <v/>
      </c>
      <c r="AA230">
        <f>IF('2-定性盤查'!E225="是",IF(I230="CO2",SUM(T230,Z230),SUM(N230,T230,Z230)),IF(SUM(N230,T230,Z230)&lt;&gt;0,SUM(N230,T230,Z230),""))</f>
        <v/>
      </c>
      <c r="AB230">
        <f>IF('2-定性盤查'!E225="是",IF(I230="CO2",N230,""),"")</f>
        <v/>
      </c>
      <c r="AC230">
        <f>IF(AA230&lt;&gt;"",AA230/'6-彙總表'!$J$5,"")</f>
        <v/>
      </c>
    </row>
    <row r="231" ht="30" customHeight="1">
      <c r="A231">
        <f>IF('2-定性盤查'!A226&lt;&gt;"",'2-定性盤查'!A226,"")</f>
        <v/>
      </c>
      <c r="B231">
        <f>IF('2-定性盤查'!C226&lt;&gt;"",'2-定性盤查'!C226,"")</f>
        <v/>
      </c>
      <c r="C231">
        <f>IF('2-定性盤查'!D226&lt;&gt;"",'2-定性盤查'!D226,"")</f>
        <v/>
      </c>
      <c r="D231">
        <f>IF('2-定性盤查'!E226&lt;&gt;"",'2-定性盤查'!E226,"")</f>
        <v/>
      </c>
      <c r="E231">
        <f>IF('2-定性盤查'!F226&lt;&gt;"",'2-定性盤查'!F226,"")</f>
        <v/>
      </c>
      <c r="F231">
        <f>IF('2-定性盤查'!G226&lt;&gt;"",'2-定性盤查'!G226,"")</f>
        <v/>
      </c>
      <c r="G231">
        <f>'3.1-活動數據'!R226</f>
        <v/>
      </c>
      <c r="I231">
        <f>IF('2-定性盤查'!X226&lt;&gt;"",IF('2-定性盤查'!X226&lt;&gt;0,'2-定性盤查'!X226,""),"")</f>
        <v/>
      </c>
      <c r="J231">
        <f>'3.2-排放係數'!D225</f>
        <v/>
      </c>
      <c r="K231">
        <f>'3.2-排放係數'!E225</f>
        <v/>
      </c>
      <c r="L231">
        <f>IF(I231="","",G231*J231)</f>
        <v/>
      </c>
      <c r="N231">
        <f>IF(L231="","",L231*M231)</f>
        <v/>
      </c>
      <c r="O231">
        <f>IF('2-定性盤查'!Y226&lt;&gt;"",IF('2-定性盤查'!Y226&lt;&gt;0,'2-定性盤查'!Y226,""),"")</f>
        <v/>
      </c>
      <c r="P231">
        <f>'3.2-排放係數'!H225</f>
        <v/>
      </c>
      <c r="Q231">
        <f>'3.2-排放係數'!I225</f>
        <v/>
      </c>
      <c r="R231">
        <f>IF(O231="","",$G231*P231)</f>
        <v/>
      </c>
      <c r="T231">
        <f>IF(R231="","",R231*S231)</f>
        <v/>
      </c>
      <c r="U231">
        <f>IF('2-定性盤查'!Z226&lt;&gt;"",IF('2-定性盤查'!Z226&lt;&gt;0,'2-定性盤查'!Z226,""),"")</f>
        <v/>
      </c>
      <c r="V231">
        <f>'3.2-排放係數'!L225</f>
        <v/>
      </c>
      <c r="W231">
        <f>'3.2-排放係數'!M225</f>
        <v/>
      </c>
      <c r="X231">
        <f>IF(U231="","",$G231*V231)</f>
        <v/>
      </c>
      <c r="Z231">
        <f>IF(X231="","",X231*Y231)</f>
        <v/>
      </c>
      <c r="AA231">
        <f>IF('2-定性盤查'!E226="是",IF(I231="CO2",SUM(T231,Z231),SUM(N231,T231,Z231)),IF(SUM(N231,T231,Z231)&lt;&gt;0,SUM(N231,T231,Z231),""))</f>
        <v/>
      </c>
      <c r="AB231">
        <f>IF('2-定性盤查'!E226="是",IF(I231="CO2",N231,""),"")</f>
        <v/>
      </c>
      <c r="AC231">
        <f>IF(AA231&lt;&gt;"",AA231/'6-彙總表'!$J$5,"")</f>
        <v/>
      </c>
    </row>
    <row r="232" ht="30" customHeight="1">
      <c r="A232">
        <f>IF('2-定性盤查'!A227&lt;&gt;"",'2-定性盤查'!A227,"")</f>
        <v/>
      </c>
      <c r="B232">
        <f>IF('2-定性盤查'!C227&lt;&gt;"",'2-定性盤查'!C227,"")</f>
        <v/>
      </c>
      <c r="C232">
        <f>IF('2-定性盤查'!D227&lt;&gt;"",'2-定性盤查'!D227,"")</f>
        <v/>
      </c>
      <c r="D232">
        <f>IF('2-定性盤查'!E227&lt;&gt;"",'2-定性盤查'!E227,"")</f>
        <v/>
      </c>
      <c r="E232">
        <f>IF('2-定性盤查'!F227&lt;&gt;"",'2-定性盤查'!F227,"")</f>
        <v/>
      </c>
      <c r="F232">
        <f>IF('2-定性盤查'!G227&lt;&gt;"",'2-定性盤查'!G227,"")</f>
        <v/>
      </c>
      <c r="G232">
        <f>'3.1-活動數據'!R227</f>
        <v/>
      </c>
      <c r="I232">
        <f>IF('2-定性盤查'!X227&lt;&gt;"",IF('2-定性盤查'!X227&lt;&gt;0,'2-定性盤查'!X227,""),"")</f>
        <v/>
      </c>
      <c r="J232">
        <f>'3.2-排放係數'!D226</f>
        <v/>
      </c>
      <c r="K232">
        <f>'3.2-排放係數'!E226</f>
        <v/>
      </c>
      <c r="L232">
        <f>IF(I232="","",G232*J232)</f>
        <v/>
      </c>
      <c r="N232">
        <f>IF(L232="","",L232*M232)</f>
        <v/>
      </c>
      <c r="O232">
        <f>IF('2-定性盤查'!Y227&lt;&gt;"",IF('2-定性盤查'!Y227&lt;&gt;0,'2-定性盤查'!Y227,""),"")</f>
        <v/>
      </c>
      <c r="P232">
        <f>'3.2-排放係數'!H226</f>
        <v/>
      </c>
      <c r="Q232">
        <f>'3.2-排放係數'!I226</f>
        <v/>
      </c>
      <c r="R232">
        <f>IF(O232="","",$G232*P232)</f>
        <v/>
      </c>
      <c r="T232">
        <f>IF(R232="","",R232*S232)</f>
        <v/>
      </c>
      <c r="U232">
        <f>IF('2-定性盤查'!Z227&lt;&gt;"",IF('2-定性盤查'!Z227&lt;&gt;0,'2-定性盤查'!Z227,""),"")</f>
        <v/>
      </c>
      <c r="V232">
        <f>'3.2-排放係數'!L226</f>
        <v/>
      </c>
      <c r="W232">
        <f>'3.2-排放係數'!M226</f>
        <v/>
      </c>
      <c r="X232">
        <f>IF(U232="","",$G232*V232)</f>
        <v/>
      </c>
      <c r="Z232">
        <f>IF(X232="","",X232*Y232)</f>
        <v/>
      </c>
      <c r="AA232">
        <f>IF('2-定性盤查'!E227="是",IF(I232="CO2",SUM(T232,Z232),SUM(N232,T232,Z232)),IF(SUM(N232,T232,Z232)&lt;&gt;0,SUM(N232,T232,Z232),""))</f>
        <v/>
      </c>
      <c r="AB232">
        <f>IF('2-定性盤查'!E227="是",IF(I232="CO2",N232,""),"")</f>
        <v/>
      </c>
      <c r="AC232">
        <f>IF(AA232&lt;&gt;"",AA232/'6-彙總表'!$J$5,"")</f>
        <v/>
      </c>
    </row>
    <row r="233" ht="30" customHeight="1">
      <c r="A233">
        <f>IF('2-定性盤查'!A228&lt;&gt;"",'2-定性盤查'!A228,"")</f>
        <v/>
      </c>
      <c r="B233">
        <f>IF('2-定性盤查'!C228&lt;&gt;"",'2-定性盤查'!C228,"")</f>
        <v/>
      </c>
      <c r="C233">
        <f>IF('2-定性盤查'!D228&lt;&gt;"",'2-定性盤查'!D228,"")</f>
        <v/>
      </c>
      <c r="D233">
        <f>IF('2-定性盤查'!E228&lt;&gt;"",'2-定性盤查'!E228,"")</f>
        <v/>
      </c>
      <c r="E233">
        <f>IF('2-定性盤查'!F228&lt;&gt;"",'2-定性盤查'!F228,"")</f>
        <v/>
      </c>
      <c r="F233">
        <f>IF('2-定性盤查'!G228&lt;&gt;"",'2-定性盤查'!G228,"")</f>
        <v/>
      </c>
      <c r="G233">
        <f>'3.1-活動數據'!R228</f>
        <v/>
      </c>
      <c r="I233">
        <f>IF('2-定性盤查'!X228&lt;&gt;"",IF('2-定性盤查'!X228&lt;&gt;0,'2-定性盤查'!X228,""),"")</f>
        <v/>
      </c>
      <c r="J233">
        <f>'3.2-排放係數'!D227</f>
        <v/>
      </c>
      <c r="K233">
        <f>'3.2-排放係數'!E227</f>
        <v/>
      </c>
      <c r="L233">
        <f>IF(I233="","",G233*J233)</f>
        <v/>
      </c>
      <c r="N233">
        <f>IF(L233="","",L233*M233)</f>
        <v/>
      </c>
      <c r="O233">
        <f>IF('2-定性盤查'!Y228&lt;&gt;"",IF('2-定性盤查'!Y228&lt;&gt;0,'2-定性盤查'!Y228,""),"")</f>
        <v/>
      </c>
      <c r="P233">
        <f>'3.2-排放係數'!H227</f>
        <v/>
      </c>
      <c r="Q233">
        <f>'3.2-排放係數'!I227</f>
        <v/>
      </c>
      <c r="R233">
        <f>IF(O233="","",$G233*P233)</f>
        <v/>
      </c>
      <c r="T233">
        <f>IF(R233="","",R233*S233)</f>
        <v/>
      </c>
      <c r="U233">
        <f>IF('2-定性盤查'!Z228&lt;&gt;"",IF('2-定性盤查'!Z228&lt;&gt;0,'2-定性盤查'!Z228,""),"")</f>
        <v/>
      </c>
      <c r="V233">
        <f>'3.2-排放係數'!L227</f>
        <v/>
      </c>
      <c r="W233">
        <f>'3.2-排放係數'!M227</f>
        <v/>
      </c>
      <c r="X233">
        <f>IF(U233="","",$G233*V233)</f>
        <v/>
      </c>
      <c r="Z233">
        <f>IF(X233="","",X233*Y233)</f>
        <v/>
      </c>
      <c r="AA233">
        <f>IF('2-定性盤查'!E228="是",IF(I233="CO2",SUM(T233,Z233),SUM(N233,T233,Z233)),IF(SUM(N233,T233,Z233)&lt;&gt;0,SUM(N233,T233,Z233),""))</f>
        <v/>
      </c>
      <c r="AB233">
        <f>IF('2-定性盤查'!E228="是",IF(I233="CO2",N233,""),"")</f>
        <v/>
      </c>
      <c r="AC233">
        <f>IF(AA233&lt;&gt;"",AA233/'6-彙總表'!$J$5,"")</f>
        <v/>
      </c>
    </row>
    <row r="234" ht="30" customHeight="1">
      <c r="A234">
        <f>IF('2-定性盤查'!A229&lt;&gt;"",'2-定性盤查'!A229,"")</f>
        <v/>
      </c>
      <c r="B234">
        <f>IF('2-定性盤查'!C229&lt;&gt;"",'2-定性盤查'!C229,"")</f>
        <v/>
      </c>
      <c r="C234">
        <f>IF('2-定性盤查'!D229&lt;&gt;"",'2-定性盤查'!D229,"")</f>
        <v/>
      </c>
      <c r="D234">
        <f>IF('2-定性盤查'!E229&lt;&gt;"",'2-定性盤查'!E229,"")</f>
        <v/>
      </c>
      <c r="E234">
        <f>IF('2-定性盤查'!F229&lt;&gt;"",'2-定性盤查'!F229,"")</f>
        <v/>
      </c>
      <c r="F234">
        <f>IF('2-定性盤查'!G229&lt;&gt;"",'2-定性盤查'!G229,"")</f>
        <v/>
      </c>
      <c r="G234">
        <f>'3.1-活動數據'!R229</f>
        <v/>
      </c>
      <c r="I234">
        <f>IF('2-定性盤查'!X229&lt;&gt;"",IF('2-定性盤查'!X229&lt;&gt;0,'2-定性盤查'!X229,""),"")</f>
        <v/>
      </c>
      <c r="J234">
        <f>'3.2-排放係數'!D228</f>
        <v/>
      </c>
      <c r="K234">
        <f>'3.2-排放係數'!E228</f>
        <v/>
      </c>
      <c r="L234">
        <f>IF(I234="","",G234*J234)</f>
        <v/>
      </c>
      <c r="N234">
        <f>IF(L234="","",L234*M234)</f>
        <v/>
      </c>
      <c r="O234">
        <f>IF('2-定性盤查'!Y229&lt;&gt;"",IF('2-定性盤查'!Y229&lt;&gt;0,'2-定性盤查'!Y229,""),"")</f>
        <v/>
      </c>
      <c r="P234">
        <f>'3.2-排放係數'!H228</f>
        <v/>
      </c>
      <c r="Q234">
        <f>'3.2-排放係數'!I228</f>
        <v/>
      </c>
      <c r="R234">
        <f>IF(O234="","",$G234*P234)</f>
        <v/>
      </c>
      <c r="T234">
        <f>IF(R234="","",R234*S234)</f>
        <v/>
      </c>
      <c r="U234">
        <f>IF('2-定性盤查'!Z229&lt;&gt;"",IF('2-定性盤查'!Z229&lt;&gt;0,'2-定性盤查'!Z229,""),"")</f>
        <v/>
      </c>
      <c r="V234">
        <f>'3.2-排放係數'!L228</f>
        <v/>
      </c>
      <c r="W234">
        <f>'3.2-排放係數'!M228</f>
        <v/>
      </c>
      <c r="X234">
        <f>IF(U234="","",$G234*V234)</f>
        <v/>
      </c>
      <c r="Z234">
        <f>IF(X234="","",X234*Y234)</f>
        <v/>
      </c>
      <c r="AA234">
        <f>IF('2-定性盤查'!E229="是",IF(I234="CO2",SUM(T234,Z234),SUM(N234,T234,Z234)),IF(SUM(N234,T234,Z234)&lt;&gt;0,SUM(N234,T234,Z234),""))</f>
        <v/>
      </c>
      <c r="AB234">
        <f>IF('2-定性盤查'!E229="是",IF(I234="CO2",N234,""),"")</f>
        <v/>
      </c>
      <c r="AC234">
        <f>IF(AA234&lt;&gt;"",AA234/'6-彙總表'!$J$5,"")</f>
        <v/>
      </c>
    </row>
    <row r="235" ht="30" customHeight="1">
      <c r="A235">
        <f>IF('2-定性盤查'!A230&lt;&gt;"",'2-定性盤查'!A230,"")</f>
        <v/>
      </c>
      <c r="B235">
        <f>IF('2-定性盤查'!C230&lt;&gt;"",'2-定性盤查'!C230,"")</f>
        <v/>
      </c>
      <c r="C235">
        <f>IF('2-定性盤查'!D230&lt;&gt;"",'2-定性盤查'!D230,"")</f>
        <v/>
      </c>
      <c r="D235">
        <f>IF('2-定性盤查'!E230&lt;&gt;"",'2-定性盤查'!E230,"")</f>
        <v/>
      </c>
      <c r="E235">
        <f>IF('2-定性盤查'!F230&lt;&gt;"",'2-定性盤查'!F230,"")</f>
        <v/>
      </c>
      <c r="F235">
        <f>IF('2-定性盤查'!G230&lt;&gt;"",'2-定性盤查'!G230,"")</f>
        <v/>
      </c>
      <c r="G235">
        <f>'3.1-活動數據'!R230</f>
        <v/>
      </c>
      <c r="I235">
        <f>IF('2-定性盤查'!X230&lt;&gt;"",IF('2-定性盤查'!X230&lt;&gt;0,'2-定性盤查'!X230,""),"")</f>
        <v/>
      </c>
      <c r="J235">
        <f>'3.2-排放係數'!D229</f>
        <v/>
      </c>
      <c r="K235">
        <f>'3.2-排放係數'!E229</f>
        <v/>
      </c>
      <c r="L235">
        <f>IF(I235="","",G235*J235)</f>
        <v/>
      </c>
      <c r="N235">
        <f>IF(L235="","",L235*M235)</f>
        <v/>
      </c>
      <c r="O235">
        <f>IF('2-定性盤查'!Y230&lt;&gt;"",IF('2-定性盤查'!Y230&lt;&gt;0,'2-定性盤查'!Y230,""),"")</f>
        <v/>
      </c>
      <c r="P235">
        <f>'3.2-排放係數'!H229</f>
        <v/>
      </c>
      <c r="Q235">
        <f>'3.2-排放係數'!I229</f>
        <v/>
      </c>
      <c r="R235">
        <f>IF(O235="","",$G235*P235)</f>
        <v/>
      </c>
      <c r="T235">
        <f>IF(R235="","",R235*S235)</f>
        <v/>
      </c>
      <c r="U235">
        <f>IF('2-定性盤查'!Z230&lt;&gt;"",IF('2-定性盤查'!Z230&lt;&gt;0,'2-定性盤查'!Z230,""),"")</f>
        <v/>
      </c>
      <c r="V235">
        <f>'3.2-排放係數'!L229</f>
        <v/>
      </c>
      <c r="W235">
        <f>'3.2-排放係數'!M229</f>
        <v/>
      </c>
      <c r="X235">
        <f>IF(U235="","",$G235*V235)</f>
        <v/>
      </c>
      <c r="Z235">
        <f>IF(X235="","",X235*Y235)</f>
        <v/>
      </c>
      <c r="AA235">
        <f>IF('2-定性盤查'!E230="是",IF(I235="CO2",SUM(T235,Z235),SUM(N235,T235,Z235)),IF(SUM(N235,T235,Z235)&lt;&gt;0,SUM(N235,T235,Z235),""))</f>
        <v/>
      </c>
      <c r="AB235">
        <f>IF('2-定性盤查'!E230="是",IF(I235="CO2",N235,""),"")</f>
        <v/>
      </c>
      <c r="AC235">
        <f>IF(AA235&lt;&gt;"",AA235/'6-彙總表'!$J$5,"")</f>
        <v/>
      </c>
    </row>
    <row r="236" ht="30" customHeight="1">
      <c r="A236">
        <f>IF('2-定性盤查'!A231&lt;&gt;"",'2-定性盤查'!A231,"")</f>
        <v/>
      </c>
      <c r="B236">
        <f>IF('2-定性盤查'!C231&lt;&gt;"",'2-定性盤查'!C231,"")</f>
        <v/>
      </c>
      <c r="C236">
        <f>IF('2-定性盤查'!D231&lt;&gt;"",'2-定性盤查'!D231,"")</f>
        <v/>
      </c>
      <c r="D236">
        <f>IF('2-定性盤查'!E231&lt;&gt;"",'2-定性盤查'!E231,"")</f>
        <v/>
      </c>
      <c r="E236">
        <f>IF('2-定性盤查'!F231&lt;&gt;"",'2-定性盤查'!F231,"")</f>
        <v/>
      </c>
      <c r="F236">
        <f>IF('2-定性盤查'!G231&lt;&gt;"",'2-定性盤查'!G231,"")</f>
        <v/>
      </c>
      <c r="G236">
        <f>'3.1-活動數據'!R231</f>
        <v/>
      </c>
      <c r="I236">
        <f>IF('2-定性盤查'!X231&lt;&gt;"",IF('2-定性盤查'!X231&lt;&gt;0,'2-定性盤查'!X231,""),"")</f>
        <v/>
      </c>
      <c r="J236">
        <f>'3.2-排放係數'!D230</f>
        <v/>
      </c>
      <c r="K236">
        <f>'3.2-排放係數'!E230</f>
        <v/>
      </c>
      <c r="L236">
        <f>IF(I236="","",G236*J236)</f>
        <v/>
      </c>
      <c r="N236">
        <f>IF(L236="","",L236*M236)</f>
        <v/>
      </c>
      <c r="O236">
        <f>IF('2-定性盤查'!Y231&lt;&gt;"",IF('2-定性盤查'!Y231&lt;&gt;0,'2-定性盤查'!Y231,""),"")</f>
        <v/>
      </c>
      <c r="P236">
        <f>'3.2-排放係數'!H230</f>
        <v/>
      </c>
      <c r="Q236">
        <f>'3.2-排放係數'!I230</f>
        <v/>
      </c>
      <c r="R236">
        <f>IF(O236="","",$G236*P236)</f>
        <v/>
      </c>
      <c r="T236">
        <f>IF(R236="","",R236*S236)</f>
        <v/>
      </c>
      <c r="U236">
        <f>IF('2-定性盤查'!Z231&lt;&gt;"",IF('2-定性盤查'!Z231&lt;&gt;0,'2-定性盤查'!Z231,""),"")</f>
        <v/>
      </c>
      <c r="V236">
        <f>'3.2-排放係數'!L230</f>
        <v/>
      </c>
      <c r="W236">
        <f>'3.2-排放係數'!M230</f>
        <v/>
      </c>
      <c r="X236">
        <f>IF(U236="","",$G236*V236)</f>
        <v/>
      </c>
      <c r="Z236">
        <f>IF(X236="","",X236*Y236)</f>
        <v/>
      </c>
      <c r="AA236">
        <f>IF('2-定性盤查'!E231="是",IF(I236="CO2",SUM(T236,Z236),SUM(N236,T236,Z236)),IF(SUM(N236,T236,Z236)&lt;&gt;0,SUM(N236,T236,Z236),""))</f>
        <v/>
      </c>
      <c r="AB236">
        <f>IF('2-定性盤查'!E231="是",IF(I236="CO2",N236,""),"")</f>
        <v/>
      </c>
      <c r="AC236">
        <f>IF(AA236&lt;&gt;"",AA236/'6-彙總表'!$J$5,"")</f>
        <v/>
      </c>
    </row>
    <row r="237" ht="30" customHeight="1">
      <c r="A237">
        <f>IF('2-定性盤查'!A232&lt;&gt;"",'2-定性盤查'!A232,"")</f>
        <v/>
      </c>
      <c r="B237">
        <f>IF('2-定性盤查'!C232&lt;&gt;"",'2-定性盤查'!C232,"")</f>
        <v/>
      </c>
      <c r="C237">
        <f>IF('2-定性盤查'!D232&lt;&gt;"",'2-定性盤查'!D232,"")</f>
        <v/>
      </c>
      <c r="D237">
        <f>IF('2-定性盤查'!E232&lt;&gt;"",'2-定性盤查'!E232,"")</f>
        <v/>
      </c>
      <c r="E237">
        <f>IF('2-定性盤查'!F232&lt;&gt;"",'2-定性盤查'!F232,"")</f>
        <v/>
      </c>
      <c r="F237">
        <f>IF('2-定性盤查'!G232&lt;&gt;"",'2-定性盤查'!G232,"")</f>
        <v/>
      </c>
      <c r="G237">
        <f>'3.1-活動數據'!R232</f>
        <v/>
      </c>
      <c r="I237">
        <f>IF('2-定性盤查'!X232&lt;&gt;"",IF('2-定性盤查'!X232&lt;&gt;0,'2-定性盤查'!X232,""),"")</f>
        <v/>
      </c>
      <c r="J237">
        <f>'3.2-排放係數'!D231</f>
        <v/>
      </c>
      <c r="K237">
        <f>'3.2-排放係數'!E231</f>
        <v/>
      </c>
      <c r="L237">
        <f>IF(I237="","",G237*J237)</f>
        <v/>
      </c>
      <c r="N237">
        <f>IF(L237="","",L237*M237)</f>
        <v/>
      </c>
      <c r="O237">
        <f>IF('2-定性盤查'!Y232&lt;&gt;"",IF('2-定性盤查'!Y232&lt;&gt;0,'2-定性盤查'!Y232,""),"")</f>
        <v/>
      </c>
      <c r="P237">
        <f>'3.2-排放係數'!H231</f>
        <v/>
      </c>
      <c r="Q237">
        <f>'3.2-排放係數'!I231</f>
        <v/>
      </c>
      <c r="R237">
        <f>IF(O237="","",$G237*P237)</f>
        <v/>
      </c>
      <c r="T237">
        <f>IF(R237="","",R237*S237)</f>
        <v/>
      </c>
      <c r="U237">
        <f>IF('2-定性盤查'!Z232&lt;&gt;"",IF('2-定性盤查'!Z232&lt;&gt;0,'2-定性盤查'!Z232,""),"")</f>
        <v/>
      </c>
      <c r="V237">
        <f>'3.2-排放係數'!L231</f>
        <v/>
      </c>
      <c r="W237">
        <f>'3.2-排放係數'!M231</f>
        <v/>
      </c>
      <c r="X237">
        <f>IF(U237="","",$G237*V237)</f>
        <v/>
      </c>
      <c r="Z237">
        <f>IF(X237="","",X237*Y237)</f>
        <v/>
      </c>
      <c r="AA237">
        <f>IF('2-定性盤查'!E232="是",IF(I237="CO2",SUM(T237,Z237),SUM(N237,T237,Z237)),IF(SUM(N237,T237,Z237)&lt;&gt;0,SUM(N237,T237,Z237),""))</f>
        <v/>
      </c>
      <c r="AB237">
        <f>IF('2-定性盤查'!E232="是",IF(I237="CO2",N237,""),"")</f>
        <v/>
      </c>
      <c r="AC237">
        <f>IF(AA237&lt;&gt;"",AA237/'6-彙總表'!$J$5,"")</f>
        <v/>
      </c>
    </row>
    <row r="238" ht="30" customHeight="1">
      <c r="A238">
        <f>IF('2-定性盤查'!A233&lt;&gt;"",'2-定性盤查'!A233,"")</f>
        <v/>
      </c>
      <c r="B238">
        <f>IF('2-定性盤查'!C233&lt;&gt;"",'2-定性盤查'!C233,"")</f>
        <v/>
      </c>
      <c r="C238">
        <f>IF('2-定性盤查'!D233&lt;&gt;"",'2-定性盤查'!D233,"")</f>
        <v/>
      </c>
      <c r="D238">
        <f>IF('2-定性盤查'!E233&lt;&gt;"",'2-定性盤查'!E233,"")</f>
        <v/>
      </c>
      <c r="E238">
        <f>IF('2-定性盤查'!F233&lt;&gt;"",'2-定性盤查'!F233,"")</f>
        <v/>
      </c>
      <c r="F238">
        <f>IF('2-定性盤查'!G233&lt;&gt;"",'2-定性盤查'!G233,"")</f>
        <v/>
      </c>
      <c r="G238">
        <f>'3.1-活動數據'!R233</f>
        <v/>
      </c>
      <c r="I238">
        <f>IF('2-定性盤查'!X233&lt;&gt;"",IF('2-定性盤查'!X233&lt;&gt;0,'2-定性盤查'!X233,""),"")</f>
        <v/>
      </c>
      <c r="J238">
        <f>'3.2-排放係數'!D232</f>
        <v/>
      </c>
      <c r="K238">
        <f>'3.2-排放係數'!E232</f>
        <v/>
      </c>
      <c r="L238">
        <f>IF(I238="","",G238*J238)</f>
        <v/>
      </c>
      <c r="N238">
        <f>IF(L238="","",L238*M238)</f>
        <v/>
      </c>
      <c r="O238">
        <f>IF('2-定性盤查'!Y233&lt;&gt;"",IF('2-定性盤查'!Y233&lt;&gt;0,'2-定性盤查'!Y233,""),"")</f>
        <v/>
      </c>
      <c r="P238">
        <f>'3.2-排放係數'!H232</f>
        <v/>
      </c>
      <c r="Q238">
        <f>'3.2-排放係數'!I232</f>
        <v/>
      </c>
      <c r="R238">
        <f>IF(O238="","",$G238*P238)</f>
        <v/>
      </c>
      <c r="T238">
        <f>IF(R238="","",R238*S238)</f>
        <v/>
      </c>
      <c r="U238">
        <f>IF('2-定性盤查'!Z233&lt;&gt;"",IF('2-定性盤查'!Z233&lt;&gt;0,'2-定性盤查'!Z233,""),"")</f>
        <v/>
      </c>
      <c r="V238">
        <f>'3.2-排放係數'!L232</f>
        <v/>
      </c>
      <c r="W238">
        <f>'3.2-排放係數'!M232</f>
        <v/>
      </c>
      <c r="X238">
        <f>IF(U238="","",$G238*V238)</f>
        <v/>
      </c>
      <c r="Z238">
        <f>IF(X238="","",X238*Y238)</f>
        <v/>
      </c>
      <c r="AA238">
        <f>IF('2-定性盤查'!E233="是",IF(I238="CO2",SUM(T238,Z238),SUM(N238,T238,Z238)),IF(SUM(N238,T238,Z238)&lt;&gt;0,SUM(N238,T238,Z238),""))</f>
        <v/>
      </c>
      <c r="AB238">
        <f>IF('2-定性盤查'!E233="是",IF(I238="CO2",N238,""),"")</f>
        <v/>
      </c>
      <c r="AC238">
        <f>IF(AA238&lt;&gt;"",AA238/'6-彙總表'!$J$5,"")</f>
        <v/>
      </c>
    </row>
    <row r="239" ht="30" customHeight="1">
      <c r="A239">
        <f>IF('2-定性盤查'!A234&lt;&gt;"",'2-定性盤查'!A234,"")</f>
        <v/>
      </c>
      <c r="B239">
        <f>IF('2-定性盤查'!C234&lt;&gt;"",'2-定性盤查'!C234,"")</f>
        <v/>
      </c>
      <c r="C239">
        <f>IF('2-定性盤查'!D234&lt;&gt;"",'2-定性盤查'!D234,"")</f>
        <v/>
      </c>
      <c r="D239">
        <f>IF('2-定性盤查'!E234&lt;&gt;"",'2-定性盤查'!E234,"")</f>
        <v/>
      </c>
      <c r="E239">
        <f>IF('2-定性盤查'!F234&lt;&gt;"",'2-定性盤查'!F234,"")</f>
        <v/>
      </c>
      <c r="F239">
        <f>IF('2-定性盤查'!G234&lt;&gt;"",'2-定性盤查'!G234,"")</f>
        <v/>
      </c>
      <c r="G239">
        <f>'3.1-活動數據'!R234</f>
        <v/>
      </c>
      <c r="I239">
        <f>IF('2-定性盤查'!X234&lt;&gt;"",IF('2-定性盤查'!X234&lt;&gt;0,'2-定性盤查'!X234,""),"")</f>
        <v/>
      </c>
      <c r="J239">
        <f>'3.2-排放係數'!D233</f>
        <v/>
      </c>
      <c r="K239">
        <f>'3.2-排放係數'!E233</f>
        <v/>
      </c>
      <c r="L239">
        <f>IF(I239="","",G239*J239)</f>
        <v/>
      </c>
      <c r="N239">
        <f>IF(L239="","",L239*M239)</f>
        <v/>
      </c>
      <c r="O239">
        <f>IF('2-定性盤查'!Y234&lt;&gt;"",IF('2-定性盤查'!Y234&lt;&gt;0,'2-定性盤查'!Y234,""),"")</f>
        <v/>
      </c>
      <c r="P239">
        <f>'3.2-排放係數'!H233</f>
        <v/>
      </c>
      <c r="Q239">
        <f>'3.2-排放係數'!I233</f>
        <v/>
      </c>
      <c r="R239">
        <f>IF(O239="","",$G239*P239)</f>
        <v/>
      </c>
      <c r="T239">
        <f>IF(R239="","",R239*S239)</f>
        <v/>
      </c>
      <c r="U239">
        <f>IF('2-定性盤查'!Z234&lt;&gt;"",IF('2-定性盤查'!Z234&lt;&gt;0,'2-定性盤查'!Z234,""),"")</f>
        <v/>
      </c>
      <c r="V239">
        <f>'3.2-排放係數'!L233</f>
        <v/>
      </c>
      <c r="W239">
        <f>'3.2-排放係數'!M233</f>
        <v/>
      </c>
      <c r="X239">
        <f>IF(U239="","",$G239*V239)</f>
        <v/>
      </c>
      <c r="Z239">
        <f>IF(X239="","",X239*Y239)</f>
        <v/>
      </c>
      <c r="AA239">
        <f>IF('2-定性盤查'!E234="是",IF(I239="CO2",SUM(T239,Z239),SUM(N239,T239,Z239)),IF(SUM(N239,T239,Z239)&lt;&gt;0,SUM(N239,T239,Z239),""))</f>
        <v/>
      </c>
      <c r="AB239">
        <f>IF('2-定性盤查'!E234="是",IF(I239="CO2",N239,""),"")</f>
        <v/>
      </c>
      <c r="AC239">
        <f>IF(AA239&lt;&gt;"",AA239/'6-彙總表'!$J$5,"")</f>
        <v/>
      </c>
    </row>
    <row r="240" ht="30" customHeight="1">
      <c r="A240">
        <f>IF('2-定性盤查'!A235&lt;&gt;"",'2-定性盤查'!A235,"")</f>
        <v/>
      </c>
      <c r="B240">
        <f>IF('2-定性盤查'!C235&lt;&gt;"",'2-定性盤查'!C235,"")</f>
        <v/>
      </c>
      <c r="C240">
        <f>IF('2-定性盤查'!D235&lt;&gt;"",'2-定性盤查'!D235,"")</f>
        <v/>
      </c>
      <c r="D240">
        <f>IF('2-定性盤查'!E235&lt;&gt;"",'2-定性盤查'!E235,"")</f>
        <v/>
      </c>
      <c r="E240">
        <f>IF('2-定性盤查'!F235&lt;&gt;"",'2-定性盤查'!F235,"")</f>
        <v/>
      </c>
      <c r="F240">
        <f>IF('2-定性盤查'!G235&lt;&gt;"",'2-定性盤查'!G235,"")</f>
        <v/>
      </c>
      <c r="G240">
        <f>'3.1-活動數據'!R235</f>
        <v/>
      </c>
      <c r="I240">
        <f>IF('2-定性盤查'!X235&lt;&gt;"",IF('2-定性盤查'!X235&lt;&gt;0,'2-定性盤查'!X235,""),"")</f>
        <v/>
      </c>
      <c r="J240">
        <f>'3.2-排放係數'!D234</f>
        <v/>
      </c>
      <c r="K240">
        <f>'3.2-排放係數'!E234</f>
        <v/>
      </c>
      <c r="L240">
        <f>IF(I240="","",G240*J240)</f>
        <v/>
      </c>
      <c r="N240">
        <f>IF(L240="","",L240*M240)</f>
        <v/>
      </c>
      <c r="O240">
        <f>IF('2-定性盤查'!Y235&lt;&gt;"",IF('2-定性盤查'!Y235&lt;&gt;0,'2-定性盤查'!Y235,""),"")</f>
        <v/>
      </c>
      <c r="P240">
        <f>'3.2-排放係數'!H234</f>
        <v/>
      </c>
      <c r="Q240">
        <f>'3.2-排放係數'!I234</f>
        <v/>
      </c>
      <c r="R240">
        <f>IF(O240="","",$G240*P240)</f>
        <v/>
      </c>
      <c r="T240">
        <f>IF(R240="","",R240*S240)</f>
        <v/>
      </c>
      <c r="U240">
        <f>IF('2-定性盤查'!Z235&lt;&gt;"",IF('2-定性盤查'!Z235&lt;&gt;0,'2-定性盤查'!Z235,""),"")</f>
        <v/>
      </c>
      <c r="V240">
        <f>'3.2-排放係數'!L234</f>
        <v/>
      </c>
      <c r="W240">
        <f>'3.2-排放係數'!M234</f>
        <v/>
      </c>
      <c r="X240">
        <f>IF(U240="","",$G240*V240)</f>
        <v/>
      </c>
      <c r="Z240">
        <f>IF(X240="","",X240*Y240)</f>
        <v/>
      </c>
      <c r="AA240">
        <f>IF('2-定性盤查'!E235="是",IF(I240="CO2",SUM(T240,Z240),SUM(N240,T240,Z240)),IF(SUM(N240,T240,Z240)&lt;&gt;0,SUM(N240,T240,Z240),""))</f>
        <v/>
      </c>
      <c r="AB240">
        <f>IF('2-定性盤查'!E235="是",IF(I240="CO2",N240,""),"")</f>
        <v/>
      </c>
      <c r="AC240">
        <f>IF(AA240&lt;&gt;"",AA240/'6-彙總表'!$J$5,"")</f>
        <v/>
      </c>
    </row>
    <row r="241" ht="30" customHeight="1">
      <c r="A241">
        <f>IF('2-定性盤查'!A236&lt;&gt;"",'2-定性盤查'!A236,"")</f>
        <v/>
      </c>
      <c r="B241">
        <f>IF('2-定性盤查'!C236&lt;&gt;"",'2-定性盤查'!C236,"")</f>
        <v/>
      </c>
      <c r="C241">
        <f>IF('2-定性盤查'!D236&lt;&gt;"",'2-定性盤查'!D236,"")</f>
        <v/>
      </c>
      <c r="D241">
        <f>IF('2-定性盤查'!E236&lt;&gt;"",'2-定性盤查'!E236,"")</f>
        <v/>
      </c>
      <c r="E241">
        <f>IF('2-定性盤查'!F236&lt;&gt;"",'2-定性盤查'!F236,"")</f>
        <v/>
      </c>
      <c r="F241">
        <f>IF('2-定性盤查'!G236&lt;&gt;"",'2-定性盤查'!G236,"")</f>
        <v/>
      </c>
      <c r="G241">
        <f>'3.1-活動數據'!R236</f>
        <v/>
      </c>
      <c r="I241">
        <f>IF('2-定性盤查'!X236&lt;&gt;"",IF('2-定性盤查'!X236&lt;&gt;0,'2-定性盤查'!X236,""),"")</f>
        <v/>
      </c>
      <c r="J241">
        <f>'3.2-排放係數'!D235</f>
        <v/>
      </c>
      <c r="K241">
        <f>'3.2-排放係數'!E235</f>
        <v/>
      </c>
      <c r="L241">
        <f>IF(I241="","",G241*J241)</f>
        <v/>
      </c>
      <c r="N241">
        <f>IF(L241="","",L241*M241)</f>
        <v/>
      </c>
      <c r="O241">
        <f>IF('2-定性盤查'!Y236&lt;&gt;"",IF('2-定性盤查'!Y236&lt;&gt;0,'2-定性盤查'!Y236,""),"")</f>
        <v/>
      </c>
      <c r="P241">
        <f>'3.2-排放係數'!H235</f>
        <v/>
      </c>
      <c r="Q241">
        <f>'3.2-排放係數'!I235</f>
        <v/>
      </c>
      <c r="R241">
        <f>IF(O241="","",$G241*P241)</f>
        <v/>
      </c>
      <c r="T241">
        <f>IF(R241="","",R241*S241)</f>
        <v/>
      </c>
      <c r="U241">
        <f>IF('2-定性盤查'!Z236&lt;&gt;"",IF('2-定性盤查'!Z236&lt;&gt;0,'2-定性盤查'!Z236,""),"")</f>
        <v/>
      </c>
      <c r="V241">
        <f>'3.2-排放係數'!L235</f>
        <v/>
      </c>
      <c r="W241">
        <f>'3.2-排放係數'!M235</f>
        <v/>
      </c>
      <c r="X241">
        <f>IF(U241="","",$G241*V241)</f>
        <v/>
      </c>
      <c r="Z241">
        <f>IF(X241="","",X241*Y241)</f>
        <v/>
      </c>
      <c r="AA241">
        <f>IF('2-定性盤查'!E236="是",IF(I241="CO2",SUM(T241,Z241),SUM(N241,T241,Z241)),IF(SUM(N241,T241,Z241)&lt;&gt;0,SUM(N241,T241,Z241),""))</f>
        <v/>
      </c>
      <c r="AB241">
        <f>IF('2-定性盤查'!E236="是",IF(I241="CO2",N241,""),"")</f>
        <v/>
      </c>
      <c r="AC241">
        <f>IF(AA241&lt;&gt;"",AA241/'6-彙總表'!$J$5,"")</f>
        <v/>
      </c>
    </row>
    <row r="242" ht="30" customHeight="1">
      <c r="A242">
        <f>IF('2-定性盤查'!A237&lt;&gt;"",'2-定性盤查'!A237,"")</f>
        <v/>
      </c>
      <c r="B242">
        <f>IF('2-定性盤查'!C237&lt;&gt;"",'2-定性盤查'!C237,"")</f>
        <v/>
      </c>
      <c r="C242">
        <f>IF('2-定性盤查'!D237&lt;&gt;"",'2-定性盤查'!D237,"")</f>
        <v/>
      </c>
      <c r="D242">
        <f>IF('2-定性盤查'!E237&lt;&gt;"",'2-定性盤查'!E237,"")</f>
        <v/>
      </c>
      <c r="E242">
        <f>IF('2-定性盤查'!F237&lt;&gt;"",'2-定性盤查'!F237,"")</f>
        <v/>
      </c>
      <c r="F242">
        <f>IF('2-定性盤查'!G237&lt;&gt;"",'2-定性盤查'!G237,"")</f>
        <v/>
      </c>
      <c r="G242">
        <f>'3.1-活動數據'!R237</f>
        <v/>
      </c>
      <c r="I242">
        <f>IF('2-定性盤查'!X237&lt;&gt;"",IF('2-定性盤查'!X237&lt;&gt;0,'2-定性盤查'!X237,""),"")</f>
        <v/>
      </c>
      <c r="J242">
        <f>'3.2-排放係數'!D236</f>
        <v/>
      </c>
      <c r="K242">
        <f>'3.2-排放係數'!E236</f>
        <v/>
      </c>
      <c r="L242">
        <f>IF(I242="","",G242*J242)</f>
        <v/>
      </c>
      <c r="N242">
        <f>IF(L242="","",L242*M242)</f>
        <v/>
      </c>
      <c r="O242">
        <f>IF('2-定性盤查'!Y237&lt;&gt;"",IF('2-定性盤查'!Y237&lt;&gt;0,'2-定性盤查'!Y237,""),"")</f>
        <v/>
      </c>
      <c r="P242">
        <f>'3.2-排放係數'!H236</f>
        <v/>
      </c>
      <c r="Q242">
        <f>'3.2-排放係數'!I236</f>
        <v/>
      </c>
      <c r="R242">
        <f>IF(O242="","",$G242*P242)</f>
        <v/>
      </c>
      <c r="T242">
        <f>IF(R242="","",R242*S242)</f>
        <v/>
      </c>
      <c r="U242">
        <f>IF('2-定性盤查'!Z237&lt;&gt;"",IF('2-定性盤查'!Z237&lt;&gt;0,'2-定性盤查'!Z237,""),"")</f>
        <v/>
      </c>
      <c r="V242">
        <f>'3.2-排放係數'!L236</f>
        <v/>
      </c>
      <c r="W242">
        <f>'3.2-排放係數'!M236</f>
        <v/>
      </c>
      <c r="X242">
        <f>IF(U242="","",$G242*V242)</f>
        <v/>
      </c>
      <c r="Z242">
        <f>IF(X242="","",X242*Y242)</f>
        <v/>
      </c>
      <c r="AA242">
        <f>IF('2-定性盤查'!E237="是",IF(I242="CO2",SUM(T242,Z242),SUM(N242,T242,Z242)),IF(SUM(N242,T242,Z242)&lt;&gt;0,SUM(N242,T242,Z242),""))</f>
        <v/>
      </c>
      <c r="AB242">
        <f>IF('2-定性盤查'!E237="是",IF(I242="CO2",N242,""),"")</f>
        <v/>
      </c>
      <c r="AC242">
        <f>IF(AA242&lt;&gt;"",AA242/'6-彙總表'!$J$5,"")</f>
        <v/>
      </c>
    </row>
    <row r="243" ht="30" customHeight="1">
      <c r="A243">
        <f>IF('2-定性盤查'!A238&lt;&gt;"",'2-定性盤查'!A238,"")</f>
        <v/>
      </c>
      <c r="B243">
        <f>IF('2-定性盤查'!C238&lt;&gt;"",'2-定性盤查'!C238,"")</f>
        <v/>
      </c>
      <c r="C243">
        <f>IF('2-定性盤查'!D238&lt;&gt;"",'2-定性盤查'!D238,"")</f>
        <v/>
      </c>
      <c r="D243">
        <f>IF('2-定性盤查'!E238&lt;&gt;"",'2-定性盤查'!E238,"")</f>
        <v/>
      </c>
      <c r="E243">
        <f>IF('2-定性盤查'!F238&lt;&gt;"",'2-定性盤查'!F238,"")</f>
        <v/>
      </c>
      <c r="F243">
        <f>IF('2-定性盤查'!G238&lt;&gt;"",'2-定性盤查'!G238,"")</f>
        <v/>
      </c>
      <c r="G243">
        <f>'3.1-活動數據'!R238</f>
        <v/>
      </c>
      <c r="I243">
        <f>IF('2-定性盤查'!X238&lt;&gt;"",IF('2-定性盤查'!X238&lt;&gt;0,'2-定性盤查'!X238,""),"")</f>
        <v/>
      </c>
      <c r="J243">
        <f>'3.2-排放係數'!D237</f>
        <v/>
      </c>
      <c r="K243">
        <f>'3.2-排放係數'!E237</f>
        <v/>
      </c>
      <c r="L243">
        <f>IF(I243="","",G243*J243)</f>
        <v/>
      </c>
      <c r="N243">
        <f>IF(L243="","",L243*M243)</f>
        <v/>
      </c>
      <c r="O243">
        <f>IF('2-定性盤查'!Y238&lt;&gt;"",IF('2-定性盤查'!Y238&lt;&gt;0,'2-定性盤查'!Y238,""),"")</f>
        <v/>
      </c>
      <c r="P243">
        <f>'3.2-排放係數'!H237</f>
        <v/>
      </c>
      <c r="Q243">
        <f>'3.2-排放係數'!I237</f>
        <v/>
      </c>
      <c r="R243">
        <f>IF(O243="","",$G243*P243)</f>
        <v/>
      </c>
      <c r="T243">
        <f>IF(R243="","",R243*S243)</f>
        <v/>
      </c>
      <c r="U243">
        <f>IF('2-定性盤查'!Z238&lt;&gt;"",IF('2-定性盤查'!Z238&lt;&gt;0,'2-定性盤查'!Z238,""),"")</f>
        <v/>
      </c>
      <c r="V243">
        <f>'3.2-排放係數'!L237</f>
        <v/>
      </c>
      <c r="W243">
        <f>'3.2-排放係數'!M237</f>
        <v/>
      </c>
      <c r="X243">
        <f>IF(U243="","",$G243*V243)</f>
        <v/>
      </c>
      <c r="Z243">
        <f>IF(X243="","",X243*Y243)</f>
        <v/>
      </c>
      <c r="AA243">
        <f>IF('2-定性盤查'!E238="是",IF(I243="CO2",SUM(T243,Z243),SUM(N243,T243,Z243)),IF(SUM(N243,T243,Z243)&lt;&gt;0,SUM(N243,T243,Z243),""))</f>
        <v/>
      </c>
      <c r="AB243">
        <f>IF('2-定性盤查'!E238="是",IF(I243="CO2",N243,""),"")</f>
        <v/>
      </c>
      <c r="AC243">
        <f>IF(AA243&lt;&gt;"",AA243/'6-彙總表'!$J$5,"")</f>
        <v/>
      </c>
    </row>
    <row r="244" ht="30" customHeight="1">
      <c r="A244">
        <f>IF('2-定性盤查'!A239&lt;&gt;"",'2-定性盤查'!A239,"")</f>
        <v/>
      </c>
      <c r="B244">
        <f>IF('2-定性盤查'!C239&lt;&gt;"",'2-定性盤查'!C239,"")</f>
        <v/>
      </c>
      <c r="C244">
        <f>IF('2-定性盤查'!D239&lt;&gt;"",'2-定性盤查'!D239,"")</f>
        <v/>
      </c>
      <c r="D244">
        <f>IF('2-定性盤查'!E239&lt;&gt;"",'2-定性盤查'!E239,"")</f>
        <v/>
      </c>
      <c r="E244">
        <f>IF('2-定性盤查'!F239&lt;&gt;"",'2-定性盤查'!F239,"")</f>
        <v/>
      </c>
      <c r="F244">
        <f>IF('2-定性盤查'!G239&lt;&gt;"",'2-定性盤查'!G239,"")</f>
        <v/>
      </c>
      <c r="G244">
        <f>'3.1-活動數據'!R239</f>
        <v/>
      </c>
      <c r="I244">
        <f>IF('2-定性盤查'!X239&lt;&gt;"",IF('2-定性盤查'!X239&lt;&gt;0,'2-定性盤查'!X239,""),"")</f>
        <v/>
      </c>
      <c r="J244">
        <f>'3.2-排放係數'!D238</f>
        <v/>
      </c>
      <c r="K244">
        <f>'3.2-排放係數'!E238</f>
        <v/>
      </c>
      <c r="L244">
        <f>IF(I244="","",G244*J244)</f>
        <v/>
      </c>
      <c r="N244">
        <f>IF(L244="","",L244*M244)</f>
        <v/>
      </c>
      <c r="O244">
        <f>IF('2-定性盤查'!Y239&lt;&gt;"",IF('2-定性盤查'!Y239&lt;&gt;0,'2-定性盤查'!Y239,""),"")</f>
        <v/>
      </c>
      <c r="P244">
        <f>'3.2-排放係數'!H238</f>
        <v/>
      </c>
      <c r="Q244">
        <f>'3.2-排放係數'!I238</f>
        <v/>
      </c>
      <c r="R244">
        <f>IF(O244="","",$G244*P244)</f>
        <v/>
      </c>
      <c r="T244">
        <f>IF(R244="","",R244*S244)</f>
        <v/>
      </c>
      <c r="U244">
        <f>IF('2-定性盤查'!Z239&lt;&gt;"",IF('2-定性盤查'!Z239&lt;&gt;0,'2-定性盤查'!Z239,""),"")</f>
        <v/>
      </c>
      <c r="V244">
        <f>'3.2-排放係數'!L238</f>
        <v/>
      </c>
      <c r="W244">
        <f>'3.2-排放係數'!M238</f>
        <v/>
      </c>
      <c r="X244">
        <f>IF(U244="","",$G244*V244)</f>
        <v/>
      </c>
      <c r="Z244">
        <f>IF(X244="","",X244*Y244)</f>
        <v/>
      </c>
      <c r="AA244">
        <f>IF('2-定性盤查'!E239="是",IF(I244="CO2",SUM(T244,Z244),SUM(N244,T244,Z244)),IF(SUM(N244,T244,Z244)&lt;&gt;0,SUM(N244,T244,Z244),""))</f>
        <v/>
      </c>
      <c r="AB244">
        <f>IF('2-定性盤查'!E239="是",IF(I244="CO2",N244,""),"")</f>
        <v/>
      </c>
      <c r="AC244">
        <f>IF(AA244&lt;&gt;"",AA244/'6-彙總表'!$J$5,"")</f>
        <v/>
      </c>
    </row>
    <row r="245" ht="30" customHeight="1">
      <c r="A245">
        <f>IF('2-定性盤查'!A240&lt;&gt;"",'2-定性盤查'!A240,"")</f>
        <v/>
      </c>
      <c r="B245">
        <f>IF('2-定性盤查'!C240&lt;&gt;"",'2-定性盤查'!C240,"")</f>
        <v/>
      </c>
      <c r="C245">
        <f>IF('2-定性盤查'!D240&lt;&gt;"",'2-定性盤查'!D240,"")</f>
        <v/>
      </c>
      <c r="D245">
        <f>IF('2-定性盤查'!E240&lt;&gt;"",'2-定性盤查'!E240,"")</f>
        <v/>
      </c>
      <c r="E245">
        <f>IF('2-定性盤查'!F240&lt;&gt;"",'2-定性盤查'!F240,"")</f>
        <v/>
      </c>
      <c r="F245">
        <f>IF('2-定性盤查'!G240&lt;&gt;"",'2-定性盤查'!G240,"")</f>
        <v/>
      </c>
      <c r="G245">
        <f>'3.1-活動數據'!R240</f>
        <v/>
      </c>
      <c r="I245">
        <f>IF('2-定性盤查'!X240&lt;&gt;"",IF('2-定性盤查'!X240&lt;&gt;0,'2-定性盤查'!X240,""),"")</f>
        <v/>
      </c>
      <c r="J245">
        <f>'3.2-排放係數'!D239</f>
        <v/>
      </c>
      <c r="K245">
        <f>'3.2-排放係數'!E239</f>
        <v/>
      </c>
      <c r="L245">
        <f>IF(I245="","",G245*J245)</f>
        <v/>
      </c>
      <c r="N245">
        <f>IF(L245="","",L245*M245)</f>
        <v/>
      </c>
      <c r="O245">
        <f>IF('2-定性盤查'!Y240&lt;&gt;"",IF('2-定性盤查'!Y240&lt;&gt;0,'2-定性盤查'!Y240,""),"")</f>
        <v/>
      </c>
      <c r="P245">
        <f>'3.2-排放係數'!H239</f>
        <v/>
      </c>
      <c r="Q245">
        <f>'3.2-排放係數'!I239</f>
        <v/>
      </c>
      <c r="R245">
        <f>IF(O245="","",$G245*P245)</f>
        <v/>
      </c>
      <c r="T245">
        <f>IF(R245="","",R245*S245)</f>
        <v/>
      </c>
      <c r="U245">
        <f>IF('2-定性盤查'!Z240&lt;&gt;"",IF('2-定性盤查'!Z240&lt;&gt;0,'2-定性盤查'!Z240,""),"")</f>
        <v/>
      </c>
      <c r="V245">
        <f>'3.2-排放係數'!L239</f>
        <v/>
      </c>
      <c r="W245">
        <f>'3.2-排放係數'!M239</f>
        <v/>
      </c>
      <c r="X245">
        <f>IF(U245="","",$G245*V245)</f>
        <v/>
      </c>
      <c r="Z245">
        <f>IF(X245="","",X245*Y245)</f>
        <v/>
      </c>
      <c r="AA245">
        <f>IF('2-定性盤查'!E240="是",IF(I245="CO2",SUM(T245,Z245),SUM(N245,T245,Z245)),IF(SUM(N245,T245,Z245)&lt;&gt;0,SUM(N245,T245,Z245),""))</f>
        <v/>
      </c>
      <c r="AB245">
        <f>IF('2-定性盤查'!E240="是",IF(I245="CO2",N245,""),"")</f>
        <v/>
      </c>
      <c r="AC245">
        <f>IF(AA245&lt;&gt;"",AA245/'6-彙總表'!$J$5,"")</f>
        <v/>
      </c>
    </row>
    <row r="246" ht="30" customHeight="1">
      <c r="A246">
        <f>IF('2-定性盤查'!A241&lt;&gt;"",'2-定性盤查'!A241,"")</f>
        <v/>
      </c>
      <c r="B246">
        <f>IF('2-定性盤查'!C241&lt;&gt;"",'2-定性盤查'!C241,"")</f>
        <v/>
      </c>
      <c r="C246">
        <f>IF('2-定性盤查'!D241&lt;&gt;"",'2-定性盤查'!D241,"")</f>
        <v/>
      </c>
      <c r="D246">
        <f>IF('2-定性盤查'!E241&lt;&gt;"",'2-定性盤查'!E241,"")</f>
        <v/>
      </c>
      <c r="E246">
        <f>IF('2-定性盤查'!F241&lt;&gt;"",'2-定性盤查'!F241,"")</f>
        <v/>
      </c>
      <c r="F246">
        <f>IF('2-定性盤查'!G241&lt;&gt;"",'2-定性盤查'!G241,"")</f>
        <v/>
      </c>
      <c r="G246">
        <f>'3.1-活動數據'!R241</f>
        <v/>
      </c>
      <c r="I246">
        <f>IF('2-定性盤查'!X241&lt;&gt;"",IF('2-定性盤查'!X241&lt;&gt;0,'2-定性盤查'!X241,""),"")</f>
        <v/>
      </c>
      <c r="J246">
        <f>'3.2-排放係數'!D240</f>
        <v/>
      </c>
      <c r="K246">
        <f>'3.2-排放係數'!E240</f>
        <v/>
      </c>
      <c r="L246">
        <f>IF(I246="","",G246*J246)</f>
        <v/>
      </c>
      <c r="N246">
        <f>IF(L246="","",L246*M246)</f>
        <v/>
      </c>
      <c r="O246">
        <f>IF('2-定性盤查'!Y241&lt;&gt;"",IF('2-定性盤查'!Y241&lt;&gt;0,'2-定性盤查'!Y241,""),"")</f>
        <v/>
      </c>
      <c r="P246">
        <f>'3.2-排放係數'!H240</f>
        <v/>
      </c>
      <c r="Q246">
        <f>'3.2-排放係數'!I240</f>
        <v/>
      </c>
      <c r="R246">
        <f>IF(O246="","",$G246*P246)</f>
        <v/>
      </c>
      <c r="T246">
        <f>IF(R246="","",R246*S246)</f>
        <v/>
      </c>
      <c r="U246">
        <f>IF('2-定性盤查'!Z241&lt;&gt;"",IF('2-定性盤查'!Z241&lt;&gt;0,'2-定性盤查'!Z241,""),"")</f>
        <v/>
      </c>
      <c r="V246">
        <f>'3.2-排放係數'!L240</f>
        <v/>
      </c>
      <c r="W246">
        <f>'3.2-排放係數'!M240</f>
        <v/>
      </c>
      <c r="X246">
        <f>IF(U246="","",$G246*V246)</f>
        <v/>
      </c>
      <c r="Z246">
        <f>IF(X246="","",X246*Y246)</f>
        <v/>
      </c>
      <c r="AA246">
        <f>IF('2-定性盤查'!E241="是",IF(I246="CO2",SUM(T246,Z246),SUM(N246,T246,Z246)),IF(SUM(N246,T246,Z246)&lt;&gt;0,SUM(N246,T246,Z246),""))</f>
        <v/>
      </c>
      <c r="AB246">
        <f>IF('2-定性盤查'!E241="是",IF(I246="CO2",N246,""),"")</f>
        <v/>
      </c>
      <c r="AC246">
        <f>IF(AA246&lt;&gt;"",AA246/'6-彙總表'!$J$5,"")</f>
        <v/>
      </c>
    </row>
    <row r="247" ht="30" customHeight="1">
      <c r="A247">
        <f>IF('2-定性盤查'!A242&lt;&gt;"",'2-定性盤查'!A242,"")</f>
        <v/>
      </c>
      <c r="B247">
        <f>IF('2-定性盤查'!C242&lt;&gt;"",'2-定性盤查'!C242,"")</f>
        <v/>
      </c>
      <c r="C247">
        <f>IF('2-定性盤查'!D242&lt;&gt;"",'2-定性盤查'!D242,"")</f>
        <v/>
      </c>
      <c r="D247">
        <f>IF('2-定性盤查'!E242&lt;&gt;"",'2-定性盤查'!E242,"")</f>
        <v/>
      </c>
      <c r="E247">
        <f>IF('2-定性盤查'!F242&lt;&gt;"",'2-定性盤查'!F242,"")</f>
        <v/>
      </c>
      <c r="F247">
        <f>IF('2-定性盤查'!G242&lt;&gt;"",'2-定性盤查'!G242,"")</f>
        <v/>
      </c>
      <c r="G247">
        <f>'3.1-活動數據'!R242</f>
        <v/>
      </c>
      <c r="I247">
        <f>IF('2-定性盤查'!X242&lt;&gt;"",IF('2-定性盤查'!X242&lt;&gt;0,'2-定性盤查'!X242,""),"")</f>
        <v/>
      </c>
      <c r="J247">
        <f>'3.2-排放係數'!D241</f>
        <v/>
      </c>
      <c r="K247">
        <f>'3.2-排放係數'!E241</f>
        <v/>
      </c>
      <c r="L247">
        <f>IF(I247="","",G247*J247)</f>
        <v/>
      </c>
      <c r="N247">
        <f>IF(L247="","",L247*M247)</f>
        <v/>
      </c>
      <c r="O247">
        <f>IF('2-定性盤查'!Y242&lt;&gt;"",IF('2-定性盤查'!Y242&lt;&gt;0,'2-定性盤查'!Y242,""),"")</f>
        <v/>
      </c>
      <c r="P247">
        <f>'3.2-排放係數'!H241</f>
        <v/>
      </c>
      <c r="Q247">
        <f>'3.2-排放係數'!I241</f>
        <v/>
      </c>
      <c r="R247">
        <f>IF(O247="","",$G247*P247)</f>
        <v/>
      </c>
      <c r="T247">
        <f>IF(R247="","",R247*S247)</f>
        <v/>
      </c>
      <c r="U247">
        <f>IF('2-定性盤查'!Z242&lt;&gt;"",IF('2-定性盤查'!Z242&lt;&gt;0,'2-定性盤查'!Z242,""),"")</f>
        <v/>
      </c>
      <c r="V247">
        <f>'3.2-排放係數'!L241</f>
        <v/>
      </c>
      <c r="W247">
        <f>'3.2-排放係數'!M241</f>
        <v/>
      </c>
      <c r="X247">
        <f>IF(U247="","",$G247*V247)</f>
        <v/>
      </c>
      <c r="Z247">
        <f>IF(X247="","",X247*Y247)</f>
        <v/>
      </c>
      <c r="AA247">
        <f>IF('2-定性盤查'!E242="是",IF(I247="CO2",SUM(T247,Z247),SUM(N247,T247,Z247)),IF(SUM(N247,T247,Z247)&lt;&gt;0,SUM(N247,T247,Z247),""))</f>
        <v/>
      </c>
      <c r="AB247">
        <f>IF('2-定性盤查'!E242="是",IF(I247="CO2",N247,""),"")</f>
        <v/>
      </c>
      <c r="AC247">
        <f>IF(AA247&lt;&gt;"",AA247/'6-彙總表'!$J$5,"")</f>
        <v/>
      </c>
    </row>
    <row r="248" ht="30" customHeight="1">
      <c r="A248">
        <f>IF('2-定性盤查'!A243&lt;&gt;"",'2-定性盤查'!A243,"")</f>
        <v/>
      </c>
      <c r="B248">
        <f>IF('2-定性盤查'!C243&lt;&gt;"",'2-定性盤查'!C243,"")</f>
        <v/>
      </c>
      <c r="C248">
        <f>IF('2-定性盤查'!D243&lt;&gt;"",'2-定性盤查'!D243,"")</f>
        <v/>
      </c>
      <c r="D248">
        <f>IF('2-定性盤查'!E243&lt;&gt;"",'2-定性盤查'!E243,"")</f>
        <v/>
      </c>
      <c r="E248">
        <f>IF('2-定性盤查'!F243&lt;&gt;"",'2-定性盤查'!F243,"")</f>
        <v/>
      </c>
      <c r="F248">
        <f>IF('2-定性盤查'!G243&lt;&gt;"",'2-定性盤查'!G243,"")</f>
        <v/>
      </c>
      <c r="G248">
        <f>'3.1-活動數據'!R243</f>
        <v/>
      </c>
      <c r="I248">
        <f>IF('2-定性盤查'!X243&lt;&gt;"",IF('2-定性盤查'!X243&lt;&gt;0,'2-定性盤查'!X243,""),"")</f>
        <v/>
      </c>
      <c r="J248">
        <f>'3.2-排放係數'!D242</f>
        <v/>
      </c>
      <c r="K248">
        <f>'3.2-排放係數'!E242</f>
        <v/>
      </c>
      <c r="L248">
        <f>IF(I248="","",G248*J248)</f>
        <v/>
      </c>
      <c r="N248">
        <f>IF(L248="","",L248*M248)</f>
        <v/>
      </c>
      <c r="O248">
        <f>IF('2-定性盤查'!Y243&lt;&gt;"",IF('2-定性盤查'!Y243&lt;&gt;0,'2-定性盤查'!Y243,""),"")</f>
        <v/>
      </c>
      <c r="P248">
        <f>'3.2-排放係數'!H242</f>
        <v/>
      </c>
      <c r="Q248">
        <f>'3.2-排放係數'!I242</f>
        <v/>
      </c>
      <c r="R248">
        <f>IF(O248="","",$G248*P248)</f>
        <v/>
      </c>
      <c r="T248">
        <f>IF(R248="","",R248*S248)</f>
        <v/>
      </c>
      <c r="U248">
        <f>IF('2-定性盤查'!Z243&lt;&gt;"",IF('2-定性盤查'!Z243&lt;&gt;0,'2-定性盤查'!Z243,""),"")</f>
        <v/>
      </c>
      <c r="V248">
        <f>'3.2-排放係數'!L242</f>
        <v/>
      </c>
      <c r="W248">
        <f>'3.2-排放係數'!M242</f>
        <v/>
      </c>
      <c r="X248">
        <f>IF(U248="","",$G248*V248)</f>
        <v/>
      </c>
      <c r="Z248">
        <f>IF(X248="","",X248*Y248)</f>
        <v/>
      </c>
      <c r="AA248">
        <f>IF('2-定性盤查'!E243="是",IF(I248="CO2",SUM(T248,Z248),SUM(N248,T248,Z248)),IF(SUM(N248,T248,Z248)&lt;&gt;0,SUM(N248,T248,Z248),""))</f>
        <v/>
      </c>
      <c r="AB248">
        <f>IF('2-定性盤查'!E243="是",IF(I248="CO2",N248,""),"")</f>
        <v/>
      </c>
      <c r="AC248">
        <f>IF(AA248&lt;&gt;"",AA248/'6-彙總表'!$J$5,"")</f>
        <v/>
      </c>
    </row>
    <row r="249" ht="30" customHeight="1">
      <c r="A249">
        <f>IF('2-定性盤查'!A244&lt;&gt;"",'2-定性盤查'!A244,"")</f>
        <v/>
      </c>
      <c r="B249">
        <f>IF('2-定性盤查'!C244&lt;&gt;"",'2-定性盤查'!C244,"")</f>
        <v/>
      </c>
      <c r="C249">
        <f>IF('2-定性盤查'!D244&lt;&gt;"",'2-定性盤查'!D244,"")</f>
        <v/>
      </c>
      <c r="D249">
        <f>IF('2-定性盤查'!E244&lt;&gt;"",'2-定性盤查'!E244,"")</f>
        <v/>
      </c>
      <c r="E249">
        <f>IF('2-定性盤查'!F244&lt;&gt;"",'2-定性盤查'!F244,"")</f>
        <v/>
      </c>
      <c r="F249">
        <f>IF('2-定性盤查'!G244&lt;&gt;"",'2-定性盤查'!G244,"")</f>
        <v/>
      </c>
      <c r="G249">
        <f>'3.1-活動數據'!R244</f>
        <v/>
      </c>
      <c r="I249">
        <f>IF('2-定性盤查'!X244&lt;&gt;"",IF('2-定性盤查'!X244&lt;&gt;0,'2-定性盤查'!X244,""),"")</f>
        <v/>
      </c>
      <c r="J249">
        <f>'3.2-排放係數'!D243</f>
        <v/>
      </c>
      <c r="K249">
        <f>'3.2-排放係數'!E243</f>
        <v/>
      </c>
      <c r="L249">
        <f>IF(I249="","",G249*J249)</f>
        <v/>
      </c>
      <c r="N249">
        <f>IF(L249="","",L249*M249)</f>
        <v/>
      </c>
      <c r="O249">
        <f>IF('2-定性盤查'!Y244&lt;&gt;"",IF('2-定性盤查'!Y244&lt;&gt;0,'2-定性盤查'!Y244,""),"")</f>
        <v/>
      </c>
      <c r="P249">
        <f>'3.2-排放係數'!H243</f>
        <v/>
      </c>
      <c r="Q249">
        <f>'3.2-排放係數'!I243</f>
        <v/>
      </c>
      <c r="R249">
        <f>IF(O249="","",$G249*P249)</f>
        <v/>
      </c>
      <c r="T249">
        <f>IF(R249="","",R249*S249)</f>
        <v/>
      </c>
      <c r="U249">
        <f>IF('2-定性盤查'!Z244&lt;&gt;"",IF('2-定性盤查'!Z244&lt;&gt;0,'2-定性盤查'!Z244,""),"")</f>
        <v/>
      </c>
      <c r="V249">
        <f>'3.2-排放係數'!L243</f>
        <v/>
      </c>
      <c r="W249">
        <f>'3.2-排放係數'!M243</f>
        <v/>
      </c>
      <c r="X249">
        <f>IF(U249="","",$G249*V249)</f>
        <v/>
      </c>
      <c r="Z249">
        <f>IF(X249="","",X249*Y249)</f>
        <v/>
      </c>
      <c r="AA249">
        <f>IF('2-定性盤查'!E244="是",IF(I249="CO2",SUM(T249,Z249),SUM(N249,T249,Z249)),IF(SUM(N249,T249,Z249)&lt;&gt;0,SUM(N249,T249,Z249),""))</f>
        <v/>
      </c>
      <c r="AB249">
        <f>IF('2-定性盤查'!E244="是",IF(I249="CO2",N249,""),"")</f>
        <v/>
      </c>
      <c r="AC249">
        <f>IF(AA249&lt;&gt;"",AA249/'6-彙總表'!$J$5,"")</f>
        <v/>
      </c>
    </row>
    <row r="250" ht="30" customHeight="1">
      <c r="A250">
        <f>IF('2-定性盤查'!A245&lt;&gt;"",'2-定性盤查'!A245,"")</f>
        <v/>
      </c>
      <c r="B250">
        <f>IF('2-定性盤查'!C245&lt;&gt;"",'2-定性盤查'!C245,"")</f>
        <v/>
      </c>
      <c r="C250">
        <f>IF('2-定性盤查'!D245&lt;&gt;"",'2-定性盤查'!D245,"")</f>
        <v/>
      </c>
      <c r="D250">
        <f>IF('2-定性盤查'!E245&lt;&gt;"",'2-定性盤查'!E245,"")</f>
        <v/>
      </c>
      <c r="E250">
        <f>IF('2-定性盤查'!F245&lt;&gt;"",'2-定性盤查'!F245,"")</f>
        <v/>
      </c>
      <c r="F250">
        <f>IF('2-定性盤查'!G245&lt;&gt;"",'2-定性盤查'!G245,"")</f>
        <v/>
      </c>
      <c r="G250">
        <f>'3.1-活動數據'!R245</f>
        <v/>
      </c>
      <c r="I250">
        <f>IF('2-定性盤查'!X245&lt;&gt;"",IF('2-定性盤查'!X245&lt;&gt;0,'2-定性盤查'!X245,""),"")</f>
        <v/>
      </c>
      <c r="J250">
        <f>'3.2-排放係數'!D244</f>
        <v/>
      </c>
      <c r="K250">
        <f>'3.2-排放係數'!E244</f>
        <v/>
      </c>
      <c r="L250">
        <f>IF(I250="","",G250*J250)</f>
        <v/>
      </c>
      <c r="N250">
        <f>IF(L250="","",L250*M250)</f>
        <v/>
      </c>
      <c r="O250">
        <f>IF('2-定性盤查'!Y245&lt;&gt;"",IF('2-定性盤查'!Y245&lt;&gt;0,'2-定性盤查'!Y245,""),"")</f>
        <v/>
      </c>
      <c r="P250">
        <f>'3.2-排放係數'!H244</f>
        <v/>
      </c>
      <c r="Q250">
        <f>'3.2-排放係數'!I244</f>
        <v/>
      </c>
      <c r="R250">
        <f>IF(O250="","",$G250*P250)</f>
        <v/>
      </c>
      <c r="T250">
        <f>IF(R250="","",R250*S250)</f>
        <v/>
      </c>
      <c r="U250">
        <f>IF('2-定性盤查'!Z245&lt;&gt;"",IF('2-定性盤查'!Z245&lt;&gt;0,'2-定性盤查'!Z245,""),"")</f>
        <v/>
      </c>
      <c r="V250">
        <f>'3.2-排放係數'!L244</f>
        <v/>
      </c>
      <c r="W250">
        <f>'3.2-排放係數'!M244</f>
        <v/>
      </c>
      <c r="X250">
        <f>IF(U250="","",$G250*V250)</f>
        <v/>
      </c>
      <c r="Z250">
        <f>IF(X250="","",X250*Y250)</f>
        <v/>
      </c>
      <c r="AA250">
        <f>IF('2-定性盤查'!E245="是",IF(I250="CO2",SUM(T250,Z250),SUM(N250,T250,Z250)),IF(SUM(N250,T250,Z250)&lt;&gt;0,SUM(N250,T250,Z250),""))</f>
        <v/>
      </c>
      <c r="AB250">
        <f>IF('2-定性盤查'!E245="是",IF(I250="CO2",N250,""),"")</f>
        <v/>
      </c>
      <c r="AC250">
        <f>IF(AA250&lt;&gt;"",AA250/'6-彙總表'!$J$5,"")</f>
        <v/>
      </c>
    </row>
    <row r="251" ht="30" customHeight="1">
      <c r="A251">
        <f>IF('2-定性盤查'!A246&lt;&gt;"",'2-定性盤查'!A246,"")</f>
        <v/>
      </c>
      <c r="B251">
        <f>IF('2-定性盤查'!C246&lt;&gt;"",'2-定性盤查'!C246,"")</f>
        <v/>
      </c>
      <c r="C251">
        <f>IF('2-定性盤查'!D246&lt;&gt;"",'2-定性盤查'!D246,"")</f>
        <v/>
      </c>
      <c r="D251">
        <f>IF('2-定性盤查'!E246&lt;&gt;"",'2-定性盤查'!E246,"")</f>
        <v/>
      </c>
      <c r="E251">
        <f>IF('2-定性盤查'!F246&lt;&gt;"",'2-定性盤查'!F246,"")</f>
        <v/>
      </c>
      <c r="F251">
        <f>IF('2-定性盤查'!G246&lt;&gt;"",'2-定性盤查'!G246,"")</f>
        <v/>
      </c>
      <c r="G251">
        <f>'3.1-活動數據'!R246</f>
        <v/>
      </c>
      <c r="I251">
        <f>IF('2-定性盤查'!X246&lt;&gt;"",IF('2-定性盤查'!X246&lt;&gt;0,'2-定性盤查'!X246,""),"")</f>
        <v/>
      </c>
      <c r="J251">
        <f>'3.2-排放係數'!D245</f>
        <v/>
      </c>
      <c r="K251">
        <f>'3.2-排放係數'!E245</f>
        <v/>
      </c>
      <c r="L251">
        <f>IF(I251="","",G251*J251)</f>
        <v/>
      </c>
      <c r="N251">
        <f>IF(L251="","",L251*M251)</f>
        <v/>
      </c>
      <c r="O251">
        <f>IF('2-定性盤查'!Y246&lt;&gt;"",IF('2-定性盤查'!Y246&lt;&gt;0,'2-定性盤查'!Y246,""),"")</f>
        <v/>
      </c>
      <c r="P251">
        <f>'3.2-排放係數'!H245</f>
        <v/>
      </c>
      <c r="Q251">
        <f>'3.2-排放係數'!I245</f>
        <v/>
      </c>
      <c r="R251">
        <f>IF(O251="","",$G251*P251)</f>
        <v/>
      </c>
      <c r="T251">
        <f>IF(R251="","",R251*S251)</f>
        <v/>
      </c>
      <c r="U251">
        <f>IF('2-定性盤查'!Z246&lt;&gt;"",IF('2-定性盤查'!Z246&lt;&gt;0,'2-定性盤查'!Z246,""),"")</f>
        <v/>
      </c>
      <c r="V251">
        <f>'3.2-排放係數'!L245</f>
        <v/>
      </c>
      <c r="W251">
        <f>'3.2-排放係數'!M245</f>
        <v/>
      </c>
      <c r="X251">
        <f>IF(U251="","",$G251*V251)</f>
        <v/>
      </c>
      <c r="Z251">
        <f>IF(X251="","",X251*Y251)</f>
        <v/>
      </c>
      <c r="AA251">
        <f>IF('2-定性盤查'!E246="是",IF(I251="CO2",SUM(T251,Z251),SUM(N251,T251,Z251)),IF(SUM(N251,T251,Z251)&lt;&gt;0,SUM(N251,T251,Z251),""))</f>
        <v/>
      </c>
      <c r="AB251">
        <f>IF('2-定性盤查'!E246="是",IF(I251="CO2",N251,""),"")</f>
        <v/>
      </c>
      <c r="AC251">
        <f>IF(AA251&lt;&gt;"",AA251/'6-彙總表'!$J$5,"")</f>
        <v/>
      </c>
    </row>
    <row r="252" ht="30" customHeight="1">
      <c r="A252">
        <f>IF('2-定性盤查'!A247&lt;&gt;"",'2-定性盤查'!A247,"")</f>
        <v/>
      </c>
      <c r="B252">
        <f>IF('2-定性盤查'!C247&lt;&gt;"",'2-定性盤查'!C247,"")</f>
        <v/>
      </c>
      <c r="C252">
        <f>IF('2-定性盤查'!D247&lt;&gt;"",'2-定性盤查'!D247,"")</f>
        <v/>
      </c>
      <c r="D252">
        <f>IF('2-定性盤查'!E247&lt;&gt;"",'2-定性盤查'!E247,"")</f>
        <v/>
      </c>
      <c r="E252">
        <f>IF('2-定性盤查'!F247&lt;&gt;"",'2-定性盤查'!F247,"")</f>
        <v/>
      </c>
      <c r="F252">
        <f>IF('2-定性盤查'!G247&lt;&gt;"",'2-定性盤查'!G247,"")</f>
        <v/>
      </c>
      <c r="G252">
        <f>'3.1-活動數據'!R247</f>
        <v/>
      </c>
      <c r="I252">
        <f>IF('2-定性盤查'!X247&lt;&gt;"",IF('2-定性盤查'!X247&lt;&gt;0,'2-定性盤查'!X247,""),"")</f>
        <v/>
      </c>
      <c r="J252">
        <f>'3.2-排放係數'!D246</f>
        <v/>
      </c>
      <c r="K252">
        <f>'3.2-排放係數'!E246</f>
        <v/>
      </c>
      <c r="L252">
        <f>IF(I252="","",G252*J252)</f>
        <v/>
      </c>
      <c r="N252">
        <f>IF(L252="","",L252*M252)</f>
        <v/>
      </c>
      <c r="O252">
        <f>IF('2-定性盤查'!Y247&lt;&gt;"",IF('2-定性盤查'!Y247&lt;&gt;0,'2-定性盤查'!Y247,""),"")</f>
        <v/>
      </c>
      <c r="P252">
        <f>'3.2-排放係數'!H246</f>
        <v/>
      </c>
      <c r="Q252">
        <f>'3.2-排放係數'!I246</f>
        <v/>
      </c>
      <c r="R252">
        <f>IF(O252="","",$G252*P252)</f>
        <v/>
      </c>
      <c r="T252">
        <f>IF(R252="","",R252*S252)</f>
        <v/>
      </c>
      <c r="U252">
        <f>IF('2-定性盤查'!Z247&lt;&gt;"",IF('2-定性盤查'!Z247&lt;&gt;0,'2-定性盤查'!Z247,""),"")</f>
        <v/>
      </c>
      <c r="V252">
        <f>'3.2-排放係數'!L246</f>
        <v/>
      </c>
      <c r="W252">
        <f>'3.2-排放係數'!M246</f>
        <v/>
      </c>
      <c r="X252">
        <f>IF(U252="","",$G252*V252)</f>
        <v/>
      </c>
      <c r="Z252">
        <f>IF(X252="","",X252*Y252)</f>
        <v/>
      </c>
      <c r="AA252">
        <f>IF('2-定性盤查'!E247="是",IF(I252="CO2",SUM(T252,Z252),SUM(N252,T252,Z252)),IF(SUM(N252,T252,Z252)&lt;&gt;0,SUM(N252,T252,Z252),""))</f>
        <v/>
      </c>
      <c r="AB252">
        <f>IF('2-定性盤查'!E247="是",IF(I252="CO2",N252,""),"")</f>
        <v/>
      </c>
      <c r="AC252">
        <f>IF(AA252&lt;&gt;"",AA252/'6-彙總表'!$J$5,"")</f>
        <v/>
      </c>
    </row>
    <row r="253" ht="30" customHeight="1">
      <c r="A253">
        <f>IF('2-定性盤查'!A248&lt;&gt;"",'2-定性盤查'!A248,"")</f>
        <v/>
      </c>
      <c r="B253">
        <f>IF('2-定性盤查'!C248&lt;&gt;"",'2-定性盤查'!C248,"")</f>
        <v/>
      </c>
      <c r="C253">
        <f>IF('2-定性盤查'!D248&lt;&gt;"",'2-定性盤查'!D248,"")</f>
        <v/>
      </c>
      <c r="D253">
        <f>IF('2-定性盤查'!E248&lt;&gt;"",'2-定性盤查'!E248,"")</f>
        <v/>
      </c>
      <c r="E253">
        <f>IF('2-定性盤查'!F248&lt;&gt;"",'2-定性盤查'!F248,"")</f>
        <v/>
      </c>
      <c r="F253">
        <f>IF('2-定性盤查'!G248&lt;&gt;"",'2-定性盤查'!G248,"")</f>
        <v/>
      </c>
      <c r="G253">
        <f>'3.1-活動數據'!R248</f>
        <v/>
      </c>
      <c r="I253">
        <f>IF('2-定性盤查'!X248&lt;&gt;"",IF('2-定性盤查'!X248&lt;&gt;0,'2-定性盤查'!X248,""),"")</f>
        <v/>
      </c>
      <c r="J253">
        <f>'3.2-排放係數'!D247</f>
        <v/>
      </c>
      <c r="K253">
        <f>'3.2-排放係數'!E247</f>
        <v/>
      </c>
      <c r="L253">
        <f>IF(I253="","",G253*J253)</f>
        <v/>
      </c>
      <c r="N253">
        <f>IF(L253="","",L253*M253)</f>
        <v/>
      </c>
      <c r="O253">
        <f>IF('2-定性盤查'!Y248&lt;&gt;"",IF('2-定性盤查'!Y248&lt;&gt;0,'2-定性盤查'!Y248,""),"")</f>
        <v/>
      </c>
      <c r="P253">
        <f>'3.2-排放係數'!H247</f>
        <v/>
      </c>
      <c r="Q253">
        <f>'3.2-排放係數'!I247</f>
        <v/>
      </c>
      <c r="R253">
        <f>IF(O253="","",$G253*P253)</f>
        <v/>
      </c>
      <c r="T253">
        <f>IF(R253="","",R253*S253)</f>
        <v/>
      </c>
      <c r="U253">
        <f>IF('2-定性盤查'!Z248&lt;&gt;"",IF('2-定性盤查'!Z248&lt;&gt;0,'2-定性盤查'!Z248,""),"")</f>
        <v/>
      </c>
      <c r="V253">
        <f>'3.2-排放係數'!L247</f>
        <v/>
      </c>
      <c r="W253">
        <f>'3.2-排放係數'!M247</f>
        <v/>
      </c>
      <c r="X253">
        <f>IF(U253="","",$G253*V253)</f>
        <v/>
      </c>
      <c r="Z253">
        <f>IF(X253="","",X253*Y253)</f>
        <v/>
      </c>
      <c r="AA253">
        <f>IF('2-定性盤查'!E248="是",IF(I253="CO2",SUM(T253,Z253),SUM(N253,T253,Z253)),IF(SUM(N253,T253,Z253)&lt;&gt;0,SUM(N253,T253,Z253),""))</f>
        <v/>
      </c>
      <c r="AB253">
        <f>IF('2-定性盤查'!E248="是",IF(I253="CO2",N253,""),"")</f>
        <v/>
      </c>
      <c r="AC253">
        <f>IF(AA253&lt;&gt;"",AA253/'6-彙總表'!$J$5,"")</f>
        <v/>
      </c>
    </row>
    <row r="254" ht="30" customHeight="1">
      <c r="A254">
        <f>IF('2-定性盤查'!A249&lt;&gt;"",'2-定性盤查'!A249,"")</f>
        <v/>
      </c>
      <c r="B254">
        <f>IF('2-定性盤查'!C249&lt;&gt;"",'2-定性盤查'!C249,"")</f>
        <v/>
      </c>
      <c r="C254">
        <f>IF('2-定性盤查'!D249&lt;&gt;"",'2-定性盤查'!D249,"")</f>
        <v/>
      </c>
      <c r="D254">
        <f>IF('2-定性盤查'!E249&lt;&gt;"",'2-定性盤查'!E249,"")</f>
        <v/>
      </c>
      <c r="E254">
        <f>IF('2-定性盤查'!F249&lt;&gt;"",'2-定性盤查'!F249,"")</f>
        <v/>
      </c>
      <c r="F254">
        <f>IF('2-定性盤查'!G249&lt;&gt;"",'2-定性盤查'!G249,"")</f>
        <v/>
      </c>
      <c r="G254">
        <f>'3.1-活動數據'!R249</f>
        <v/>
      </c>
      <c r="I254">
        <f>IF('2-定性盤查'!X249&lt;&gt;"",IF('2-定性盤查'!X249&lt;&gt;0,'2-定性盤查'!X249,""),"")</f>
        <v/>
      </c>
      <c r="J254">
        <f>'3.2-排放係數'!D248</f>
        <v/>
      </c>
      <c r="K254">
        <f>'3.2-排放係數'!E248</f>
        <v/>
      </c>
      <c r="L254">
        <f>IF(I254="","",G254*J254)</f>
        <v/>
      </c>
      <c r="N254">
        <f>IF(L254="","",L254*M254)</f>
        <v/>
      </c>
      <c r="O254">
        <f>IF('2-定性盤查'!Y249&lt;&gt;"",IF('2-定性盤查'!Y249&lt;&gt;0,'2-定性盤查'!Y249,""),"")</f>
        <v/>
      </c>
      <c r="P254">
        <f>'3.2-排放係數'!H248</f>
        <v/>
      </c>
      <c r="Q254">
        <f>'3.2-排放係數'!I248</f>
        <v/>
      </c>
      <c r="R254">
        <f>IF(O254="","",$G254*P254)</f>
        <v/>
      </c>
      <c r="T254">
        <f>IF(R254="","",R254*S254)</f>
        <v/>
      </c>
      <c r="U254">
        <f>IF('2-定性盤查'!Z249&lt;&gt;"",IF('2-定性盤查'!Z249&lt;&gt;0,'2-定性盤查'!Z249,""),"")</f>
        <v/>
      </c>
      <c r="V254">
        <f>'3.2-排放係數'!L248</f>
        <v/>
      </c>
      <c r="W254">
        <f>'3.2-排放係數'!M248</f>
        <v/>
      </c>
      <c r="X254">
        <f>IF(U254="","",$G254*V254)</f>
        <v/>
      </c>
      <c r="Z254">
        <f>IF(X254="","",X254*Y254)</f>
        <v/>
      </c>
      <c r="AA254">
        <f>IF('2-定性盤查'!E249="是",IF(I254="CO2",SUM(T254,Z254),SUM(N254,T254,Z254)),IF(SUM(N254,T254,Z254)&lt;&gt;0,SUM(N254,T254,Z254),""))</f>
        <v/>
      </c>
      <c r="AB254">
        <f>IF('2-定性盤查'!E249="是",IF(I254="CO2",N254,""),"")</f>
        <v/>
      </c>
      <c r="AC254">
        <f>IF(AA254&lt;&gt;"",AA254/'6-彙總表'!$J$5,"")</f>
        <v/>
      </c>
    </row>
    <row r="255" ht="30" customHeight="1">
      <c r="A255">
        <f>IF('2-定性盤查'!A250&lt;&gt;"",'2-定性盤查'!A250,"")</f>
        <v/>
      </c>
      <c r="B255">
        <f>IF('2-定性盤查'!C250&lt;&gt;"",'2-定性盤查'!C250,"")</f>
        <v/>
      </c>
      <c r="C255">
        <f>IF('2-定性盤查'!D250&lt;&gt;"",'2-定性盤查'!D250,"")</f>
        <v/>
      </c>
      <c r="D255">
        <f>IF('2-定性盤查'!E250&lt;&gt;"",'2-定性盤查'!E250,"")</f>
        <v/>
      </c>
      <c r="E255">
        <f>IF('2-定性盤查'!F250&lt;&gt;"",'2-定性盤查'!F250,"")</f>
        <v/>
      </c>
      <c r="F255">
        <f>IF('2-定性盤查'!G250&lt;&gt;"",'2-定性盤查'!G250,"")</f>
        <v/>
      </c>
      <c r="G255">
        <f>'3.1-活動數據'!R250</f>
        <v/>
      </c>
      <c r="I255">
        <f>IF('2-定性盤查'!X250&lt;&gt;"",IF('2-定性盤查'!X250&lt;&gt;0,'2-定性盤查'!X250,""),"")</f>
        <v/>
      </c>
      <c r="J255">
        <f>'3.2-排放係數'!D249</f>
        <v/>
      </c>
      <c r="K255">
        <f>'3.2-排放係數'!E249</f>
        <v/>
      </c>
      <c r="L255">
        <f>IF(I255="","",G255*J255)</f>
        <v/>
      </c>
      <c r="N255">
        <f>IF(L255="","",L255*M255)</f>
        <v/>
      </c>
      <c r="O255">
        <f>IF('2-定性盤查'!Y250&lt;&gt;"",IF('2-定性盤查'!Y250&lt;&gt;0,'2-定性盤查'!Y250,""),"")</f>
        <v/>
      </c>
      <c r="P255">
        <f>'3.2-排放係數'!H249</f>
        <v/>
      </c>
      <c r="Q255">
        <f>'3.2-排放係數'!I249</f>
        <v/>
      </c>
      <c r="R255">
        <f>IF(O255="","",$G255*P255)</f>
        <v/>
      </c>
      <c r="T255">
        <f>IF(R255="","",R255*S255)</f>
        <v/>
      </c>
      <c r="U255">
        <f>IF('2-定性盤查'!Z250&lt;&gt;"",IF('2-定性盤查'!Z250&lt;&gt;0,'2-定性盤查'!Z250,""),"")</f>
        <v/>
      </c>
      <c r="V255">
        <f>'3.2-排放係數'!L249</f>
        <v/>
      </c>
      <c r="W255">
        <f>'3.2-排放係數'!M249</f>
        <v/>
      </c>
      <c r="X255">
        <f>IF(U255="","",$G255*V255)</f>
        <v/>
      </c>
      <c r="Z255">
        <f>IF(X255="","",X255*Y255)</f>
        <v/>
      </c>
      <c r="AA255">
        <f>IF('2-定性盤查'!E250="是",IF(I255="CO2",SUM(T255,Z255),SUM(N255,T255,Z255)),IF(SUM(N255,T255,Z255)&lt;&gt;0,SUM(N255,T255,Z255),""))</f>
        <v/>
      </c>
      <c r="AB255">
        <f>IF('2-定性盤查'!E250="是",IF(I255="CO2",N255,""),"")</f>
        <v/>
      </c>
      <c r="AC255">
        <f>IF(AA255&lt;&gt;"",AA255/'6-彙總表'!$J$5,"")</f>
        <v/>
      </c>
    </row>
    <row r="256" ht="30" customHeight="1">
      <c r="A256">
        <f>IF('2-定性盤查'!A251&lt;&gt;"",'2-定性盤查'!A251,"")</f>
        <v/>
      </c>
      <c r="B256">
        <f>IF('2-定性盤查'!C251&lt;&gt;"",'2-定性盤查'!C251,"")</f>
        <v/>
      </c>
      <c r="C256">
        <f>IF('2-定性盤查'!D251&lt;&gt;"",'2-定性盤查'!D251,"")</f>
        <v/>
      </c>
      <c r="D256">
        <f>IF('2-定性盤查'!E251&lt;&gt;"",'2-定性盤查'!E251,"")</f>
        <v/>
      </c>
      <c r="E256">
        <f>IF('2-定性盤查'!F251&lt;&gt;"",'2-定性盤查'!F251,"")</f>
        <v/>
      </c>
      <c r="F256">
        <f>IF('2-定性盤查'!G251&lt;&gt;"",'2-定性盤查'!G251,"")</f>
        <v/>
      </c>
      <c r="G256">
        <f>'3.1-活動數據'!R251</f>
        <v/>
      </c>
      <c r="I256">
        <f>IF('2-定性盤查'!X251&lt;&gt;"",IF('2-定性盤查'!X251&lt;&gt;0,'2-定性盤查'!X251,""),"")</f>
        <v/>
      </c>
      <c r="J256">
        <f>'3.2-排放係數'!D250</f>
        <v/>
      </c>
      <c r="K256">
        <f>'3.2-排放係數'!E250</f>
        <v/>
      </c>
      <c r="L256">
        <f>IF(I256="","",G256*J256)</f>
        <v/>
      </c>
      <c r="N256">
        <f>IF(L256="","",L256*M256)</f>
        <v/>
      </c>
      <c r="O256">
        <f>IF('2-定性盤查'!Y251&lt;&gt;"",IF('2-定性盤查'!Y251&lt;&gt;0,'2-定性盤查'!Y251,""),"")</f>
        <v/>
      </c>
      <c r="P256">
        <f>'3.2-排放係數'!H250</f>
        <v/>
      </c>
      <c r="Q256">
        <f>'3.2-排放係數'!I250</f>
        <v/>
      </c>
      <c r="R256">
        <f>IF(O256="","",$G256*P256)</f>
        <v/>
      </c>
      <c r="T256">
        <f>IF(R256="","",R256*S256)</f>
        <v/>
      </c>
      <c r="U256">
        <f>IF('2-定性盤查'!Z251&lt;&gt;"",IF('2-定性盤查'!Z251&lt;&gt;0,'2-定性盤查'!Z251,""),"")</f>
        <v/>
      </c>
      <c r="V256">
        <f>'3.2-排放係數'!L250</f>
        <v/>
      </c>
      <c r="W256">
        <f>'3.2-排放係數'!M250</f>
        <v/>
      </c>
      <c r="X256">
        <f>IF(U256="","",$G256*V256)</f>
        <v/>
      </c>
      <c r="Z256">
        <f>IF(X256="","",X256*Y256)</f>
        <v/>
      </c>
      <c r="AA256">
        <f>IF('2-定性盤查'!E251="是",IF(I256="CO2",SUM(T256,Z256),SUM(N256,T256,Z256)),IF(SUM(N256,T256,Z256)&lt;&gt;0,SUM(N256,T256,Z256),""))</f>
        <v/>
      </c>
      <c r="AB256">
        <f>IF('2-定性盤查'!E251="是",IF(I256="CO2",N256,""),"")</f>
        <v/>
      </c>
      <c r="AC256">
        <f>IF(AA256&lt;&gt;"",AA256/'6-彙總表'!$J$5,"")</f>
        <v/>
      </c>
    </row>
    <row r="257" ht="30" customHeight="1">
      <c r="A257">
        <f>IF('2-定性盤查'!A252&lt;&gt;"",'2-定性盤查'!A252,"")</f>
        <v/>
      </c>
      <c r="B257">
        <f>IF('2-定性盤查'!C252&lt;&gt;"",'2-定性盤查'!C252,"")</f>
        <v/>
      </c>
      <c r="C257">
        <f>IF('2-定性盤查'!D252&lt;&gt;"",'2-定性盤查'!D252,"")</f>
        <v/>
      </c>
      <c r="D257">
        <f>IF('2-定性盤查'!E252&lt;&gt;"",'2-定性盤查'!E252,"")</f>
        <v/>
      </c>
      <c r="E257">
        <f>IF('2-定性盤查'!F252&lt;&gt;"",'2-定性盤查'!F252,"")</f>
        <v/>
      </c>
      <c r="F257">
        <f>IF('2-定性盤查'!G252&lt;&gt;"",'2-定性盤查'!G252,"")</f>
        <v/>
      </c>
      <c r="G257">
        <f>'3.1-活動數據'!R252</f>
        <v/>
      </c>
      <c r="I257">
        <f>IF('2-定性盤查'!X252&lt;&gt;"",IF('2-定性盤查'!X252&lt;&gt;0,'2-定性盤查'!X252,""),"")</f>
        <v/>
      </c>
      <c r="J257">
        <f>'3.2-排放係數'!D251</f>
        <v/>
      </c>
      <c r="K257">
        <f>'3.2-排放係數'!E251</f>
        <v/>
      </c>
      <c r="L257">
        <f>IF(I257="","",G257*J257)</f>
        <v/>
      </c>
      <c r="N257">
        <f>IF(L257="","",L257*M257)</f>
        <v/>
      </c>
      <c r="O257">
        <f>IF('2-定性盤查'!Y252&lt;&gt;"",IF('2-定性盤查'!Y252&lt;&gt;0,'2-定性盤查'!Y252,""),"")</f>
        <v/>
      </c>
      <c r="P257">
        <f>'3.2-排放係數'!H251</f>
        <v/>
      </c>
      <c r="Q257">
        <f>'3.2-排放係數'!I251</f>
        <v/>
      </c>
      <c r="R257">
        <f>IF(O257="","",$G257*P257)</f>
        <v/>
      </c>
      <c r="T257">
        <f>IF(R257="","",R257*S257)</f>
        <v/>
      </c>
      <c r="U257">
        <f>IF('2-定性盤查'!Z252&lt;&gt;"",IF('2-定性盤查'!Z252&lt;&gt;0,'2-定性盤查'!Z252,""),"")</f>
        <v/>
      </c>
      <c r="V257">
        <f>'3.2-排放係數'!L251</f>
        <v/>
      </c>
      <c r="W257">
        <f>'3.2-排放係數'!M251</f>
        <v/>
      </c>
      <c r="X257">
        <f>IF(U257="","",$G257*V257)</f>
        <v/>
      </c>
      <c r="Z257">
        <f>IF(X257="","",X257*Y257)</f>
        <v/>
      </c>
      <c r="AA257">
        <f>IF('2-定性盤查'!E252="是",IF(I257="CO2",SUM(T257,Z257),SUM(N257,T257,Z257)),IF(SUM(N257,T257,Z257)&lt;&gt;0,SUM(N257,T257,Z257),""))</f>
        <v/>
      </c>
      <c r="AB257">
        <f>IF('2-定性盤查'!E252="是",IF(I257="CO2",N257,""),"")</f>
        <v/>
      </c>
      <c r="AC257">
        <f>IF(AA257&lt;&gt;"",AA257/'6-彙總表'!$J$5,"")</f>
        <v/>
      </c>
    </row>
    <row r="258" ht="30" customHeight="1">
      <c r="A258">
        <f>IF('2-定性盤查'!A253&lt;&gt;"",'2-定性盤查'!A253,"")</f>
        <v/>
      </c>
      <c r="B258">
        <f>IF('2-定性盤查'!C253&lt;&gt;"",'2-定性盤查'!C253,"")</f>
        <v/>
      </c>
      <c r="C258">
        <f>IF('2-定性盤查'!D253&lt;&gt;"",'2-定性盤查'!D253,"")</f>
        <v/>
      </c>
      <c r="D258">
        <f>IF('2-定性盤查'!E253&lt;&gt;"",'2-定性盤查'!E253,"")</f>
        <v/>
      </c>
      <c r="E258">
        <f>IF('2-定性盤查'!F253&lt;&gt;"",'2-定性盤查'!F253,"")</f>
        <v/>
      </c>
      <c r="F258">
        <f>IF('2-定性盤查'!G253&lt;&gt;"",'2-定性盤查'!G253,"")</f>
        <v/>
      </c>
      <c r="G258">
        <f>'3.1-活動數據'!R253</f>
        <v/>
      </c>
      <c r="I258">
        <f>IF('2-定性盤查'!X253&lt;&gt;"",IF('2-定性盤查'!X253&lt;&gt;0,'2-定性盤查'!X253,""),"")</f>
        <v/>
      </c>
      <c r="J258">
        <f>'3.2-排放係數'!D252</f>
        <v/>
      </c>
      <c r="K258">
        <f>'3.2-排放係數'!E252</f>
        <v/>
      </c>
      <c r="L258">
        <f>IF(I258="","",G258*J258)</f>
        <v/>
      </c>
      <c r="N258">
        <f>IF(L258="","",L258*M258)</f>
        <v/>
      </c>
      <c r="O258">
        <f>IF('2-定性盤查'!Y253&lt;&gt;"",IF('2-定性盤查'!Y253&lt;&gt;0,'2-定性盤查'!Y253,""),"")</f>
        <v/>
      </c>
      <c r="P258">
        <f>'3.2-排放係數'!H252</f>
        <v/>
      </c>
      <c r="Q258">
        <f>'3.2-排放係數'!I252</f>
        <v/>
      </c>
      <c r="R258">
        <f>IF(O258="","",$G258*P258)</f>
        <v/>
      </c>
      <c r="T258">
        <f>IF(R258="","",R258*S258)</f>
        <v/>
      </c>
      <c r="U258">
        <f>IF('2-定性盤查'!Z253&lt;&gt;"",IF('2-定性盤查'!Z253&lt;&gt;0,'2-定性盤查'!Z253,""),"")</f>
        <v/>
      </c>
      <c r="V258">
        <f>'3.2-排放係數'!L252</f>
        <v/>
      </c>
      <c r="W258">
        <f>'3.2-排放係數'!M252</f>
        <v/>
      </c>
      <c r="X258">
        <f>IF(U258="","",$G258*V258)</f>
        <v/>
      </c>
      <c r="Z258">
        <f>IF(X258="","",X258*Y258)</f>
        <v/>
      </c>
      <c r="AA258">
        <f>IF('2-定性盤查'!E253="是",IF(I258="CO2",SUM(T258,Z258),SUM(N258,T258,Z258)),IF(SUM(N258,T258,Z258)&lt;&gt;0,SUM(N258,T258,Z258),""))</f>
        <v/>
      </c>
      <c r="AB258">
        <f>IF('2-定性盤查'!E253="是",IF(I258="CO2",N258,""),"")</f>
        <v/>
      </c>
      <c r="AC258">
        <f>IF(AA258&lt;&gt;"",AA258/'6-彙總表'!$J$5,"")</f>
        <v/>
      </c>
    </row>
    <row r="259" ht="30" customHeight="1">
      <c r="A259">
        <f>IF('2-定性盤查'!A254&lt;&gt;"",'2-定性盤查'!A254,"")</f>
        <v/>
      </c>
      <c r="B259">
        <f>IF('2-定性盤查'!C254&lt;&gt;"",'2-定性盤查'!C254,"")</f>
        <v/>
      </c>
      <c r="C259">
        <f>IF('2-定性盤查'!D254&lt;&gt;"",'2-定性盤查'!D254,"")</f>
        <v/>
      </c>
      <c r="D259">
        <f>IF('2-定性盤查'!E254&lt;&gt;"",'2-定性盤查'!E254,"")</f>
        <v/>
      </c>
      <c r="E259">
        <f>IF('2-定性盤查'!F254&lt;&gt;"",'2-定性盤查'!F254,"")</f>
        <v/>
      </c>
      <c r="F259">
        <f>IF('2-定性盤查'!G254&lt;&gt;"",'2-定性盤查'!G254,"")</f>
        <v/>
      </c>
      <c r="G259">
        <f>'3.1-活動數據'!R254</f>
        <v/>
      </c>
      <c r="I259">
        <f>IF('2-定性盤查'!X254&lt;&gt;"",IF('2-定性盤查'!X254&lt;&gt;0,'2-定性盤查'!X254,""),"")</f>
        <v/>
      </c>
      <c r="J259">
        <f>'3.2-排放係數'!D253</f>
        <v/>
      </c>
      <c r="K259">
        <f>'3.2-排放係數'!E253</f>
        <v/>
      </c>
      <c r="L259">
        <f>IF(I259="","",G259*J259)</f>
        <v/>
      </c>
      <c r="N259">
        <f>IF(L259="","",L259*M259)</f>
        <v/>
      </c>
      <c r="O259">
        <f>IF('2-定性盤查'!Y254&lt;&gt;"",IF('2-定性盤查'!Y254&lt;&gt;0,'2-定性盤查'!Y254,""),"")</f>
        <v/>
      </c>
      <c r="P259">
        <f>'3.2-排放係數'!H253</f>
        <v/>
      </c>
      <c r="Q259">
        <f>'3.2-排放係數'!I253</f>
        <v/>
      </c>
      <c r="R259">
        <f>IF(O259="","",$G259*P259)</f>
        <v/>
      </c>
      <c r="T259">
        <f>IF(R259="","",R259*S259)</f>
        <v/>
      </c>
      <c r="U259">
        <f>IF('2-定性盤查'!Z254&lt;&gt;"",IF('2-定性盤查'!Z254&lt;&gt;0,'2-定性盤查'!Z254,""),"")</f>
        <v/>
      </c>
      <c r="V259">
        <f>'3.2-排放係數'!L253</f>
        <v/>
      </c>
      <c r="W259">
        <f>'3.2-排放係數'!M253</f>
        <v/>
      </c>
      <c r="X259">
        <f>IF(U259="","",$G259*V259)</f>
        <v/>
      </c>
      <c r="Z259">
        <f>IF(X259="","",X259*Y259)</f>
        <v/>
      </c>
      <c r="AA259">
        <f>IF('2-定性盤查'!E254="是",IF(I259="CO2",SUM(T259,Z259),SUM(N259,T259,Z259)),IF(SUM(N259,T259,Z259)&lt;&gt;0,SUM(N259,T259,Z259),""))</f>
        <v/>
      </c>
      <c r="AB259">
        <f>IF('2-定性盤查'!E254="是",IF(I259="CO2",N259,""),"")</f>
        <v/>
      </c>
      <c r="AC259">
        <f>IF(AA259&lt;&gt;"",AA259/'6-彙總表'!$J$5,"")</f>
        <v/>
      </c>
    </row>
    <row r="260" ht="30" customHeight="1">
      <c r="A260">
        <f>IF('2-定性盤查'!A255&lt;&gt;"",'2-定性盤查'!A255,"")</f>
        <v/>
      </c>
      <c r="B260">
        <f>IF('2-定性盤查'!C255&lt;&gt;"",'2-定性盤查'!C255,"")</f>
        <v/>
      </c>
      <c r="C260">
        <f>IF('2-定性盤查'!D255&lt;&gt;"",'2-定性盤查'!D255,"")</f>
        <v/>
      </c>
      <c r="D260">
        <f>IF('2-定性盤查'!E255&lt;&gt;"",'2-定性盤查'!E255,"")</f>
        <v/>
      </c>
      <c r="E260">
        <f>IF('2-定性盤查'!F255&lt;&gt;"",'2-定性盤查'!F255,"")</f>
        <v/>
      </c>
      <c r="F260">
        <f>IF('2-定性盤查'!G255&lt;&gt;"",'2-定性盤查'!G255,"")</f>
        <v/>
      </c>
      <c r="G260">
        <f>'3.1-活動數據'!R255</f>
        <v/>
      </c>
      <c r="I260">
        <f>IF('2-定性盤查'!X255&lt;&gt;"",IF('2-定性盤查'!X255&lt;&gt;0,'2-定性盤查'!X255,""),"")</f>
        <v/>
      </c>
      <c r="J260">
        <f>'3.2-排放係數'!D254</f>
        <v/>
      </c>
      <c r="K260">
        <f>'3.2-排放係數'!E254</f>
        <v/>
      </c>
      <c r="L260">
        <f>IF(I260="","",G260*J260)</f>
        <v/>
      </c>
      <c r="N260">
        <f>IF(L260="","",L260*M260)</f>
        <v/>
      </c>
      <c r="O260">
        <f>IF('2-定性盤查'!Y255&lt;&gt;"",IF('2-定性盤查'!Y255&lt;&gt;0,'2-定性盤查'!Y255,""),"")</f>
        <v/>
      </c>
      <c r="P260">
        <f>'3.2-排放係數'!H254</f>
        <v/>
      </c>
      <c r="Q260">
        <f>'3.2-排放係數'!I254</f>
        <v/>
      </c>
      <c r="R260">
        <f>IF(O260="","",$G260*P260)</f>
        <v/>
      </c>
      <c r="T260">
        <f>IF(R260="","",R260*S260)</f>
        <v/>
      </c>
      <c r="U260">
        <f>IF('2-定性盤查'!Z255&lt;&gt;"",IF('2-定性盤查'!Z255&lt;&gt;0,'2-定性盤查'!Z255,""),"")</f>
        <v/>
      </c>
      <c r="V260">
        <f>'3.2-排放係數'!L254</f>
        <v/>
      </c>
      <c r="W260">
        <f>'3.2-排放係數'!M254</f>
        <v/>
      </c>
      <c r="X260">
        <f>IF(U260="","",$G260*V260)</f>
        <v/>
      </c>
      <c r="Z260">
        <f>IF(X260="","",X260*Y260)</f>
        <v/>
      </c>
      <c r="AA260">
        <f>IF('2-定性盤查'!E255="是",IF(I260="CO2",SUM(T260,Z260),SUM(N260,T260,Z260)),IF(SUM(N260,T260,Z260)&lt;&gt;0,SUM(N260,T260,Z260),""))</f>
        <v/>
      </c>
      <c r="AB260">
        <f>IF('2-定性盤查'!E255="是",IF(I260="CO2",N260,""),"")</f>
        <v/>
      </c>
      <c r="AC260">
        <f>IF(AA260&lt;&gt;"",AA260/'6-彙總表'!$J$5,"")</f>
        <v/>
      </c>
    </row>
    <row r="261" ht="30" customHeight="1">
      <c r="A261">
        <f>IF('2-定性盤查'!A256&lt;&gt;"",'2-定性盤查'!A256,"")</f>
        <v/>
      </c>
      <c r="B261">
        <f>IF('2-定性盤查'!C256&lt;&gt;"",'2-定性盤查'!C256,"")</f>
        <v/>
      </c>
      <c r="C261">
        <f>IF('2-定性盤查'!D256&lt;&gt;"",'2-定性盤查'!D256,"")</f>
        <v/>
      </c>
      <c r="D261">
        <f>IF('2-定性盤查'!E256&lt;&gt;"",'2-定性盤查'!E256,"")</f>
        <v/>
      </c>
      <c r="E261">
        <f>IF('2-定性盤查'!F256&lt;&gt;"",'2-定性盤查'!F256,"")</f>
        <v/>
      </c>
      <c r="F261">
        <f>IF('2-定性盤查'!G256&lt;&gt;"",'2-定性盤查'!G256,"")</f>
        <v/>
      </c>
      <c r="G261">
        <f>'3.1-活動數據'!R256</f>
        <v/>
      </c>
      <c r="I261">
        <f>IF('2-定性盤查'!X256&lt;&gt;"",IF('2-定性盤查'!X256&lt;&gt;0,'2-定性盤查'!X256,""),"")</f>
        <v/>
      </c>
      <c r="J261">
        <f>'3.2-排放係數'!D255</f>
        <v/>
      </c>
      <c r="K261">
        <f>'3.2-排放係數'!E255</f>
        <v/>
      </c>
      <c r="L261">
        <f>IF(I261="","",G261*J261)</f>
        <v/>
      </c>
      <c r="N261">
        <f>IF(L261="","",L261*M261)</f>
        <v/>
      </c>
      <c r="O261">
        <f>IF('2-定性盤查'!Y256&lt;&gt;"",IF('2-定性盤查'!Y256&lt;&gt;0,'2-定性盤查'!Y256,""),"")</f>
        <v/>
      </c>
      <c r="P261">
        <f>'3.2-排放係數'!H255</f>
        <v/>
      </c>
      <c r="Q261">
        <f>'3.2-排放係數'!I255</f>
        <v/>
      </c>
      <c r="R261">
        <f>IF(O261="","",$G261*P261)</f>
        <v/>
      </c>
      <c r="T261">
        <f>IF(R261="","",R261*S261)</f>
        <v/>
      </c>
      <c r="U261">
        <f>IF('2-定性盤查'!Z256&lt;&gt;"",IF('2-定性盤查'!Z256&lt;&gt;0,'2-定性盤查'!Z256,""),"")</f>
        <v/>
      </c>
      <c r="V261">
        <f>'3.2-排放係數'!L255</f>
        <v/>
      </c>
      <c r="W261">
        <f>'3.2-排放係數'!M255</f>
        <v/>
      </c>
      <c r="X261">
        <f>IF(U261="","",$G261*V261)</f>
        <v/>
      </c>
      <c r="Z261">
        <f>IF(X261="","",X261*Y261)</f>
        <v/>
      </c>
      <c r="AA261">
        <f>IF('2-定性盤查'!E256="是",IF(I261="CO2",SUM(T261,Z261),SUM(N261,T261,Z261)),IF(SUM(N261,T261,Z261)&lt;&gt;0,SUM(N261,T261,Z261),""))</f>
        <v/>
      </c>
      <c r="AB261">
        <f>IF('2-定性盤查'!E256="是",IF(I261="CO2",N261,""),"")</f>
        <v/>
      </c>
      <c r="AC261">
        <f>IF(AA261&lt;&gt;"",AA261/'6-彙總表'!$J$5,"")</f>
        <v/>
      </c>
    </row>
    <row r="262" ht="30" customHeight="1">
      <c r="A262">
        <f>IF('2-定性盤查'!A257&lt;&gt;"",'2-定性盤查'!A257,"")</f>
        <v/>
      </c>
      <c r="B262">
        <f>IF('2-定性盤查'!C257&lt;&gt;"",'2-定性盤查'!C257,"")</f>
        <v/>
      </c>
      <c r="C262">
        <f>IF('2-定性盤查'!D257&lt;&gt;"",'2-定性盤查'!D257,"")</f>
        <v/>
      </c>
      <c r="D262">
        <f>IF('2-定性盤查'!E257&lt;&gt;"",'2-定性盤查'!E257,"")</f>
        <v/>
      </c>
      <c r="E262">
        <f>IF('2-定性盤查'!F257&lt;&gt;"",'2-定性盤查'!F257,"")</f>
        <v/>
      </c>
      <c r="F262">
        <f>IF('2-定性盤查'!G257&lt;&gt;"",'2-定性盤查'!G257,"")</f>
        <v/>
      </c>
      <c r="G262">
        <f>'3.1-活動數據'!R257</f>
        <v/>
      </c>
      <c r="I262">
        <f>IF('2-定性盤查'!X257&lt;&gt;"",IF('2-定性盤查'!X257&lt;&gt;0,'2-定性盤查'!X257,""),"")</f>
        <v/>
      </c>
      <c r="J262">
        <f>'3.2-排放係數'!D256</f>
        <v/>
      </c>
      <c r="K262">
        <f>'3.2-排放係數'!E256</f>
        <v/>
      </c>
      <c r="L262">
        <f>IF(I262="","",G262*J262)</f>
        <v/>
      </c>
      <c r="N262">
        <f>IF(L262="","",L262*M262)</f>
        <v/>
      </c>
      <c r="O262">
        <f>IF('2-定性盤查'!Y257&lt;&gt;"",IF('2-定性盤查'!Y257&lt;&gt;0,'2-定性盤查'!Y257,""),"")</f>
        <v/>
      </c>
      <c r="P262">
        <f>'3.2-排放係數'!H256</f>
        <v/>
      </c>
      <c r="Q262">
        <f>'3.2-排放係數'!I256</f>
        <v/>
      </c>
      <c r="R262">
        <f>IF(O262="","",$G262*P262)</f>
        <v/>
      </c>
      <c r="T262">
        <f>IF(R262="","",R262*S262)</f>
        <v/>
      </c>
      <c r="U262">
        <f>IF('2-定性盤查'!Z257&lt;&gt;"",IF('2-定性盤查'!Z257&lt;&gt;0,'2-定性盤查'!Z257,""),"")</f>
        <v/>
      </c>
      <c r="V262">
        <f>'3.2-排放係數'!L256</f>
        <v/>
      </c>
      <c r="W262">
        <f>'3.2-排放係數'!M256</f>
        <v/>
      </c>
      <c r="X262">
        <f>IF(U262="","",$G262*V262)</f>
        <v/>
      </c>
      <c r="Z262">
        <f>IF(X262="","",X262*Y262)</f>
        <v/>
      </c>
      <c r="AA262">
        <f>IF('2-定性盤查'!E257="是",IF(I262="CO2",SUM(T262,Z262),SUM(N262,T262,Z262)),IF(SUM(N262,T262,Z262)&lt;&gt;0,SUM(N262,T262,Z262),""))</f>
        <v/>
      </c>
      <c r="AB262">
        <f>IF('2-定性盤查'!E257="是",IF(I262="CO2",N262,""),"")</f>
        <v/>
      </c>
      <c r="AC262">
        <f>IF(AA262&lt;&gt;"",AA262/'6-彙總表'!$J$5,"")</f>
        <v/>
      </c>
    </row>
    <row r="263" ht="30" customHeight="1">
      <c r="A263">
        <f>IF('2-定性盤查'!A258&lt;&gt;"",'2-定性盤查'!A258,"")</f>
        <v/>
      </c>
      <c r="B263">
        <f>IF('2-定性盤查'!C258&lt;&gt;"",'2-定性盤查'!C258,"")</f>
        <v/>
      </c>
      <c r="C263">
        <f>IF('2-定性盤查'!D258&lt;&gt;"",'2-定性盤查'!D258,"")</f>
        <v/>
      </c>
      <c r="D263">
        <f>IF('2-定性盤查'!E258&lt;&gt;"",'2-定性盤查'!E258,"")</f>
        <v/>
      </c>
      <c r="E263">
        <f>IF('2-定性盤查'!F258&lt;&gt;"",'2-定性盤查'!F258,"")</f>
        <v/>
      </c>
      <c r="F263">
        <f>IF('2-定性盤查'!G258&lt;&gt;"",'2-定性盤查'!G258,"")</f>
        <v/>
      </c>
      <c r="G263">
        <f>'3.1-活動數據'!R258</f>
        <v/>
      </c>
      <c r="I263">
        <f>IF('2-定性盤查'!X258&lt;&gt;"",IF('2-定性盤查'!X258&lt;&gt;0,'2-定性盤查'!X258,""),"")</f>
        <v/>
      </c>
      <c r="J263">
        <f>'3.2-排放係數'!D257</f>
        <v/>
      </c>
      <c r="K263">
        <f>'3.2-排放係數'!E257</f>
        <v/>
      </c>
      <c r="L263">
        <f>IF(I263="","",G263*J263)</f>
        <v/>
      </c>
      <c r="N263">
        <f>IF(L263="","",L263*M263)</f>
        <v/>
      </c>
      <c r="O263">
        <f>IF('2-定性盤查'!Y258&lt;&gt;"",IF('2-定性盤查'!Y258&lt;&gt;0,'2-定性盤查'!Y258,""),"")</f>
        <v/>
      </c>
      <c r="P263">
        <f>'3.2-排放係數'!H257</f>
        <v/>
      </c>
      <c r="Q263">
        <f>'3.2-排放係數'!I257</f>
        <v/>
      </c>
      <c r="R263">
        <f>IF(O263="","",$G263*P263)</f>
        <v/>
      </c>
      <c r="T263">
        <f>IF(R263="","",R263*S263)</f>
        <v/>
      </c>
      <c r="U263">
        <f>IF('2-定性盤查'!Z258&lt;&gt;"",IF('2-定性盤查'!Z258&lt;&gt;0,'2-定性盤查'!Z258,""),"")</f>
        <v/>
      </c>
      <c r="V263">
        <f>'3.2-排放係數'!L257</f>
        <v/>
      </c>
      <c r="W263">
        <f>'3.2-排放係數'!M257</f>
        <v/>
      </c>
      <c r="X263">
        <f>IF(U263="","",$G263*V263)</f>
        <v/>
      </c>
      <c r="Z263">
        <f>IF(X263="","",X263*Y263)</f>
        <v/>
      </c>
      <c r="AA263">
        <f>IF('2-定性盤查'!E258="是",IF(I263="CO2",SUM(T263,Z263),SUM(N263,T263,Z263)),IF(SUM(N263,T263,Z263)&lt;&gt;0,SUM(N263,T263,Z263),""))</f>
        <v/>
      </c>
      <c r="AB263">
        <f>IF('2-定性盤查'!E258="是",IF(I263="CO2",N263,""),"")</f>
        <v/>
      </c>
      <c r="AC263">
        <f>IF(AA263&lt;&gt;"",AA263/'6-彙總表'!$J$5,"")</f>
        <v/>
      </c>
    </row>
    <row r="264" ht="30" customHeight="1">
      <c r="A264">
        <f>IF('2-定性盤查'!A259&lt;&gt;"",'2-定性盤查'!A259,"")</f>
        <v/>
      </c>
      <c r="B264">
        <f>IF('2-定性盤查'!C259&lt;&gt;"",'2-定性盤查'!C259,"")</f>
        <v/>
      </c>
      <c r="C264">
        <f>IF('2-定性盤查'!D259&lt;&gt;"",'2-定性盤查'!D259,"")</f>
        <v/>
      </c>
      <c r="D264">
        <f>IF('2-定性盤查'!E259&lt;&gt;"",'2-定性盤查'!E259,"")</f>
        <v/>
      </c>
      <c r="E264">
        <f>IF('2-定性盤查'!F259&lt;&gt;"",'2-定性盤查'!F259,"")</f>
        <v/>
      </c>
      <c r="F264">
        <f>IF('2-定性盤查'!G259&lt;&gt;"",'2-定性盤查'!G259,"")</f>
        <v/>
      </c>
      <c r="G264">
        <f>'3.1-活動數據'!R259</f>
        <v/>
      </c>
      <c r="I264">
        <f>IF('2-定性盤查'!X259&lt;&gt;"",IF('2-定性盤查'!X259&lt;&gt;0,'2-定性盤查'!X259,""),"")</f>
        <v/>
      </c>
      <c r="J264">
        <f>'3.2-排放係數'!D258</f>
        <v/>
      </c>
      <c r="K264">
        <f>'3.2-排放係數'!E258</f>
        <v/>
      </c>
      <c r="L264">
        <f>IF(I264="","",G264*J264)</f>
        <v/>
      </c>
      <c r="N264">
        <f>IF(L264="","",L264*M264)</f>
        <v/>
      </c>
      <c r="O264">
        <f>IF('2-定性盤查'!Y259&lt;&gt;"",IF('2-定性盤查'!Y259&lt;&gt;0,'2-定性盤查'!Y259,""),"")</f>
        <v/>
      </c>
      <c r="P264">
        <f>'3.2-排放係數'!H258</f>
        <v/>
      </c>
      <c r="Q264">
        <f>'3.2-排放係數'!I258</f>
        <v/>
      </c>
      <c r="R264">
        <f>IF(O264="","",$G264*P264)</f>
        <v/>
      </c>
      <c r="T264">
        <f>IF(R264="","",R264*S264)</f>
        <v/>
      </c>
      <c r="U264">
        <f>IF('2-定性盤查'!Z259&lt;&gt;"",IF('2-定性盤查'!Z259&lt;&gt;0,'2-定性盤查'!Z259,""),"")</f>
        <v/>
      </c>
      <c r="V264">
        <f>'3.2-排放係數'!L258</f>
        <v/>
      </c>
      <c r="W264">
        <f>'3.2-排放係數'!M258</f>
        <v/>
      </c>
      <c r="X264">
        <f>IF(U264="","",$G264*V264)</f>
        <v/>
      </c>
      <c r="Z264">
        <f>IF(X264="","",X264*Y264)</f>
        <v/>
      </c>
      <c r="AA264">
        <f>IF('2-定性盤查'!E259="是",IF(I264="CO2",SUM(T264,Z264),SUM(N264,T264,Z264)),IF(SUM(N264,T264,Z264)&lt;&gt;0,SUM(N264,T264,Z264),""))</f>
        <v/>
      </c>
      <c r="AB264">
        <f>IF('2-定性盤查'!E259="是",IF(I264="CO2",N264,""),"")</f>
        <v/>
      </c>
      <c r="AC264">
        <f>IF(AA264&lt;&gt;"",AA264/'6-彙總表'!$J$5,"")</f>
        <v/>
      </c>
    </row>
    <row r="265" ht="30" customHeight="1">
      <c r="A265">
        <f>IF('2-定性盤查'!A260&lt;&gt;"",'2-定性盤查'!A260,"")</f>
        <v/>
      </c>
      <c r="B265">
        <f>IF('2-定性盤查'!C260&lt;&gt;"",'2-定性盤查'!C260,"")</f>
        <v/>
      </c>
      <c r="C265">
        <f>IF('2-定性盤查'!D260&lt;&gt;"",'2-定性盤查'!D260,"")</f>
        <v/>
      </c>
      <c r="D265">
        <f>IF('2-定性盤查'!E260&lt;&gt;"",'2-定性盤查'!E260,"")</f>
        <v/>
      </c>
      <c r="E265">
        <f>IF('2-定性盤查'!F260&lt;&gt;"",'2-定性盤查'!F260,"")</f>
        <v/>
      </c>
      <c r="F265">
        <f>IF('2-定性盤查'!G260&lt;&gt;"",'2-定性盤查'!G260,"")</f>
        <v/>
      </c>
      <c r="G265">
        <f>'3.1-活動數據'!R260</f>
        <v/>
      </c>
      <c r="I265">
        <f>IF('2-定性盤查'!X260&lt;&gt;"",IF('2-定性盤查'!X260&lt;&gt;0,'2-定性盤查'!X260,""),"")</f>
        <v/>
      </c>
      <c r="J265">
        <f>'3.2-排放係數'!D259</f>
        <v/>
      </c>
      <c r="K265">
        <f>'3.2-排放係數'!E259</f>
        <v/>
      </c>
      <c r="L265">
        <f>IF(I265="","",G265*J265)</f>
        <v/>
      </c>
      <c r="N265">
        <f>IF(L265="","",L265*M265)</f>
        <v/>
      </c>
      <c r="O265">
        <f>IF('2-定性盤查'!Y260&lt;&gt;"",IF('2-定性盤查'!Y260&lt;&gt;0,'2-定性盤查'!Y260,""),"")</f>
        <v/>
      </c>
      <c r="P265">
        <f>'3.2-排放係數'!H259</f>
        <v/>
      </c>
      <c r="Q265">
        <f>'3.2-排放係數'!I259</f>
        <v/>
      </c>
      <c r="R265">
        <f>IF(O265="","",$G265*P265)</f>
        <v/>
      </c>
      <c r="T265">
        <f>IF(R265="","",R265*S265)</f>
        <v/>
      </c>
      <c r="U265">
        <f>IF('2-定性盤查'!Z260&lt;&gt;"",IF('2-定性盤查'!Z260&lt;&gt;0,'2-定性盤查'!Z260,""),"")</f>
        <v/>
      </c>
      <c r="V265">
        <f>'3.2-排放係數'!L259</f>
        <v/>
      </c>
      <c r="W265">
        <f>'3.2-排放係數'!M259</f>
        <v/>
      </c>
      <c r="X265">
        <f>IF(U265="","",$G265*V265)</f>
        <v/>
      </c>
      <c r="Z265">
        <f>IF(X265="","",X265*Y265)</f>
        <v/>
      </c>
      <c r="AA265">
        <f>IF('2-定性盤查'!E260="是",IF(I265="CO2",SUM(T265,Z265),SUM(N265,T265,Z265)),IF(SUM(N265,T265,Z265)&lt;&gt;0,SUM(N265,T265,Z265),""))</f>
        <v/>
      </c>
      <c r="AB265">
        <f>IF('2-定性盤查'!E260="是",IF(I265="CO2",N265,""),"")</f>
        <v/>
      </c>
      <c r="AC265">
        <f>IF(AA265&lt;&gt;"",AA265/'6-彙總表'!$J$5,"")</f>
        <v/>
      </c>
    </row>
    <row r="266" ht="30" customHeight="1">
      <c r="A266">
        <f>IF('2-定性盤查'!A261&lt;&gt;"",'2-定性盤查'!A261,"")</f>
        <v/>
      </c>
      <c r="B266">
        <f>IF('2-定性盤查'!C261&lt;&gt;"",'2-定性盤查'!C261,"")</f>
        <v/>
      </c>
      <c r="C266">
        <f>IF('2-定性盤查'!D261&lt;&gt;"",'2-定性盤查'!D261,"")</f>
        <v/>
      </c>
      <c r="D266">
        <f>IF('2-定性盤查'!E261&lt;&gt;"",'2-定性盤查'!E261,"")</f>
        <v/>
      </c>
      <c r="E266">
        <f>IF('2-定性盤查'!F261&lt;&gt;"",'2-定性盤查'!F261,"")</f>
        <v/>
      </c>
      <c r="F266">
        <f>IF('2-定性盤查'!G261&lt;&gt;"",'2-定性盤查'!G261,"")</f>
        <v/>
      </c>
      <c r="G266">
        <f>'3.1-活動數據'!R261</f>
        <v/>
      </c>
      <c r="I266">
        <f>IF('2-定性盤查'!X261&lt;&gt;"",IF('2-定性盤查'!X261&lt;&gt;0,'2-定性盤查'!X261,""),"")</f>
        <v/>
      </c>
      <c r="J266">
        <f>'3.2-排放係數'!D260</f>
        <v/>
      </c>
      <c r="K266">
        <f>'3.2-排放係數'!E260</f>
        <v/>
      </c>
      <c r="L266">
        <f>IF(I266="","",G266*J266)</f>
        <v/>
      </c>
      <c r="N266">
        <f>IF(L266="","",L266*M266)</f>
        <v/>
      </c>
      <c r="O266">
        <f>IF('2-定性盤查'!Y261&lt;&gt;"",IF('2-定性盤查'!Y261&lt;&gt;0,'2-定性盤查'!Y261,""),"")</f>
        <v/>
      </c>
      <c r="P266">
        <f>'3.2-排放係數'!H260</f>
        <v/>
      </c>
      <c r="Q266">
        <f>'3.2-排放係數'!I260</f>
        <v/>
      </c>
      <c r="R266">
        <f>IF(O266="","",$G266*P266)</f>
        <v/>
      </c>
      <c r="T266">
        <f>IF(R266="","",R266*S266)</f>
        <v/>
      </c>
      <c r="U266">
        <f>IF('2-定性盤查'!Z261&lt;&gt;"",IF('2-定性盤查'!Z261&lt;&gt;0,'2-定性盤查'!Z261,""),"")</f>
        <v/>
      </c>
      <c r="V266">
        <f>'3.2-排放係數'!L260</f>
        <v/>
      </c>
      <c r="W266">
        <f>'3.2-排放係數'!M260</f>
        <v/>
      </c>
      <c r="X266">
        <f>IF(U266="","",$G266*V266)</f>
        <v/>
      </c>
      <c r="Z266">
        <f>IF(X266="","",X266*Y266)</f>
        <v/>
      </c>
      <c r="AA266">
        <f>IF('2-定性盤查'!E261="是",IF(I266="CO2",SUM(T266,Z266),SUM(N266,T266,Z266)),IF(SUM(N266,T266,Z266)&lt;&gt;0,SUM(N266,T266,Z266),""))</f>
        <v/>
      </c>
      <c r="AB266">
        <f>IF('2-定性盤查'!E261="是",IF(I266="CO2",N266,""),"")</f>
        <v/>
      </c>
      <c r="AC266">
        <f>IF(AA266&lt;&gt;"",AA266/'6-彙總表'!$J$5,"")</f>
        <v/>
      </c>
    </row>
    <row r="267" ht="30" customHeight="1">
      <c r="A267">
        <f>IF('2-定性盤查'!A262&lt;&gt;"",'2-定性盤查'!A262,"")</f>
        <v/>
      </c>
      <c r="B267">
        <f>IF('2-定性盤查'!C262&lt;&gt;"",'2-定性盤查'!C262,"")</f>
        <v/>
      </c>
      <c r="C267">
        <f>IF('2-定性盤查'!D262&lt;&gt;"",'2-定性盤查'!D262,"")</f>
        <v/>
      </c>
      <c r="D267">
        <f>IF('2-定性盤查'!E262&lt;&gt;"",'2-定性盤查'!E262,"")</f>
        <v/>
      </c>
      <c r="E267">
        <f>IF('2-定性盤查'!F262&lt;&gt;"",'2-定性盤查'!F262,"")</f>
        <v/>
      </c>
      <c r="F267">
        <f>IF('2-定性盤查'!G262&lt;&gt;"",'2-定性盤查'!G262,"")</f>
        <v/>
      </c>
      <c r="G267">
        <f>'3.1-活動數據'!R262</f>
        <v/>
      </c>
      <c r="I267">
        <f>IF('2-定性盤查'!X262&lt;&gt;"",IF('2-定性盤查'!X262&lt;&gt;0,'2-定性盤查'!X262,""),"")</f>
        <v/>
      </c>
      <c r="J267">
        <f>'3.2-排放係數'!D261</f>
        <v/>
      </c>
      <c r="K267">
        <f>'3.2-排放係數'!E261</f>
        <v/>
      </c>
      <c r="L267">
        <f>IF(I267="","",G267*J267)</f>
        <v/>
      </c>
      <c r="N267">
        <f>IF(L267="","",L267*M267)</f>
        <v/>
      </c>
      <c r="O267">
        <f>IF('2-定性盤查'!Y262&lt;&gt;"",IF('2-定性盤查'!Y262&lt;&gt;0,'2-定性盤查'!Y262,""),"")</f>
        <v/>
      </c>
      <c r="P267">
        <f>'3.2-排放係數'!H261</f>
        <v/>
      </c>
      <c r="Q267">
        <f>'3.2-排放係數'!I261</f>
        <v/>
      </c>
      <c r="R267">
        <f>IF(O267="","",$G267*P267)</f>
        <v/>
      </c>
      <c r="T267">
        <f>IF(R267="","",R267*S267)</f>
        <v/>
      </c>
      <c r="U267">
        <f>IF('2-定性盤查'!Z262&lt;&gt;"",IF('2-定性盤查'!Z262&lt;&gt;0,'2-定性盤查'!Z262,""),"")</f>
        <v/>
      </c>
      <c r="V267">
        <f>'3.2-排放係數'!L261</f>
        <v/>
      </c>
      <c r="W267">
        <f>'3.2-排放係數'!M261</f>
        <v/>
      </c>
      <c r="X267">
        <f>IF(U267="","",$G267*V267)</f>
        <v/>
      </c>
      <c r="Z267">
        <f>IF(X267="","",X267*Y267)</f>
        <v/>
      </c>
      <c r="AA267">
        <f>IF('2-定性盤查'!E262="是",IF(I267="CO2",SUM(T267,Z267),SUM(N267,T267,Z267)),IF(SUM(N267,T267,Z267)&lt;&gt;0,SUM(N267,T267,Z267),""))</f>
        <v/>
      </c>
      <c r="AB267">
        <f>IF('2-定性盤查'!E262="是",IF(I267="CO2",N267,""),"")</f>
        <v/>
      </c>
      <c r="AC267">
        <f>IF(AA267&lt;&gt;"",AA267/'6-彙總表'!$J$5,"")</f>
        <v/>
      </c>
    </row>
    <row r="268" ht="30" customHeight="1">
      <c r="A268">
        <f>IF('2-定性盤查'!A263&lt;&gt;"",'2-定性盤查'!A263,"")</f>
        <v/>
      </c>
      <c r="B268">
        <f>IF('2-定性盤查'!C263&lt;&gt;"",'2-定性盤查'!C263,"")</f>
        <v/>
      </c>
      <c r="C268">
        <f>IF('2-定性盤查'!D263&lt;&gt;"",'2-定性盤查'!D263,"")</f>
        <v/>
      </c>
      <c r="D268">
        <f>IF('2-定性盤查'!E263&lt;&gt;"",'2-定性盤查'!E263,"")</f>
        <v/>
      </c>
      <c r="E268">
        <f>IF('2-定性盤查'!F263&lt;&gt;"",'2-定性盤查'!F263,"")</f>
        <v/>
      </c>
      <c r="F268">
        <f>IF('2-定性盤查'!G263&lt;&gt;"",'2-定性盤查'!G263,"")</f>
        <v/>
      </c>
      <c r="G268">
        <f>'3.1-活動數據'!R263</f>
        <v/>
      </c>
      <c r="I268">
        <f>IF('2-定性盤查'!X263&lt;&gt;"",IF('2-定性盤查'!X263&lt;&gt;0,'2-定性盤查'!X263,""),"")</f>
        <v/>
      </c>
      <c r="J268">
        <f>'3.2-排放係數'!D262</f>
        <v/>
      </c>
      <c r="K268">
        <f>'3.2-排放係數'!E262</f>
        <v/>
      </c>
      <c r="L268">
        <f>IF(I268="","",G268*J268)</f>
        <v/>
      </c>
      <c r="N268">
        <f>IF(L268="","",L268*M268)</f>
        <v/>
      </c>
      <c r="O268">
        <f>IF('2-定性盤查'!Y263&lt;&gt;"",IF('2-定性盤查'!Y263&lt;&gt;0,'2-定性盤查'!Y263,""),"")</f>
        <v/>
      </c>
      <c r="P268">
        <f>'3.2-排放係數'!H262</f>
        <v/>
      </c>
      <c r="Q268">
        <f>'3.2-排放係數'!I262</f>
        <v/>
      </c>
      <c r="R268">
        <f>IF(O268="","",$G268*P268)</f>
        <v/>
      </c>
      <c r="T268">
        <f>IF(R268="","",R268*S268)</f>
        <v/>
      </c>
      <c r="U268">
        <f>IF('2-定性盤查'!Z263&lt;&gt;"",IF('2-定性盤查'!Z263&lt;&gt;0,'2-定性盤查'!Z263,""),"")</f>
        <v/>
      </c>
      <c r="V268">
        <f>'3.2-排放係數'!L262</f>
        <v/>
      </c>
      <c r="W268">
        <f>'3.2-排放係數'!M262</f>
        <v/>
      </c>
      <c r="X268">
        <f>IF(U268="","",$G268*V268)</f>
        <v/>
      </c>
      <c r="Z268">
        <f>IF(X268="","",X268*Y268)</f>
        <v/>
      </c>
      <c r="AA268">
        <f>IF('2-定性盤查'!E263="是",IF(I268="CO2",SUM(T268,Z268),SUM(N268,T268,Z268)),IF(SUM(N268,T268,Z268)&lt;&gt;0,SUM(N268,T268,Z268),""))</f>
        <v/>
      </c>
      <c r="AB268">
        <f>IF('2-定性盤查'!E263="是",IF(I268="CO2",N268,""),"")</f>
        <v/>
      </c>
      <c r="AC268">
        <f>IF(AA268&lt;&gt;"",AA268/'6-彙總表'!$J$5,"")</f>
        <v/>
      </c>
    </row>
    <row r="269" ht="30" customHeight="1">
      <c r="A269">
        <f>IF('2-定性盤查'!A264&lt;&gt;"",'2-定性盤查'!A264,"")</f>
        <v/>
      </c>
      <c r="B269">
        <f>IF('2-定性盤查'!C264&lt;&gt;"",'2-定性盤查'!C264,"")</f>
        <v/>
      </c>
      <c r="C269">
        <f>IF('2-定性盤查'!D264&lt;&gt;"",'2-定性盤查'!D264,"")</f>
        <v/>
      </c>
      <c r="D269">
        <f>IF('2-定性盤查'!E264&lt;&gt;"",'2-定性盤查'!E264,"")</f>
        <v/>
      </c>
      <c r="E269">
        <f>IF('2-定性盤查'!F264&lt;&gt;"",'2-定性盤查'!F264,"")</f>
        <v/>
      </c>
      <c r="F269">
        <f>IF('2-定性盤查'!G264&lt;&gt;"",'2-定性盤查'!G264,"")</f>
        <v/>
      </c>
      <c r="G269">
        <f>'3.1-活動數據'!R264</f>
        <v/>
      </c>
      <c r="I269">
        <f>IF('2-定性盤查'!X264&lt;&gt;"",IF('2-定性盤查'!X264&lt;&gt;0,'2-定性盤查'!X264,""),"")</f>
        <v/>
      </c>
      <c r="J269">
        <f>'3.2-排放係數'!D263</f>
        <v/>
      </c>
      <c r="K269">
        <f>'3.2-排放係數'!E263</f>
        <v/>
      </c>
      <c r="L269">
        <f>IF(I269="","",G269*J269)</f>
        <v/>
      </c>
      <c r="N269">
        <f>IF(L269="","",L269*M269)</f>
        <v/>
      </c>
      <c r="O269">
        <f>IF('2-定性盤查'!Y264&lt;&gt;"",IF('2-定性盤查'!Y264&lt;&gt;0,'2-定性盤查'!Y264,""),"")</f>
        <v/>
      </c>
      <c r="P269">
        <f>'3.2-排放係數'!H263</f>
        <v/>
      </c>
      <c r="Q269">
        <f>'3.2-排放係數'!I263</f>
        <v/>
      </c>
      <c r="R269">
        <f>IF(O269="","",$G269*P269)</f>
        <v/>
      </c>
      <c r="T269">
        <f>IF(R269="","",R269*S269)</f>
        <v/>
      </c>
      <c r="U269">
        <f>IF('2-定性盤查'!Z264&lt;&gt;"",IF('2-定性盤查'!Z264&lt;&gt;0,'2-定性盤查'!Z264,""),"")</f>
        <v/>
      </c>
      <c r="V269">
        <f>'3.2-排放係數'!L263</f>
        <v/>
      </c>
      <c r="W269">
        <f>'3.2-排放係數'!M263</f>
        <v/>
      </c>
      <c r="X269">
        <f>IF(U269="","",$G269*V269)</f>
        <v/>
      </c>
      <c r="Z269">
        <f>IF(X269="","",X269*Y269)</f>
        <v/>
      </c>
      <c r="AA269">
        <f>IF('2-定性盤查'!E264="是",IF(I269="CO2",SUM(T269,Z269),SUM(N269,T269,Z269)),IF(SUM(N269,T269,Z269)&lt;&gt;0,SUM(N269,T269,Z269),""))</f>
        <v/>
      </c>
      <c r="AB269">
        <f>IF('2-定性盤查'!E264="是",IF(I269="CO2",N269,""),"")</f>
        <v/>
      </c>
      <c r="AC269">
        <f>IF(AA269&lt;&gt;"",AA269/'6-彙總表'!$J$5,"")</f>
        <v/>
      </c>
    </row>
    <row r="270" ht="30" customHeight="1">
      <c r="A270">
        <f>IF('2-定性盤查'!A265&lt;&gt;"",'2-定性盤查'!A265,"")</f>
        <v/>
      </c>
      <c r="B270">
        <f>IF('2-定性盤查'!C265&lt;&gt;"",'2-定性盤查'!C265,"")</f>
        <v/>
      </c>
      <c r="C270">
        <f>IF('2-定性盤查'!D265&lt;&gt;"",'2-定性盤查'!D265,"")</f>
        <v/>
      </c>
      <c r="D270">
        <f>IF('2-定性盤查'!E265&lt;&gt;"",'2-定性盤查'!E265,"")</f>
        <v/>
      </c>
      <c r="E270">
        <f>IF('2-定性盤查'!F265&lt;&gt;"",'2-定性盤查'!F265,"")</f>
        <v/>
      </c>
      <c r="F270">
        <f>IF('2-定性盤查'!G265&lt;&gt;"",'2-定性盤查'!G265,"")</f>
        <v/>
      </c>
      <c r="G270">
        <f>'3.1-活動數據'!R265</f>
        <v/>
      </c>
      <c r="I270">
        <f>IF('2-定性盤查'!X265&lt;&gt;"",IF('2-定性盤查'!X265&lt;&gt;0,'2-定性盤查'!X265,""),"")</f>
        <v/>
      </c>
      <c r="J270">
        <f>'3.2-排放係數'!D264</f>
        <v/>
      </c>
      <c r="K270">
        <f>'3.2-排放係數'!E264</f>
        <v/>
      </c>
      <c r="L270">
        <f>IF(I270="","",G270*J270)</f>
        <v/>
      </c>
      <c r="N270">
        <f>IF(L270="","",L270*M270)</f>
        <v/>
      </c>
      <c r="O270">
        <f>IF('2-定性盤查'!Y265&lt;&gt;"",IF('2-定性盤查'!Y265&lt;&gt;0,'2-定性盤查'!Y265,""),"")</f>
        <v/>
      </c>
      <c r="P270">
        <f>'3.2-排放係數'!H264</f>
        <v/>
      </c>
      <c r="Q270">
        <f>'3.2-排放係數'!I264</f>
        <v/>
      </c>
      <c r="R270">
        <f>IF(O270="","",$G270*P270)</f>
        <v/>
      </c>
      <c r="T270">
        <f>IF(R270="","",R270*S270)</f>
        <v/>
      </c>
      <c r="U270">
        <f>IF('2-定性盤查'!Z265&lt;&gt;"",IF('2-定性盤查'!Z265&lt;&gt;0,'2-定性盤查'!Z265,""),"")</f>
        <v/>
      </c>
      <c r="V270">
        <f>'3.2-排放係數'!L264</f>
        <v/>
      </c>
      <c r="W270">
        <f>'3.2-排放係數'!M264</f>
        <v/>
      </c>
      <c r="X270">
        <f>IF(U270="","",$G270*V270)</f>
        <v/>
      </c>
      <c r="Z270">
        <f>IF(X270="","",X270*Y270)</f>
        <v/>
      </c>
      <c r="AA270">
        <f>IF('2-定性盤查'!E265="是",IF(I270="CO2",SUM(T270,Z270),SUM(N270,T270,Z270)),IF(SUM(N270,T270,Z270)&lt;&gt;0,SUM(N270,T270,Z270),""))</f>
        <v/>
      </c>
      <c r="AB270">
        <f>IF('2-定性盤查'!E265="是",IF(I270="CO2",N270,""),"")</f>
        <v/>
      </c>
      <c r="AC270">
        <f>IF(AA270&lt;&gt;"",AA270/'6-彙總表'!$J$5,"")</f>
        <v/>
      </c>
    </row>
    <row r="271" ht="30" customHeight="1">
      <c r="A271">
        <f>IF('2-定性盤查'!A266&lt;&gt;"",'2-定性盤查'!A266,"")</f>
        <v/>
      </c>
      <c r="B271">
        <f>IF('2-定性盤查'!C266&lt;&gt;"",'2-定性盤查'!C266,"")</f>
        <v/>
      </c>
      <c r="C271">
        <f>IF('2-定性盤查'!D266&lt;&gt;"",'2-定性盤查'!D266,"")</f>
        <v/>
      </c>
      <c r="D271">
        <f>IF('2-定性盤查'!E266&lt;&gt;"",'2-定性盤查'!E266,"")</f>
        <v/>
      </c>
      <c r="E271">
        <f>IF('2-定性盤查'!F266&lt;&gt;"",'2-定性盤查'!F266,"")</f>
        <v/>
      </c>
      <c r="F271">
        <f>IF('2-定性盤查'!G266&lt;&gt;"",'2-定性盤查'!G266,"")</f>
        <v/>
      </c>
      <c r="G271">
        <f>'3.1-活動數據'!R266</f>
        <v/>
      </c>
      <c r="I271">
        <f>IF('2-定性盤查'!X266&lt;&gt;"",IF('2-定性盤查'!X266&lt;&gt;0,'2-定性盤查'!X266,""),"")</f>
        <v/>
      </c>
      <c r="J271">
        <f>'3.2-排放係數'!D265</f>
        <v/>
      </c>
      <c r="K271">
        <f>'3.2-排放係數'!E265</f>
        <v/>
      </c>
      <c r="L271">
        <f>IF(I271="","",G271*J271)</f>
        <v/>
      </c>
      <c r="N271">
        <f>IF(L271="","",L271*M271)</f>
        <v/>
      </c>
      <c r="O271">
        <f>IF('2-定性盤查'!Y266&lt;&gt;"",IF('2-定性盤查'!Y266&lt;&gt;0,'2-定性盤查'!Y266,""),"")</f>
        <v/>
      </c>
      <c r="P271">
        <f>'3.2-排放係數'!H265</f>
        <v/>
      </c>
      <c r="Q271">
        <f>'3.2-排放係數'!I265</f>
        <v/>
      </c>
      <c r="R271">
        <f>IF(O271="","",$G271*P271)</f>
        <v/>
      </c>
      <c r="T271">
        <f>IF(R271="","",R271*S271)</f>
        <v/>
      </c>
      <c r="U271">
        <f>IF('2-定性盤查'!Z266&lt;&gt;"",IF('2-定性盤查'!Z266&lt;&gt;0,'2-定性盤查'!Z266,""),"")</f>
        <v/>
      </c>
      <c r="V271">
        <f>'3.2-排放係數'!L265</f>
        <v/>
      </c>
      <c r="W271">
        <f>'3.2-排放係數'!M265</f>
        <v/>
      </c>
      <c r="X271">
        <f>IF(U271="","",$G271*V271)</f>
        <v/>
      </c>
      <c r="Z271">
        <f>IF(X271="","",X271*Y271)</f>
        <v/>
      </c>
      <c r="AA271">
        <f>IF('2-定性盤查'!E266="是",IF(I271="CO2",SUM(T271,Z271),SUM(N271,T271,Z271)),IF(SUM(N271,T271,Z271)&lt;&gt;0,SUM(N271,T271,Z271),""))</f>
        <v/>
      </c>
      <c r="AB271">
        <f>IF('2-定性盤查'!E266="是",IF(I271="CO2",N271,""),"")</f>
        <v/>
      </c>
      <c r="AC271">
        <f>IF(AA271&lt;&gt;"",AA271/'6-彙總表'!$J$5,"")</f>
        <v/>
      </c>
    </row>
    <row r="272" ht="30" customHeight="1">
      <c r="A272">
        <f>IF('2-定性盤查'!A267&lt;&gt;"",'2-定性盤查'!A267,"")</f>
        <v/>
      </c>
      <c r="B272">
        <f>IF('2-定性盤查'!C267&lt;&gt;"",'2-定性盤查'!C267,"")</f>
        <v/>
      </c>
      <c r="C272">
        <f>IF('2-定性盤查'!D267&lt;&gt;"",'2-定性盤查'!D267,"")</f>
        <v/>
      </c>
      <c r="D272">
        <f>IF('2-定性盤查'!E267&lt;&gt;"",'2-定性盤查'!E267,"")</f>
        <v/>
      </c>
      <c r="E272">
        <f>IF('2-定性盤查'!F267&lt;&gt;"",'2-定性盤查'!F267,"")</f>
        <v/>
      </c>
      <c r="F272">
        <f>IF('2-定性盤查'!G267&lt;&gt;"",'2-定性盤查'!G267,"")</f>
        <v/>
      </c>
      <c r="G272">
        <f>'3.1-活動數據'!R267</f>
        <v/>
      </c>
      <c r="I272">
        <f>IF('2-定性盤查'!X267&lt;&gt;"",IF('2-定性盤查'!X267&lt;&gt;0,'2-定性盤查'!X267,""),"")</f>
        <v/>
      </c>
      <c r="J272">
        <f>'3.2-排放係數'!D266</f>
        <v/>
      </c>
      <c r="K272">
        <f>'3.2-排放係數'!E266</f>
        <v/>
      </c>
      <c r="L272">
        <f>IF(I272="","",G272*J272)</f>
        <v/>
      </c>
      <c r="N272">
        <f>IF(L272="","",L272*M272)</f>
        <v/>
      </c>
      <c r="O272">
        <f>IF('2-定性盤查'!Y267&lt;&gt;"",IF('2-定性盤查'!Y267&lt;&gt;0,'2-定性盤查'!Y267,""),"")</f>
        <v/>
      </c>
      <c r="P272">
        <f>'3.2-排放係數'!H266</f>
        <v/>
      </c>
      <c r="Q272">
        <f>'3.2-排放係數'!I266</f>
        <v/>
      </c>
      <c r="R272">
        <f>IF(O272="","",$G272*P272)</f>
        <v/>
      </c>
      <c r="T272">
        <f>IF(R272="","",R272*S272)</f>
        <v/>
      </c>
      <c r="U272">
        <f>IF('2-定性盤查'!Z267&lt;&gt;"",IF('2-定性盤查'!Z267&lt;&gt;0,'2-定性盤查'!Z267,""),"")</f>
        <v/>
      </c>
      <c r="V272">
        <f>'3.2-排放係數'!L266</f>
        <v/>
      </c>
      <c r="W272">
        <f>'3.2-排放係數'!M266</f>
        <v/>
      </c>
      <c r="X272">
        <f>IF(U272="","",$G272*V272)</f>
        <v/>
      </c>
      <c r="Z272">
        <f>IF(X272="","",X272*Y272)</f>
        <v/>
      </c>
      <c r="AA272">
        <f>IF('2-定性盤查'!E267="是",IF(I272="CO2",SUM(T272,Z272),SUM(N272,T272,Z272)),IF(SUM(N272,T272,Z272)&lt;&gt;0,SUM(N272,T272,Z272),""))</f>
        <v/>
      </c>
      <c r="AB272">
        <f>IF('2-定性盤查'!E267="是",IF(I272="CO2",N272,""),"")</f>
        <v/>
      </c>
      <c r="AC272">
        <f>IF(AA272&lt;&gt;"",AA272/'6-彙總表'!$J$5,"")</f>
        <v/>
      </c>
    </row>
    <row r="273" ht="30" customHeight="1">
      <c r="A273">
        <f>IF('2-定性盤查'!A268&lt;&gt;"",'2-定性盤查'!A268,"")</f>
        <v/>
      </c>
      <c r="B273">
        <f>IF('2-定性盤查'!C268&lt;&gt;"",'2-定性盤查'!C268,"")</f>
        <v/>
      </c>
      <c r="C273">
        <f>IF('2-定性盤查'!D268&lt;&gt;"",'2-定性盤查'!D268,"")</f>
        <v/>
      </c>
      <c r="D273">
        <f>IF('2-定性盤查'!E268&lt;&gt;"",'2-定性盤查'!E268,"")</f>
        <v/>
      </c>
      <c r="E273">
        <f>IF('2-定性盤查'!F268&lt;&gt;"",'2-定性盤查'!F268,"")</f>
        <v/>
      </c>
      <c r="F273">
        <f>IF('2-定性盤查'!G268&lt;&gt;"",'2-定性盤查'!G268,"")</f>
        <v/>
      </c>
      <c r="G273">
        <f>'3.1-活動數據'!R268</f>
        <v/>
      </c>
      <c r="I273">
        <f>IF('2-定性盤查'!X268&lt;&gt;"",IF('2-定性盤查'!X268&lt;&gt;0,'2-定性盤查'!X268,""),"")</f>
        <v/>
      </c>
      <c r="J273">
        <f>'3.2-排放係數'!D267</f>
        <v/>
      </c>
      <c r="K273">
        <f>'3.2-排放係數'!E267</f>
        <v/>
      </c>
      <c r="L273">
        <f>IF(I273="","",G273*J273)</f>
        <v/>
      </c>
      <c r="N273">
        <f>IF(L273="","",L273*M273)</f>
        <v/>
      </c>
      <c r="O273">
        <f>IF('2-定性盤查'!Y268&lt;&gt;"",IF('2-定性盤查'!Y268&lt;&gt;0,'2-定性盤查'!Y268,""),"")</f>
        <v/>
      </c>
      <c r="P273">
        <f>'3.2-排放係數'!H267</f>
        <v/>
      </c>
      <c r="Q273">
        <f>'3.2-排放係數'!I267</f>
        <v/>
      </c>
      <c r="R273">
        <f>IF(O273="","",$G273*P273)</f>
        <v/>
      </c>
      <c r="T273">
        <f>IF(R273="","",R273*S273)</f>
        <v/>
      </c>
      <c r="U273">
        <f>IF('2-定性盤查'!Z268&lt;&gt;"",IF('2-定性盤查'!Z268&lt;&gt;0,'2-定性盤查'!Z268,""),"")</f>
        <v/>
      </c>
      <c r="V273">
        <f>'3.2-排放係數'!L267</f>
        <v/>
      </c>
      <c r="W273">
        <f>'3.2-排放係數'!M267</f>
        <v/>
      </c>
      <c r="X273">
        <f>IF(U273="","",$G273*V273)</f>
        <v/>
      </c>
      <c r="Z273">
        <f>IF(X273="","",X273*Y273)</f>
        <v/>
      </c>
      <c r="AA273">
        <f>IF('2-定性盤查'!E268="是",IF(I273="CO2",SUM(T273,Z273),SUM(N273,T273,Z273)),IF(SUM(N273,T273,Z273)&lt;&gt;0,SUM(N273,T273,Z273),""))</f>
        <v/>
      </c>
      <c r="AB273">
        <f>IF('2-定性盤查'!E268="是",IF(I273="CO2",N273,""),"")</f>
        <v/>
      </c>
      <c r="AC273">
        <f>IF(AA273&lt;&gt;"",AA273/'6-彙總表'!$J$5,"")</f>
        <v/>
      </c>
    </row>
    <row r="274" ht="30" customHeight="1">
      <c r="A274">
        <f>IF('2-定性盤查'!A269&lt;&gt;"",'2-定性盤查'!A269,"")</f>
        <v/>
      </c>
      <c r="B274">
        <f>IF('2-定性盤查'!C269&lt;&gt;"",'2-定性盤查'!C269,"")</f>
        <v/>
      </c>
      <c r="C274">
        <f>IF('2-定性盤查'!D269&lt;&gt;"",'2-定性盤查'!D269,"")</f>
        <v/>
      </c>
      <c r="D274">
        <f>IF('2-定性盤查'!E269&lt;&gt;"",'2-定性盤查'!E269,"")</f>
        <v/>
      </c>
      <c r="E274">
        <f>IF('2-定性盤查'!F269&lt;&gt;"",'2-定性盤查'!F269,"")</f>
        <v/>
      </c>
      <c r="F274">
        <f>IF('2-定性盤查'!G269&lt;&gt;"",'2-定性盤查'!G269,"")</f>
        <v/>
      </c>
      <c r="G274">
        <f>'3.1-活動數據'!R269</f>
        <v/>
      </c>
      <c r="I274">
        <f>IF('2-定性盤查'!X269&lt;&gt;"",IF('2-定性盤查'!X269&lt;&gt;0,'2-定性盤查'!X269,""),"")</f>
        <v/>
      </c>
      <c r="J274">
        <f>'3.2-排放係數'!D268</f>
        <v/>
      </c>
      <c r="K274">
        <f>'3.2-排放係數'!E268</f>
        <v/>
      </c>
      <c r="L274">
        <f>IF(I274="","",G274*J274)</f>
        <v/>
      </c>
      <c r="N274">
        <f>IF(L274="","",L274*M274)</f>
        <v/>
      </c>
      <c r="O274">
        <f>IF('2-定性盤查'!Y269&lt;&gt;"",IF('2-定性盤查'!Y269&lt;&gt;0,'2-定性盤查'!Y269,""),"")</f>
        <v/>
      </c>
      <c r="P274">
        <f>'3.2-排放係數'!H268</f>
        <v/>
      </c>
      <c r="Q274">
        <f>'3.2-排放係數'!I268</f>
        <v/>
      </c>
      <c r="R274">
        <f>IF(O274="","",$G274*P274)</f>
        <v/>
      </c>
      <c r="T274">
        <f>IF(R274="","",R274*S274)</f>
        <v/>
      </c>
      <c r="U274">
        <f>IF('2-定性盤查'!Z269&lt;&gt;"",IF('2-定性盤查'!Z269&lt;&gt;0,'2-定性盤查'!Z269,""),"")</f>
        <v/>
      </c>
      <c r="V274">
        <f>'3.2-排放係數'!L268</f>
        <v/>
      </c>
      <c r="W274">
        <f>'3.2-排放係數'!M268</f>
        <v/>
      </c>
      <c r="X274">
        <f>IF(U274="","",$G274*V274)</f>
        <v/>
      </c>
      <c r="Z274">
        <f>IF(X274="","",X274*Y274)</f>
        <v/>
      </c>
      <c r="AA274">
        <f>IF('2-定性盤查'!E269="是",IF(I274="CO2",SUM(T274,Z274),SUM(N274,T274,Z274)),IF(SUM(N274,T274,Z274)&lt;&gt;0,SUM(N274,T274,Z274),""))</f>
        <v/>
      </c>
      <c r="AB274">
        <f>IF('2-定性盤查'!E269="是",IF(I274="CO2",N274,""),"")</f>
        <v/>
      </c>
      <c r="AC274">
        <f>IF(AA274&lt;&gt;"",AA274/'6-彙總表'!$J$5,"")</f>
        <v/>
      </c>
    </row>
    <row r="275" ht="30" customHeight="1">
      <c r="A275">
        <f>IF('2-定性盤查'!A270&lt;&gt;"",'2-定性盤查'!A270,"")</f>
        <v/>
      </c>
      <c r="B275">
        <f>IF('2-定性盤查'!C270&lt;&gt;"",'2-定性盤查'!C270,"")</f>
        <v/>
      </c>
      <c r="C275">
        <f>IF('2-定性盤查'!D270&lt;&gt;"",'2-定性盤查'!D270,"")</f>
        <v/>
      </c>
      <c r="D275">
        <f>IF('2-定性盤查'!E270&lt;&gt;"",'2-定性盤查'!E270,"")</f>
        <v/>
      </c>
      <c r="E275">
        <f>IF('2-定性盤查'!F270&lt;&gt;"",'2-定性盤查'!F270,"")</f>
        <v/>
      </c>
      <c r="F275">
        <f>IF('2-定性盤查'!G270&lt;&gt;"",'2-定性盤查'!G270,"")</f>
        <v/>
      </c>
      <c r="G275">
        <f>'3.1-活動數據'!R270</f>
        <v/>
      </c>
      <c r="I275">
        <f>IF('2-定性盤查'!X270&lt;&gt;"",IF('2-定性盤查'!X270&lt;&gt;0,'2-定性盤查'!X270,""),"")</f>
        <v/>
      </c>
      <c r="J275">
        <f>'3.2-排放係數'!D269</f>
        <v/>
      </c>
      <c r="K275">
        <f>'3.2-排放係數'!E269</f>
        <v/>
      </c>
      <c r="L275">
        <f>IF(I275="","",G275*J275)</f>
        <v/>
      </c>
      <c r="N275">
        <f>IF(L275="","",L275*M275)</f>
        <v/>
      </c>
      <c r="O275">
        <f>IF('2-定性盤查'!Y270&lt;&gt;"",IF('2-定性盤查'!Y270&lt;&gt;0,'2-定性盤查'!Y270,""),"")</f>
        <v/>
      </c>
      <c r="P275">
        <f>'3.2-排放係數'!H269</f>
        <v/>
      </c>
      <c r="Q275">
        <f>'3.2-排放係數'!I269</f>
        <v/>
      </c>
      <c r="R275">
        <f>IF(O275="","",$G275*P275)</f>
        <v/>
      </c>
      <c r="T275">
        <f>IF(R275="","",R275*S275)</f>
        <v/>
      </c>
      <c r="U275">
        <f>IF('2-定性盤查'!Z270&lt;&gt;"",IF('2-定性盤查'!Z270&lt;&gt;0,'2-定性盤查'!Z270,""),"")</f>
        <v/>
      </c>
      <c r="V275">
        <f>'3.2-排放係數'!L269</f>
        <v/>
      </c>
      <c r="W275">
        <f>'3.2-排放係數'!M269</f>
        <v/>
      </c>
      <c r="X275">
        <f>IF(U275="","",$G275*V275)</f>
        <v/>
      </c>
      <c r="Z275">
        <f>IF(X275="","",X275*Y275)</f>
        <v/>
      </c>
      <c r="AA275">
        <f>IF('2-定性盤查'!E270="是",IF(I275="CO2",SUM(T275,Z275),SUM(N275,T275,Z275)),IF(SUM(N275,T275,Z275)&lt;&gt;0,SUM(N275,T275,Z275),""))</f>
        <v/>
      </c>
      <c r="AB275">
        <f>IF('2-定性盤查'!E270="是",IF(I275="CO2",N275,""),"")</f>
        <v/>
      </c>
      <c r="AC275">
        <f>IF(AA275&lt;&gt;"",AA275/'6-彙總表'!$J$5,"")</f>
        <v/>
      </c>
    </row>
    <row r="276" ht="30" customHeight="1">
      <c r="A276">
        <f>IF('2-定性盤查'!A271&lt;&gt;"",'2-定性盤查'!A271,"")</f>
        <v/>
      </c>
      <c r="B276">
        <f>IF('2-定性盤查'!C271&lt;&gt;"",'2-定性盤查'!C271,"")</f>
        <v/>
      </c>
      <c r="C276">
        <f>IF('2-定性盤查'!D271&lt;&gt;"",'2-定性盤查'!D271,"")</f>
        <v/>
      </c>
      <c r="D276">
        <f>IF('2-定性盤查'!E271&lt;&gt;"",'2-定性盤查'!E271,"")</f>
        <v/>
      </c>
      <c r="E276">
        <f>IF('2-定性盤查'!F271&lt;&gt;"",'2-定性盤查'!F271,"")</f>
        <v/>
      </c>
      <c r="F276">
        <f>IF('2-定性盤查'!G271&lt;&gt;"",'2-定性盤查'!G271,"")</f>
        <v/>
      </c>
      <c r="G276">
        <f>'3.1-活動數據'!R271</f>
        <v/>
      </c>
      <c r="I276">
        <f>IF('2-定性盤查'!X271&lt;&gt;"",IF('2-定性盤查'!X271&lt;&gt;0,'2-定性盤查'!X271,""),"")</f>
        <v/>
      </c>
      <c r="J276">
        <f>'3.2-排放係數'!D270</f>
        <v/>
      </c>
      <c r="K276">
        <f>'3.2-排放係數'!E270</f>
        <v/>
      </c>
      <c r="L276">
        <f>IF(I276="","",G276*J276)</f>
        <v/>
      </c>
      <c r="N276">
        <f>IF(L276="","",L276*M276)</f>
        <v/>
      </c>
      <c r="O276">
        <f>IF('2-定性盤查'!Y271&lt;&gt;"",IF('2-定性盤查'!Y271&lt;&gt;0,'2-定性盤查'!Y271,""),"")</f>
        <v/>
      </c>
      <c r="P276">
        <f>'3.2-排放係數'!H270</f>
        <v/>
      </c>
      <c r="Q276">
        <f>'3.2-排放係數'!I270</f>
        <v/>
      </c>
      <c r="R276">
        <f>IF(O276="","",$G276*P276)</f>
        <v/>
      </c>
      <c r="T276">
        <f>IF(R276="","",R276*S276)</f>
        <v/>
      </c>
      <c r="U276">
        <f>IF('2-定性盤查'!Z271&lt;&gt;"",IF('2-定性盤查'!Z271&lt;&gt;0,'2-定性盤查'!Z271,""),"")</f>
        <v/>
      </c>
      <c r="V276">
        <f>'3.2-排放係數'!L270</f>
        <v/>
      </c>
      <c r="W276">
        <f>'3.2-排放係數'!M270</f>
        <v/>
      </c>
      <c r="X276">
        <f>IF(U276="","",$G276*V276)</f>
        <v/>
      </c>
      <c r="Z276">
        <f>IF(X276="","",X276*Y276)</f>
        <v/>
      </c>
      <c r="AA276">
        <f>IF('2-定性盤查'!E271="是",IF(I276="CO2",SUM(T276,Z276),SUM(N276,T276,Z276)),IF(SUM(N276,T276,Z276)&lt;&gt;0,SUM(N276,T276,Z276),""))</f>
        <v/>
      </c>
      <c r="AB276">
        <f>IF('2-定性盤查'!E271="是",IF(I276="CO2",N276,""),"")</f>
        <v/>
      </c>
      <c r="AC276">
        <f>IF(AA276&lt;&gt;"",AA276/'6-彙總表'!$J$5,"")</f>
        <v/>
      </c>
    </row>
    <row r="277" ht="30" customHeight="1">
      <c r="A277">
        <f>IF('2-定性盤查'!A272&lt;&gt;"",'2-定性盤查'!A272,"")</f>
        <v/>
      </c>
      <c r="B277">
        <f>IF('2-定性盤查'!C272&lt;&gt;"",'2-定性盤查'!C272,"")</f>
        <v/>
      </c>
      <c r="C277">
        <f>IF('2-定性盤查'!D272&lt;&gt;"",'2-定性盤查'!D272,"")</f>
        <v/>
      </c>
      <c r="D277">
        <f>IF('2-定性盤查'!E272&lt;&gt;"",'2-定性盤查'!E272,"")</f>
        <v/>
      </c>
      <c r="E277">
        <f>IF('2-定性盤查'!F272&lt;&gt;"",'2-定性盤查'!F272,"")</f>
        <v/>
      </c>
      <c r="F277">
        <f>IF('2-定性盤查'!G272&lt;&gt;"",'2-定性盤查'!G272,"")</f>
        <v/>
      </c>
      <c r="G277">
        <f>'3.1-活動數據'!R272</f>
        <v/>
      </c>
      <c r="I277">
        <f>IF('2-定性盤查'!X272&lt;&gt;"",IF('2-定性盤查'!X272&lt;&gt;0,'2-定性盤查'!X272,""),"")</f>
        <v/>
      </c>
      <c r="J277">
        <f>'3.2-排放係數'!D271</f>
        <v/>
      </c>
      <c r="K277">
        <f>'3.2-排放係數'!E271</f>
        <v/>
      </c>
      <c r="L277">
        <f>IF(I277="","",G277*J277)</f>
        <v/>
      </c>
      <c r="N277">
        <f>IF(L277="","",L277*M277)</f>
        <v/>
      </c>
      <c r="O277">
        <f>IF('2-定性盤查'!Y272&lt;&gt;"",IF('2-定性盤查'!Y272&lt;&gt;0,'2-定性盤查'!Y272,""),"")</f>
        <v/>
      </c>
      <c r="P277">
        <f>'3.2-排放係數'!H271</f>
        <v/>
      </c>
      <c r="Q277">
        <f>'3.2-排放係數'!I271</f>
        <v/>
      </c>
      <c r="R277">
        <f>IF(O277="","",$G277*P277)</f>
        <v/>
      </c>
      <c r="T277">
        <f>IF(R277="","",R277*S277)</f>
        <v/>
      </c>
      <c r="U277">
        <f>IF('2-定性盤查'!Z272&lt;&gt;"",IF('2-定性盤查'!Z272&lt;&gt;0,'2-定性盤查'!Z272,""),"")</f>
        <v/>
      </c>
      <c r="V277">
        <f>'3.2-排放係數'!L271</f>
        <v/>
      </c>
      <c r="W277">
        <f>'3.2-排放係數'!M271</f>
        <v/>
      </c>
      <c r="X277">
        <f>IF(U277="","",$G277*V277)</f>
        <v/>
      </c>
      <c r="Z277">
        <f>IF(X277="","",X277*Y277)</f>
        <v/>
      </c>
      <c r="AA277">
        <f>IF('2-定性盤查'!E272="是",IF(I277="CO2",SUM(T277,Z277),SUM(N277,T277,Z277)),IF(SUM(N277,T277,Z277)&lt;&gt;0,SUM(N277,T277,Z277),""))</f>
        <v/>
      </c>
      <c r="AB277">
        <f>IF('2-定性盤查'!E272="是",IF(I277="CO2",N277,""),"")</f>
        <v/>
      </c>
      <c r="AC277">
        <f>IF(AA277&lt;&gt;"",AA277/'6-彙總表'!$J$5,"")</f>
        <v/>
      </c>
    </row>
    <row r="278" ht="30" customHeight="1">
      <c r="A278">
        <f>IF('2-定性盤查'!A273&lt;&gt;"",'2-定性盤查'!A273,"")</f>
        <v/>
      </c>
      <c r="B278">
        <f>IF('2-定性盤查'!C273&lt;&gt;"",'2-定性盤查'!C273,"")</f>
        <v/>
      </c>
      <c r="C278">
        <f>IF('2-定性盤查'!D273&lt;&gt;"",'2-定性盤查'!D273,"")</f>
        <v/>
      </c>
      <c r="D278">
        <f>IF('2-定性盤查'!E273&lt;&gt;"",'2-定性盤查'!E273,"")</f>
        <v/>
      </c>
      <c r="E278">
        <f>IF('2-定性盤查'!F273&lt;&gt;"",'2-定性盤查'!F273,"")</f>
        <v/>
      </c>
      <c r="F278">
        <f>IF('2-定性盤查'!G273&lt;&gt;"",'2-定性盤查'!G273,"")</f>
        <v/>
      </c>
      <c r="G278">
        <f>'3.1-活動數據'!R273</f>
        <v/>
      </c>
      <c r="I278">
        <f>IF('2-定性盤查'!X273&lt;&gt;"",IF('2-定性盤查'!X273&lt;&gt;0,'2-定性盤查'!X273,""),"")</f>
        <v/>
      </c>
      <c r="J278">
        <f>'3.2-排放係數'!D272</f>
        <v/>
      </c>
      <c r="K278">
        <f>'3.2-排放係數'!E272</f>
        <v/>
      </c>
      <c r="L278">
        <f>IF(I278="","",G278*J278)</f>
        <v/>
      </c>
      <c r="N278">
        <f>IF(L278="","",L278*M278)</f>
        <v/>
      </c>
      <c r="O278">
        <f>IF('2-定性盤查'!Y273&lt;&gt;"",IF('2-定性盤查'!Y273&lt;&gt;0,'2-定性盤查'!Y273,""),"")</f>
        <v/>
      </c>
      <c r="P278">
        <f>'3.2-排放係數'!H272</f>
        <v/>
      </c>
      <c r="Q278">
        <f>'3.2-排放係數'!I272</f>
        <v/>
      </c>
      <c r="R278">
        <f>IF(O278="","",$G278*P278)</f>
        <v/>
      </c>
      <c r="T278">
        <f>IF(R278="","",R278*S278)</f>
        <v/>
      </c>
      <c r="U278">
        <f>IF('2-定性盤查'!Z273&lt;&gt;"",IF('2-定性盤查'!Z273&lt;&gt;0,'2-定性盤查'!Z273,""),"")</f>
        <v/>
      </c>
      <c r="V278">
        <f>'3.2-排放係數'!L272</f>
        <v/>
      </c>
      <c r="W278">
        <f>'3.2-排放係數'!M272</f>
        <v/>
      </c>
      <c r="X278">
        <f>IF(U278="","",$G278*V278)</f>
        <v/>
      </c>
      <c r="Z278">
        <f>IF(X278="","",X278*Y278)</f>
        <v/>
      </c>
      <c r="AA278">
        <f>IF('2-定性盤查'!E273="是",IF(I278="CO2",SUM(T278,Z278),SUM(N278,T278,Z278)),IF(SUM(N278,T278,Z278)&lt;&gt;0,SUM(N278,T278,Z278),""))</f>
        <v/>
      </c>
      <c r="AB278">
        <f>IF('2-定性盤查'!E273="是",IF(I278="CO2",N278,""),"")</f>
        <v/>
      </c>
      <c r="AC278">
        <f>IF(AA278&lt;&gt;"",AA278/'6-彙總表'!$J$5,"")</f>
        <v/>
      </c>
    </row>
    <row r="279" ht="30" customHeight="1">
      <c r="A279">
        <f>IF('2-定性盤查'!A274&lt;&gt;"",'2-定性盤查'!A274,"")</f>
        <v/>
      </c>
      <c r="B279">
        <f>IF('2-定性盤查'!C274&lt;&gt;"",'2-定性盤查'!C274,"")</f>
        <v/>
      </c>
      <c r="C279">
        <f>IF('2-定性盤查'!D274&lt;&gt;"",'2-定性盤查'!D274,"")</f>
        <v/>
      </c>
      <c r="D279">
        <f>IF('2-定性盤查'!E274&lt;&gt;"",'2-定性盤查'!E274,"")</f>
        <v/>
      </c>
      <c r="E279">
        <f>IF('2-定性盤查'!F274&lt;&gt;"",'2-定性盤查'!F274,"")</f>
        <v/>
      </c>
      <c r="F279">
        <f>IF('2-定性盤查'!G274&lt;&gt;"",'2-定性盤查'!G274,"")</f>
        <v/>
      </c>
      <c r="G279">
        <f>'3.1-活動數據'!R274</f>
        <v/>
      </c>
      <c r="I279">
        <f>IF('2-定性盤查'!X274&lt;&gt;"",IF('2-定性盤查'!X274&lt;&gt;0,'2-定性盤查'!X274,""),"")</f>
        <v/>
      </c>
      <c r="J279">
        <f>'3.2-排放係數'!D273</f>
        <v/>
      </c>
      <c r="K279">
        <f>'3.2-排放係數'!E273</f>
        <v/>
      </c>
      <c r="L279">
        <f>IF(I279="","",G279*J279)</f>
        <v/>
      </c>
      <c r="N279">
        <f>IF(L279="","",L279*M279)</f>
        <v/>
      </c>
      <c r="O279">
        <f>IF('2-定性盤查'!Y274&lt;&gt;"",IF('2-定性盤查'!Y274&lt;&gt;0,'2-定性盤查'!Y274,""),"")</f>
        <v/>
      </c>
      <c r="P279">
        <f>'3.2-排放係數'!H273</f>
        <v/>
      </c>
      <c r="Q279">
        <f>'3.2-排放係數'!I273</f>
        <v/>
      </c>
      <c r="R279">
        <f>IF(O279="","",$G279*P279)</f>
        <v/>
      </c>
      <c r="T279">
        <f>IF(R279="","",R279*S279)</f>
        <v/>
      </c>
      <c r="U279">
        <f>IF('2-定性盤查'!Z274&lt;&gt;"",IF('2-定性盤查'!Z274&lt;&gt;0,'2-定性盤查'!Z274,""),"")</f>
        <v/>
      </c>
      <c r="V279">
        <f>'3.2-排放係數'!L273</f>
        <v/>
      </c>
      <c r="W279">
        <f>'3.2-排放係數'!M273</f>
        <v/>
      </c>
      <c r="X279">
        <f>IF(U279="","",$G279*V279)</f>
        <v/>
      </c>
      <c r="Z279">
        <f>IF(X279="","",X279*Y279)</f>
        <v/>
      </c>
      <c r="AA279">
        <f>IF('2-定性盤查'!E274="是",IF(I279="CO2",SUM(T279,Z279),SUM(N279,T279,Z279)),IF(SUM(N279,T279,Z279)&lt;&gt;0,SUM(N279,T279,Z279),""))</f>
        <v/>
      </c>
      <c r="AB279">
        <f>IF('2-定性盤查'!E274="是",IF(I279="CO2",N279,""),"")</f>
        <v/>
      </c>
      <c r="AC279">
        <f>IF(AA279&lt;&gt;"",AA279/'6-彙總表'!$J$5,"")</f>
        <v/>
      </c>
    </row>
    <row r="280" ht="30" customHeight="1">
      <c r="A280">
        <f>IF('2-定性盤查'!A275&lt;&gt;"",'2-定性盤查'!A275,"")</f>
        <v/>
      </c>
      <c r="B280">
        <f>IF('2-定性盤查'!C275&lt;&gt;"",'2-定性盤查'!C275,"")</f>
        <v/>
      </c>
      <c r="C280">
        <f>IF('2-定性盤查'!D275&lt;&gt;"",'2-定性盤查'!D275,"")</f>
        <v/>
      </c>
      <c r="D280">
        <f>IF('2-定性盤查'!E275&lt;&gt;"",'2-定性盤查'!E275,"")</f>
        <v/>
      </c>
      <c r="E280">
        <f>IF('2-定性盤查'!F275&lt;&gt;"",'2-定性盤查'!F275,"")</f>
        <v/>
      </c>
      <c r="F280">
        <f>IF('2-定性盤查'!G275&lt;&gt;"",'2-定性盤查'!G275,"")</f>
        <v/>
      </c>
      <c r="G280">
        <f>'3.1-活動數據'!R275</f>
        <v/>
      </c>
      <c r="I280">
        <f>IF('2-定性盤查'!X275&lt;&gt;"",IF('2-定性盤查'!X275&lt;&gt;0,'2-定性盤查'!X275,""),"")</f>
        <v/>
      </c>
      <c r="J280">
        <f>'3.2-排放係數'!D274</f>
        <v/>
      </c>
      <c r="K280">
        <f>'3.2-排放係數'!E274</f>
        <v/>
      </c>
      <c r="L280">
        <f>IF(I280="","",G280*J280)</f>
        <v/>
      </c>
      <c r="N280">
        <f>IF(L280="","",L280*M280)</f>
        <v/>
      </c>
      <c r="O280">
        <f>IF('2-定性盤查'!Y275&lt;&gt;"",IF('2-定性盤查'!Y275&lt;&gt;0,'2-定性盤查'!Y275,""),"")</f>
        <v/>
      </c>
      <c r="P280">
        <f>'3.2-排放係數'!H274</f>
        <v/>
      </c>
      <c r="Q280">
        <f>'3.2-排放係數'!I274</f>
        <v/>
      </c>
      <c r="R280">
        <f>IF(O280="","",$G280*P280)</f>
        <v/>
      </c>
      <c r="T280">
        <f>IF(R280="","",R280*S280)</f>
        <v/>
      </c>
      <c r="U280">
        <f>IF('2-定性盤查'!Z275&lt;&gt;"",IF('2-定性盤查'!Z275&lt;&gt;0,'2-定性盤查'!Z275,""),"")</f>
        <v/>
      </c>
      <c r="V280">
        <f>'3.2-排放係數'!L274</f>
        <v/>
      </c>
      <c r="W280">
        <f>'3.2-排放係數'!M274</f>
        <v/>
      </c>
      <c r="X280">
        <f>IF(U280="","",$G280*V280)</f>
        <v/>
      </c>
      <c r="Z280">
        <f>IF(X280="","",X280*Y280)</f>
        <v/>
      </c>
      <c r="AA280">
        <f>IF('2-定性盤查'!E275="是",IF(I280="CO2",SUM(T280,Z280),SUM(N280,T280,Z280)),IF(SUM(N280,T280,Z280)&lt;&gt;0,SUM(N280,T280,Z280),""))</f>
        <v/>
      </c>
      <c r="AB280">
        <f>IF('2-定性盤查'!E275="是",IF(I280="CO2",N280,""),"")</f>
        <v/>
      </c>
      <c r="AC280">
        <f>IF(AA280&lt;&gt;"",AA280/'6-彙總表'!$J$5,"")</f>
        <v/>
      </c>
    </row>
    <row r="281" ht="30" customHeight="1">
      <c r="A281">
        <f>IF('2-定性盤查'!A276&lt;&gt;"",'2-定性盤查'!A276,"")</f>
        <v/>
      </c>
      <c r="B281">
        <f>IF('2-定性盤查'!C276&lt;&gt;"",'2-定性盤查'!C276,"")</f>
        <v/>
      </c>
      <c r="C281">
        <f>IF('2-定性盤查'!D276&lt;&gt;"",'2-定性盤查'!D276,"")</f>
        <v/>
      </c>
      <c r="D281">
        <f>IF('2-定性盤查'!E276&lt;&gt;"",'2-定性盤查'!E276,"")</f>
        <v/>
      </c>
      <c r="E281">
        <f>IF('2-定性盤查'!F276&lt;&gt;"",'2-定性盤查'!F276,"")</f>
        <v/>
      </c>
      <c r="F281">
        <f>IF('2-定性盤查'!G276&lt;&gt;"",'2-定性盤查'!G276,"")</f>
        <v/>
      </c>
      <c r="G281">
        <f>'3.1-活動數據'!R276</f>
        <v/>
      </c>
      <c r="I281">
        <f>IF('2-定性盤查'!X276&lt;&gt;"",IF('2-定性盤查'!X276&lt;&gt;0,'2-定性盤查'!X276,""),"")</f>
        <v/>
      </c>
      <c r="J281">
        <f>'3.2-排放係數'!D275</f>
        <v/>
      </c>
      <c r="K281">
        <f>'3.2-排放係數'!E275</f>
        <v/>
      </c>
      <c r="L281">
        <f>IF(I281="","",G281*J281)</f>
        <v/>
      </c>
      <c r="N281">
        <f>IF(L281="","",L281*M281)</f>
        <v/>
      </c>
      <c r="O281">
        <f>IF('2-定性盤查'!Y276&lt;&gt;"",IF('2-定性盤查'!Y276&lt;&gt;0,'2-定性盤查'!Y276,""),"")</f>
        <v/>
      </c>
      <c r="P281">
        <f>'3.2-排放係數'!H275</f>
        <v/>
      </c>
      <c r="Q281">
        <f>'3.2-排放係數'!I275</f>
        <v/>
      </c>
      <c r="R281">
        <f>IF(O281="","",$G281*P281)</f>
        <v/>
      </c>
      <c r="T281">
        <f>IF(R281="","",R281*S281)</f>
        <v/>
      </c>
      <c r="U281">
        <f>IF('2-定性盤查'!Z276&lt;&gt;"",IF('2-定性盤查'!Z276&lt;&gt;0,'2-定性盤查'!Z276,""),"")</f>
        <v/>
      </c>
      <c r="V281">
        <f>'3.2-排放係數'!L275</f>
        <v/>
      </c>
      <c r="W281">
        <f>'3.2-排放係數'!M275</f>
        <v/>
      </c>
      <c r="X281">
        <f>IF(U281="","",$G281*V281)</f>
        <v/>
      </c>
      <c r="Z281">
        <f>IF(X281="","",X281*Y281)</f>
        <v/>
      </c>
      <c r="AA281">
        <f>IF('2-定性盤查'!E276="是",IF(I281="CO2",SUM(T281,Z281),SUM(N281,T281,Z281)),IF(SUM(N281,T281,Z281)&lt;&gt;0,SUM(N281,T281,Z281),""))</f>
        <v/>
      </c>
      <c r="AB281">
        <f>IF('2-定性盤查'!E276="是",IF(I281="CO2",N281,""),"")</f>
        <v/>
      </c>
      <c r="AC281">
        <f>IF(AA281&lt;&gt;"",AA281/'6-彙總表'!$J$5,"")</f>
        <v/>
      </c>
    </row>
    <row r="282" ht="30" customHeight="1">
      <c r="A282">
        <f>IF('2-定性盤查'!A277&lt;&gt;"",'2-定性盤查'!A277,"")</f>
        <v/>
      </c>
      <c r="B282">
        <f>IF('2-定性盤查'!C277&lt;&gt;"",'2-定性盤查'!C277,"")</f>
        <v/>
      </c>
      <c r="C282">
        <f>IF('2-定性盤查'!D277&lt;&gt;"",'2-定性盤查'!D277,"")</f>
        <v/>
      </c>
      <c r="D282">
        <f>IF('2-定性盤查'!E277&lt;&gt;"",'2-定性盤查'!E277,"")</f>
        <v/>
      </c>
      <c r="E282">
        <f>IF('2-定性盤查'!F277&lt;&gt;"",'2-定性盤查'!F277,"")</f>
        <v/>
      </c>
      <c r="F282">
        <f>IF('2-定性盤查'!G277&lt;&gt;"",'2-定性盤查'!G277,"")</f>
        <v/>
      </c>
      <c r="G282">
        <f>'3.1-活動數據'!R277</f>
        <v/>
      </c>
      <c r="I282">
        <f>IF('2-定性盤查'!X277&lt;&gt;"",IF('2-定性盤查'!X277&lt;&gt;0,'2-定性盤查'!X277,""),"")</f>
        <v/>
      </c>
      <c r="J282">
        <f>'3.2-排放係數'!D276</f>
        <v/>
      </c>
      <c r="K282">
        <f>'3.2-排放係數'!E276</f>
        <v/>
      </c>
      <c r="L282">
        <f>IF(I282="","",G282*J282)</f>
        <v/>
      </c>
      <c r="N282">
        <f>IF(L282="","",L282*M282)</f>
        <v/>
      </c>
      <c r="O282">
        <f>IF('2-定性盤查'!Y277&lt;&gt;"",IF('2-定性盤查'!Y277&lt;&gt;0,'2-定性盤查'!Y277,""),"")</f>
        <v/>
      </c>
      <c r="P282">
        <f>'3.2-排放係數'!H276</f>
        <v/>
      </c>
      <c r="Q282">
        <f>'3.2-排放係數'!I276</f>
        <v/>
      </c>
      <c r="R282">
        <f>IF(O282="","",$G282*P282)</f>
        <v/>
      </c>
      <c r="T282">
        <f>IF(R282="","",R282*S282)</f>
        <v/>
      </c>
      <c r="U282">
        <f>IF('2-定性盤查'!Z277&lt;&gt;"",IF('2-定性盤查'!Z277&lt;&gt;0,'2-定性盤查'!Z277,""),"")</f>
        <v/>
      </c>
      <c r="V282">
        <f>'3.2-排放係數'!L276</f>
        <v/>
      </c>
      <c r="W282">
        <f>'3.2-排放係數'!M276</f>
        <v/>
      </c>
      <c r="X282">
        <f>IF(U282="","",$G282*V282)</f>
        <v/>
      </c>
      <c r="Z282">
        <f>IF(X282="","",X282*Y282)</f>
        <v/>
      </c>
      <c r="AA282">
        <f>IF('2-定性盤查'!E277="是",IF(I282="CO2",SUM(T282,Z282),SUM(N282,T282,Z282)),IF(SUM(N282,T282,Z282)&lt;&gt;0,SUM(N282,T282,Z282),""))</f>
        <v/>
      </c>
      <c r="AB282">
        <f>IF('2-定性盤查'!E277="是",IF(I282="CO2",N282,""),"")</f>
        <v/>
      </c>
      <c r="AC282">
        <f>IF(AA282&lt;&gt;"",AA282/'6-彙總表'!$J$5,"")</f>
        <v/>
      </c>
    </row>
    <row r="283" ht="30" customHeight="1">
      <c r="A283">
        <f>IF('2-定性盤查'!A278&lt;&gt;"",'2-定性盤查'!A278,"")</f>
        <v/>
      </c>
      <c r="B283">
        <f>IF('2-定性盤查'!C278&lt;&gt;"",'2-定性盤查'!C278,"")</f>
        <v/>
      </c>
      <c r="C283">
        <f>IF('2-定性盤查'!D278&lt;&gt;"",'2-定性盤查'!D278,"")</f>
        <v/>
      </c>
      <c r="D283">
        <f>IF('2-定性盤查'!E278&lt;&gt;"",'2-定性盤查'!E278,"")</f>
        <v/>
      </c>
      <c r="E283">
        <f>IF('2-定性盤查'!F278&lt;&gt;"",'2-定性盤查'!F278,"")</f>
        <v/>
      </c>
      <c r="F283">
        <f>IF('2-定性盤查'!G278&lt;&gt;"",'2-定性盤查'!G278,"")</f>
        <v/>
      </c>
      <c r="G283">
        <f>'3.1-活動數據'!R278</f>
        <v/>
      </c>
      <c r="I283">
        <f>IF('2-定性盤查'!X278&lt;&gt;"",IF('2-定性盤查'!X278&lt;&gt;0,'2-定性盤查'!X278,""),"")</f>
        <v/>
      </c>
      <c r="J283">
        <f>'3.2-排放係數'!D277</f>
        <v/>
      </c>
      <c r="K283">
        <f>'3.2-排放係數'!E277</f>
        <v/>
      </c>
      <c r="L283">
        <f>IF(I283="","",G283*J283)</f>
        <v/>
      </c>
      <c r="N283">
        <f>IF(L283="","",L283*M283)</f>
        <v/>
      </c>
      <c r="O283">
        <f>IF('2-定性盤查'!Y278&lt;&gt;"",IF('2-定性盤查'!Y278&lt;&gt;0,'2-定性盤查'!Y278,""),"")</f>
        <v/>
      </c>
      <c r="P283">
        <f>'3.2-排放係數'!H277</f>
        <v/>
      </c>
      <c r="Q283">
        <f>'3.2-排放係數'!I277</f>
        <v/>
      </c>
      <c r="R283">
        <f>IF(O283="","",$G283*P283)</f>
        <v/>
      </c>
      <c r="T283">
        <f>IF(R283="","",R283*S283)</f>
        <v/>
      </c>
      <c r="U283">
        <f>IF('2-定性盤查'!Z278&lt;&gt;"",IF('2-定性盤查'!Z278&lt;&gt;0,'2-定性盤查'!Z278,""),"")</f>
        <v/>
      </c>
      <c r="V283">
        <f>'3.2-排放係數'!L277</f>
        <v/>
      </c>
      <c r="W283">
        <f>'3.2-排放係數'!M277</f>
        <v/>
      </c>
      <c r="X283">
        <f>IF(U283="","",$G283*V283)</f>
        <v/>
      </c>
      <c r="Z283">
        <f>IF(X283="","",X283*Y283)</f>
        <v/>
      </c>
      <c r="AA283">
        <f>IF('2-定性盤查'!E278="是",IF(I283="CO2",SUM(T283,Z283),SUM(N283,T283,Z283)),IF(SUM(N283,T283,Z283)&lt;&gt;0,SUM(N283,T283,Z283),""))</f>
        <v/>
      </c>
      <c r="AB283">
        <f>IF('2-定性盤查'!E278="是",IF(I283="CO2",N283,""),"")</f>
        <v/>
      </c>
      <c r="AC283">
        <f>IF(AA283&lt;&gt;"",AA283/'6-彙總表'!$J$5,"")</f>
        <v/>
      </c>
    </row>
    <row r="284" ht="30" customHeight="1">
      <c r="A284">
        <f>IF('2-定性盤查'!A279&lt;&gt;"",'2-定性盤查'!A279,"")</f>
        <v/>
      </c>
      <c r="B284">
        <f>IF('2-定性盤查'!C279&lt;&gt;"",'2-定性盤查'!C279,"")</f>
        <v/>
      </c>
      <c r="C284">
        <f>IF('2-定性盤查'!D279&lt;&gt;"",'2-定性盤查'!D279,"")</f>
        <v/>
      </c>
      <c r="D284">
        <f>IF('2-定性盤查'!E279&lt;&gt;"",'2-定性盤查'!E279,"")</f>
        <v/>
      </c>
      <c r="E284">
        <f>IF('2-定性盤查'!F279&lt;&gt;"",'2-定性盤查'!F279,"")</f>
        <v/>
      </c>
      <c r="F284">
        <f>IF('2-定性盤查'!G279&lt;&gt;"",'2-定性盤查'!G279,"")</f>
        <v/>
      </c>
      <c r="G284">
        <f>'3.1-活動數據'!R279</f>
        <v/>
      </c>
      <c r="I284">
        <f>IF('2-定性盤查'!X279&lt;&gt;"",IF('2-定性盤查'!X279&lt;&gt;0,'2-定性盤查'!X279,""),"")</f>
        <v/>
      </c>
      <c r="J284">
        <f>'3.2-排放係數'!D278</f>
        <v/>
      </c>
      <c r="K284">
        <f>'3.2-排放係數'!E278</f>
        <v/>
      </c>
      <c r="L284">
        <f>IF(I284="","",G284*J284)</f>
        <v/>
      </c>
      <c r="N284">
        <f>IF(L284="","",L284*M284)</f>
        <v/>
      </c>
      <c r="O284">
        <f>IF('2-定性盤查'!Y279&lt;&gt;"",IF('2-定性盤查'!Y279&lt;&gt;0,'2-定性盤查'!Y279,""),"")</f>
        <v/>
      </c>
      <c r="P284">
        <f>'3.2-排放係數'!H278</f>
        <v/>
      </c>
      <c r="Q284">
        <f>'3.2-排放係數'!I278</f>
        <v/>
      </c>
      <c r="R284">
        <f>IF(O284="","",$G284*P284)</f>
        <v/>
      </c>
      <c r="T284">
        <f>IF(R284="","",R284*S284)</f>
        <v/>
      </c>
      <c r="U284">
        <f>IF('2-定性盤查'!Z279&lt;&gt;"",IF('2-定性盤查'!Z279&lt;&gt;0,'2-定性盤查'!Z279,""),"")</f>
        <v/>
      </c>
      <c r="V284">
        <f>'3.2-排放係數'!L278</f>
        <v/>
      </c>
      <c r="W284">
        <f>'3.2-排放係數'!M278</f>
        <v/>
      </c>
      <c r="X284">
        <f>IF(U284="","",$G284*V284)</f>
        <v/>
      </c>
      <c r="Z284">
        <f>IF(X284="","",X284*Y284)</f>
        <v/>
      </c>
      <c r="AA284">
        <f>IF('2-定性盤查'!E279="是",IF(I284="CO2",SUM(T284,Z284),SUM(N284,T284,Z284)),IF(SUM(N284,T284,Z284)&lt;&gt;0,SUM(N284,T284,Z284),""))</f>
        <v/>
      </c>
      <c r="AB284">
        <f>IF('2-定性盤查'!E279="是",IF(I284="CO2",N284,""),"")</f>
        <v/>
      </c>
      <c r="AC284">
        <f>IF(AA284&lt;&gt;"",AA284/'6-彙總表'!$J$5,"")</f>
        <v/>
      </c>
    </row>
    <row r="285" ht="30" customHeight="1">
      <c r="A285">
        <f>IF('2-定性盤查'!A280&lt;&gt;"",'2-定性盤查'!A280,"")</f>
        <v/>
      </c>
      <c r="B285">
        <f>IF('2-定性盤查'!C280&lt;&gt;"",'2-定性盤查'!C280,"")</f>
        <v/>
      </c>
      <c r="C285">
        <f>IF('2-定性盤查'!D280&lt;&gt;"",'2-定性盤查'!D280,"")</f>
        <v/>
      </c>
      <c r="D285">
        <f>IF('2-定性盤查'!E280&lt;&gt;"",'2-定性盤查'!E280,"")</f>
        <v/>
      </c>
      <c r="E285">
        <f>IF('2-定性盤查'!F280&lt;&gt;"",'2-定性盤查'!F280,"")</f>
        <v/>
      </c>
      <c r="F285">
        <f>IF('2-定性盤查'!G280&lt;&gt;"",'2-定性盤查'!G280,"")</f>
        <v/>
      </c>
      <c r="G285">
        <f>'3.1-活動數據'!R280</f>
        <v/>
      </c>
      <c r="I285">
        <f>IF('2-定性盤查'!X280&lt;&gt;"",IF('2-定性盤查'!X280&lt;&gt;0,'2-定性盤查'!X280,""),"")</f>
        <v/>
      </c>
      <c r="J285">
        <f>'3.2-排放係數'!D279</f>
        <v/>
      </c>
      <c r="K285">
        <f>'3.2-排放係數'!E279</f>
        <v/>
      </c>
      <c r="L285">
        <f>IF(I285="","",G285*J285)</f>
        <v/>
      </c>
      <c r="N285">
        <f>IF(L285="","",L285*M285)</f>
        <v/>
      </c>
      <c r="O285">
        <f>IF('2-定性盤查'!Y280&lt;&gt;"",IF('2-定性盤查'!Y280&lt;&gt;0,'2-定性盤查'!Y280,""),"")</f>
        <v/>
      </c>
      <c r="P285">
        <f>'3.2-排放係數'!H279</f>
        <v/>
      </c>
      <c r="Q285">
        <f>'3.2-排放係數'!I279</f>
        <v/>
      </c>
      <c r="R285">
        <f>IF(O285="","",$G285*P285)</f>
        <v/>
      </c>
      <c r="T285">
        <f>IF(R285="","",R285*S285)</f>
        <v/>
      </c>
      <c r="U285">
        <f>IF('2-定性盤查'!Z280&lt;&gt;"",IF('2-定性盤查'!Z280&lt;&gt;0,'2-定性盤查'!Z280,""),"")</f>
        <v/>
      </c>
      <c r="V285">
        <f>'3.2-排放係數'!L279</f>
        <v/>
      </c>
      <c r="W285">
        <f>'3.2-排放係數'!M279</f>
        <v/>
      </c>
      <c r="X285">
        <f>IF(U285="","",$G285*V285)</f>
        <v/>
      </c>
      <c r="Z285">
        <f>IF(X285="","",X285*Y285)</f>
        <v/>
      </c>
      <c r="AA285">
        <f>IF('2-定性盤查'!E280="是",IF(I285="CO2",SUM(T285,Z285),SUM(N285,T285,Z285)),IF(SUM(N285,T285,Z285)&lt;&gt;0,SUM(N285,T285,Z285),""))</f>
        <v/>
      </c>
      <c r="AB285">
        <f>IF('2-定性盤查'!E280="是",IF(I285="CO2",N285,""),"")</f>
        <v/>
      </c>
      <c r="AC285">
        <f>IF(AA285&lt;&gt;"",AA285/'6-彙總表'!$J$5,"")</f>
        <v/>
      </c>
    </row>
    <row r="286" ht="30" customHeight="1">
      <c r="A286">
        <f>IF('2-定性盤查'!A281&lt;&gt;"",'2-定性盤查'!A281,"")</f>
        <v/>
      </c>
      <c r="B286">
        <f>IF('2-定性盤查'!C281&lt;&gt;"",'2-定性盤查'!C281,"")</f>
        <v/>
      </c>
      <c r="C286">
        <f>IF('2-定性盤查'!D281&lt;&gt;"",'2-定性盤查'!D281,"")</f>
        <v/>
      </c>
      <c r="D286">
        <f>IF('2-定性盤查'!E281&lt;&gt;"",'2-定性盤查'!E281,"")</f>
        <v/>
      </c>
      <c r="E286">
        <f>IF('2-定性盤查'!F281&lt;&gt;"",'2-定性盤查'!F281,"")</f>
        <v/>
      </c>
      <c r="F286">
        <f>IF('2-定性盤查'!G281&lt;&gt;"",'2-定性盤查'!G281,"")</f>
        <v/>
      </c>
      <c r="G286">
        <f>'3.1-活動數據'!R281</f>
        <v/>
      </c>
      <c r="I286">
        <f>IF('2-定性盤查'!X281&lt;&gt;"",IF('2-定性盤查'!X281&lt;&gt;0,'2-定性盤查'!X281,""),"")</f>
        <v/>
      </c>
      <c r="J286">
        <f>'3.2-排放係數'!D280</f>
        <v/>
      </c>
      <c r="K286">
        <f>'3.2-排放係數'!E280</f>
        <v/>
      </c>
      <c r="L286">
        <f>IF(I286="","",G286*J286)</f>
        <v/>
      </c>
      <c r="N286">
        <f>IF(L286="","",L286*M286)</f>
        <v/>
      </c>
      <c r="O286">
        <f>IF('2-定性盤查'!Y281&lt;&gt;"",IF('2-定性盤查'!Y281&lt;&gt;0,'2-定性盤查'!Y281,""),"")</f>
        <v/>
      </c>
      <c r="P286">
        <f>'3.2-排放係數'!H280</f>
        <v/>
      </c>
      <c r="Q286">
        <f>'3.2-排放係數'!I280</f>
        <v/>
      </c>
      <c r="R286">
        <f>IF(O286="","",$G286*P286)</f>
        <v/>
      </c>
      <c r="T286">
        <f>IF(R286="","",R286*S286)</f>
        <v/>
      </c>
      <c r="U286">
        <f>IF('2-定性盤查'!Z281&lt;&gt;"",IF('2-定性盤查'!Z281&lt;&gt;0,'2-定性盤查'!Z281,""),"")</f>
        <v/>
      </c>
      <c r="V286">
        <f>'3.2-排放係數'!L280</f>
        <v/>
      </c>
      <c r="W286">
        <f>'3.2-排放係數'!M280</f>
        <v/>
      </c>
      <c r="X286">
        <f>IF(U286="","",$G286*V286)</f>
        <v/>
      </c>
      <c r="Z286">
        <f>IF(X286="","",X286*Y286)</f>
        <v/>
      </c>
      <c r="AA286">
        <f>IF('2-定性盤查'!E281="是",IF(I286="CO2",SUM(T286,Z286),SUM(N286,T286,Z286)),IF(SUM(N286,T286,Z286)&lt;&gt;0,SUM(N286,T286,Z286),""))</f>
        <v/>
      </c>
      <c r="AB286">
        <f>IF('2-定性盤查'!E281="是",IF(I286="CO2",N286,""),"")</f>
        <v/>
      </c>
      <c r="AC286">
        <f>IF(AA286&lt;&gt;"",AA286/'6-彙總表'!$J$5,"")</f>
        <v/>
      </c>
    </row>
    <row r="287" ht="30" customHeight="1">
      <c r="A287">
        <f>IF('2-定性盤查'!A282&lt;&gt;"",'2-定性盤查'!A282,"")</f>
        <v/>
      </c>
      <c r="B287">
        <f>IF('2-定性盤查'!C282&lt;&gt;"",'2-定性盤查'!C282,"")</f>
        <v/>
      </c>
      <c r="C287">
        <f>IF('2-定性盤查'!D282&lt;&gt;"",'2-定性盤查'!D282,"")</f>
        <v/>
      </c>
      <c r="D287">
        <f>IF('2-定性盤查'!E282&lt;&gt;"",'2-定性盤查'!E282,"")</f>
        <v/>
      </c>
      <c r="E287">
        <f>IF('2-定性盤查'!F282&lt;&gt;"",'2-定性盤查'!F282,"")</f>
        <v/>
      </c>
      <c r="F287">
        <f>IF('2-定性盤查'!G282&lt;&gt;"",'2-定性盤查'!G282,"")</f>
        <v/>
      </c>
      <c r="G287">
        <f>'3.1-活動數據'!R282</f>
        <v/>
      </c>
      <c r="I287">
        <f>IF('2-定性盤查'!X282&lt;&gt;"",IF('2-定性盤查'!X282&lt;&gt;0,'2-定性盤查'!X282,""),"")</f>
        <v/>
      </c>
      <c r="J287">
        <f>'3.2-排放係數'!D281</f>
        <v/>
      </c>
      <c r="K287">
        <f>'3.2-排放係數'!E281</f>
        <v/>
      </c>
      <c r="L287">
        <f>IF(I287="","",G287*J287)</f>
        <v/>
      </c>
      <c r="N287">
        <f>IF(L287="","",L287*M287)</f>
        <v/>
      </c>
      <c r="O287">
        <f>IF('2-定性盤查'!Y282&lt;&gt;"",IF('2-定性盤查'!Y282&lt;&gt;0,'2-定性盤查'!Y282,""),"")</f>
        <v/>
      </c>
      <c r="P287">
        <f>'3.2-排放係數'!H281</f>
        <v/>
      </c>
      <c r="Q287">
        <f>'3.2-排放係數'!I281</f>
        <v/>
      </c>
      <c r="R287">
        <f>IF(O287="","",$G287*P287)</f>
        <v/>
      </c>
      <c r="T287">
        <f>IF(R287="","",R287*S287)</f>
        <v/>
      </c>
      <c r="U287">
        <f>IF('2-定性盤查'!Z282&lt;&gt;"",IF('2-定性盤查'!Z282&lt;&gt;0,'2-定性盤查'!Z282,""),"")</f>
        <v/>
      </c>
      <c r="V287">
        <f>'3.2-排放係數'!L281</f>
        <v/>
      </c>
      <c r="W287">
        <f>'3.2-排放係數'!M281</f>
        <v/>
      </c>
      <c r="X287">
        <f>IF(U287="","",$G287*V287)</f>
        <v/>
      </c>
      <c r="Z287">
        <f>IF(X287="","",X287*Y287)</f>
        <v/>
      </c>
      <c r="AA287">
        <f>IF('2-定性盤查'!E282="是",IF(I287="CO2",SUM(T287,Z287),SUM(N287,T287,Z287)),IF(SUM(N287,T287,Z287)&lt;&gt;0,SUM(N287,T287,Z287),""))</f>
        <v/>
      </c>
      <c r="AB287">
        <f>IF('2-定性盤查'!E282="是",IF(I287="CO2",N287,""),"")</f>
        <v/>
      </c>
      <c r="AC287">
        <f>IF(AA287&lt;&gt;"",AA287/'6-彙總表'!$J$5,"")</f>
        <v/>
      </c>
    </row>
    <row r="288" ht="30" customHeight="1">
      <c r="A288">
        <f>IF('2-定性盤查'!A283&lt;&gt;"",'2-定性盤查'!A283,"")</f>
        <v/>
      </c>
      <c r="B288">
        <f>IF('2-定性盤查'!C283&lt;&gt;"",'2-定性盤查'!C283,"")</f>
        <v/>
      </c>
      <c r="C288">
        <f>IF('2-定性盤查'!D283&lt;&gt;"",'2-定性盤查'!D283,"")</f>
        <v/>
      </c>
      <c r="D288">
        <f>IF('2-定性盤查'!E283&lt;&gt;"",'2-定性盤查'!E283,"")</f>
        <v/>
      </c>
      <c r="E288">
        <f>IF('2-定性盤查'!F283&lt;&gt;"",'2-定性盤查'!F283,"")</f>
        <v/>
      </c>
      <c r="F288">
        <f>IF('2-定性盤查'!G283&lt;&gt;"",'2-定性盤查'!G283,"")</f>
        <v/>
      </c>
      <c r="G288">
        <f>'3.1-活動數據'!R283</f>
        <v/>
      </c>
      <c r="I288">
        <f>IF('2-定性盤查'!X283&lt;&gt;"",IF('2-定性盤查'!X283&lt;&gt;0,'2-定性盤查'!X283,""),"")</f>
        <v/>
      </c>
      <c r="J288">
        <f>'3.2-排放係數'!D282</f>
        <v/>
      </c>
      <c r="K288">
        <f>'3.2-排放係數'!E282</f>
        <v/>
      </c>
      <c r="L288">
        <f>IF(I288="","",G288*J288)</f>
        <v/>
      </c>
      <c r="N288">
        <f>IF(L288="","",L288*M288)</f>
        <v/>
      </c>
      <c r="O288">
        <f>IF('2-定性盤查'!Y283&lt;&gt;"",IF('2-定性盤查'!Y283&lt;&gt;0,'2-定性盤查'!Y283,""),"")</f>
        <v/>
      </c>
      <c r="P288">
        <f>'3.2-排放係數'!H282</f>
        <v/>
      </c>
      <c r="Q288">
        <f>'3.2-排放係數'!I282</f>
        <v/>
      </c>
      <c r="R288">
        <f>IF(O288="","",$G288*P288)</f>
        <v/>
      </c>
      <c r="T288">
        <f>IF(R288="","",R288*S288)</f>
        <v/>
      </c>
      <c r="U288">
        <f>IF('2-定性盤查'!Z283&lt;&gt;"",IF('2-定性盤查'!Z283&lt;&gt;0,'2-定性盤查'!Z283,""),"")</f>
        <v/>
      </c>
      <c r="V288">
        <f>'3.2-排放係數'!L282</f>
        <v/>
      </c>
      <c r="W288">
        <f>'3.2-排放係數'!M282</f>
        <v/>
      </c>
      <c r="X288">
        <f>IF(U288="","",$G288*V288)</f>
        <v/>
      </c>
      <c r="Z288">
        <f>IF(X288="","",X288*Y288)</f>
        <v/>
      </c>
      <c r="AA288">
        <f>IF('2-定性盤查'!E283="是",IF(I288="CO2",SUM(T288,Z288),SUM(N288,T288,Z288)),IF(SUM(N288,T288,Z288)&lt;&gt;0,SUM(N288,T288,Z288),""))</f>
        <v/>
      </c>
      <c r="AB288">
        <f>IF('2-定性盤查'!E283="是",IF(I288="CO2",N288,""),"")</f>
        <v/>
      </c>
      <c r="AC288">
        <f>IF(AA288&lt;&gt;"",AA288/'6-彙總表'!$J$5,"")</f>
        <v/>
      </c>
    </row>
    <row r="289" ht="30" customHeight="1">
      <c r="A289">
        <f>IF('2-定性盤查'!A284&lt;&gt;"",'2-定性盤查'!A284,"")</f>
        <v/>
      </c>
      <c r="B289">
        <f>IF('2-定性盤查'!C284&lt;&gt;"",'2-定性盤查'!C284,"")</f>
        <v/>
      </c>
      <c r="C289">
        <f>IF('2-定性盤查'!D284&lt;&gt;"",'2-定性盤查'!D284,"")</f>
        <v/>
      </c>
      <c r="D289">
        <f>IF('2-定性盤查'!E284&lt;&gt;"",'2-定性盤查'!E284,"")</f>
        <v/>
      </c>
      <c r="E289">
        <f>IF('2-定性盤查'!F284&lt;&gt;"",'2-定性盤查'!F284,"")</f>
        <v/>
      </c>
      <c r="F289">
        <f>IF('2-定性盤查'!G284&lt;&gt;"",'2-定性盤查'!G284,"")</f>
        <v/>
      </c>
      <c r="G289">
        <f>'3.1-活動數據'!R284</f>
        <v/>
      </c>
      <c r="I289">
        <f>IF('2-定性盤查'!X284&lt;&gt;"",IF('2-定性盤查'!X284&lt;&gt;0,'2-定性盤查'!X284,""),"")</f>
        <v/>
      </c>
      <c r="J289">
        <f>'3.2-排放係數'!D283</f>
        <v/>
      </c>
      <c r="K289">
        <f>'3.2-排放係數'!E283</f>
        <v/>
      </c>
      <c r="L289">
        <f>IF(I289="","",G289*J289)</f>
        <v/>
      </c>
      <c r="N289">
        <f>IF(L289="","",L289*M289)</f>
        <v/>
      </c>
      <c r="O289">
        <f>IF('2-定性盤查'!Y284&lt;&gt;"",IF('2-定性盤查'!Y284&lt;&gt;0,'2-定性盤查'!Y284,""),"")</f>
        <v/>
      </c>
      <c r="P289">
        <f>'3.2-排放係數'!H283</f>
        <v/>
      </c>
      <c r="Q289">
        <f>'3.2-排放係數'!I283</f>
        <v/>
      </c>
      <c r="R289">
        <f>IF(O289="","",$G289*P289)</f>
        <v/>
      </c>
      <c r="T289">
        <f>IF(R289="","",R289*S289)</f>
        <v/>
      </c>
      <c r="U289">
        <f>IF('2-定性盤查'!Z284&lt;&gt;"",IF('2-定性盤查'!Z284&lt;&gt;0,'2-定性盤查'!Z284,""),"")</f>
        <v/>
      </c>
      <c r="V289">
        <f>'3.2-排放係數'!L283</f>
        <v/>
      </c>
      <c r="W289">
        <f>'3.2-排放係數'!M283</f>
        <v/>
      </c>
      <c r="X289">
        <f>IF(U289="","",$G289*V289)</f>
        <v/>
      </c>
      <c r="Z289">
        <f>IF(X289="","",X289*Y289)</f>
        <v/>
      </c>
      <c r="AA289">
        <f>IF('2-定性盤查'!E284="是",IF(I289="CO2",SUM(T289,Z289),SUM(N289,T289,Z289)),IF(SUM(N289,T289,Z289)&lt;&gt;0,SUM(N289,T289,Z289),""))</f>
        <v/>
      </c>
      <c r="AB289">
        <f>IF('2-定性盤查'!E284="是",IF(I289="CO2",N289,""),"")</f>
        <v/>
      </c>
      <c r="AC289">
        <f>IF(AA289&lt;&gt;"",AA289/'6-彙總表'!$J$5,"")</f>
        <v/>
      </c>
    </row>
    <row r="290" ht="30" customHeight="1">
      <c r="A290">
        <f>IF('2-定性盤查'!A285&lt;&gt;"",'2-定性盤查'!A285,"")</f>
        <v/>
      </c>
      <c r="B290">
        <f>IF('2-定性盤查'!C285&lt;&gt;"",'2-定性盤查'!C285,"")</f>
        <v/>
      </c>
      <c r="C290">
        <f>IF('2-定性盤查'!D285&lt;&gt;"",'2-定性盤查'!D285,"")</f>
        <v/>
      </c>
      <c r="D290">
        <f>IF('2-定性盤查'!E285&lt;&gt;"",'2-定性盤查'!E285,"")</f>
        <v/>
      </c>
      <c r="E290">
        <f>IF('2-定性盤查'!F285&lt;&gt;"",'2-定性盤查'!F285,"")</f>
        <v/>
      </c>
      <c r="F290">
        <f>IF('2-定性盤查'!G285&lt;&gt;"",'2-定性盤查'!G285,"")</f>
        <v/>
      </c>
      <c r="G290">
        <f>'3.1-活動數據'!R285</f>
        <v/>
      </c>
      <c r="I290">
        <f>IF('2-定性盤查'!X285&lt;&gt;"",IF('2-定性盤查'!X285&lt;&gt;0,'2-定性盤查'!X285,""),"")</f>
        <v/>
      </c>
      <c r="J290">
        <f>'3.2-排放係數'!D284</f>
        <v/>
      </c>
      <c r="K290">
        <f>'3.2-排放係數'!E284</f>
        <v/>
      </c>
      <c r="L290">
        <f>IF(I290="","",G290*J290)</f>
        <v/>
      </c>
      <c r="N290">
        <f>IF(L290="","",L290*M290)</f>
        <v/>
      </c>
      <c r="O290">
        <f>IF('2-定性盤查'!Y285&lt;&gt;"",IF('2-定性盤查'!Y285&lt;&gt;0,'2-定性盤查'!Y285,""),"")</f>
        <v/>
      </c>
      <c r="P290">
        <f>'3.2-排放係數'!H284</f>
        <v/>
      </c>
      <c r="Q290">
        <f>'3.2-排放係數'!I284</f>
        <v/>
      </c>
      <c r="R290">
        <f>IF(O290="","",$G290*P290)</f>
        <v/>
      </c>
      <c r="T290">
        <f>IF(R290="","",R290*S290)</f>
        <v/>
      </c>
      <c r="U290">
        <f>IF('2-定性盤查'!Z285&lt;&gt;"",IF('2-定性盤查'!Z285&lt;&gt;0,'2-定性盤查'!Z285,""),"")</f>
        <v/>
      </c>
      <c r="V290">
        <f>'3.2-排放係數'!L284</f>
        <v/>
      </c>
      <c r="W290">
        <f>'3.2-排放係數'!M284</f>
        <v/>
      </c>
      <c r="X290">
        <f>IF(U290="","",$G290*V290)</f>
        <v/>
      </c>
      <c r="Z290">
        <f>IF(X290="","",X290*Y290)</f>
        <v/>
      </c>
      <c r="AA290">
        <f>IF('2-定性盤查'!E285="是",IF(I290="CO2",SUM(T290,Z290),SUM(N290,T290,Z290)),IF(SUM(N290,T290,Z290)&lt;&gt;0,SUM(N290,T290,Z290),""))</f>
        <v/>
      </c>
      <c r="AB290">
        <f>IF('2-定性盤查'!E285="是",IF(I290="CO2",N290,""),"")</f>
        <v/>
      </c>
      <c r="AC290">
        <f>IF(AA290&lt;&gt;"",AA290/'6-彙總表'!$J$5,"")</f>
        <v/>
      </c>
    </row>
    <row r="291" ht="30" customHeight="1">
      <c r="A291">
        <f>IF('2-定性盤查'!A286&lt;&gt;"",'2-定性盤查'!A286,"")</f>
        <v/>
      </c>
      <c r="B291">
        <f>IF('2-定性盤查'!C286&lt;&gt;"",'2-定性盤查'!C286,"")</f>
        <v/>
      </c>
      <c r="C291">
        <f>IF('2-定性盤查'!D286&lt;&gt;"",'2-定性盤查'!D286,"")</f>
        <v/>
      </c>
      <c r="D291">
        <f>IF('2-定性盤查'!E286&lt;&gt;"",'2-定性盤查'!E286,"")</f>
        <v/>
      </c>
      <c r="E291">
        <f>IF('2-定性盤查'!F286&lt;&gt;"",'2-定性盤查'!F286,"")</f>
        <v/>
      </c>
      <c r="F291">
        <f>IF('2-定性盤查'!G286&lt;&gt;"",'2-定性盤查'!G286,"")</f>
        <v/>
      </c>
      <c r="G291">
        <f>'3.1-活動數據'!R286</f>
        <v/>
      </c>
      <c r="I291">
        <f>IF('2-定性盤查'!X286&lt;&gt;"",IF('2-定性盤查'!X286&lt;&gt;0,'2-定性盤查'!X286,""),"")</f>
        <v/>
      </c>
      <c r="J291">
        <f>'3.2-排放係數'!D285</f>
        <v/>
      </c>
      <c r="K291">
        <f>'3.2-排放係數'!E285</f>
        <v/>
      </c>
      <c r="L291">
        <f>IF(I291="","",G291*J291)</f>
        <v/>
      </c>
      <c r="N291">
        <f>IF(L291="","",L291*M291)</f>
        <v/>
      </c>
      <c r="O291">
        <f>IF('2-定性盤查'!Y286&lt;&gt;"",IF('2-定性盤查'!Y286&lt;&gt;0,'2-定性盤查'!Y286,""),"")</f>
        <v/>
      </c>
      <c r="P291">
        <f>'3.2-排放係數'!H285</f>
        <v/>
      </c>
      <c r="Q291">
        <f>'3.2-排放係數'!I285</f>
        <v/>
      </c>
      <c r="R291">
        <f>IF(O291="","",$G291*P291)</f>
        <v/>
      </c>
      <c r="T291">
        <f>IF(R291="","",R291*S291)</f>
        <v/>
      </c>
      <c r="U291">
        <f>IF('2-定性盤查'!Z286&lt;&gt;"",IF('2-定性盤查'!Z286&lt;&gt;0,'2-定性盤查'!Z286,""),"")</f>
        <v/>
      </c>
      <c r="V291">
        <f>'3.2-排放係數'!L285</f>
        <v/>
      </c>
      <c r="W291">
        <f>'3.2-排放係數'!M285</f>
        <v/>
      </c>
      <c r="X291">
        <f>IF(U291="","",$G291*V291)</f>
        <v/>
      </c>
      <c r="Z291">
        <f>IF(X291="","",X291*Y291)</f>
        <v/>
      </c>
      <c r="AA291">
        <f>IF('2-定性盤查'!E286="是",IF(I291="CO2",SUM(T291,Z291),SUM(N291,T291,Z291)),IF(SUM(N291,T291,Z291)&lt;&gt;0,SUM(N291,T291,Z291),""))</f>
        <v/>
      </c>
      <c r="AB291">
        <f>IF('2-定性盤查'!E286="是",IF(I291="CO2",N291,""),"")</f>
        <v/>
      </c>
      <c r="AC291">
        <f>IF(AA291&lt;&gt;"",AA291/'6-彙總表'!$J$5,"")</f>
        <v/>
      </c>
    </row>
    <row r="292" ht="30" customHeight="1">
      <c r="A292">
        <f>IF('2-定性盤查'!A287&lt;&gt;"",'2-定性盤查'!A287,"")</f>
        <v/>
      </c>
      <c r="B292">
        <f>IF('2-定性盤查'!C287&lt;&gt;"",'2-定性盤查'!C287,"")</f>
        <v/>
      </c>
      <c r="C292">
        <f>IF('2-定性盤查'!D287&lt;&gt;"",'2-定性盤查'!D287,"")</f>
        <v/>
      </c>
      <c r="D292">
        <f>IF('2-定性盤查'!E287&lt;&gt;"",'2-定性盤查'!E287,"")</f>
        <v/>
      </c>
      <c r="E292">
        <f>IF('2-定性盤查'!F287&lt;&gt;"",'2-定性盤查'!F287,"")</f>
        <v/>
      </c>
      <c r="F292">
        <f>IF('2-定性盤查'!G287&lt;&gt;"",'2-定性盤查'!G287,"")</f>
        <v/>
      </c>
      <c r="G292">
        <f>'3.1-活動數據'!R287</f>
        <v/>
      </c>
      <c r="I292">
        <f>IF('2-定性盤查'!X287&lt;&gt;"",IF('2-定性盤查'!X287&lt;&gt;0,'2-定性盤查'!X287,""),"")</f>
        <v/>
      </c>
      <c r="J292">
        <f>'3.2-排放係數'!D286</f>
        <v/>
      </c>
      <c r="K292">
        <f>'3.2-排放係數'!E286</f>
        <v/>
      </c>
      <c r="L292">
        <f>IF(I292="","",G292*J292)</f>
        <v/>
      </c>
      <c r="N292">
        <f>IF(L292="","",L292*M292)</f>
        <v/>
      </c>
      <c r="O292">
        <f>IF('2-定性盤查'!Y287&lt;&gt;"",IF('2-定性盤查'!Y287&lt;&gt;0,'2-定性盤查'!Y287,""),"")</f>
        <v/>
      </c>
      <c r="P292">
        <f>'3.2-排放係數'!H286</f>
        <v/>
      </c>
      <c r="Q292">
        <f>'3.2-排放係數'!I286</f>
        <v/>
      </c>
      <c r="R292">
        <f>IF(O292="","",$G292*P292)</f>
        <v/>
      </c>
      <c r="T292">
        <f>IF(R292="","",R292*S292)</f>
        <v/>
      </c>
      <c r="U292">
        <f>IF('2-定性盤查'!Z287&lt;&gt;"",IF('2-定性盤查'!Z287&lt;&gt;0,'2-定性盤查'!Z287,""),"")</f>
        <v/>
      </c>
      <c r="V292">
        <f>'3.2-排放係數'!L286</f>
        <v/>
      </c>
      <c r="W292">
        <f>'3.2-排放係數'!M286</f>
        <v/>
      </c>
      <c r="X292">
        <f>IF(U292="","",$G292*V292)</f>
        <v/>
      </c>
      <c r="Z292">
        <f>IF(X292="","",X292*Y292)</f>
        <v/>
      </c>
      <c r="AA292">
        <f>IF('2-定性盤查'!E287="是",IF(I292="CO2",SUM(T292,Z292),SUM(N292,T292,Z292)),IF(SUM(N292,T292,Z292)&lt;&gt;0,SUM(N292,T292,Z292),""))</f>
        <v/>
      </c>
      <c r="AB292">
        <f>IF('2-定性盤查'!E287="是",IF(I292="CO2",N292,""),"")</f>
        <v/>
      </c>
      <c r="AC292">
        <f>IF(AA292&lt;&gt;"",AA292/'6-彙總表'!$J$5,"")</f>
        <v/>
      </c>
    </row>
    <row r="293" ht="30" customHeight="1">
      <c r="A293">
        <f>IF('2-定性盤查'!A288&lt;&gt;"",'2-定性盤查'!A288,"")</f>
        <v/>
      </c>
      <c r="B293">
        <f>IF('2-定性盤查'!C288&lt;&gt;"",'2-定性盤查'!C288,"")</f>
        <v/>
      </c>
      <c r="C293">
        <f>IF('2-定性盤查'!D288&lt;&gt;"",'2-定性盤查'!D288,"")</f>
        <v/>
      </c>
      <c r="D293">
        <f>IF('2-定性盤查'!E288&lt;&gt;"",'2-定性盤查'!E288,"")</f>
        <v/>
      </c>
      <c r="E293">
        <f>IF('2-定性盤查'!F288&lt;&gt;"",'2-定性盤查'!F288,"")</f>
        <v/>
      </c>
      <c r="F293">
        <f>IF('2-定性盤查'!G288&lt;&gt;"",'2-定性盤查'!G288,"")</f>
        <v/>
      </c>
      <c r="G293">
        <f>'3.1-活動數據'!R288</f>
        <v/>
      </c>
      <c r="I293">
        <f>IF('2-定性盤查'!X288&lt;&gt;"",IF('2-定性盤查'!X288&lt;&gt;0,'2-定性盤查'!X288,""),"")</f>
        <v/>
      </c>
      <c r="J293">
        <f>'3.2-排放係數'!D287</f>
        <v/>
      </c>
      <c r="K293">
        <f>'3.2-排放係數'!E287</f>
        <v/>
      </c>
      <c r="L293">
        <f>IF(I293="","",G293*J293)</f>
        <v/>
      </c>
      <c r="N293">
        <f>IF(L293="","",L293*M293)</f>
        <v/>
      </c>
      <c r="O293">
        <f>IF('2-定性盤查'!Y288&lt;&gt;"",IF('2-定性盤查'!Y288&lt;&gt;0,'2-定性盤查'!Y288,""),"")</f>
        <v/>
      </c>
      <c r="P293">
        <f>'3.2-排放係數'!H287</f>
        <v/>
      </c>
      <c r="Q293">
        <f>'3.2-排放係數'!I287</f>
        <v/>
      </c>
      <c r="R293">
        <f>IF(O293="","",$G293*P293)</f>
        <v/>
      </c>
      <c r="T293">
        <f>IF(R293="","",R293*S293)</f>
        <v/>
      </c>
      <c r="U293">
        <f>IF('2-定性盤查'!Z288&lt;&gt;"",IF('2-定性盤查'!Z288&lt;&gt;0,'2-定性盤查'!Z288,""),"")</f>
        <v/>
      </c>
      <c r="V293">
        <f>'3.2-排放係數'!L287</f>
        <v/>
      </c>
      <c r="W293">
        <f>'3.2-排放係數'!M287</f>
        <v/>
      </c>
      <c r="X293">
        <f>IF(U293="","",$G293*V293)</f>
        <v/>
      </c>
      <c r="Z293">
        <f>IF(X293="","",X293*Y293)</f>
        <v/>
      </c>
      <c r="AA293">
        <f>IF('2-定性盤查'!E288="是",IF(I293="CO2",SUM(T293,Z293),SUM(N293,T293,Z293)),IF(SUM(N293,T293,Z293)&lt;&gt;0,SUM(N293,T293,Z293),""))</f>
        <v/>
      </c>
      <c r="AB293">
        <f>IF('2-定性盤查'!E288="是",IF(I293="CO2",N293,""),"")</f>
        <v/>
      </c>
      <c r="AC293">
        <f>IF(AA293&lt;&gt;"",AA293/'6-彙總表'!$J$5,"")</f>
        <v/>
      </c>
    </row>
    <row r="294" ht="30" customHeight="1">
      <c r="A294">
        <f>IF('2-定性盤查'!A289&lt;&gt;"",'2-定性盤查'!A289,"")</f>
        <v/>
      </c>
      <c r="B294">
        <f>IF('2-定性盤查'!C289&lt;&gt;"",'2-定性盤查'!C289,"")</f>
        <v/>
      </c>
      <c r="C294">
        <f>IF('2-定性盤查'!D289&lt;&gt;"",'2-定性盤查'!D289,"")</f>
        <v/>
      </c>
      <c r="D294">
        <f>IF('2-定性盤查'!E289&lt;&gt;"",'2-定性盤查'!E289,"")</f>
        <v/>
      </c>
      <c r="E294">
        <f>IF('2-定性盤查'!F289&lt;&gt;"",'2-定性盤查'!F289,"")</f>
        <v/>
      </c>
      <c r="F294">
        <f>IF('2-定性盤查'!G289&lt;&gt;"",'2-定性盤查'!G289,"")</f>
        <v/>
      </c>
      <c r="G294">
        <f>'3.1-活動數據'!R289</f>
        <v/>
      </c>
      <c r="I294">
        <f>IF('2-定性盤查'!X289&lt;&gt;"",IF('2-定性盤查'!X289&lt;&gt;0,'2-定性盤查'!X289,""),"")</f>
        <v/>
      </c>
      <c r="J294">
        <f>'3.2-排放係數'!D288</f>
        <v/>
      </c>
      <c r="K294">
        <f>'3.2-排放係數'!E288</f>
        <v/>
      </c>
      <c r="L294">
        <f>IF(I294="","",G294*J294)</f>
        <v/>
      </c>
      <c r="N294">
        <f>IF(L294="","",L294*M294)</f>
        <v/>
      </c>
      <c r="O294">
        <f>IF('2-定性盤查'!Y289&lt;&gt;"",IF('2-定性盤查'!Y289&lt;&gt;0,'2-定性盤查'!Y289,""),"")</f>
        <v/>
      </c>
      <c r="P294">
        <f>'3.2-排放係數'!H288</f>
        <v/>
      </c>
      <c r="Q294">
        <f>'3.2-排放係數'!I288</f>
        <v/>
      </c>
      <c r="R294">
        <f>IF(O294="","",$G294*P294)</f>
        <v/>
      </c>
      <c r="T294">
        <f>IF(R294="","",R294*S294)</f>
        <v/>
      </c>
      <c r="U294">
        <f>IF('2-定性盤查'!Z289&lt;&gt;"",IF('2-定性盤查'!Z289&lt;&gt;0,'2-定性盤查'!Z289,""),"")</f>
        <v/>
      </c>
      <c r="V294">
        <f>'3.2-排放係數'!L288</f>
        <v/>
      </c>
      <c r="W294">
        <f>'3.2-排放係數'!M288</f>
        <v/>
      </c>
      <c r="X294">
        <f>IF(U294="","",$G294*V294)</f>
        <v/>
      </c>
      <c r="Z294">
        <f>IF(X294="","",X294*Y294)</f>
        <v/>
      </c>
      <c r="AA294">
        <f>IF('2-定性盤查'!E289="是",IF(I294="CO2",SUM(T294,Z294),SUM(N294,T294,Z294)),IF(SUM(N294,T294,Z294)&lt;&gt;0,SUM(N294,T294,Z294),""))</f>
        <v/>
      </c>
      <c r="AB294">
        <f>IF('2-定性盤查'!E289="是",IF(I294="CO2",N294,""),"")</f>
        <v/>
      </c>
      <c r="AC294">
        <f>IF(AA294&lt;&gt;"",AA294/'6-彙總表'!$J$5,"")</f>
        <v/>
      </c>
    </row>
    <row r="295" ht="30" customHeight="1">
      <c r="A295">
        <f>IF('2-定性盤查'!A290&lt;&gt;"",'2-定性盤查'!A290,"")</f>
        <v/>
      </c>
      <c r="B295">
        <f>IF('2-定性盤查'!C290&lt;&gt;"",'2-定性盤查'!C290,"")</f>
        <v/>
      </c>
      <c r="C295">
        <f>IF('2-定性盤查'!D290&lt;&gt;"",'2-定性盤查'!D290,"")</f>
        <v/>
      </c>
      <c r="D295">
        <f>IF('2-定性盤查'!E290&lt;&gt;"",'2-定性盤查'!E290,"")</f>
        <v/>
      </c>
      <c r="E295">
        <f>IF('2-定性盤查'!F290&lt;&gt;"",'2-定性盤查'!F290,"")</f>
        <v/>
      </c>
      <c r="F295">
        <f>IF('2-定性盤查'!G290&lt;&gt;"",'2-定性盤查'!G290,"")</f>
        <v/>
      </c>
      <c r="G295">
        <f>'3.1-活動數據'!R290</f>
        <v/>
      </c>
      <c r="I295">
        <f>IF('2-定性盤查'!X290&lt;&gt;"",IF('2-定性盤查'!X290&lt;&gt;0,'2-定性盤查'!X290,""),"")</f>
        <v/>
      </c>
      <c r="J295">
        <f>'3.2-排放係數'!D289</f>
        <v/>
      </c>
      <c r="K295">
        <f>'3.2-排放係數'!E289</f>
        <v/>
      </c>
      <c r="L295">
        <f>IF(I295="","",G295*J295)</f>
        <v/>
      </c>
      <c r="N295">
        <f>IF(L295="","",L295*M295)</f>
        <v/>
      </c>
      <c r="O295">
        <f>IF('2-定性盤查'!Y290&lt;&gt;"",IF('2-定性盤查'!Y290&lt;&gt;0,'2-定性盤查'!Y290,""),"")</f>
        <v/>
      </c>
      <c r="P295">
        <f>'3.2-排放係數'!H289</f>
        <v/>
      </c>
      <c r="Q295">
        <f>'3.2-排放係數'!I289</f>
        <v/>
      </c>
      <c r="R295">
        <f>IF(O295="","",$G295*P295)</f>
        <v/>
      </c>
      <c r="T295">
        <f>IF(R295="","",R295*S295)</f>
        <v/>
      </c>
      <c r="U295">
        <f>IF('2-定性盤查'!Z290&lt;&gt;"",IF('2-定性盤查'!Z290&lt;&gt;0,'2-定性盤查'!Z290,""),"")</f>
        <v/>
      </c>
      <c r="V295">
        <f>'3.2-排放係數'!L289</f>
        <v/>
      </c>
      <c r="W295">
        <f>'3.2-排放係數'!M289</f>
        <v/>
      </c>
      <c r="X295">
        <f>IF(U295="","",$G295*V295)</f>
        <v/>
      </c>
      <c r="Z295">
        <f>IF(X295="","",X295*Y295)</f>
        <v/>
      </c>
      <c r="AA295">
        <f>IF('2-定性盤查'!E290="是",IF(I295="CO2",SUM(T295,Z295),SUM(N295,T295,Z295)),IF(SUM(N295,T295,Z295)&lt;&gt;0,SUM(N295,T295,Z295),""))</f>
        <v/>
      </c>
      <c r="AB295">
        <f>IF('2-定性盤查'!E290="是",IF(I295="CO2",N295,""),"")</f>
        <v/>
      </c>
      <c r="AC295">
        <f>IF(AA295&lt;&gt;"",AA295/'6-彙總表'!$J$5,"")</f>
        <v/>
      </c>
    </row>
    <row r="296" ht="30" customHeight="1">
      <c r="A296">
        <f>IF('2-定性盤查'!A291&lt;&gt;"",'2-定性盤查'!A291,"")</f>
        <v/>
      </c>
      <c r="B296">
        <f>IF('2-定性盤查'!C291&lt;&gt;"",'2-定性盤查'!C291,"")</f>
        <v/>
      </c>
      <c r="C296">
        <f>IF('2-定性盤查'!D291&lt;&gt;"",'2-定性盤查'!D291,"")</f>
        <v/>
      </c>
      <c r="D296">
        <f>IF('2-定性盤查'!E291&lt;&gt;"",'2-定性盤查'!E291,"")</f>
        <v/>
      </c>
      <c r="E296">
        <f>IF('2-定性盤查'!F291&lt;&gt;"",'2-定性盤查'!F291,"")</f>
        <v/>
      </c>
      <c r="F296">
        <f>IF('2-定性盤查'!G291&lt;&gt;"",'2-定性盤查'!G291,"")</f>
        <v/>
      </c>
      <c r="G296">
        <f>'3.1-活動數據'!R291</f>
        <v/>
      </c>
      <c r="I296">
        <f>IF('2-定性盤查'!X291&lt;&gt;"",IF('2-定性盤查'!X291&lt;&gt;0,'2-定性盤查'!X291,""),"")</f>
        <v/>
      </c>
      <c r="J296">
        <f>'3.2-排放係數'!D290</f>
        <v/>
      </c>
      <c r="K296">
        <f>'3.2-排放係數'!E290</f>
        <v/>
      </c>
      <c r="L296">
        <f>IF(I296="","",G296*J296)</f>
        <v/>
      </c>
      <c r="N296">
        <f>IF(L296="","",L296*M296)</f>
        <v/>
      </c>
      <c r="O296">
        <f>IF('2-定性盤查'!Y291&lt;&gt;"",IF('2-定性盤查'!Y291&lt;&gt;0,'2-定性盤查'!Y291,""),"")</f>
        <v/>
      </c>
      <c r="P296">
        <f>'3.2-排放係數'!H290</f>
        <v/>
      </c>
      <c r="Q296">
        <f>'3.2-排放係數'!I290</f>
        <v/>
      </c>
      <c r="R296">
        <f>IF(O296="","",$G296*P296)</f>
        <v/>
      </c>
      <c r="T296">
        <f>IF(R296="","",R296*S296)</f>
        <v/>
      </c>
      <c r="U296">
        <f>IF('2-定性盤查'!Z291&lt;&gt;"",IF('2-定性盤查'!Z291&lt;&gt;0,'2-定性盤查'!Z291,""),"")</f>
        <v/>
      </c>
      <c r="V296">
        <f>'3.2-排放係數'!L290</f>
        <v/>
      </c>
      <c r="W296">
        <f>'3.2-排放係數'!M290</f>
        <v/>
      </c>
      <c r="X296">
        <f>IF(U296="","",$G296*V296)</f>
        <v/>
      </c>
      <c r="Z296">
        <f>IF(X296="","",X296*Y296)</f>
        <v/>
      </c>
      <c r="AA296">
        <f>IF('2-定性盤查'!E291="是",IF(I296="CO2",SUM(T296,Z296),SUM(N296,T296,Z296)),IF(SUM(N296,T296,Z296)&lt;&gt;0,SUM(N296,T296,Z296),""))</f>
        <v/>
      </c>
      <c r="AB296">
        <f>IF('2-定性盤查'!E291="是",IF(I296="CO2",N296,""),"")</f>
        <v/>
      </c>
      <c r="AC296">
        <f>IF(AA296&lt;&gt;"",AA296/'6-彙總表'!$J$5,"")</f>
        <v/>
      </c>
    </row>
    <row r="297" ht="30" customHeight="1">
      <c r="A297">
        <f>IF('2-定性盤查'!A292&lt;&gt;"",'2-定性盤查'!A292,"")</f>
        <v/>
      </c>
      <c r="B297">
        <f>IF('2-定性盤查'!C292&lt;&gt;"",'2-定性盤查'!C292,"")</f>
        <v/>
      </c>
      <c r="C297">
        <f>IF('2-定性盤查'!D292&lt;&gt;"",'2-定性盤查'!D292,"")</f>
        <v/>
      </c>
      <c r="D297">
        <f>IF('2-定性盤查'!E292&lt;&gt;"",'2-定性盤查'!E292,"")</f>
        <v/>
      </c>
      <c r="E297">
        <f>IF('2-定性盤查'!F292&lt;&gt;"",'2-定性盤查'!F292,"")</f>
        <v/>
      </c>
      <c r="F297">
        <f>IF('2-定性盤查'!G292&lt;&gt;"",'2-定性盤查'!G292,"")</f>
        <v/>
      </c>
      <c r="G297">
        <f>'3.1-活動數據'!R292</f>
        <v/>
      </c>
      <c r="I297">
        <f>IF('2-定性盤查'!X292&lt;&gt;"",IF('2-定性盤查'!X292&lt;&gt;0,'2-定性盤查'!X292,""),"")</f>
        <v/>
      </c>
      <c r="J297">
        <f>'3.2-排放係數'!D291</f>
        <v/>
      </c>
      <c r="K297">
        <f>'3.2-排放係數'!E291</f>
        <v/>
      </c>
      <c r="L297">
        <f>IF(I297="","",G297*J297)</f>
        <v/>
      </c>
      <c r="N297">
        <f>IF(L297="","",L297*M297)</f>
        <v/>
      </c>
      <c r="O297">
        <f>IF('2-定性盤查'!Y292&lt;&gt;"",IF('2-定性盤查'!Y292&lt;&gt;0,'2-定性盤查'!Y292,""),"")</f>
        <v/>
      </c>
      <c r="P297">
        <f>'3.2-排放係數'!H291</f>
        <v/>
      </c>
      <c r="Q297">
        <f>'3.2-排放係數'!I291</f>
        <v/>
      </c>
      <c r="R297">
        <f>IF(O297="","",$G297*P297)</f>
        <v/>
      </c>
      <c r="T297">
        <f>IF(R297="","",R297*S297)</f>
        <v/>
      </c>
      <c r="U297">
        <f>IF('2-定性盤查'!Z292&lt;&gt;"",IF('2-定性盤查'!Z292&lt;&gt;0,'2-定性盤查'!Z292,""),"")</f>
        <v/>
      </c>
      <c r="V297">
        <f>'3.2-排放係數'!L291</f>
        <v/>
      </c>
      <c r="W297">
        <f>'3.2-排放係數'!M291</f>
        <v/>
      </c>
      <c r="X297">
        <f>IF(U297="","",$G297*V297)</f>
        <v/>
      </c>
      <c r="Z297">
        <f>IF(X297="","",X297*Y297)</f>
        <v/>
      </c>
      <c r="AA297">
        <f>IF('2-定性盤查'!E292="是",IF(I297="CO2",SUM(T297,Z297),SUM(N297,T297,Z297)),IF(SUM(N297,T297,Z297)&lt;&gt;0,SUM(N297,T297,Z297),""))</f>
        <v/>
      </c>
      <c r="AB297">
        <f>IF('2-定性盤查'!E292="是",IF(I297="CO2",N297,""),"")</f>
        <v/>
      </c>
      <c r="AC297">
        <f>IF(AA297&lt;&gt;"",AA297/'6-彙總表'!$J$5,"")</f>
        <v/>
      </c>
    </row>
    <row r="298" ht="30" customHeight="1">
      <c r="A298">
        <f>IF('2-定性盤查'!A293&lt;&gt;"",'2-定性盤查'!A293,"")</f>
        <v/>
      </c>
      <c r="B298">
        <f>IF('2-定性盤查'!C293&lt;&gt;"",'2-定性盤查'!C293,"")</f>
        <v/>
      </c>
      <c r="C298">
        <f>IF('2-定性盤查'!D293&lt;&gt;"",'2-定性盤查'!D293,"")</f>
        <v/>
      </c>
      <c r="D298">
        <f>IF('2-定性盤查'!E293&lt;&gt;"",'2-定性盤查'!E293,"")</f>
        <v/>
      </c>
      <c r="E298">
        <f>IF('2-定性盤查'!F293&lt;&gt;"",'2-定性盤查'!F293,"")</f>
        <v/>
      </c>
      <c r="F298">
        <f>IF('2-定性盤查'!G293&lt;&gt;"",'2-定性盤查'!G293,"")</f>
        <v/>
      </c>
      <c r="G298">
        <f>'3.1-活動數據'!R293</f>
        <v/>
      </c>
      <c r="I298">
        <f>IF('2-定性盤查'!X293&lt;&gt;"",IF('2-定性盤查'!X293&lt;&gt;0,'2-定性盤查'!X293,""),"")</f>
        <v/>
      </c>
      <c r="J298">
        <f>'3.2-排放係數'!D292</f>
        <v/>
      </c>
      <c r="K298">
        <f>'3.2-排放係數'!E292</f>
        <v/>
      </c>
      <c r="L298">
        <f>IF(I298="","",G298*J298)</f>
        <v/>
      </c>
      <c r="N298">
        <f>IF(L298="","",L298*M298)</f>
        <v/>
      </c>
      <c r="O298">
        <f>IF('2-定性盤查'!Y293&lt;&gt;"",IF('2-定性盤查'!Y293&lt;&gt;0,'2-定性盤查'!Y293,""),"")</f>
        <v/>
      </c>
      <c r="P298">
        <f>'3.2-排放係數'!H292</f>
        <v/>
      </c>
      <c r="Q298">
        <f>'3.2-排放係數'!I292</f>
        <v/>
      </c>
      <c r="R298">
        <f>IF(O298="","",$G298*P298)</f>
        <v/>
      </c>
      <c r="T298">
        <f>IF(R298="","",R298*S298)</f>
        <v/>
      </c>
      <c r="U298">
        <f>IF('2-定性盤查'!Z293&lt;&gt;"",IF('2-定性盤查'!Z293&lt;&gt;0,'2-定性盤查'!Z293,""),"")</f>
        <v/>
      </c>
      <c r="V298">
        <f>'3.2-排放係數'!L292</f>
        <v/>
      </c>
      <c r="W298">
        <f>'3.2-排放係數'!M292</f>
        <v/>
      </c>
      <c r="X298">
        <f>IF(U298="","",$G298*V298)</f>
        <v/>
      </c>
      <c r="Z298">
        <f>IF(X298="","",X298*Y298)</f>
        <v/>
      </c>
      <c r="AA298">
        <f>IF('2-定性盤查'!E293="是",IF(I298="CO2",SUM(T298,Z298),SUM(N298,T298,Z298)),IF(SUM(N298,T298,Z298)&lt;&gt;0,SUM(N298,T298,Z298),""))</f>
        <v/>
      </c>
      <c r="AB298">
        <f>IF('2-定性盤查'!E293="是",IF(I298="CO2",N298,""),"")</f>
        <v/>
      </c>
      <c r="AC298">
        <f>IF(AA298&lt;&gt;"",AA298/'6-彙總表'!$J$5,"")</f>
        <v/>
      </c>
    </row>
    <row r="299" ht="30" customHeight="1">
      <c r="A299">
        <f>IF('2-定性盤查'!A294&lt;&gt;"",'2-定性盤查'!A294,"")</f>
        <v/>
      </c>
      <c r="B299">
        <f>IF('2-定性盤查'!C294&lt;&gt;"",'2-定性盤查'!C294,"")</f>
        <v/>
      </c>
      <c r="C299">
        <f>IF('2-定性盤查'!D294&lt;&gt;"",'2-定性盤查'!D294,"")</f>
        <v/>
      </c>
      <c r="D299">
        <f>IF('2-定性盤查'!E294&lt;&gt;"",'2-定性盤查'!E294,"")</f>
        <v/>
      </c>
      <c r="E299">
        <f>IF('2-定性盤查'!F294&lt;&gt;"",'2-定性盤查'!F294,"")</f>
        <v/>
      </c>
      <c r="F299">
        <f>IF('2-定性盤查'!G294&lt;&gt;"",'2-定性盤查'!G294,"")</f>
        <v/>
      </c>
      <c r="G299">
        <f>'3.1-活動數據'!R294</f>
        <v/>
      </c>
      <c r="I299">
        <f>IF('2-定性盤查'!X294&lt;&gt;"",IF('2-定性盤查'!X294&lt;&gt;0,'2-定性盤查'!X294,""),"")</f>
        <v/>
      </c>
      <c r="J299">
        <f>'3.2-排放係數'!D293</f>
        <v/>
      </c>
      <c r="K299">
        <f>'3.2-排放係數'!E293</f>
        <v/>
      </c>
      <c r="L299">
        <f>IF(I299="","",G299*J299)</f>
        <v/>
      </c>
      <c r="N299">
        <f>IF(L299="","",L299*M299)</f>
        <v/>
      </c>
      <c r="O299">
        <f>IF('2-定性盤查'!Y294&lt;&gt;"",IF('2-定性盤查'!Y294&lt;&gt;0,'2-定性盤查'!Y294,""),"")</f>
        <v/>
      </c>
      <c r="P299">
        <f>'3.2-排放係數'!H293</f>
        <v/>
      </c>
      <c r="Q299">
        <f>'3.2-排放係數'!I293</f>
        <v/>
      </c>
      <c r="R299">
        <f>IF(O299="","",$G299*P299)</f>
        <v/>
      </c>
      <c r="T299">
        <f>IF(R299="","",R299*S299)</f>
        <v/>
      </c>
      <c r="U299">
        <f>IF('2-定性盤查'!Z294&lt;&gt;"",IF('2-定性盤查'!Z294&lt;&gt;0,'2-定性盤查'!Z294,""),"")</f>
        <v/>
      </c>
      <c r="V299">
        <f>'3.2-排放係數'!L293</f>
        <v/>
      </c>
      <c r="W299">
        <f>'3.2-排放係數'!M293</f>
        <v/>
      </c>
      <c r="X299">
        <f>IF(U299="","",$G299*V299)</f>
        <v/>
      </c>
      <c r="Z299">
        <f>IF(X299="","",X299*Y299)</f>
        <v/>
      </c>
      <c r="AA299">
        <f>IF('2-定性盤查'!E294="是",IF(I299="CO2",SUM(T299,Z299),SUM(N299,T299,Z299)),IF(SUM(N299,T299,Z299)&lt;&gt;0,SUM(N299,T299,Z299),""))</f>
        <v/>
      </c>
      <c r="AB299">
        <f>IF('2-定性盤查'!E294="是",IF(I299="CO2",N299,""),"")</f>
        <v/>
      </c>
      <c r="AC299">
        <f>IF(AA299&lt;&gt;"",AA299/'6-彙總表'!$J$5,"")</f>
        <v/>
      </c>
    </row>
    <row r="300" ht="30" customHeight="1">
      <c r="A300">
        <f>IF('2-定性盤查'!A295&lt;&gt;"",'2-定性盤查'!A295,"")</f>
        <v/>
      </c>
      <c r="B300">
        <f>IF('2-定性盤查'!C295&lt;&gt;"",'2-定性盤查'!C295,"")</f>
        <v/>
      </c>
      <c r="C300">
        <f>IF('2-定性盤查'!D295&lt;&gt;"",'2-定性盤查'!D295,"")</f>
        <v/>
      </c>
      <c r="D300">
        <f>IF('2-定性盤查'!E295&lt;&gt;"",'2-定性盤查'!E295,"")</f>
        <v/>
      </c>
      <c r="E300">
        <f>IF('2-定性盤查'!F295&lt;&gt;"",'2-定性盤查'!F295,"")</f>
        <v/>
      </c>
      <c r="F300">
        <f>IF('2-定性盤查'!G295&lt;&gt;"",'2-定性盤查'!G295,"")</f>
        <v/>
      </c>
      <c r="G300">
        <f>'3.1-活動數據'!R295</f>
        <v/>
      </c>
      <c r="I300">
        <f>IF('2-定性盤查'!X295&lt;&gt;"",IF('2-定性盤查'!X295&lt;&gt;0,'2-定性盤查'!X295,""),"")</f>
        <v/>
      </c>
      <c r="J300">
        <f>'3.2-排放係數'!D294</f>
        <v/>
      </c>
      <c r="K300">
        <f>'3.2-排放係數'!E294</f>
        <v/>
      </c>
      <c r="L300">
        <f>IF(I300="","",G300*J300)</f>
        <v/>
      </c>
      <c r="N300">
        <f>IF(L300="","",L300*M300)</f>
        <v/>
      </c>
      <c r="O300">
        <f>IF('2-定性盤查'!Y295&lt;&gt;"",IF('2-定性盤查'!Y295&lt;&gt;0,'2-定性盤查'!Y295,""),"")</f>
        <v/>
      </c>
      <c r="P300">
        <f>'3.2-排放係數'!H294</f>
        <v/>
      </c>
      <c r="Q300">
        <f>'3.2-排放係數'!I294</f>
        <v/>
      </c>
      <c r="R300">
        <f>IF(O300="","",$G300*P300)</f>
        <v/>
      </c>
      <c r="T300">
        <f>IF(R300="","",R300*S300)</f>
        <v/>
      </c>
      <c r="U300">
        <f>IF('2-定性盤查'!Z295&lt;&gt;"",IF('2-定性盤查'!Z295&lt;&gt;0,'2-定性盤查'!Z295,""),"")</f>
        <v/>
      </c>
      <c r="V300">
        <f>'3.2-排放係數'!L294</f>
        <v/>
      </c>
      <c r="W300">
        <f>'3.2-排放係數'!M294</f>
        <v/>
      </c>
      <c r="X300">
        <f>IF(U300="","",$G300*V300)</f>
        <v/>
      </c>
      <c r="Z300">
        <f>IF(X300="","",X300*Y300)</f>
        <v/>
      </c>
      <c r="AA300">
        <f>IF('2-定性盤查'!E295="是",IF(I300="CO2",SUM(T300,Z300),SUM(N300,T300,Z300)),IF(SUM(N300,T300,Z300)&lt;&gt;0,SUM(N300,T300,Z300),""))</f>
        <v/>
      </c>
      <c r="AB300">
        <f>IF('2-定性盤查'!E295="是",IF(I300="CO2",N300,""),"")</f>
        <v/>
      </c>
      <c r="AC300">
        <f>IF(AA300&lt;&gt;"",AA300/'6-彙總表'!$J$5,"")</f>
        <v/>
      </c>
    </row>
    <row r="301" ht="30" customHeight="1">
      <c r="A301">
        <f>IF('2-定性盤查'!A296&lt;&gt;"",'2-定性盤查'!A296,"")</f>
        <v/>
      </c>
      <c r="B301">
        <f>IF('2-定性盤查'!C296&lt;&gt;"",'2-定性盤查'!C296,"")</f>
        <v/>
      </c>
      <c r="C301">
        <f>IF('2-定性盤查'!D296&lt;&gt;"",'2-定性盤查'!D296,"")</f>
        <v/>
      </c>
      <c r="D301">
        <f>IF('2-定性盤查'!E296&lt;&gt;"",'2-定性盤查'!E296,"")</f>
        <v/>
      </c>
      <c r="E301">
        <f>IF('2-定性盤查'!F296&lt;&gt;"",'2-定性盤查'!F296,"")</f>
        <v/>
      </c>
      <c r="F301">
        <f>IF('2-定性盤查'!G296&lt;&gt;"",'2-定性盤查'!G296,"")</f>
        <v/>
      </c>
      <c r="G301">
        <f>'3.1-活動數據'!R296</f>
        <v/>
      </c>
      <c r="I301">
        <f>IF('2-定性盤查'!X296&lt;&gt;"",IF('2-定性盤查'!X296&lt;&gt;0,'2-定性盤查'!X296,""),"")</f>
        <v/>
      </c>
      <c r="J301">
        <f>'3.2-排放係數'!D295</f>
        <v/>
      </c>
      <c r="K301">
        <f>'3.2-排放係數'!E295</f>
        <v/>
      </c>
      <c r="L301">
        <f>IF(I301="","",G301*J301)</f>
        <v/>
      </c>
      <c r="N301">
        <f>IF(L301="","",L301*M301)</f>
        <v/>
      </c>
      <c r="O301">
        <f>IF('2-定性盤查'!Y296&lt;&gt;"",IF('2-定性盤查'!Y296&lt;&gt;0,'2-定性盤查'!Y296,""),"")</f>
        <v/>
      </c>
      <c r="P301">
        <f>'3.2-排放係數'!H295</f>
        <v/>
      </c>
      <c r="Q301">
        <f>'3.2-排放係數'!I295</f>
        <v/>
      </c>
      <c r="R301">
        <f>IF(O301="","",$G301*P301)</f>
        <v/>
      </c>
      <c r="T301">
        <f>IF(R301="","",R301*S301)</f>
        <v/>
      </c>
      <c r="U301">
        <f>IF('2-定性盤查'!Z296&lt;&gt;"",IF('2-定性盤查'!Z296&lt;&gt;0,'2-定性盤查'!Z296,""),"")</f>
        <v/>
      </c>
      <c r="V301">
        <f>'3.2-排放係數'!L295</f>
        <v/>
      </c>
      <c r="W301">
        <f>'3.2-排放係數'!M295</f>
        <v/>
      </c>
      <c r="X301">
        <f>IF(U301="","",$G301*V301)</f>
        <v/>
      </c>
      <c r="Z301">
        <f>IF(X301="","",X301*Y301)</f>
        <v/>
      </c>
      <c r="AA301">
        <f>IF('2-定性盤查'!E296="是",IF(I301="CO2",SUM(T301,Z301),SUM(N301,T301,Z301)),IF(SUM(N301,T301,Z301)&lt;&gt;0,SUM(N301,T301,Z301),""))</f>
        <v/>
      </c>
      <c r="AB301">
        <f>IF('2-定性盤查'!E296="是",IF(I301="CO2",N301,""),"")</f>
        <v/>
      </c>
      <c r="AC301">
        <f>IF(AA301&lt;&gt;"",AA301/'6-彙總表'!$J$5,"")</f>
        <v/>
      </c>
    </row>
    <row r="302" ht="30" customHeight="1">
      <c r="A302">
        <f>IF('2-定性盤查'!A297&lt;&gt;"",'2-定性盤查'!A297,"")</f>
        <v/>
      </c>
      <c r="B302">
        <f>IF('2-定性盤查'!C297&lt;&gt;"",'2-定性盤查'!C297,"")</f>
        <v/>
      </c>
      <c r="C302">
        <f>IF('2-定性盤查'!D297&lt;&gt;"",'2-定性盤查'!D297,"")</f>
        <v/>
      </c>
      <c r="D302">
        <f>IF('2-定性盤查'!E297&lt;&gt;"",'2-定性盤查'!E297,"")</f>
        <v/>
      </c>
      <c r="E302">
        <f>IF('2-定性盤查'!F297&lt;&gt;"",'2-定性盤查'!F297,"")</f>
        <v/>
      </c>
      <c r="F302">
        <f>IF('2-定性盤查'!G297&lt;&gt;"",'2-定性盤查'!G297,"")</f>
        <v/>
      </c>
      <c r="G302">
        <f>'3.1-活動數據'!R297</f>
        <v/>
      </c>
      <c r="I302">
        <f>IF('2-定性盤查'!X297&lt;&gt;"",IF('2-定性盤查'!X297&lt;&gt;0,'2-定性盤查'!X297,""),"")</f>
        <v/>
      </c>
      <c r="J302">
        <f>'3.2-排放係數'!D296</f>
        <v/>
      </c>
      <c r="K302">
        <f>'3.2-排放係數'!E296</f>
        <v/>
      </c>
      <c r="L302">
        <f>IF(I302="","",G302*J302)</f>
        <v/>
      </c>
      <c r="N302">
        <f>IF(L302="","",L302*M302)</f>
        <v/>
      </c>
      <c r="O302">
        <f>IF('2-定性盤查'!Y297&lt;&gt;"",IF('2-定性盤查'!Y297&lt;&gt;0,'2-定性盤查'!Y297,""),"")</f>
        <v/>
      </c>
      <c r="P302">
        <f>'3.2-排放係數'!H296</f>
        <v/>
      </c>
      <c r="Q302">
        <f>'3.2-排放係數'!I296</f>
        <v/>
      </c>
      <c r="R302">
        <f>IF(O302="","",$G302*P302)</f>
        <v/>
      </c>
      <c r="T302">
        <f>IF(R302="","",R302*S302)</f>
        <v/>
      </c>
      <c r="U302">
        <f>IF('2-定性盤查'!Z297&lt;&gt;"",IF('2-定性盤查'!Z297&lt;&gt;0,'2-定性盤查'!Z297,""),"")</f>
        <v/>
      </c>
      <c r="V302">
        <f>'3.2-排放係數'!L296</f>
        <v/>
      </c>
      <c r="W302">
        <f>'3.2-排放係數'!M296</f>
        <v/>
      </c>
      <c r="X302">
        <f>IF(U302="","",$G302*V302)</f>
        <v/>
      </c>
      <c r="Z302">
        <f>IF(X302="","",X302*Y302)</f>
        <v/>
      </c>
      <c r="AA302">
        <f>IF('2-定性盤查'!E297="是",IF(I302="CO2",SUM(T302,Z302),SUM(N302,T302,Z302)),IF(SUM(N302,T302,Z302)&lt;&gt;0,SUM(N302,T302,Z302),""))</f>
        <v/>
      </c>
      <c r="AB302">
        <f>IF('2-定性盤查'!E297="是",IF(I302="CO2",N302,""),"")</f>
        <v/>
      </c>
      <c r="AC302">
        <f>IF(AA302&lt;&gt;"",AA302/'6-彙總表'!$J$5,"")</f>
        <v/>
      </c>
    </row>
    <row r="303" ht="30" customHeight="1">
      <c r="A303">
        <f>IF('2-定性盤查'!A298&lt;&gt;"",'2-定性盤查'!A298,"")</f>
        <v/>
      </c>
      <c r="B303">
        <f>IF('2-定性盤查'!C298&lt;&gt;"",'2-定性盤查'!C298,"")</f>
        <v/>
      </c>
      <c r="C303">
        <f>IF('2-定性盤查'!D298&lt;&gt;"",'2-定性盤查'!D298,"")</f>
        <v/>
      </c>
      <c r="D303">
        <f>IF('2-定性盤查'!E298&lt;&gt;"",'2-定性盤查'!E298,"")</f>
        <v/>
      </c>
      <c r="E303">
        <f>IF('2-定性盤查'!F298&lt;&gt;"",'2-定性盤查'!F298,"")</f>
        <v/>
      </c>
      <c r="F303">
        <f>IF('2-定性盤查'!G298&lt;&gt;"",'2-定性盤查'!G298,"")</f>
        <v/>
      </c>
      <c r="G303">
        <f>'3.1-活動數據'!R298</f>
        <v/>
      </c>
      <c r="I303">
        <f>IF('2-定性盤查'!X298&lt;&gt;"",IF('2-定性盤查'!X298&lt;&gt;0,'2-定性盤查'!X298,""),"")</f>
        <v/>
      </c>
      <c r="J303">
        <f>'3.2-排放係數'!D297</f>
        <v/>
      </c>
      <c r="K303">
        <f>'3.2-排放係數'!E297</f>
        <v/>
      </c>
      <c r="L303">
        <f>IF(I303="","",G303*J303)</f>
        <v/>
      </c>
      <c r="N303">
        <f>IF(L303="","",L303*M303)</f>
        <v/>
      </c>
      <c r="O303">
        <f>IF('2-定性盤查'!Y298&lt;&gt;"",IF('2-定性盤查'!Y298&lt;&gt;0,'2-定性盤查'!Y298,""),"")</f>
        <v/>
      </c>
      <c r="P303">
        <f>'3.2-排放係數'!H297</f>
        <v/>
      </c>
      <c r="Q303">
        <f>'3.2-排放係數'!I297</f>
        <v/>
      </c>
      <c r="R303">
        <f>IF(O303="","",$G303*P303)</f>
        <v/>
      </c>
      <c r="T303">
        <f>IF(R303="","",R303*S303)</f>
        <v/>
      </c>
      <c r="U303">
        <f>IF('2-定性盤查'!Z298&lt;&gt;"",IF('2-定性盤查'!Z298&lt;&gt;0,'2-定性盤查'!Z298,""),"")</f>
        <v/>
      </c>
      <c r="V303">
        <f>'3.2-排放係數'!L297</f>
        <v/>
      </c>
      <c r="W303">
        <f>'3.2-排放係數'!M297</f>
        <v/>
      </c>
      <c r="X303">
        <f>IF(U303="","",$G303*V303)</f>
        <v/>
      </c>
      <c r="Z303">
        <f>IF(X303="","",X303*Y303)</f>
        <v/>
      </c>
      <c r="AA303">
        <f>IF('2-定性盤查'!E298="是",IF(I303="CO2",SUM(T303,Z303),SUM(N303,T303,Z303)),IF(SUM(N303,T303,Z303)&lt;&gt;0,SUM(N303,T303,Z303),""))</f>
        <v/>
      </c>
      <c r="AB303">
        <f>IF('2-定性盤查'!E298="是",IF(I303="CO2",N303,""),"")</f>
        <v/>
      </c>
      <c r="AC303">
        <f>IF(AA303&lt;&gt;"",AA303/'6-彙總表'!$J$5,"")</f>
        <v/>
      </c>
    </row>
    <row r="304" ht="30" customHeight="1">
      <c r="A304">
        <f>IF('2-定性盤查'!A299&lt;&gt;"",'2-定性盤查'!A299,"")</f>
        <v/>
      </c>
      <c r="B304">
        <f>IF('2-定性盤查'!C299&lt;&gt;"",'2-定性盤查'!C299,"")</f>
        <v/>
      </c>
      <c r="C304">
        <f>IF('2-定性盤查'!D299&lt;&gt;"",'2-定性盤查'!D299,"")</f>
        <v/>
      </c>
      <c r="D304">
        <f>IF('2-定性盤查'!E299&lt;&gt;"",'2-定性盤查'!E299,"")</f>
        <v/>
      </c>
      <c r="E304">
        <f>IF('2-定性盤查'!F299&lt;&gt;"",'2-定性盤查'!F299,"")</f>
        <v/>
      </c>
      <c r="F304">
        <f>IF('2-定性盤查'!G299&lt;&gt;"",'2-定性盤查'!G299,"")</f>
        <v/>
      </c>
      <c r="G304">
        <f>'3.1-活動數據'!R299</f>
        <v/>
      </c>
      <c r="I304">
        <f>IF('2-定性盤查'!X299&lt;&gt;"",IF('2-定性盤查'!X299&lt;&gt;0,'2-定性盤查'!X299,""),"")</f>
        <v/>
      </c>
      <c r="J304">
        <f>'3.2-排放係數'!D298</f>
        <v/>
      </c>
      <c r="K304">
        <f>'3.2-排放係數'!E298</f>
        <v/>
      </c>
      <c r="L304">
        <f>IF(I304="","",G304*J304)</f>
        <v/>
      </c>
      <c r="N304">
        <f>IF(L304="","",L304*M304)</f>
        <v/>
      </c>
      <c r="O304">
        <f>IF('2-定性盤查'!Y299&lt;&gt;"",IF('2-定性盤查'!Y299&lt;&gt;0,'2-定性盤查'!Y299,""),"")</f>
        <v/>
      </c>
      <c r="P304">
        <f>'3.2-排放係數'!H298</f>
        <v/>
      </c>
      <c r="Q304">
        <f>'3.2-排放係數'!I298</f>
        <v/>
      </c>
      <c r="R304">
        <f>IF(O304="","",$G304*P304)</f>
        <v/>
      </c>
      <c r="T304">
        <f>IF(R304="","",R304*S304)</f>
        <v/>
      </c>
      <c r="U304">
        <f>IF('2-定性盤查'!Z299&lt;&gt;"",IF('2-定性盤查'!Z299&lt;&gt;0,'2-定性盤查'!Z299,""),"")</f>
        <v/>
      </c>
      <c r="V304">
        <f>'3.2-排放係數'!L298</f>
        <v/>
      </c>
      <c r="W304">
        <f>'3.2-排放係數'!M298</f>
        <v/>
      </c>
      <c r="X304">
        <f>IF(U304="","",$G304*V304)</f>
        <v/>
      </c>
      <c r="Z304">
        <f>IF(X304="","",X304*Y304)</f>
        <v/>
      </c>
      <c r="AA304">
        <f>IF('2-定性盤查'!E299="是",IF(I304="CO2",SUM(T304,Z304),SUM(N304,T304,Z304)),IF(SUM(N304,T304,Z304)&lt;&gt;0,SUM(N304,T304,Z304),""))</f>
        <v/>
      </c>
      <c r="AB304">
        <f>IF('2-定性盤查'!E299="是",IF(I304="CO2",N304,""),"")</f>
        <v/>
      </c>
      <c r="AC304">
        <f>IF(AA304&lt;&gt;"",AA304/'6-彙總表'!$J$5,"")</f>
        <v/>
      </c>
    </row>
    <row r="305" ht="30" customHeight="1">
      <c r="A305">
        <f>IF('2-定性盤查'!A300&lt;&gt;"",'2-定性盤查'!A300,"")</f>
        <v/>
      </c>
      <c r="B305">
        <f>IF('2-定性盤查'!C300&lt;&gt;"",'2-定性盤查'!C300,"")</f>
        <v/>
      </c>
      <c r="C305">
        <f>IF('2-定性盤查'!D300&lt;&gt;"",'2-定性盤查'!D300,"")</f>
        <v/>
      </c>
      <c r="D305">
        <f>IF('2-定性盤查'!E300&lt;&gt;"",'2-定性盤查'!E300,"")</f>
        <v/>
      </c>
      <c r="E305">
        <f>IF('2-定性盤查'!F300&lt;&gt;"",'2-定性盤查'!F300,"")</f>
        <v/>
      </c>
      <c r="F305">
        <f>IF('2-定性盤查'!G300&lt;&gt;"",'2-定性盤查'!G300,"")</f>
        <v/>
      </c>
      <c r="G305">
        <f>'3.1-活動數據'!R300</f>
        <v/>
      </c>
      <c r="I305">
        <f>IF('2-定性盤查'!X300&lt;&gt;"",IF('2-定性盤查'!X300&lt;&gt;0,'2-定性盤查'!X300,""),"")</f>
        <v/>
      </c>
      <c r="J305">
        <f>'3.2-排放係數'!D299</f>
        <v/>
      </c>
      <c r="K305">
        <f>'3.2-排放係數'!E299</f>
        <v/>
      </c>
      <c r="L305">
        <f>IF(I305="","",G305*J305)</f>
        <v/>
      </c>
      <c r="N305">
        <f>IF(L305="","",L305*M305)</f>
        <v/>
      </c>
      <c r="O305">
        <f>IF('2-定性盤查'!Y300&lt;&gt;"",IF('2-定性盤查'!Y300&lt;&gt;0,'2-定性盤查'!Y300,""),"")</f>
        <v/>
      </c>
      <c r="P305">
        <f>'3.2-排放係數'!H299</f>
        <v/>
      </c>
      <c r="Q305">
        <f>'3.2-排放係數'!I299</f>
        <v/>
      </c>
      <c r="R305">
        <f>IF(O305="","",$G305*P305)</f>
        <v/>
      </c>
      <c r="T305">
        <f>IF(R305="","",R305*S305)</f>
        <v/>
      </c>
      <c r="U305">
        <f>IF('2-定性盤查'!Z300&lt;&gt;"",IF('2-定性盤查'!Z300&lt;&gt;0,'2-定性盤查'!Z300,""),"")</f>
        <v/>
      </c>
      <c r="V305">
        <f>'3.2-排放係數'!L299</f>
        <v/>
      </c>
      <c r="W305">
        <f>'3.2-排放係數'!M299</f>
        <v/>
      </c>
      <c r="X305">
        <f>IF(U305="","",$G305*V305)</f>
        <v/>
      </c>
      <c r="Z305">
        <f>IF(X305="","",X305*Y305)</f>
        <v/>
      </c>
      <c r="AA305">
        <f>IF('2-定性盤查'!E300="是",IF(I305="CO2",SUM(T305,Z305),SUM(N305,T305,Z305)),IF(SUM(N305,T305,Z305)&lt;&gt;0,SUM(N305,T305,Z305),""))</f>
        <v/>
      </c>
      <c r="AB305">
        <f>IF('2-定性盤查'!E300="是",IF(I305="CO2",N305,""),"")</f>
        <v/>
      </c>
      <c r="AC305">
        <f>IF(AA305&lt;&gt;"",AA305/'6-彙總表'!$J$5,"")</f>
        <v/>
      </c>
    </row>
    <row r="306" ht="30" customHeight="1">
      <c r="A306">
        <f>IF('2-定性盤查'!A301&lt;&gt;"",'2-定性盤查'!A301,"")</f>
        <v/>
      </c>
      <c r="B306">
        <f>IF('2-定性盤查'!C301&lt;&gt;"",'2-定性盤查'!C301,"")</f>
        <v/>
      </c>
      <c r="C306">
        <f>IF('2-定性盤查'!D301&lt;&gt;"",'2-定性盤查'!D301,"")</f>
        <v/>
      </c>
      <c r="D306">
        <f>IF('2-定性盤查'!E301&lt;&gt;"",'2-定性盤查'!E301,"")</f>
        <v/>
      </c>
      <c r="E306">
        <f>IF('2-定性盤查'!F301&lt;&gt;"",'2-定性盤查'!F301,"")</f>
        <v/>
      </c>
      <c r="F306">
        <f>IF('2-定性盤查'!G301&lt;&gt;"",'2-定性盤查'!G301,"")</f>
        <v/>
      </c>
      <c r="G306">
        <f>'3.1-活動數據'!R301</f>
        <v/>
      </c>
      <c r="I306">
        <f>IF('2-定性盤查'!X301&lt;&gt;"",IF('2-定性盤查'!X301&lt;&gt;0,'2-定性盤查'!X301,""),"")</f>
        <v/>
      </c>
      <c r="J306">
        <f>'3.2-排放係數'!D300</f>
        <v/>
      </c>
      <c r="K306">
        <f>'3.2-排放係數'!E300</f>
        <v/>
      </c>
      <c r="L306">
        <f>IF(I306="","",G306*J306)</f>
        <v/>
      </c>
      <c r="N306">
        <f>IF(L306="","",L306*M306)</f>
        <v/>
      </c>
      <c r="O306">
        <f>IF('2-定性盤查'!Y301&lt;&gt;"",IF('2-定性盤查'!Y301&lt;&gt;0,'2-定性盤查'!Y301,""),"")</f>
        <v/>
      </c>
      <c r="P306">
        <f>'3.2-排放係數'!H300</f>
        <v/>
      </c>
      <c r="Q306">
        <f>'3.2-排放係數'!I300</f>
        <v/>
      </c>
      <c r="R306">
        <f>IF(O306="","",$G306*P306)</f>
        <v/>
      </c>
      <c r="T306">
        <f>IF(R306="","",R306*S306)</f>
        <v/>
      </c>
      <c r="U306">
        <f>IF('2-定性盤查'!Z301&lt;&gt;"",IF('2-定性盤查'!Z301&lt;&gt;0,'2-定性盤查'!Z301,""),"")</f>
        <v/>
      </c>
      <c r="V306">
        <f>'3.2-排放係數'!L300</f>
        <v/>
      </c>
      <c r="W306">
        <f>'3.2-排放係數'!M300</f>
        <v/>
      </c>
      <c r="X306">
        <f>IF(U306="","",$G306*V306)</f>
        <v/>
      </c>
      <c r="Z306">
        <f>IF(X306="","",X306*Y306)</f>
        <v/>
      </c>
      <c r="AA306">
        <f>IF('2-定性盤查'!E301="是",IF(I306="CO2",SUM(T306,Z306),SUM(N306,T306,Z306)),IF(SUM(N306,T306,Z306)&lt;&gt;0,SUM(N306,T306,Z306),""))</f>
        <v/>
      </c>
      <c r="AB306">
        <f>IF('2-定性盤查'!E301="是",IF(I306="CO2",N306,""),"")</f>
        <v/>
      </c>
      <c r="AC306">
        <f>IF(AA306&lt;&gt;"",AA306/'6-彙總表'!$J$5,"")</f>
        <v/>
      </c>
    </row>
    <row r="307" ht="30" customHeight="1">
      <c r="A307">
        <f>IF('2-定性盤查'!A302&lt;&gt;"",'2-定性盤查'!A302,"")</f>
        <v/>
      </c>
      <c r="B307">
        <f>IF('2-定性盤查'!C302&lt;&gt;"",'2-定性盤查'!C302,"")</f>
        <v/>
      </c>
      <c r="C307">
        <f>IF('2-定性盤查'!D302&lt;&gt;"",'2-定性盤查'!D302,"")</f>
        <v/>
      </c>
      <c r="D307">
        <f>IF('2-定性盤查'!E302&lt;&gt;"",'2-定性盤查'!E302,"")</f>
        <v/>
      </c>
      <c r="E307">
        <f>IF('2-定性盤查'!F302&lt;&gt;"",'2-定性盤查'!F302,"")</f>
        <v/>
      </c>
      <c r="F307">
        <f>IF('2-定性盤查'!G302&lt;&gt;"",'2-定性盤查'!G302,"")</f>
        <v/>
      </c>
      <c r="G307">
        <f>'3.1-活動數據'!R302</f>
        <v/>
      </c>
      <c r="I307">
        <f>IF('2-定性盤查'!X302&lt;&gt;"",IF('2-定性盤查'!X302&lt;&gt;0,'2-定性盤查'!X302,""),"")</f>
        <v/>
      </c>
      <c r="J307">
        <f>'3.2-排放係數'!D301</f>
        <v/>
      </c>
      <c r="K307">
        <f>'3.2-排放係數'!E301</f>
        <v/>
      </c>
      <c r="L307">
        <f>IF(I307="","",G307*J307)</f>
        <v/>
      </c>
      <c r="N307">
        <f>IF(L307="","",L307*M307)</f>
        <v/>
      </c>
      <c r="O307">
        <f>IF('2-定性盤查'!Y302&lt;&gt;"",IF('2-定性盤查'!Y302&lt;&gt;0,'2-定性盤查'!Y302,""),"")</f>
        <v/>
      </c>
      <c r="P307">
        <f>'3.2-排放係數'!H301</f>
        <v/>
      </c>
      <c r="Q307">
        <f>'3.2-排放係數'!I301</f>
        <v/>
      </c>
      <c r="R307">
        <f>IF(O307="","",$G307*P307)</f>
        <v/>
      </c>
      <c r="T307">
        <f>IF(R307="","",R307*S307)</f>
        <v/>
      </c>
      <c r="U307">
        <f>IF('2-定性盤查'!Z302&lt;&gt;"",IF('2-定性盤查'!Z302&lt;&gt;0,'2-定性盤查'!Z302,""),"")</f>
        <v/>
      </c>
      <c r="V307">
        <f>'3.2-排放係數'!L301</f>
        <v/>
      </c>
      <c r="W307">
        <f>'3.2-排放係數'!M301</f>
        <v/>
      </c>
      <c r="X307">
        <f>IF(U307="","",$G307*V307)</f>
        <v/>
      </c>
      <c r="Z307">
        <f>IF(X307="","",X307*Y307)</f>
        <v/>
      </c>
      <c r="AA307">
        <f>IF('2-定性盤查'!E302="是",IF(I307="CO2",SUM(T307,Z307),SUM(N307,T307,Z307)),IF(SUM(N307,T307,Z307)&lt;&gt;0,SUM(N307,T307,Z307),""))</f>
        <v/>
      </c>
      <c r="AB307">
        <f>IF('2-定性盤查'!E302="是",IF(I307="CO2",N307,""),"")</f>
        <v/>
      </c>
      <c r="AC307">
        <f>IF(AA307&lt;&gt;"",AA307/'6-彙總表'!$J$5,"")</f>
        <v/>
      </c>
    </row>
    <row r="308" ht="30" customHeight="1">
      <c r="A308">
        <f>IF('2-定性盤查'!A303&lt;&gt;"",'2-定性盤查'!A303,"")</f>
        <v/>
      </c>
      <c r="B308">
        <f>IF('2-定性盤查'!C303&lt;&gt;"",'2-定性盤查'!C303,"")</f>
        <v/>
      </c>
      <c r="C308">
        <f>IF('2-定性盤查'!D303&lt;&gt;"",'2-定性盤查'!D303,"")</f>
        <v/>
      </c>
      <c r="D308">
        <f>IF('2-定性盤查'!E303&lt;&gt;"",'2-定性盤查'!E303,"")</f>
        <v/>
      </c>
      <c r="E308">
        <f>IF('2-定性盤查'!F303&lt;&gt;"",'2-定性盤查'!F303,"")</f>
        <v/>
      </c>
      <c r="F308">
        <f>IF('2-定性盤查'!G303&lt;&gt;"",'2-定性盤查'!G303,"")</f>
        <v/>
      </c>
      <c r="G308">
        <f>'3.1-活動數據'!R303</f>
        <v/>
      </c>
      <c r="I308">
        <f>IF('2-定性盤查'!X303&lt;&gt;"",IF('2-定性盤查'!X303&lt;&gt;0,'2-定性盤查'!X303,""),"")</f>
        <v/>
      </c>
      <c r="J308">
        <f>'3.2-排放係數'!D302</f>
        <v/>
      </c>
      <c r="K308">
        <f>'3.2-排放係數'!E302</f>
        <v/>
      </c>
      <c r="L308">
        <f>IF(I308="","",G308*J308)</f>
        <v/>
      </c>
      <c r="N308">
        <f>IF(L308="","",L308*M308)</f>
        <v/>
      </c>
      <c r="O308">
        <f>IF('2-定性盤查'!Y303&lt;&gt;"",IF('2-定性盤查'!Y303&lt;&gt;0,'2-定性盤查'!Y303,""),"")</f>
        <v/>
      </c>
      <c r="P308">
        <f>'3.2-排放係數'!H302</f>
        <v/>
      </c>
      <c r="Q308">
        <f>'3.2-排放係數'!I302</f>
        <v/>
      </c>
      <c r="R308">
        <f>IF(O308="","",$G308*P308)</f>
        <v/>
      </c>
      <c r="T308">
        <f>IF(R308="","",R308*S308)</f>
        <v/>
      </c>
      <c r="U308">
        <f>IF('2-定性盤查'!Z303&lt;&gt;"",IF('2-定性盤查'!Z303&lt;&gt;0,'2-定性盤查'!Z303,""),"")</f>
        <v/>
      </c>
      <c r="V308">
        <f>'3.2-排放係數'!L302</f>
        <v/>
      </c>
      <c r="W308">
        <f>'3.2-排放係數'!M302</f>
        <v/>
      </c>
      <c r="X308">
        <f>IF(U308="","",$G308*V308)</f>
        <v/>
      </c>
      <c r="Z308">
        <f>IF(X308="","",X308*Y308)</f>
        <v/>
      </c>
      <c r="AA308">
        <f>IF('2-定性盤查'!E303="是",IF(I308="CO2",SUM(T308,Z308),SUM(N308,T308,Z308)),IF(SUM(N308,T308,Z308)&lt;&gt;0,SUM(N308,T308,Z308),""))</f>
        <v/>
      </c>
      <c r="AB308">
        <f>IF('2-定性盤查'!E303="是",IF(I308="CO2",N308,""),"")</f>
        <v/>
      </c>
      <c r="AC308">
        <f>IF(AA308&lt;&gt;"",AA308/'6-彙總表'!$J$5,"")</f>
        <v/>
      </c>
    </row>
    <row r="309" ht="30" customHeight="1">
      <c r="A309">
        <f>IF('2-定性盤查'!A304&lt;&gt;"",'2-定性盤查'!A304,"")</f>
        <v/>
      </c>
      <c r="B309">
        <f>IF('2-定性盤查'!C304&lt;&gt;"",'2-定性盤查'!C304,"")</f>
        <v/>
      </c>
      <c r="C309">
        <f>IF('2-定性盤查'!D304&lt;&gt;"",'2-定性盤查'!D304,"")</f>
        <v/>
      </c>
      <c r="D309">
        <f>IF('2-定性盤查'!E304&lt;&gt;"",'2-定性盤查'!E304,"")</f>
        <v/>
      </c>
      <c r="E309">
        <f>IF('2-定性盤查'!F304&lt;&gt;"",'2-定性盤查'!F304,"")</f>
        <v/>
      </c>
      <c r="F309">
        <f>IF('2-定性盤查'!G304&lt;&gt;"",'2-定性盤查'!G304,"")</f>
        <v/>
      </c>
      <c r="G309">
        <f>'3.1-活動數據'!R304</f>
        <v/>
      </c>
      <c r="I309">
        <f>IF('2-定性盤查'!X304&lt;&gt;"",IF('2-定性盤查'!X304&lt;&gt;0,'2-定性盤查'!X304,""),"")</f>
        <v/>
      </c>
      <c r="J309">
        <f>'3.2-排放係數'!D303</f>
        <v/>
      </c>
      <c r="K309">
        <f>'3.2-排放係數'!E303</f>
        <v/>
      </c>
      <c r="L309">
        <f>IF(I309="","",G309*J309)</f>
        <v/>
      </c>
      <c r="N309">
        <f>IF(L309="","",L309*M309)</f>
        <v/>
      </c>
      <c r="O309">
        <f>IF('2-定性盤查'!Y304&lt;&gt;"",IF('2-定性盤查'!Y304&lt;&gt;0,'2-定性盤查'!Y304,""),"")</f>
        <v/>
      </c>
      <c r="P309">
        <f>'3.2-排放係數'!H303</f>
        <v/>
      </c>
      <c r="Q309">
        <f>'3.2-排放係數'!I303</f>
        <v/>
      </c>
      <c r="R309">
        <f>IF(O309="","",$G309*P309)</f>
        <v/>
      </c>
      <c r="T309">
        <f>IF(R309="","",R309*S309)</f>
        <v/>
      </c>
      <c r="U309">
        <f>IF('2-定性盤查'!Z304&lt;&gt;"",IF('2-定性盤查'!Z304&lt;&gt;0,'2-定性盤查'!Z304,""),"")</f>
        <v/>
      </c>
      <c r="V309">
        <f>'3.2-排放係數'!L303</f>
        <v/>
      </c>
      <c r="W309">
        <f>'3.2-排放係數'!M303</f>
        <v/>
      </c>
      <c r="X309">
        <f>IF(U309="","",$G309*V309)</f>
        <v/>
      </c>
      <c r="Z309">
        <f>IF(X309="","",X309*Y309)</f>
        <v/>
      </c>
      <c r="AA309">
        <f>IF('2-定性盤查'!E304="是",IF(I309="CO2",SUM(T309,Z309),SUM(N309,T309,Z309)),IF(SUM(N309,T309,Z309)&lt;&gt;0,SUM(N309,T309,Z309),""))</f>
        <v/>
      </c>
      <c r="AB309">
        <f>IF('2-定性盤查'!E304="是",IF(I309="CO2",N309,""),"")</f>
        <v/>
      </c>
      <c r="AC309">
        <f>IF(AA309&lt;&gt;"",AA309/'6-彙總表'!$J$5,"")</f>
        <v/>
      </c>
    </row>
    <row r="310" ht="30" customHeight="1">
      <c r="A310">
        <f>IF('2-定性盤查'!A305&lt;&gt;"",'2-定性盤查'!A305,"")</f>
        <v/>
      </c>
      <c r="B310">
        <f>IF('2-定性盤查'!C305&lt;&gt;"",'2-定性盤查'!C305,"")</f>
        <v/>
      </c>
      <c r="C310">
        <f>IF('2-定性盤查'!D305&lt;&gt;"",'2-定性盤查'!D305,"")</f>
        <v/>
      </c>
      <c r="D310">
        <f>IF('2-定性盤查'!E305&lt;&gt;"",'2-定性盤查'!E305,"")</f>
        <v/>
      </c>
      <c r="E310">
        <f>IF('2-定性盤查'!F305&lt;&gt;"",'2-定性盤查'!F305,"")</f>
        <v/>
      </c>
      <c r="F310">
        <f>IF('2-定性盤查'!G305&lt;&gt;"",'2-定性盤查'!G305,"")</f>
        <v/>
      </c>
      <c r="G310">
        <f>'3.1-活動數據'!R305</f>
        <v/>
      </c>
      <c r="I310">
        <f>IF('2-定性盤查'!X305&lt;&gt;"",IF('2-定性盤查'!X305&lt;&gt;0,'2-定性盤查'!X305,""),"")</f>
        <v/>
      </c>
      <c r="J310">
        <f>'3.2-排放係數'!D304</f>
        <v/>
      </c>
      <c r="K310">
        <f>'3.2-排放係數'!E304</f>
        <v/>
      </c>
      <c r="L310">
        <f>IF(I310="","",G310*J310)</f>
        <v/>
      </c>
      <c r="N310">
        <f>IF(L310="","",L310*M310)</f>
        <v/>
      </c>
      <c r="O310">
        <f>IF('2-定性盤查'!Y305&lt;&gt;"",IF('2-定性盤查'!Y305&lt;&gt;0,'2-定性盤查'!Y305,""),"")</f>
        <v/>
      </c>
      <c r="P310">
        <f>'3.2-排放係數'!H304</f>
        <v/>
      </c>
      <c r="Q310">
        <f>'3.2-排放係數'!I304</f>
        <v/>
      </c>
      <c r="R310">
        <f>IF(O310="","",$G310*P310)</f>
        <v/>
      </c>
      <c r="T310">
        <f>IF(R310="","",R310*S310)</f>
        <v/>
      </c>
      <c r="U310">
        <f>IF('2-定性盤查'!Z305&lt;&gt;"",IF('2-定性盤查'!Z305&lt;&gt;0,'2-定性盤查'!Z305,""),"")</f>
        <v/>
      </c>
      <c r="V310">
        <f>'3.2-排放係數'!L304</f>
        <v/>
      </c>
      <c r="W310">
        <f>'3.2-排放係數'!M304</f>
        <v/>
      </c>
      <c r="X310">
        <f>IF(U310="","",$G310*V310)</f>
        <v/>
      </c>
      <c r="Z310">
        <f>IF(X310="","",X310*Y310)</f>
        <v/>
      </c>
      <c r="AA310">
        <f>IF('2-定性盤查'!E305="是",IF(I310="CO2",SUM(T310,Z310),SUM(N310,T310,Z310)),IF(SUM(N310,T310,Z310)&lt;&gt;0,SUM(N310,T310,Z310),""))</f>
        <v/>
      </c>
      <c r="AB310">
        <f>IF('2-定性盤查'!E305="是",IF(I310="CO2",N310,""),"")</f>
        <v/>
      </c>
      <c r="AC310">
        <f>IF(AA310&lt;&gt;"",AA310/'6-彙總表'!$J$5,"")</f>
        <v/>
      </c>
    </row>
    <row r="311" ht="30" customHeight="1">
      <c r="A311">
        <f>IF('2-定性盤查'!A306&lt;&gt;"",'2-定性盤查'!A306,"")</f>
        <v/>
      </c>
      <c r="B311">
        <f>IF('2-定性盤查'!C306&lt;&gt;"",'2-定性盤查'!C306,"")</f>
        <v/>
      </c>
      <c r="C311">
        <f>IF('2-定性盤查'!D306&lt;&gt;"",'2-定性盤查'!D306,"")</f>
        <v/>
      </c>
      <c r="D311">
        <f>IF('2-定性盤查'!E306&lt;&gt;"",'2-定性盤查'!E306,"")</f>
        <v/>
      </c>
      <c r="E311">
        <f>IF('2-定性盤查'!F306&lt;&gt;"",'2-定性盤查'!F306,"")</f>
        <v/>
      </c>
      <c r="F311">
        <f>IF('2-定性盤查'!G306&lt;&gt;"",'2-定性盤查'!G306,"")</f>
        <v/>
      </c>
      <c r="G311">
        <f>'3.1-活動數據'!R306</f>
        <v/>
      </c>
      <c r="I311">
        <f>IF('2-定性盤查'!X306&lt;&gt;"",IF('2-定性盤查'!X306&lt;&gt;0,'2-定性盤查'!X306,""),"")</f>
        <v/>
      </c>
      <c r="J311">
        <f>'3.2-排放係數'!D305</f>
        <v/>
      </c>
      <c r="K311">
        <f>'3.2-排放係數'!E305</f>
        <v/>
      </c>
      <c r="L311">
        <f>IF(I311="","",G311*J311)</f>
        <v/>
      </c>
      <c r="N311">
        <f>IF(L311="","",L311*M311)</f>
        <v/>
      </c>
      <c r="O311">
        <f>IF('2-定性盤查'!Y306&lt;&gt;"",IF('2-定性盤查'!Y306&lt;&gt;0,'2-定性盤查'!Y306,""),"")</f>
        <v/>
      </c>
      <c r="P311">
        <f>'3.2-排放係數'!H305</f>
        <v/>
      </c>
      <c r="Q311">
        <f>'3.2-排放係數'!I305</f>
        <v/>
      </c>
      <c r="R311">
        <f>IF(O311="","",$G311*P311)</f>
        <v/>
      </c>
      <c r="T311">
        <f>IF(R311="","",R311*S311)</f>
        <v/>
      </c>
      <c r="U311">
        <f>IF('2-定性盤查'!Z306&lt;&gt;"",IF('2-定性盤查'!Z306&lt;&gt;0,'2-定性盤查'!Z306,""),"")</f>
        <v/>
      </c>
      <c r="V311">
        <f>'3.2-排放係數'!L305</f>
        <v/>
      </c>
      <c r="W311">
        <f>'3.2-排放係數'!M305</f>
        <v/>
      </c>
      <c r="X311">
        <f>IF(U311="","",$G311*V311)</f>
        <v/>
      </c>
      <c r="Z311">
        <f>IF(X311="","",X311*Y311)</f>
        <v/>
      </c>
      <c r="AA311">
        <f>IF('2-定性盤查'!E306="是",IF(I311="CO2",SUM(T311,Z311),SUM(N311,T311,Z311)),IF(SUM(N311,T311,Z311)&lt;&gt;0,SUM(N311,T311,Z311),""))</f>
        <v/>
      </c>
      <c r="AB311">
        <f>IF('2-定性盤查'!E306="是",IF(I311="CO2",N311,""),"")</f>
        <v/>
      </c>
      <c r="AC311">
        <f>IF(AA311&lt;&gt;"",AA311/'6-彙總表'!$J$5,"")</f>
        <v/>
      </c>
    </row>
    <row r="312" ht="30" customHeight="1">
      <c r="A312">
        <f>IF('2-定性盤查'!A307&lt;&gt;"",'2-定性盤查'!A307,"")</f>
        <v/>
      </c>
      <c r="B312">
        <f>IF('2-定性盤查'!C307&lt;&gt;"",'2-定性盤查'!C307,"")</f>
        <v/>
      </c>
      <c r="C312">
        <f>IF('2-定性盤查'!D307&lt;&gt;"",'2-定性盤查'!D307,"")</f>
        <v/>
      </c>
      <c r="D312">
        <f>IF('2-定性盤查'!E307&lt;&gt;"",'2-定性盤查'!E307,"")</f>
        <v/>
      </c>
      <c r="E312">
        <f>IF('2-定性盤查'!F307&lt;&gt;"",'2-定性盤查'!F307,"")</f>
        <v/>
      </c>
      <c r="F312">
        <f>IF('2-定性盤查'!G307&lt;&gt;"",'2-定性盤查'!G307,"")</f>
        <v/>
      </c>
      <c r="G312">
        <f>'3.1-活動數據'!R307</f>
        <v/>
      </c>
      <c r="I312">
        <f>IF('2-定性盤查'!X307&lt;&gt;"",IF('2-定性盤查'!X307&lt;&gt;0,'2-定性盤查'!X307,""),"")</f>
        <v/>
      </c>
      <c r="J312">
        <f>'3.2-排放係數'!D306</f>
        <v/>
      </c>
      <c r="K312">
        <f>'3.2-排放係數'!E306</f>
        <v/>
      </c>
      <c r="L312">
        <f>IF(I312="","",G312*J312)</f>
        <v/>
      </c>
      <c r="N312">
        <f>IF(L312="","",L312*M312)</f>
        <v/>
      </c>
      <c r="O312">
        <f>IF('2-定性盤查'!Y307&lt;&gt;"",IF('2-定性盤查'!Y307&lt;&gt;0,'2-定性盤查'!Y307,""),"")</f>
        <v/>
      </c>
      <c r="P312">
        <f>'3.2-排放係數'!H306</f>
        <v/>
      </c>
      <c r="Q312">
        <f>'3.2-排放係數'!I306</f>
        <v/>
      </c>
      <c r="R312">
        <f>IF(O312="","",$G312*P312)</f>
        <v/>
      </c>
      <c r="T312">
        <f>IF(R312="","",R312*S312)</f>
        <v/>
      </c>
      <c r="U312">
        <f>IF('2-定性盤查'!Z307&lt;&gt;"",IF('2-定性盤查'!Z307&lt;&gt;0,'2-定性盤查'!Z307,""),"")</f>
        <v/>
      </c>
      <c r="V312">
        <f>'3.2-排放係數'!L306</f>
        <v/>
      </c>
      <c r="W312">
        <f>'3.2-排放係數'!M306</f>
        <v/>
      </c>
      <c r="X312">
        <f>IF(U312="","",$G312*V312)</f>
        <v/>
      </c>
      <c r="Z312">
        <f>IF(X312="","",X312*Y312)</f>
        <v/>
      </c>
      <c r="AA312">
        <f>IF('2-定性盤查'!E307="是",IF(I312="CO2",SUM(T312,Z312),SUM(N312,T312,Z312)),IF(SUM(N312,T312,Z312)&lt;&gt;0,SUM(N312,T312,Z312),""))</f>
        <v/>
      </c>
      <c r="AB312">
        <f>IF('2-定性盤查'!E307="是",IF(I312="CO2",N312,""),"")</f>
        <v/>
      </c>
      <c r="AC312">
        <f>IF(AA312&lt;&gt;"",AA312/'6-彙總表'!$J$5,"")</f>
        <v/>
      </c>
    </row>
    <row r="313" ht="30" customHeight="1">
      <c r="A313">
        <f>IF('2-定性盤查'!A308&lt;&gt;"",'2-定性盤查'!A308,"")</f>
        <v/>
      </c>
      <c r="B313">
        <f>IF('2-定性盤查'!C308&lt;&gt;"",'2-定性盤查'!C308,"")</f>
        <v/>
      </c>
      <c r="C313">
        <f>IF('2-定性盤查'!D308&lt;&gt;"",'2-定性盤查'!D308,"")</f>
        <v/>
      </c>
      <c r="D313">
        <f>IF('2-定性盤查'!E308&lt;&gt;"",'2-定性盤查'!E308,"")</f>
        <v/>
      </c>
      <c r="E313">
        <f>IF('2-定性盤查'!F308&lt;&gt;"",'2-定性盤查'!F308,"")</f>
        <v/>
      </c>
      <c r="F313">
        <f>IF('2-定性盤查'!G308&lt;&gt;"",'2-定性盤查'!G308,"")</f>
        <v/>
      </c>
      <c r="G313">
        <f>'3.1-活動數據'!R308</f>
        <v/>
      </c>
      <c r="I313">
        <f>IF('2-定性盤查'!X308&lt;&gt;"",IF('2-定性盤查'!X308&lt;&gt;0,'2-定性盤查'!X308,""),"")</f>
        <v/>
      </c>
      <c r="J313">
        <f>'3.2-排放係數'!D307</f>
        <v/>
      </c>
      <c r="K313">
        <f>'3.2-排放係數'!E307</f>
        <v/>
      </c>
      <c r="L313">
        <f>IF(I313="","",G313*J313)</f>
        <v/>
      </c>
      <c r="N313">
        <f>IF(L313="","",L313*M313)</f>
        <v/>
      </c>
      <c r="O313">
        <f>IF('2-定性盤查'!Y308&lt;&gt;"",IF('2-定性盤查'!Y308&lt;&gt;0,'2-定性盤查'!Y308,""),"")</f>
        <v/>
      </c>
      <c r="P313">
        <f>'3.2-排放係數'!H307</f>
        <v/>
      </c>
      <c r="Q313">
        <f>'3.2-排放係數'!I307</f>
        <v/>
      </c>
      <c r="R313">
        <f>IF(O313="","",$G313*P313)</f>
        <v/>
      </c>
      <c r="T313">
        <f>IF(R313="","",R313*S313)</f>
        <v/>
      </c>
      <c r="U313">
        <f>IF('2-定性盤查'!Z308&lt;&gt;"",IF('2-定性盤查'!Z308&lt;&gt;0,'2-定性盤查'!Z308,""),"")</f>
        <v/>
      </c>
      <c r="V313">
        <f>'3.2-排放係數'!L307</f>
        <v/>
      </c>
      <c r="W313">
        <f>'3.2-排放係數'!M307</f>
        <v/>
      </c>
      <c r="X313">
        <f>IF(U313="","",$G313*V313)</f>
        <v/>
      </c>
      <c r="Z313">
        <f>IF(X313="","",X313*Y313)</f>
        <v/>
      </c>
      <c r="AA313">
        <f>IF('2-定性盤查'!E308="是",IF(I313="CO2",SUM(T313,Z313),SUM(N313,T313,Z313)),IF(SUM(N313,T313,Z313)&lt;&gt;0,SUM(N313,T313,Z313),""))</f>
        <v/>
      </c>
      <c r="AB313">
        <f>IF('2-定性盤查'!E308="是",IF(I313="CO2",N313,""),"")</f>
        <v/>
      </c>
      <c r="AC313">
        <f>IF(AA313&lt;&gt;"",AA313/'6-彙總表'!$J$5,"")</f>
        <v/>
      </c>
    </row>
    <row r="314" ht="30" customHeight="1">
      <c r="A314">
        <f>IF('2-定性盤查'!A309&lt;&gt;"",'2-定性盤查'!A309,"")</f>
        <v/>
      </c>
      <c r="B314">
        <f>IF('2-定性盤查'!C309&lt;&gt;"",'2-定性盤查'!C309,"")</f>
        <v/>
      </c>
      <c r="C314">
        <f>IF('2-定性盤查'!D309&lt;&gt;"",'2-定性盤查'!D309,"")</f>
        <v/>
      </c>
      <c r="D314">
        <f>IF('2-定性盤查'!E309&lt;&gt;"",'2-定性盤查'!E309,"")</f>
        <v/>
      </c>
      <c r="E314">
        <f>IF('2-定性盤查'!F309&lt;&gt;"",'2-定性盤查'!F309,"")</f>
        <v/>
      </c>
      <c r="F314">
        <f>IF('2-定性盤查'!G309&lt;&gt;"",'2-定性盤查'!G309,"")</f>
        <v/>
      </c>
      <c r="G314">
        <f>'3.1-活動數據'!R309</f>
        <v/>
      </c>
      <c r="I314">
        <f>IF('2-定性盤查'!X309&lt;&gt;"",IF('2-定性盤查'!X309&lt;&gt;0,'2-定性盤查'!X309,""),"")</f>
        <v/>
      </c>
      <c r="J314">
        <f>'3.2-排放係數'!D308</f>
        <v/>
      </c>
      <c r="K314">
        <f>'3.2-排放係數'!E308</f>
        <v/>
      </c>
      <c r="L314">
        <f>IF(I314="","",G314*J314)</f>
        <v/>
      </c>
      <c r="N314">
        <f>IF(L314="","",L314*M314)</f>
        <v/>
      </c>
      <c r="O314">
        <f>IF('2-定性盤查'!Y309&lt;&gt;"",IF('2-定性盤查'!Y309&lt;&gt;0,'2-定性盤查'!Y309,""),"")</f>
        <v/>
      </c>
      <c r="P314">
        <f>'3.2-排放係數'!H308</f>
        <v/>
      </c>
      <c r="Q314">
        <f>'3.2-排放係數'!I308</f>
        <v/>
      </c>
      <c r="R314">
        <f>IF(O314="","",$G314*P314)</f>
        <v/>
      </c>
      <c r="T314">
        <f>IF(R314="","",R314*S314)</f>
        <v/>
      </c>
      <c r="U314">
        <f>IF('2-定性盤查'!Z309&lt;&gt;"",IF('2-定性盤查'!Z309&lt;&gt;0,'2-定性盤查'!Z309,""),"")</f>
        <v/>
      </c>
      <c r="V314">
        <f>'3.2-排放係數'!L308</f>
        <v/>
      </c>
      <c r="W314">
        <f>'3.2-排放係數'!M308</f>
        <v/>
      </c>
      <c r="X314">
        <f>IF(U314="","",$G314*V314)</f>
        <v/>
      </c>
      <c r="Z314">
        <f>IF(X314="","",X314*Y314)</f>
        <v/>
      </c>
      <c r="AA314">
        <f>IF('2-定性盤查'!E309="是",IF(I314="CO2",SUM(T314,Z314),SUM(N314,T314,Z314)),IF(SUM(N314,T314,Z314)&lt;&gt;0,SUM(N314,T314,Z314),""))</f>
        <v/>
      </c>
      <c r="AB314">
        <f>IF('2-定性盤查'!E309="是",IF(I314="CO2",N314,""),"")</f>
        <v/>
      </c>
      <c r="AC314">
        <f>IF(AA314&lt;&gt;"",AA314/'6-彙總表'!$J$5,"")</f>
        <v/>
      </c>
    </row>
    <row r="315" ht="30" customHeight="1">
      <c r="A315">
        <f>IF('2-定性盤查'!A310&lt;&gt;"",'2-定性盤查'!A310,"")</f>
        <v/>
      </c>
      <c r="B315">
        <f>IF('2-定性盤查'!C310&lt;&gt;"",'2-定性盤查'!C310,"")</f>
        <v/>
      </c>
      <c r="C315">
        <f>IF('2-定性盤查'!D310&lt;&gt;"",'2-定性盤查'!D310,"")</f>
        <v/>
      </c>
      <c r="D315">
        <f>IF('2-定性盤查'!E310&lt;&gt;"",'2-定性盤查'!E310,"")</f>
        <v/>
      </c>
      <c r="E315">
        <f>IF('2-定性盤查'!F310&lt;&gt;"",'2-定性盤查'!F310,"")</f>
        <v/>
      </c>
      <c r="F315">
        <f>IF('2-定性盤查'!G310&lt;&gt;"",'2-定性盤查'!G310,"")</f>
        <v/>
      </c>
      <c r="G315">
        <f>'3.1-活動數據'!R310</f>
        <v/>
      </c>
      <c r="I315">
        <f>IF('2-定性盤查'!X310&lt;&gt;"",IF('2-定性盤查'!X310&lt;&gt;0,'2-定性盤查'!X310,""),"")</f>
        <v/>
      </c>
      <c r="J315">
        <f>'3.2-排放係數'!D309</f>
        <v/>
      </c>
      <c r="K315">
        <f>'3.2-排放係數'!E309</f>
        <v/>
      </c>
      <c r="L315">
        <f>IF(I315="","",G315*J315)</f>
        <v/>
      </c>
      <c r="N315">
        <f>IF(L315="","",L315*M315)</f>
        <v/>
      </c>
      <c r="O315">
        <f>IF('2-定性盤查'!Y310&lt;&gt;"",IF('2-定性盤查'!Y310&lt;&gt;0,'2-定性盤查'!Y310,""),"")</f>
        <v/>
      </c>
      <c r="P315">
        <f>'3.2-排放係數'!H309</f>
        <v/>
      </c>
      <c r="Q315">
        <f>'3.2-排放係數'!I309</f>
        <v/>
      </c>
      <c r="R315">
        <f>IF(O315="","",$G315*P315)</f>
        <v/>
      </c>
      <c r="T315">
        <f>IF(R315="","",R315*S315)</f>
        <v/>
      </c>
      <c r="U315">
        <f>IF('2-定性盤查'!Z310&lt;&gt;"",IF('2-定性盤查'!Z310&lt;&gt;0,'2-定性盤查'!Z310,""),"")</f>
        <v/>
      </c>
      <c r="V315">
        <f>'3.2-排放係數'!L309</f>
        <v/>
      </c>
      <c r="W315">
        <f>'3.2-排放係數'!M309</f>
        <v/>
      </c>
      <c r="X315">
        <f>IF(U315="","",$G315*V315)</f>
        <v/>
      </c>
      <c r="Z315">
        <f>IF(X315="","",X315*Y315)</f>
        <v/>
      </c>
      <c r="AA315">
        <f>IF('2-定性盤查'!E310="是",IF(I315="CO2",SUM(T315,Z315),SUM(N315,T315,Z315)),IF(SUM(N315,T315,Z315)&lt;&gt;0,SUM(N315,T315,Z315),""))</f>
        <v/>
      </c>
      <c r="AB315">
        <f>IF('2-定性盤查'!E310="是",IF(I315="CO2",N315,""),"")</f>
        <v/>
      </c>
      <c r="AC315">
        <f>IF(AA315&lt;&gt;"",AA315/'6-彙總表'!$J$5,"")</f>
        <v/>
      </c>
    </row>
    <row r="316" ht="30" customHeight="1">
      <c r="A316">
        <f>IF('2-定性盤查'!A311&lt;&gt;"",'2-定性盤查'!A311,"")</f>
        <v/>
      </c>
      <c r="B316">
        <f>IF('2-定性盤查'!C311&lt;&gt;"",'2-定性盤查'!C311,"")</f>
        <v/>
      </c>
      <c r="C316">
        <f>IF('2-定性盤查'!D311&lt;&gt;"",'2-定性盤查'!D311,"")</f>
        <v/>
      </c>
      <c r="D316">
        <f>IF('2-定性盤查'!E311&lt;&gt;"",'2-定性盤查'!E311,"")</f>
        <v/>
      </c>
      <c r="E316">
        <f>IF('2-定性盤查'!F311&lt;&gt;"",'2-定性盤查'!F311,"")</f>
        <v/>
      </c>
      <c r="F316">
        <f>IF('2-定性盤查'!G311&lt;&gt;"",'2-定性盤查'!G311,"")</f>
        <v/>
      </c>
      <c r="G316">
        <f>'3.1-活動數據'!R311</f>
        <v/>
      </c>
      <c r="I316">
        <f>IF('2-定性盤查'!X311&lt;&gt;"",IF('2-定性盤查'!X311&lt;&gt;0,'2-定性盤查'!X311,""),"")</f>
        <v/>
      </c>
      <c r="J316">
        <f>'3.2-排放係數'!D310</f>
        <v/>
      </c>
      <c r="K316">
        <f>'3.2-排放係數'!E310</f>
        <v/>
      </c>
      <c r="L316">
        <f>IF(I316="","",G316*J316)</f>
        <v/>
      </c>
      <c r="N316">
        <f>IF(L316="","",L316*M316)</f>
        <v/>
      </c>
      <c r="O316">
        <f>IF('2-定性盤查'!Y311&lt;&gt;"",IF('2-定性盤查'!Y311&lt;&gt;0,'2-定性盤查'!Y311,""),"")</f>
        <v/>
      </c>
      <c r="P316">
        <f>'3.2-排放係數'!H310</f>
        <v/>
      </c>
      <c r="Q316">
        <f>'3.2-排放係數'!I310</f>
        <v/>
      </c>
      <c r="R316">
        <f>IF(O316="","",$G316*P316)</f>
        <v/>
      </c>
      <c r="T316">
        <f>IF(R316="","",R316*S316)</f>
        <v/>
      </c>
      <c r="U316">
        <f>IF('2-定性盤查'!Z311&lt;&gt;"",IF('2-定性盤查'!Z311&lt;&gt;0,'2-定性盤查'!Z311,""),"")</f>
        <v/>
      </c>
      <c r="V316">
        <f>'3.2-排放係數'!L310</f>
        <v/>
      </c>
      <c r="W316">
        <f>'3.2-排放係數'!M310</f>
        <v/>
      </c>
      <c r="X316">
        <f>IF(U316="","",$G316*V316)</f>
        <v/>
      </c>
      <c r="Z316">
        <f>IF(X316="","",X316*Y316)</f>
        <v/>
      </c>
      <c r="AA316">
        <f>IF('2-定性盤查'!E311="是",IF(I316="CO2",SUM(T316,Z316),SUM(N316,T316,Z316)),IF(SUM(N316,T316,Z316)&lt;&gt;0,SUM(N316,T316,Z316),""))</f>
        <v/>
      </c>
      <c r="AB316">
        <f>IF('2-定性盤查'!E311="是",IF(I316="CO2",N316,""),"")</f>
        <v/>
      </c>
      <c r="AC316">
        <f>IF(AA316&lt;&gt;"",AA316/'6-彙總表'!$J$5,"")</f>
        <v/>
      </c>
    </row>
    <row r="317" ht="30" customHeight="1">
      <c r="A317">
        <f>IF('2-定性盤查'!A312&lt;&gt;"",'2-定性盤查'!A312,"")</f>
        <v/>
      </c>
      <c r="B317">
        <f>IF('2-定性盤查'!C312&lt;&gt;"",'2-定性盤查'!C312,"")</f>
        <v/>
      </c>
      <c r="C317">
        <f>IF('2-定性盤查'!D312&lt;&gt;"",'2-定性盤查'!D312,"")</f>
        <v/>
      </c>
      <c r="D317">
        <f>IF('2-定性盤查'!E312&lt;&gt;"",'2-定性盤查'!E312,"")</f>
        <v/>
      </c>
      <c r="E317">
        <f>IF('2-定性盤查'!F312&lt;&gt;"",'2-定性盤查'!F312,"")</f>
        <v/>
      </c>
      <c r="F317">
        <f>IF('2-定性盤查'!G312&lt;&gt;"",'2-定性盤查'!G312,"")</f>
        <v/>
      </c>
      <c r="G317">
        <f>'3.1-活動數據'!R312</f>
        <v/>
      </c>
      <c r="I317">
        <f>IF('2-定性盤查'!X312&lt;&gt;"",IF('2-定性盤查'!X312&lt;&gt;0,'2-定性盤查'!X312,""),"")</f>
        <v/>
      </c>
      <c r="J317">
        <f>'3.2-排放係數'!D311</f>
        <v/>
      </c>
      <c r="K317">
        <f>'3.2-排放係數'!E311</f>
        <v/>
      </c>
      <c r="L317">
        <f>IF(I317="","",G317*J317)</f>
        <v/>
      </c>
      <c r="N317">
        <f>IF(L317="","",L317*M317)</f>
        <v/>
      </c>
      <c r="O317">
        <f>IF('2-定性盤查'!Y312&lt;&gt;"",IF('2-定性盤查'!Y312&lt;&gt;0,'2-定性盤查'!Y312,""),"")</f>
        <v/>
      </c>
      <c r="P317">
        <f>'3.2-排放係數'!H311</f>
        <v/>
      </c>
      <c r="Q317">
        <f>'3.2-排放係數'!I311</f>
        <v/>
      </c>
      <c r="R317">
        <f>IF(O317="","",$G317*P317)</f>
        <v/>
      </c>
      <c r="T317">
        <f>IF(R317="","",R317*S317)</f>
        <v/>
      </c>
      <c r="U317">
        <f>IF('2-定性盤查'!Z312&lt;&gt;"",IF('2-定性盤查'!Z312&lt;&gt;0,'2-定性盤查'!Z312,""),"")</f>
        <v/>
      </c>
      <c r="V317">
        <f>'3.2-排放係數'!L311</f>
        <v/>
      </c>
      <c r="W317">
        <f>'3.2-排放係數'!M311</f>
        <v/>
      </c>
      <c r="X317">
        <f>IF(U317="","",$G317*V317)</f>
        <v/>
      </c>
      <c r="Z317">
        <f>IF(X317="","",X317*Y317)</f>
        <v/>
      </c>
      <c r="AA317">
        <f>IF('2-定性盤查'!E312="是",IF(I317="CO2",SUM(T317,Z317),SUM(N317,T317,Z317)),IF(SUM(N317,T317,Z317)&lt;&gt;0,SUM(N317,T317,Z317),""))</f>
        <v/>
      </c>
      <c r="AB317">
        <f>IF('2-定性盤查'!E312="是",IF(I317="CO2",N317,""),"")</f>
        <v/>
      </c>
      <c r="AC317">
        <f>IF(AA317&lt;&gt;"",AA317/'6-彙總表'!$J$5,"")</f>
        <v/>
      </c>
    </row>
    <row r="318" ht="30" customHeight="1">
      <c r="A318">
        <f>IF('2-定性盤查'!A313&lt;&gt;"",'2-定性盤查'!A313,"")</f>
        <v/>
      </c>
      <c r="B318">
        <f>IF('2-定性盤查'!C313&lt;&gt;"",'2-定性盤查'!C313,"")</f>
        <v/>
      </c>
      <c r="C318">
        <f>IF('2-定性盤查'!D313&lt;&gt;"",'2-定性盤查'!D313,"")</f>
        <v/>
      </c>
      <c r="D318">
        <f>IF('2-定性盤查'!E313&lt;&gt;"",'2-定性盤查'!E313,"")</f>
        <v/>
      </c>
      <c r="E318">
        <f>IF('2-定性盤查'!F313&lt;&gt;"",'2-定性盤查'!F313,"")</f>
        <v/>
      </c>
      <c r="F318">
        <f>IF('2-定性盤查'!G313&lt;&gt;"",'2-定性盤查'!G313,"")</f>
        <v/>
      </c>
      <c r="G318">
        <f>'3.1-活動數據'!R313</f>
        <v/>
      </c>
      <c r="I318">
        <f>IF('2-定性盤查'!X313&lt;&gt;"",IF('2-定性盤查'!X313&lt;&gt;0,'2-定性盤查'!X313,""),"")</f>
        <v/>
      </c>
      <c r="J318">
        <f>'3.2-排放係數'!D312</f>
        <v/>
      </c>
      <c r="K318">
        <f>'3.2-排放係數'!E312</f>
        <v/>
      </c>
      <c r="L318">
        <f>IF(I318="","",G318*J318)</f>
        <v/>
      </c>
      <c r="N318">
        <f>IF(L318="","",L318*M318)</f>
        <v/>
      </c>
      <c r="O318">
        <f>IF('2-定性盤查'!Y313&lt;&gt;"",IF('2-定性盤查'!Y313&lt;&gt;0,'2-定性盤查'!Y313,""),"")</f>
        <v/>
      </c>
      <c r="P318">
        <f>'3.2-排放係數'!H312</f>
        <v/>
      </c>
      <c r="Q318">
        <f>'3.2-排放係數'!I312</f>
        <v/>
      </c>
      <c r="R318">
        <f>IF(O318="","",$G318*P318)</f>
        <v/>
      </c>
      <c r="T318">
        <f>IF(R318="","",R318*S318)</f>
        <v/>
      </c>
      <c r="U318">
        <f>IF('2-定性盤查'!Z313&lt;&gt;"",IF('2-定性盤查'!Z313&lt;&gt;0,'2-定性盤查'!Z313,""),"")</f>
        <v/>
      </c>
      <c r="V318">
        <f>'3.2-排放係數'!L312</f>
        <v/>
      </c>
      <c r="W318">
        <f>'3.2-排放係數'!M312</f>
        <v/>
      </c>
      <c r="X318">
        <f>IF(U318="","",$G318*V318)</f>
        <v/>
      </c>
      <c r="Z318">
        <f>IF(X318="","",X318*Y318)</f>
        <v/>
      </c>
      <c r="AA318">
        <f>IF('2-定性盤查'!E313="是",IF(I318="CO2",SUM(T318,Z318),SUM(N318,T318,Z318)),IF(SUM(N318,T318,Z318)&lt;&gt;0,SUM(N318,T318,Z318),""))</f>
        <v/>
      </c>
      <c r="AB318">
        <f>IF('2-定性盤查'!E313="是",IF(I318="CO2",N318,""),"")</f>
        <v/>
      </c>
      <c r="AC318">
        <f>IF(AA318&lt;&gt;"",AA318/'6-彙總表'!$J$5,"")</f>
        <v/>
      </c>
    </row>
    <row r="319" ht="30" customHeight="1">
      <c r="A319">
        <f>IF('2-定性盤查'!A314&lt;&gt;"",'2-定性盤查'!A314,"")</f>
        <v/>
      </c>
      <c r="B319">
        <f>IF('2-定性盤查'!C314&lt;&gt;"",'2-定性盤查'!C314,"")</f>
        <v/>
      </c>
      <c r="C319">
        <f>IF('2-定性盤查'!D314&lt;&gt;"",'2-定性盤查'!D314,"")</f>
        <v/>
      </c>
      <c r="D319">
        <f>IF('2-定性盤查'!E314&lt;&gt;"",'2-定性盤查'!E314,"")</f>
        <v/>
      </c>
      <c r="E319">
        <f>IF('2-定性盤查'!F314&lt;&gt;"",'2-定性盤查'!F314,"")</f>
        <v/>
      </c>
      <c r="F319">
        <f>IF('2-定性盤查'!G314&lt;&gt;"",'2-定性盤查'!G314,"")</f>
        <v/>
      </c>
      <c r="G319">
        <f>'3.1-活動數據'!R314</f>
        <v/>
      </c>
      <c r="I319">
        <f>IF('2-定性盤查'!X314&lt;&gt;"",IF('2-定性盤查'!X314&lt;&gt;0,'2-定性盤查'!X314,""),"")</f>
        <v/>
      </c>
      <c r="J319">
        <f>'3.2-排放係數'!D313</f>
        <v/>
      </c>
      <c r="K319">
        <f>'3.2-排放係數'!E313</f>
        <v/>
      </c>
      <c r="L319">
        <f>IF(I319="","",G319*J319)</f>
        <v/>
      </c>
      <c r="N319">
        <f>IF(L319="","",L319*M319)</f>
        <v/>
      </c>
      <c r="O319">
        <f>IF('2-定性盤查'!Y314&lt;&gt;"",IF('2-定性盤查'!Y314&lt;&gt;0,'2-定性盤查'!Y314,""),"")</f>
        <v/>
      </c>
      <c r="P319">
        <f>'3.2-排放係數'!H313</f>
        <v/>
      </c>
      <c r="Q319">
        <f>'3.2-排放係數'!I313</f>
        <v/>
      </c>
      <c r="R319">
        <f>IF(O319="","",$G319*P319)</f>
        <v/>
      </c>
      <c r="T319">
        <f>IF(R319="","",R319*S319)</f>
        <v/>
      </c>
      <c r="U319">
        <f>IF('2-定性盤查'!Z314&lt;&gt;"",IF('2-定性盤查'!Z314&lt;&gt;0,'2-定性盤查'!Z314,""),"")</f>
        <v/>
      </c>
      <c r="V319">
        <f>'3.2-排放係數'!L313</f>
        <v/>
      </c>
      <c r="W319">
        <f>'3.2-排放係數'!M313</f>
        <v/>
      </c>
      <c r="X319">
        <f>IF(U319="","",$G319*V319)</f>
        <v/>
      </c>
      <c r="Z319">
        <f>IF(X319="","",X319*Y319)</f>
        <v/>
      </c>
      <c r="AA319">
        <f>IF('2-定性盤查'!E314="是",IF(I319="CO2",SUM(T319,Z319),SUM(N319,T319,Z319)),IF(SUM(N319,T319,Z319)&lt;&gt;0,SUM(N319,T319,Z319),""))</f>
        <v/>
      </c>
      <c r="AB319">
        <f>IF('2-定性盤查'!E314="是",IF(I319="CO2",N319,""),"")</f>
        <v/>
      </c>
      <c r="AC319">
        <f>IF(AA319&lt;&gt;"",AA319/'6-彙總表'!$J$5,"")</f>
        <v/>
      </c>
    </row>
    <row r="320" ht="30" customHeight="1">
      <c r="A320">
        <f>IF('2-定性盤查'!A315&lt;&gt;"",'2-定性盤查'!A315,"")</f>
        <v/>
      </c>
      <c r="B320">
        <f>IF('2-定性盤查'!C315&lt;&gt;"",'2-定性盤查'!C315,"")</f>
        <v/>
      </c>
      <c r="C320">
        <f>IF('2-定性盤查'!D315&lt;&gt;"",'2-定性盤查'!D315,"")</f>
        <v/>
      </c>
      <c r="D320">
        <f>IF('2-定性盤查'!E315&lt;&gt;"",'2-定性盤查'!E315,"")</f>
        <v/>
      </c>
      <c r="E320">
        <f>IF('2-定性盤查'!F315&lt;&gt;"",'2-定性盤查'!F315,"")</f>
        <v/>
      </c>
      <c r="F320">
        <f>IF('2-定性盤查'!G315&lt;&gt;"",'2-定性盤查'!G315,"")</f>
        <v/>
      </c>
      <c r="G320">
        <f>'3.1-活動數據'!R315</f>
        <v/>
      </c>
      <c r="I320">
        <f>IF('2-定性盤查'!X315&lt;&gt;"",IF('2-定性盤查'!X315&lt;&gt;0,'2-定性盤查'!X315,""),"")</f>
        <v/>
      </c>
      <c r="J320">
        <f>'3.2-排放係數'!D314</f>
        <v/>
      </c>
      <c r="K320">
        <f>'3.2-排放係數'!E314</f>
        <v/>
      </c>
      <c r="L320">
        <f>IF(I320="","",G320*J320)</f>
        <v/>
      </c>
      <c r="N320">
        <f>IF(L320="","",L320*M320)</f>
        <v/>
      </c>
      <c r="O320">
        <f>IF('2-定性盤查'!Y315&lt;&gt;"",IF('2-定性盤查'!Y315&lt;&gt;0,'2-定性盤查'!Y315,""),"")</f>
        <v/>
      </c>
      <c r="P320">
        <f>'3.2-排放係數'!H314</f>
        <v/>
      </c>
      <c r="Q320">
        <f>'3.2-排放係數'!I314</f>
        <v/>
      </c>
      <c r="R320">
        <f>IF(O320="","",$G320*P320)</f>
        <v/>
      </c>
      <c r="T320">
        <f>IF(R320="","",R320*S320)</f>
        <v/>
      </c>
      <c r="U320">
        <f>IF('2-定性盤查'!Z315&lt;&gt;"",IF('2-定性盤查'!Z315&lt;&gt;0,'2-定性盤查'!Z315,""),"")</f>
        <v/>
      </c>
      <c r="V320">
        <f>'3.2-排放係數'!L314</f>
        <v/>
      </c>
      <c r="W320">
        <f>'3.2-排放係數'!M314</f>
        <v/>
      </c>
      <c r="X320">
        <f>IF(U320="","",$G320*V320)</f>
        <v/>
      </c>
      <c r="Z320">
        <f>IF(X320="","",X320*Y320)</f>
        <v/>
      </c>
      <c r="AA320">
        <f>IF('2-定性盤查'!E315="是",IF(I320="CO2",SUM(T320,Z320),SUM(N320,T320,Z320)),IF(SUM(N320,T320,Z320)&lt;&gt;0,SUM(N320,T320,Z320),""))</f>
        <v/>
      </c>
      <c r="AB320">
        <f>IF('2-定性盤查'!E315="是",IF(I320="CO2",N320,""),"")</f>
        <v/>
      </c>
      <c r="AC320">
        <f>IF(AA320&lt;&gt;"",AA320/'6-彙總表'!$J$5,"")</f>
        <v/>
      </c>
    </row>
    <row r="321" ht="30" customHeight="1">
      <c r="A321">
        <f>IF('2-定性盤查'!A316&lt;&gt;"",'2-定性盤查'!A316,"")</f>
        <v/>
      </c>
      <c r="B321">
        <f>IF('2-定性盤查'!C316&lt;&gt;"",'2-定性盤查'!C316,"")</f>
        <v/>
      </c>
      <c r="C321">
        <f>IF('2-定性盤查'!D316&lt;&gt;"",'2-定性盤查'!D316,"")</f>
        <v/>
      </c>
      <c r="D321">
        <f>IF('2-定性盤查'!E316&lt;&gt;"",'2-定性盤查'!E316,"")</f>
        <v/>
      </c>
      <c r="E321">
        <f>IF('2-定性盤查'!F316&lt;&gt;"",'2-定性盤查'!F316,"")</f>
        <v/>
      </c>
      <c r="F321">
        <f>IF('2-定性盤查'!G316&lt;&gt;"",'2-定性盤查'!G316,"")</f>
        <v/>
      </c>
      <c r="G321">
        <f>'3.1-活動數據'!R316</f>
        <v/>
      </c>
      <c r="I321">
        <f>IF('2-定性盤查'!X316&lt;&gt;"",IF('2-定性盤查'!X316&lt;&gt;0,'2-定性盤查'!X316,""),"")</f>
        <v/>
      </c>
      <c r="J321">
        <f>'3.2-排放係數'!D315</f>
        <v/>
      </c>
      <c r="K321">
        <f>'3.2-排放係數'!E315</f>
        <v/>
      </c>
      <c r="L321">
        <f>IF(I321="","",G321*J321)</f>
        <v/>
      </c>
      <c r="N321">
        <f>IF(L321="","",L321*M321)</f>
        <v/>
      </c>
      <c r="O321">
        <f>IF('2-定性盤查'!Y316&lt;&gt;"",IF('2-定性盤查'!Y316&lt;&gt;0,'2-定性盤查'!Y316,""),"")</f>
        <v/>
      </c>
      <c r="P321">
        <f>'3.2-排放係數'!H315</f>
        <v/>
      </c>
      <c r="Q321">
        <f>'3.2-排放係數'!I315</f>
        <v/>
      </c>
      <c r="R321">
        <f>IF(O321="","",$G321*P321)</f>
        <v/>
      </c>
      <c r="T321">
        <f>IF(R321="","",R321*S321)</f>
        <v/>
      </c>
      <c r="U321">
        <f>IF('2-定性盤查'!Z316&lt;&gt;"",IF('2-定性盤查'!Z316&lt;&gt;0,'2-定性盤查'!Z316,""),"")</f>
        <v/>
      </c>
      <c r="V321">
        <f>'3.2-排放係數'!L315</f>
        <v/>
      </c>
      <c r="W321">
        <f>'3.2-排放係數'!M315</f>
        <v/>
      </c>
      <c r="X321">
        <f>IF(U321="","",$G321*V321)</f>
        <v/>
      </c>
      <c r="Z321">
        <f>IF(X321="","",X321*Y321)</f>
        <v/>
      </c>
      <c r="AA321">
        <f>IF('2-定性盤查'!E316="是",IF(I321="CO2",SUM(T321,Z321),SUM(N321,T321,Z321)),IF(SUM(N321,T321,Z321)&lt;&gt;0,SUM(N321,T321,Z321),""))</f>
        <v/>
      </c>
      <c r="AB321">
        <f>IF('2-定性盤查'!E316="是",IF(I321="CO2",N321,""),"")</f>
        <v/>
      </c>
      <c r="AC321">
        <f>IF(AA321&lt;&gt;"",AA321/'6-彙總表'!$J$5,"")</f>
        <v/>
      </c>
    </row>
    <row r="322" ht="30" customHeight="1">
      <c r="A322">
        <f>IF('2-定性盤查'!A317&lt;&gt;"",'2-定性盤查'!A317,"")</f>
        <v/>
      </c>
      <c r="B322">
        <f>IF('2-定性盤查'!C317&lt;&gt;"",'2-定性盤查'!C317,"")</f>
        <v/>
      </c>
      <c r="C322">
        <f>IF('2-定性盤查'!D317&lt;&gt;"",'2-定性盤查'!D317,"")</f>
        <v/>
      </c>
      <c r="D322">
        <f>IF('2-定性盤查'!E317&lt;&gt;"",'2-定性盤查'!E317,"")</f>
        <v/>
      </c>
      <c r="E322">
        <f>IF('2-定性盤查'!F317&lt;&gt;"",'2-定性盤查'!F317,"")</f>
        <v/>
      </c>
      <c r="F322">
        <f>IF('2-定性盤查'!G317&lt;&gt;"",'2-定性盤查'!G317,"")</f>
        <v/>
      </c>
      <c r="G322">
        <f>'3.1-活動數據'!R317</f>
        <v/>
      </c>
      <c r="I322">
        <f>IF('2-定性盤查'!X317&lt;&gt;"",IF('2-定性盤查'!X317&lt;&gt;0,'2-定性盤查'!X317,""),"")</f>
        <v/>
      </c>
      <c r="J322">
        <f>'3.2-排放係數'!D316</f>
        <v/>
      </c>
      <c r="K322">
        <f>'3.2-排放係數'!E316</f>
        <v/>
      </c>
      <c r="L322">
        <f>IF(I322="","",G322*J322)</f>
        <v/>
      </c>
      <c r="N322">
        <f>IF(L322="","",L322*M322)</f>
        <v/>
      </c>
      <c r="O322">
        <f>IF('2-定性盤查'!Y317&lt;&gt;"",IF('2-定性盤查'!Y317&lt;&gt;0,'2-定性盤查'!Y317,""),"")</f>
        <v/>
      </c>
      <c r="P322">
        <f>'3.2-排放係數'!H316</f>
        <v/>
      </c>
      <c r="Q322">
        <f>'3.2-排放係數'!I316</f>
        <v/>
      </c>
      <c r="R322">
        <f>IF(O322="","",$G322*P322)</f>
        <v/>
      </c>
      <c r="T322">
        <f>IF(R322="","",R322*S322)</f>
        <v/>
      </c>
      <c r="U322">
        <f>IF('2-定性盤查'!Z317&lt;&gt;"",IF('2-定性盤查'!Z317&lt;&gt;0,'2-定性盤查'!Z317,""),"")</f>
        <v/>
      </c>
      <c r="V322">
        <f>'3.2-排放係數'!L316</f>
        <v/>
      </c>
      <c r="W322">
        <f>'3.2-排放係數'!M316</f>
        <v/>
      </c>
      <c r="X322">
        <f>IF(U322="","",$G322*V322)</f>
        <v/>
      </c>
      <c r="Z322">
        <f>IF(X322="","",X322*Y322)</f>
        <v/>
      </c>
      <c r="AA322">
        <f>IF('2-定性盤查'!E317="是",IF(I322="CO2",SUM(T322,Z322),SUM(N322,T322,Z322)),IF(SUM(N322,T322,Z322)&lt;&gt;0,SUM(N322,T322,Z322),""))</f>
        <v/>
      </c>
      <c r="AB322">
        <f>IF('2-定性盤查'!E317="是",IF(I322="CO2",N322,""),"")</f>
        <v/>
      </c>
      <c r="AC322">
        <f>IF(AA322&lt;&gt;"",AA322/'6-彙總表'!$J$5,"")</f>
        <v/>
      </c>
    </row>
    <row r="323" ht="30" customHeight="1">
      <c r="A323">
        <f>IF('2-定性盤查'!A318&lt;&gt;"",'2-定性盤查'!A318,"")</f>
        <v/>
      </c>
      <c r="B323">
        <f>IF('2-定性盤查'!C318&lt;&gt;"",'2-定性盤查'!C318,"")</f>
        <v/>
      </c>
      <c r="C323">
        <f>IF('2-定性盤查'!D318&lt;&gt;"",'2-定性盤查'!D318,"")</f>
        <v/>
      </c>
      <c r="D323">
        <f>IF('2-定性盤查'!E318&lt;&gt;"",'2-定性盤查'!E318,"")</f>
        <v/>
      </c>
      <c r="E323">
        <f>IF('2-定性盤查'!F318&lt;&gt;"",'2-定性盤查'!F318,"")</f>
        <v/>
      </c>
      <c r="F323">
        <f>IF('2-定性盤查'!G318&lt;&gt;"",'2-定性盤查'!G318,"")</f>
        <v/>
      </c>
      <c r="G323">
        <f>'3.1-活動數據'!R318</f>
        <v/>
      </c>
      <c r="I323">
        <f>IF('2-定性盤查'!X318&lt;&gt;"",IF('2-定性盤查'!X318&lt;&gt;0,'2-定性盤查'!X318,""),"")</f>
        <v/>
      </c>
      <c r="J323">
        <f>'3.2-排放係數'!D317</f>
        <v/>
      </c>
      <c r="K323">
        <f>'3.2-排放係數'!E317</f>
        <v/>
      </c>
      <c r="L323">
        <f>IF(I323="","",G323*J323)</f>
        <v/>
      </c>
      <c r="N323">
        <f>IF(L323="","",L323*M323)</f>
        <v/>
      </c>
      <c r="O323">
        <f>IF('2-定性盤查'!Y318&lt;&gt;"",IF('2-定性盤查'!Y318&lt;&gt;0,'2-定性盤查'!Y318,""),"")</f>
        <v/>
      </c>
      <c r="P323">
        <f>'3.2-排放係數'!H317</f>
        <v/>
      </c>
      <c r="Q323">
        <f>'3.2-排放係數'!I317</f>
        <v/>
      </c>
      <c r="R323">
        <f>IF(O323="","",$G323*P323)</f>
        <v/>
      </c>
      <c r="T323">
        <f>IF(R323="","",R323*S323)</f>
        <v/>
      </c>
      <c r="U323">
        <f>IF('2-定性盤查'!Z318&lt;&gt;"",IF('2-定性盤查'!Z318&lt;&gt;0,'2-定性盤查'!Z318,""),"")</f>
        <v/>
      </c>
      <c r="V323">
        <f>'3.2-排放係數'!L317</f>
        <v/>
      </c>
      <c r="W323">
        <f>'3.2-排放係數'!M317</f>
        <v/>
      </c>
      <c r="X323">
        <f>IF(U323="","",$G323*V323)</f>
        <v/>
      </c>
      <c r="Z323">
        <f>IF(X323="","",X323*Y323)</f>
        <v/>
      </c>
      <c r="AA323">
        <f>IF('2-定性盤查'!E318="是",IF(I323="CO2",SUM(T323,Z323),SUM(N323,T323,Z323)),IF(SUM(N323,T323,Z323)&lt;&gt;0,SUM(N323,T323,Z323),""))</f>
        <v/>
      </c>
      <c r="AB323">
        <f>IF('2-定性盤查'!E318="是",IF(I323="CO2",N323,""),"")</f>
        <v/>
      </c>
      <c r="AC323">
        <f>IF(AA323&lt;&gt;"",AA323/'6-彙總表'!$J$5,"")</f>
        <v/>
      </c>
    </row>
    <row r="324" ht="30" customHeight="1">
      <c r="A324">
        <f>IF('2-定性盤查'!A319&lt;&gt;"",'2-定性盤查'!A319,"")</f>
        <v/>
      </c>
      <c r="B324">
        <f>IF('2-定性盤查'!C319&lt;&gt;"",'2-定性盤查'!C319,"")</f>
        <v/>
      </c>
      <c r="C324">
        <f>IF('2-定性盤查'!D319&lt;&gt;"",'2-定性盤查'!D319,"")</f>
        <v/>
      </c>
      <c r="D324">
        <f>IF('2-定性盤查'!E319&lt;&gt;"",'2-定性盤查'!E319,"")</f>
        <v/>
      </c>
      <c r="E324">
        <f>IF('2-定性盤查'!F319&lt;&gt;"",'2-定性盤查'!F319,"")</f>
        <v/>
      </c>
      <c r="F324">
        <f>IF('2-定性盤查'!G319&lt;&gt;"",'2-定性盤查'!G319,"")</f>
        <v/>
      </c>
      <c r="G324">
        <f>'3.1-活動數據'!R319</f>
        <v/>
      </c>
      <c r="I324">
        <f>IF('2-定性盤查'!X319&lt;&gt;"",IF('2-定性盤查'!X319&lt;&gt;0,'2-定性盤查'!X319,""),"")</f>
        <v/>
      </c>
      <c r="J324">
        <f>'3.2-排放係數'!D318</f>
        <v/>
      </c>
      <c r="K324">
        <f>'3.2-排放係數'!E318</f>
        <v/>
      </c>
      <c r="L324">
        <f>IF(I324="","",G324*J324)</f>
        <v/>
      </c>
      <c r="N324">
        <f>IF(L324="","",L324*M324)</f>
        <v/>
      </c>
      <c r="O324">
        <f>IF('2-定性盤查'!Y319&lt;&gt;"",IF('2-定性盤查'!Y319&lt;&gt;0,'2-定性盤查'!Y319,""),"")</f>
        <v/>
      </c>
      <c r="P324">
        <f>'3.2-排放係數'!H318</f>
        <v/>
      </c>
      <c r="Q324">
        <f>'3.2-排放係數'!I318</f>
        <v/>
      </c>
      <c r="R324">
        <f>IF(O324="","",$G324*P324)</f>
        <v/>
      </c>
      <c r="T324">
        <f>IF(R324="","",R324*S324)</f>
        <v/>
      </c>
      <c r="U324">
        <f>IF('2-定性盤查'!Z319&lt;&gt;"",IF('2-定性盤查'!Z319&lt;&gt;0,'2-定性盤查'!Z319,""),"")</f>
        <v/>
      </c>
      <c r="V324">
        <f>'3.2-排放係數'!L318</f>
        <v/>
      </c>
      <c r="W324">
        <f>'3.2-排放係數'!M318</f>
        <v/>
      </c>
      <c r="X324">
        <f>IF(U324="","",$G324*V324)</f>
        <v/>
      </c>
      <c r="Z324">
        <f>IF(X324="","",X324*Y324)</f>
        <v/>
      </c>
      <c r="AA324">
        <f>IF('2-定性盤查'!E319="是",IF(I324="CO2",SUM(T324,Z324),SUM(N324,T324,Z324)),IF(SUM(N324,T324,Z324)&lt;&gt;0,SUM(N324,T324,Z324),""))</f>
        <v/>
      </c>
      <c r="AB324">
        <f>IF('2-定性盤查'!E319="是",IF(I324="CO2",N324,""),"")</f>
        <v/>
      </c>
      <c r="AC324">
        <f>IF(AA324&lt;&gt;"",AA324/'6-彙總表'!$J$5,"")</f>
        <v/>
      </c>
    </row>
    <row r="325" ht="30" customHeight="1">
      <c r="A325">
        <f>IF('2-定性盤查'!A320&lt;&gt;"",'2-定性盤查'!A320,"")</f>
        <v/>
      </c>
      <c r="B325">
        <f>IF('2-定性盤查'!C320&lt;&gt;"",'2-定性盤查'!C320,"")</f>
        <v/>
      </c>
      <c r="C325">
        <f>IF('2-定性盤查'!D320&lt;&gt;"",'2-定性盤查'!D320,"")</f>
        <v/>
      </c>
      <c r="D325">
        <f>IF('2-定性盤查'!E320&lt;&gt;"",'2-定性盤查'!E320,"")</f>
        <v/>
      </c>
      <c r="E325">
        <f>IF('2-定性盤查'!F320&lt;&gt;"",'2-定性盤查'!F320,"")</f>
        <v/>
      </c>
      <c r="F325">
        <f>IF('2-定性盤查'!G320&lt;&gt;"",'2-定性盤查'!G320,"")</f>
        <v/>
      </c>
      <c r="G325">
        <f>'3.1-活動數據'!R320</f>
        <v/>
      </c>
      <c r="I325">
        <f>IF('2-定性盤查'!X320&lt;&gt;"",IF('2-定性盤查'!X320&lt;&gt;0,'2-定性盤查'!X320,""),"")</f>
        <v/>
      </c>
      <c r="J325">
        <f>'3.2-排放係數'!D319</f>
        <v/>
      </c>
      <c r="K325">
        <f>'3.2-排放係數'!E319</f>
        <v/>
      </c>
      <c r="L325">
        <f>IF(I325="","",G325*J325)</f>
        <v/>
      </c>
      <c r="N325">
        <f>IF(L325="","",L325*M325)</f>
        <v/>
      </c>
      <c r="O325">
        <f>IF('2-定性盤查'!Y320&lt;&gt;"",IF('2-定性盤查'!Y320&lt;&gt;0,'2-定性盤查'!Y320,""),"")</f>
        <v/>
      </c>
      <c r="P325">
        <f>'3.2-排放係數'!H319</f>
        <v/>
      </c>
      <c r="Q325">
        <f>'3.2-排放係數'!I319</f>
        <v/>
      </c>
      <c r="R325">
        <f>IF(O325="","",$G325*P325)</f>
        <v/>
      </c>
      <c r="T325">
        <f>IF(R325="","",R325*S325)</f>
        <v/>
      </c>
      <c r="U325">
        <f>IF('2-定性盤查'!Z320&lt;&gt;"",IF('2-定性盤查'!Z320&lt;&gt;0,'2-定性盤查'!Z320,""),"")</f>
        <v/>
      </c>
      <c r="V325">
        <f>'3.2-排放係數'!L319</f>
        <v/>
      </c>
      <c r="W325">
        <f>'3.2-排放係數'!M319</f>
        <v/>
      </c>
      <c r="X325">
        <f>IF(U325="","",$G325*V325)</f>
        <v/>
      </c>
      <c r="Z325">
        <f>IF(X325="","",X325*Y325)</f>
        <v/>
      </c>
      <c r="AA325">
        <f>IF('2-定性盤查'!E320="是",IF(I325="CO2",SUM(T325,Z325),SUM(N325,T325,Z325)),IF(SUM(N325,T325,Z325)&lt;&gt;0,SUM(N325,T325,Z325),""))</f>
        <v/>
      </c>
      <c r="AB325">
        <f>IF('2-定性盤查'!E320="是",IF(I325="CO2",N325,""),"")</f>
        <v/>
      </c>
      <c r="AC325">
        <f>IF(AA325&lt;&gt;"",AA325/'6-彙總表'!$J$5,"")</f>
        <v/>
      </c>
    </row>
    <row r="326" ht="30" customHeight="1">
      <c r="A326">
        <f>IF('2-定性盤查'!A321&lt;&gt;"",'2-定性盤查'!A321,"")</f>
        <v/>
      </c>
      <c r="B326">
        <f>IF('2-定性盤查'!C321&lt;&gt;"",'2-定性盤查'!C321,"")</f>
        <v/>
      </c>
      <c r="C326">
        <f>IF('2-定性盤查'!D321&lt;&gt;"",'2-定性盤查'!D321,"")</f>
        <v/>
      </c>
      <c r="D326">
        <f>IF('2-定性盤查'!E321&lt;&gt;"",'2-定性盤查'!E321,"")</f>
        <v/>
      </c>
      <c r="E326">
        <f>IF('2-定性盤查'!F321&lt;&gt;"",'2-定性盤查'!F321,"")</f>
        <v/>
      </c>
      <c r="F326">
        <f>IF('2-定性盤查'!G321&lt;&gt;"",'2-定性盤查'!G321,"")</f>
        <v/>
      </c>
      <c r="G326">
        <f>'3.1-活動數據'!R321</f>
        <v/>
      </c>
      <c r="I326">
        <f>IF('2-定性盤查'!X321&lt;&gt;"",IF('2-定性盤查'!X321&lt;&gt;0,'2-定性盤查'!X321,""),"")</f>
        <v/>
      </c>
      <c r="J326">
        <f>'3.2-排放係數'!D320</f>
        <v/>
      </c>
      <c r="K326">
        <f>'3.2-排放係數'!E320</f>
        <v/>
      </c>
      <c r="L326">
        <f>IF(I326="","",G326*J326)</f>
        <v/>
      </c>
      <c r="N326">
        <f>IF(L326="","",L326*M326)</f>
        <v/>
      </c>
      <c r="O326">
        <f>IF('2-定性盤查'!Y321&lt;&gt;"",IF('2-定性盤查'!Y321&lt;&gt;0,'2-定性盤查'!Y321,""),"")</f>
        <v/>
      </c>
      <c r="P326">
        <f>'3.2-排放係數'!H320</f>
        <v/>
      </c>
      <c r="Q326">
        <f>'3.2-排放係數'!I320</f>
        <v/>
      </c>
      <c r="R326">
        <f>IF(O326="","",$G326*P326)</f>
        <v/>
      </c>
      <c r="T326">
        <f>IF(R326="","",R326*S326)</f>
        <v/>
      </c>
      <c r="U326">
        <f>IF('2-定性盤查'!Z321&lt;&gt;"",IF('2-定性盤查'!Z321&lt;&gt;0,'2-定性盤查'!Z321,""),"")</f>
        <v/>
      </c>
      <c r="V326">
        <f>'3.2-排放係數'!L320</f>
        <v/>
      </c>
      <c r="W326">
        <f>'3.2-排放係數'!M320</f>
        <v/>
      </c>
      <c r="X326">
        <f>IF(U326="","",$G326*V326)</f>
        <v/>
      </c>
      <c r="Z326">
        <f>IF(X326="","",X326*Y326)</f>
        <v/>
      </c>
      <c r="AA326">
        <f>IF('2-定性盤查'!E321="是",IF(I326="CO2",SUM(T326,Z326),SUM(N326,T326,Z326)),IF(SUM(N326,T326,Z326)&lt;&gt;0,SUM(N326,T326,Z326),""))</f>
        <v/>
      </c>
      <c r="AB326">
        <f>IF('2-定性盤查'!E321="是",IF(I326="CO2",N326,""),"")</f>
        <v/>
      </c>
      <c r="AC326">
        <f>IF(AA326&lt;&gt;"",AA326/'6-彙總表'!$J$5,"")</f>
        <v/>
      </c>
    </row>
    <row r="327" ht="30" customHeight="1">
      <c r="A327">
        <f>IF('2-定性盤查'!A322&lt;&gt;"",'2-定性盤查'!A322,"")</f>
        <v/>
      </c>
      <c r="B327">
        <f>IF('2-定性盤查'!C322&lt;&gt;"",'2-定性盤查'!C322,"")</f>
        <v/>
      </c>
      <c r="C327">
        <f>IF('2-定性盤查'!D322&lt;&gt;"",'2-定性盤查'!D322,"")</f>
        <v/>
      </c>
      <c r="D327">
        <f>IF('2-定性盤查'!E322&lt;&gt;"",'2-定性盤查'!E322,"")</f>
        <v/>
      </c>
      <c r="E327">
        <f>IF('2-定性盤查'!F322&lt;&gt;"",'2-定性盤查'!F322,"")</f>
        <v/>
      </c>
      <c r="F327">
        <f>IF('2-定性盤查'!G322&lt;&gt;"",'2-定性盤查'!G322,"")</f>
        <v/>
      </c>
      <c r="G327">
        <f>'3.1-活動數據'!R322</f>
        <v/>
      </c>
      <c r="I327">
        <f>IF('2-定性盤查'!X322&lt;&gt;"",IF('2-定性盤查'!X322&lt;&gt;0,'2-定性盤查'!X322,""),"")</f>
        <v/>
      </c>
      <c r="J327">
        <f>'3.2-排放係數'!D321</f>
        <v/>
      </c>
      <c r="K327">
        <f>'3.2-排放係數'!E321</f>
        <v/>
      </c>
      <c r="L327">
        <f>IF(I327="","",G327*J327)</f>
        <v/>
      </c>
      <c r="N327">
        <f>IF(L327="","",L327*M327)</f>
        <v/>
      </c>
      <c r="O327">
        <f>IF('2-定性盤查'!Y322&lt;&gt;"",IF('2-定性盤查'!Y322&lt;&gt;0,'2-定性盤查'!Y322,""),"")</f>
        <v/>
      </c>
      <c r="P327">
        <f>'3.2-排放係數'!H321</f>
        <v/>
      </c>
      <c r="Q327">
        <f>'3.2-排放係數'!I321</f>
        <v/>
      </c>
      <c r="R327">
        <f>IF(O327="","",$G327*P327)</f>
        <v/>
      </c>
      <c r="T327">
        <f>IF(R327="","",R327*S327)</f>
        <v/>
      </c>
      <c r="U327">
        <f>IF('2-定性盤查'!Z322&lt;&gt;"",IF('2-定性盤查'!Z322&lt;&gt;0,'2-定性盤查'!Z322,""),"")</f>
        <v/>
      </c>
      <c r="V327">
        <f>'3.2-排放係數'!L321</f>
        <v/>
      </c>
      <c r="W327">
        <f>'3.2-排放係數'!M321</f>
        <v/>
      </c>
      <c r="X327">
        <f>IF(U327="","",$G327*V327)</f>
        <v/>
      </c>
      <c r="Z327">
        <f>IF(X327="","",X327*Y327)</f>
        <v/>
      </c>
      <c r="AA327">
        <f>IF('2-定性盤查'!E322="是",IF(I327="CO2",SUM(T327,Z327),SUM(N327,T327,Z327)),IF(SUM(N327,T327,Z327)&lt;&gt;0,SUM(N327,T327,Z327),""))</f>
        <v/>
      </c>
      <c r="AB327">
        <f>IF('2-定性盤查'!E322="是",IF(I327="CO2",N327,""),"")</f>
        <v/>
      </c>
      <c r="AC327">
        <f>IF(AA327&lt;&gt;"",AA327/'6-彙總表'!$J$5,"")</f>
        <v/>
      </c>
    </row>
    <row r="328" ht="30" customHeight="1">
      <c r="A328">
        <f>IF('2-定性盤查'!A323&lt;&gt;"",'2-定性盤查'!A323,"")</f>
        <v/>
      </c>
      <c r="B328">
        <f>IF('2-定性盤查'!C323&lt;&gt;"",'2-定性盤查'!C323,"")</f>
        <v/>
      </c>
      <c r="C328">
        <f>IF('2-定性盤查'!D323&lt;&gt;"",'2-定性盤查'!D323,"")</f>
        <v/>
      </c>
      <c r="D328">
        <f>IF('2-定性盤查'!E323&lt;&gt;"",'2-定性盤查'!E323,"")</f>
        <v/>
      </c>
      <c r="E328">
        <f>IF('2-定性盤查'!F323&lt;&gt;"",'2-定性盤查'!F323,"")</f>
        <v/>
      </c>
      <c r="F328">
        <f>IF('2-定性盤查'!G323&lt;&gt;"",'2-定性盤查'!G323,"")</f>
        <v/>
      </c>
      <c r="G328">
        <f>'3.1-活動數據'!R323</f>
        <v/>
      </c>
      <c r="I328">
        <f>IF('2-定性盤查'!X323&lt;&gt;"",IF('2-定性盤查'!X323&lt;&gt;0,'2-定性盤查'!X323,""),"")</f>
        <v/>
      </c>
      <c r="J328">
        <f>'3.2-排放係數'!D322</f>
        <v/>
      </c>
      <c r="K328">
        <f>'3.2-排放係數'!E322</f>
        <v/>
      </c>
      <c r="L328">
        <f>IF(I328="","",G328*J328)</f>
        <v/>
      </c>
      <c r="N328">
        <f>IF(L328="","",L328*M328)</f>
        <v/>
      </c>
      <c r="O328">
        <f>IF('2-定性盤查'!Y323&lt;&gt;"",IF('2-定性盤查'!Y323&lt;&gt;0,'2-定性盤查'!Y323,""),"")</f>
        <v/>
      </c>
      <c r="P328">
        <f>'3.2-排放係數'!H322</f>
        <v/>
      </c>
      <c r="Q328">
        <f>'3.2-排放係數'!I322</f>
        <v/>
      </c>
      <c r="R328">
        <f>IF(O328="","",$G328*P328)</f>
        <v/>
      </c>
      <c r="T328">
        <f>IF(R328="","",R328*S328)</f>
        <v/>
      </c>
      <c r="U328">
        <f>IF('2-定性盤查'!Z323&lt;&gt;"",IF('2-定性盤查'!Z323&lt;&gt;0,'2-定性盤查'!Z323,""),"")</f>
        <v/>
      </c>
      <c r="V328">
        <f>'3.2-排放係數'!L322</f>
        <v/>
      </c>
      <c r="W328">
        <f>'3.2-排放係數'!M322</f>
        <v/>
      </c>
      <c r="X328">
        <f>IF(U328="","",$G328*V328)</f>
        <v/>
      </c>
      <c r="Z328">
        <f>IF(X328="","",X328*Y328)</f>
        <v/>
      </c>
      <c r="AA328">
        <f>IF('2-定性盤查'!E323="是",IF(I328="CO2",SUM(T328,Z328),SUM(N328,T328,Z328)),IF(SUM(N328,T328,Z328)&lt;&gt;0,SUM(N328,T328,Z328),""))</f>
        <v/>
      </c>
      <c r="AB328">
        <f>IF('2-定性盤查'!E323="是",IF(I328="CO2",N328,""),"")</f>
        <v/>
      </c>
      <c r="AC328">
        <f>IF(AA328&lt;&gt;"",AA328/'6-彙總表'!$J$5,"")</f>
        <v/>
      </c>
    </row>
    <row r="329" ht="30" customHeight="1">
      <c r="A329">
        <f>IF('2-定性盤查'!A324&lt;&gt;"",'2-定性盤查'!A324,"")</f>
        <v/>
      </c>
      <c r="B329">
        <f>IF('2-定性盤查'!C324&lt;&gt;"",'2-定性盤查'!C324,"")</f>
        <v/>
      </c>
      <c r="C329">
        <f>IF('2-定性盤查'!D324&lt;&gt;"",'2-定性盤查'!D324,"")</f>
        <v/>
      </c>
      <c r="D329">
        <f>IF('2-定性盤查'!E324&lt;&gt;"",'2-定性盤查'!E324,"")</f>
        <v/>
      </c>
      <c r="E329">
        <f>IF('2-定性盤查'!F324&lt;&gt;"",'2-定性盤查'!F324,"")</f>
        <v/>
      </c>
      <c r="F329">
        <f>IF('2-定性盤查'!G324&lt;&gt;"",'2-定性盤查'!G324,"")</f>
        <v/>
      </c>
      <c r="G329">
        <f>'3.1-活動數據'!R324</f>
        <v/>
      </c>
      <c r="I329">
        <f>IF('2-定性盤查'!X324&lt;&gt;"",IF('2-定性盤查'!X324&lt;&gt;0,'2-定性盤查'!X324,""),"")</f>
        <v/>
      </c>
      <c r="J329">
        <f>'3.2-排放係數'!D323</f>
        <v/>
      </c>
      <c r="K329">
        <f>'3.2-排放係數'!E323</f>
        <v/>
      </c>
      <c r="L329">
        <f>IF(I329="","",G329*J329)</f>
        <v/>
      </c>
      <c r="N329">
        <f>IF(L329="","",L329*M329)</f>
        <v/>
      </c>
      <c r="O329">
        <f>IF('2-定性盤查'!Y324&lt;&gt;"",IF('2-定性盤查'!Y324&lt;&gt;0,'2-定性盤查'!Y324,""),"")</f>
        <v/>
      </c>
      <c r="P329">
        <f>'3.2-排放係數'!H323</f>
        <v/>
      </c>
      <c r="Q329">
        <f>'3.2-排放係數'!I323</f>
        <v/>
      </c>
      <c r="R329">
        <f>IF(O329="","",$G329*P329)</f>
        <v/>
      </c>
      <c r="T329">
        <f>IF(R329="","",R329*S329)</f>
        <v/>
      </c>
      <c r="U329">
        <f>IF('2-定性盤查'!Z324&lt;&gt;"",IF('2-定性盤查'!Z324&lt;&gt;0,'2-定性盤查'!Z324,""),"")</f>
        <v/>
      </c>
      <c r="V329">
        <f>'3.2-排放係數'!L323</f>
        <v/>
      </c>
      <c r="W329">
        <f>'3.2-排放係數'!M323</f>
        <v/>
      </c>
      <c r="X329">
        <f>IF(U329="","",$G329*V329)</f>
        <v/>
      </c>
      <c r="Z329">
        <f>IF(X329="","",X329*Y329)</f>
        <v/>
      </c>
      <c r="AA329">
        <f>IF('2-定性盤查'!E324="是",IF(I329="CO2",SUM(T329,Z329),SUM(N329,T329,Z329)),IF(SUM(N329,T329,Z329)&lt;&gt;0,SUM(N329,T329,Z329),""))</f>
        <v/>
      </c>
      <c r="AB329">
        <f>IF('2-定性盤查'!E324="是",IF(I329="CO2",N329,""),"")</f>
        <v/>
      </c>
      <c r="AC329">
        <f>IF(AA329&lt;&gt;"",AA329/'6-彙總表'!$J$5,"")</f>
        <v/>
      </c>
    </row>
    <row r="330" ht="30" customHeight="1">
      <c r="A330">
        <f>IF('2-定性盤查'!A325&lt;&gt;"",'2-定性盤查'!A325,"")</f>
        <v/>
      </c>
      <c r="B330">
        <f>IF('2-定性盤查'!C325&lt;&gt;"",'2-定性盤查'!C325,"")</f>
        <v/>
      </c>
      <c r="C330">
        <f>IF('2-定性盤查'!D325&lt;&gt;"",'2-定性盤查'!D325,"")</f>
        <v/>
      </c>
      <c r="D330">
        <f>IF('2-定性盤查'!E325&lt;&gt;"",'2-定性盤查'!E325,"")</f>
        <v/>
      </c>
      <c r="E330">
        <f>IF('2-定性盤查'!F325&lt;&gt;"",'2-定性盤查'!F325,"")</f>
        <v/>
      </c>
      <c r="F330">
        <f>IF('2-定性盤查'!G325&lt;&gt;"",'2-定性盤查'!G325,"")</f>
        <v/>
      </c>
      <c r="G330">
        <f>'3.1-活動數據'!R325</f>
        <v/>
      </c>
      <c r="I330">
        <f>IF('2-定性盤查'!X325&lt;&gt;"",IF('2-定性盤查'!X325&lt;&gt;0,'2-定性盤查'!X325,""),"")</f>
        <v/>
      </c>
      <c r="J330">
        <f>'3.2-排放係數'!D324</f>
        <v/>
      </c>
      <c r="K330">
        <f>'3.2-排放係數'!E324</f>
        <v/>
      </c>
      <c r="L330">
        <f>IF(I330="","",G330*J330)</f>
        <v/>
      </c>
      <c r="N330">
        <f>IF(L330="","",L330*M330)</f>
        <v/>
      </c>
      <c r="O330">
        <f>IF('2-定性盤查'!Y325&lt;&gt;"",IF('2-定性盤查'!Y325&lt;&gt;0,'2-定性盤查'!Y325,""),"")</f>
        <v/>
      </c>
      <c r="P330">
        <f>'3.2-排放係數'!H324</f>
        <v/>
      </c>
      <c r="Q330">
        <f>'3.2-排放係數'!I324</f>
        <v/>
      </c>
      <c r="R330">
        <f>IF(O330="","",$G330*P330)</f>
        <v/>
      </c>
      <c r="T330">
        <f>IF(R330="","",R330*S330)</f>
        <v/>
      </c>
      <c r="U330">
        <f>IF('2-定性盤查'!Z325&lt;&gt;"",IF('2-定性盤查'!Z325&lt;&gt;0,'2-定性盤查'!Z325,""),"")</f>
        <v/>
      </c>
      <c r="V330">
        <f>'3.2-排放係數'!L324</f>
        <v/>
      </c>
      <c r="W330">
        <f>'3.2-排放係數'!M324</f>
        <v/>
      </c>
      <c r="X330">
        <f>IF(U330="","",$G330*V330)</f>
        <v/>
      </c>
      <c r="Z330">
        <f>IF(X330="","",X330*Y330)</f>
        <v/>
      </c>
      <c r="AA330">
        <f>IF('2-定性盤查'!E325="是",IF(I330="CO2",SUM(T330,Z330),SUM(N330,T330,Z330)),IF(SUM(N330,T330,Z330)&lt;&gt;0,SUM(N330,T330,Z330),""))</f>
        <v/>
      </c>
      <c r="AB330">
        <f>IF('2-定性盤查'!E325="是",IF(I330="CO2",N330,""),"")</f>
        <v/>
      </c>
      <c r="AC330">
        <f>IF(AA330&lt;&gt;"",AA330/'6-彙總表'!$J$5,"")</f>
        <v/>
      </c>
    </row>
    <row r="331" ht="30" customHeight="1">
      <c r="A331">
        <f>IF('2-定性盤查'!A326&lt;&gt;"",'2-定性盤查'!A326,"")</f>
        <v/>
      </c>
      <c r="B331">
        <f>IF('2-定性盤查'!C326&lt;&gt;"",'2-定性盤查'!C326,"")</f>
        <v/>
      </c>
      <c r="C331">
        <f>IF('2-定性盤查'!D326&lt;&gt;"",'2-定性盤查'!D326,"")</f>
        <v/>
      </c>
      <c r="D331">
        <f>IF('2-定性盤查'!E326&lt;&gt;"",'2-定性盤查'!E326,"")</f>
        <v/>
      </c>
      <c r="E331">
        <f>IF('2-定性盤查'!F326&lt;&gt;"",'2-定性盤查'!F326,"")</f>
        <v/>
      </c>
      <c r="F331">
        <f>IF('2-定性盤查'!G326&lt;&gt;"",'2-定性盤查'!G326,"")</f>
        <v/>
      </c>
      <c r="G331">
        <f>'3.1-活動數據'!R326</f>
        <v/>
      </c>
      <c r="I331">
        <f>IF('2-定性盤查'!X326&lt;&gt;"",IF('2-定性盤查'!X326&lt;&gt;0,'2-定性盤查'!X326,""),"")</f>
        <v/>
      </c>
      <c r="J331">
        <f>'3.2-排放係數'!D325</f>
        <v/>
      </c>
      <c r="K331">
        <f>'3.2-排放係數'!E325</f>
        <v/>
      </c>
      <c r="L331">
        <f>IF(I331="","",G331*J331)</f>
        <v/>
      </c>
      <c r="N331">
        <f>IF(L331="","",L331*M331)</f>
        <v/>
      </c>
      <c r="O331">
        <f>IF('2-定性盤查'!Y326&lt;&gt;"",IF('2-定性盤查'!Y326&lt;&gt;0,'2-定性盤查'!Y326,""),"")</f>
        <v/>
      </c>
      <c r="P331">
        <f>'3.2-排放係數'!H325</f>
        <v/>
      </c>
      <c r="Q331">
        <f>'3.2-排放係數'!I325</f>
        <v/>
      </c>
      <c r="R331">
        <f>IF(O331="","",$G331*P331)</f>
        <v/>
      </c>
      <c r="T331">
        <f>IF(R331="","",R331*S331)</f>
        <v/>
      </c>
      <c r="U331">
        <f>IF('2-定性盤查'!Z326&lt;&gt;"",IF('2-定性盤查'!Z326&lt;&gt;0,'2-定性盤查'!Z326,""),"")</f>
        <v/>
      </c>
      <c r="V331">
        <f>'3.2-排放係數'!L325</f>
        <v/>
      </c>
      <c r="W331">
        <f>'3.2-排放係數'!M325</f>
        <v/>
      </c>
      <c r="X331">
        <f>IF(U331="","",$G331*V331)</f>
        <v/>
      </c>
      <c r="Z331">
        <f>IF(X331="","",X331*Y331)</f>
        <v/>
      </c>
      <c r="AA331">
        <f>IF('2-定性盤查'!E326="是",IF(I331="CO2",SUM(T331,Z331),SUM(N331,T331,Z331)),IF(SUM(N331,T331,Z331)&lt;&gt;0,SUM(N331,T331,Z331),""))</f>
        <v/>
      </c>
      <c r="AB331">
        <f>IF('2-定性盤查'!E326="是",IF(I331="CO2",N331,""),"")</f>
        <v/>
      </c>
      <c r="AC331">
        <f>IF(AA331&lt;&gt;"",AA331/'6-彙總表'!$J$5,"")</f>
        <v/>
      </c>
    </row>
    <row r="332" ht="30" customHeight="1">
      <c r="A332">
        <f>IF('2-定性盤查'!A327&lt;&gt;"",'2-定性盤查'!A327,"")</f>
        <v/>
      </c>
      <c r="B332">
        <f>IF('2-定性盤查'!C327&lt;&gt;"",'2-定性盤查'!C327,"")</f>
        <v/>
      </c>
      <c r="C332">
        <f>IF('2-定性盤查'!D327&lt;&gt;"",'2-定性盤查'!D327,"")</f>
        <v/>
      </c>
      <c r="D332">
        <f>IF('2-定性盤查'!E327&lt;&gt;"",'2-定性盤查'!E327,"")</f>
        <v/>
      </c>
      <c r="E332">
        <f>IF('2-定性盤查'!F327&lt;&gt;"",'2-定性盤查'!F327,"")</f>
        <v/>
      </c>
      <c r="F332">
        <f>IF('2-定性盤查'!G327&lt;&gt;"",'2-定性盤查'!G327,"")</f>
        <v/>
      </c>
      <c r="G332">
        <f>'3.1-活動數據'!R327</f>
        <v/>
      </c>
      <c r="I332">
        <f>IF('2-定性盤查'!X327&lt;&gt;"",IF('2-定性盤查'!X327&lt;&gt;0,'2-定性盤查'!X327,""),"")</f>
        <v/>
      </c>
      <c r="J332">
        <f>'3.2-排放係數'!D326</f>
        <v/>
      </c>
      <c r="K332">
        <f>'3.2-排放係數'!E326</f>
        <v/>
      </c>
      <c r="L332">
        <f>IF(I332="","",G332*J332)</f>
        <v/>
      </c>
      <c r="N332">
        <f>IF(L332="","",L332*M332)</f>
        <v/>
      </c>
      <c r="O332">
        <f>IF('2-定性盤查'!Y327&lt;&gt;"",IF('2-定性盤查'!Y327&lt;&gt;0,'2-定性盤查'!Y327,""),"")</f>
        <v/>
      </c>
      <c r="P332">
        <f>'3.2-排放係數'!H326</f>
        <v/>
      </c>
      <c r="Q332">
        <f>'3.2-排放係數'!I326</f>
        <v/>
      </c>
      <c r="R332">
        <f>IF(O332="","",$G332*P332)</f>
        <v/>
      </c>
      <c r="T332">
        <f>IF(R332="","",R332*S332)</f>
        <v/>
      </c>
      <c r="U332">
        <f>IF('2-定性盤查'!Z327&lt;&gt;"",IF('2-定性盤查'!Z327&lt;&gt;0,'2-定性盤查'!Z327,""),"")</f>
        <v/>
      </c>
      <c r="V332">
        <f>'3.2-排放係數'!L326</f>
        <v/>
      </c>
      <c r="W332">
        <f>'3.2-排放係數'!M326</f>
        <v/>
      </c>
      <c r="X332">
        <f>IF(U332="","",$G332*V332)</f>
        <v/>
      </c>
      <c r="Z332">
        <f>IF(X332="","",X332*Y332)</f>
        <v/>
      </c>
      <c r="AA332">
        <f>IF('2-定性盤查'!E327="是",IF(I332="CO2",SUM(T332,Z332),SUM(N332,T332,Z332)),IF(SUM(N332,T332,Z332)&lt;&gt;0,SUM(N332,T332,Z332),""))</f>
        <v/>
      </c>
      <c r="AB332">
        <f>IF('2-定性盤查'!E327="是",IF(I332="CO2",N332,""),"")</f>
        <v/>
      </c>
      <c r="AC332">
        <f>IF(AA332&lt;&gt;"",AA332/'6-彙總表'!$J$5,"")</f>
        <v/>
      </c>
    </row>
    <row r="333" ht="30" customHeight="1">
      <c r="A333">
        <f>IF('2-定性盤查'!A328&lt;&gt;"",'2-定性盤查'!A328,"")</f>
        <v/>
      </c>
      <c r="B333">
        <f>IF('2-定性盤查'!C328&lt;&gt;"",'2-定性盤查'!C328,"")</f>
        <v/>
      </c>
      <c r="C333">
        <f>IF('2-定性盤查'!D328&lt;&gt;"",'2-定性盤查'!D328,"")</f>
        <v/>
      </c>
      <c r="D333">
        <f>IF('2-定性盤查'!E328&lt;&gt;"",'2-定性盤查'!E328,"")</f>
        <v/>
      </c>
      <c r="E333">
        <f>IF('2-定性盤查'!F328&lt;&gt;"",'2-定性盤查'!F328,"")</f>
        <v/>
      </c>
      <c r="F333">
        <f>IF('2-定性盤查'!G328&lt;&gt;"",'2-定性盤查'!G328,"")</f>
        <v/>
      </c>
      <c r="G333">
        <f>'3.1-活動數據'!R328</f>
        <v/>
      </c>
      <c r="I333">
        <f>IF('2-定性盤查'!X328&lt;&gt;"",IF('2-定性盤查'!X328&lt;&gt;0,'2-定性盤查'!X328,""),"")</f>
        <v/>
      </c>
      <c r="J333">
        <f>'3.2-排放係數'!D327</f>
        <v/>
      </c>
      <c r="K333">
        <f>'3.2-排放係數'!E327</f>
        <v/>
      </c>
      <c r="L333">
        <f>IF(I333="","",G333*J333)</f>
        <v/>
      </c>
      <c r="N333">
        <f>IF(L333="","",L333*M333)</f>
        <v/>
      </c>
      <c r="O333">
        <f>IF('2-定性盤查'!Y328&lt;&gt;"",IF('2-定性盤查'!Y328&lt;&gt;0,'2-定性盤查'!Y328,""),"")</f>
        <v/>
      </c>
      <c r="P333">
        <f>'3.2-排放係數'!H327</f>
        <v/>
      </c>
      <c r="Q333">
        <f>'3.2-排放係數'!I327</f>
        <v/>
      </c>
      <c r="R333">
        <f>IF(O333="","",$G333*P333)</f>
        <v/>
      </c>
      <c r="T333">
        <f>IF(R333="","",R333*S333)</f>
        <v/>
      </c>
      <c r="U333">
        <f>IF('2-定性盤查'!Z328&lt;&gt;"",IF('2-定性盤查'!Z328&lt;&gt;0,'2-定性盤查'!Z328,""),"")</f>
        <v/>
      </c>
      <c r="V333">
        <f>'3.2-排放係數'!L327</f>
        <v/>
      </c>
      <c r="W333">
        <f>'3.2-排放係數'!M327</f>
        <v/>
      </c>
      <c r="X333">
        <f>IF(U333="","",$G333*V333)</f>
        <v/>
      </c>
      <c r="Z333">
        <f>IF(X333="","",X333*Y333)</f>
        <v/>
      </c>
      <c r="AA333">
        <f>IF('2-定性盤查'!E328="是",IF(I333="CO2",SUM(T333,Z333),SUM(N333,T333,Z333)),IF(SUM(N333,T333,Z333)&lt;&gt;0,SUM(N333,T333,Z333),""))</f>
        <v/>
      </c>
      <c r="AB333">
        <f>IF('2-定性盤查'!E328="是",IF(I333="CO2",N333,""),"")</f>
        <v/>
      </c>
      <c r="AC333">
        <f>IF(AA333&lt;&gt;"",AA333/'6-彙總表'!$J$5,"")</f>
        <v/>
      </c>
    </row>
    <row r="334" ht="30" customHeight="1">
      <c r="A334">
        <f>IF('2-定性盤查'!A329&lt;&gt;"",'2-定性盤查'!A329,"")</f>
        <v/>
      </c>
      <c r="B334">
        <f>IF('2-定性盤查'!C329&lt;&gt;"",'2-定性盤查'!C329,"")</f>
        <v/>
      </c>
      <c r="C334">
        <f>IF('2-定性盤查'!D329&lt;&gt;"",'2-定性盤查'!D329,"")</f>
        <v/>
      </c>
      <c r="D334">
        <f>IF('2-定性盤查'!E329&lt;&gt;"",'2-定性盤查'!E329,"")</f>
        <v/>
      </c>
      <c r="E334">
        <f>IF('2-定性盤查'!F329&lt;&gt;"",'2-定性盤查'!F329,"")</f>
        <v/>
      </c>
      <c r="F334">
        <f>IF('2-定性盤查'!G329&lt;&gt;"",'2-定性盤查'!G329,"")</f>
        <v/>
      </c>
      <c r="G334">
        <f>'3.1-活動數據'!R329</f>
        <v/>
      </c>
      <c r="I334">
        <f>IF('2-定性盤查'!X329&lt;&gt;"",IF('2-定性盤查'!X329&lt;&gt;0,'2-定性盤查'!X329,""),"")</f>
        <v/>
      </c>
      <c r="J334">
        <f>'3.2-排放係數'!D328</f>
        <v/>
      </c>
      <c r="K334">
        <f>'3.2-排放係數'!E328</f>
        <v/>
      </c>
      <c r="L334">
        <f>IF(I334="","",G334*J334)</f>
        <v/>
      </c>
      <c r="N334">
        <f>IF(L334="","",L334*M334)</f>
        <v/>
      </c>
      <c r="O334">
        <f>IF('2-定性盤查'!Y329&lt;&gt;"",IF('2-定性盤查'!Y329&lt;&gt;0,'2-定性盤查'!Y329,""),"")</f>
        <v/>
      </c>
      <c r="P334">
        <f>'3.2-排放係數'!H328</f>
        <v/>
      </c>
      <c r="Q334">
        <f>'3.2-排放係數'!I328</f>
        <v/>
      </c>
      <c r="R334">
        <f>IF(O334="","",$G334*P334)</f>
        <v/>
      </c>
      <c r="T334">
        <f>IF(R334="","",R334*S334)</f>
        <v/>
      </c>
      <c r="U334">
        <f>IF('2-定性盤查'!Z329&lt;&gt;"",IF('2-定性盤查'!Z329&lt;&gt;0,'2-定性盤查'!Z329,""),"")</f>
        <v/>
      </c>
      <c r="V334">
        <f>'3.2-排放係數'!L328</f>
        <v/>
      </c>
      <c r="W334">
        <f>'3.2-排放係數'!M328</f>
        <v/>
      </c>
      <c r="X334">
        <f>IF(U334="","",$G334*V334)</f>
        <v/>
      </c>
      <c r="Z334">
        <f>IF(X334="","",X334*Y334)</f>
        <v/>
      </c>
      <c r="AA334">
        <f>IF('2-定性盤查'!E329="是",IF(I334="CO2",SUM(T334,Z334),SUM(N334,T334,Z334)),IF(SUM(N334,T334,Z334)&lt;&gt;0,SUM(N334,T334,Z334),""))</f>
        <v/>
      </c>
      <c r="AB334">
        <f>IF('2-定性盤查'!E329="是",IF(I334="CO2",N334,""),"")</f>
        <v/>
      </c>
      <c r="AC334">
        <f>IF(AA334&lt;&gt;"",AA334/'6-彙總表'!$J$5,"")</f>
        <v/>
      </c>
    </row>
    <row r="335" ht="30" customHeight="1">
      <c r="A335">
        <f>IF('2-定性盤查'!A330&lt;&gt;"",'2-定性盤查'!A330,"")</f>
        <v/>
      </c>
      <c r="B335">
        <f>IF('2-定性盤查'!C330&lt;&gt;"",'2-定性盤查'!C330,"")</f>
        <v/>
      </c>
      <c r="C335">
        <f>IF('2-定性盤查'!D330&lt;&gt;"",'2-定性盤查'!D330,"")</f>
        <v/>
      </c>
      <c r="D335">
        <f>IF('2-定性盤查'!E330&lt;&gt;"",'2-定性盤查'!E330,"")</f>
        <v/>
      </c>
      <c r="E335">
        <f>IF('2-定性盤查'!F330&lt;&gt;"",'2-定性盤查'!F330,"")</f>
        <v/>
      </c>
      <c r="F335">
        <f>IF('2-定性盤查'!G330&lt;&gt;"",'2-定性盤查'!G330,"")</f>
        <v/>
      </c>
      <c r="G335">
        <f>'3.1-活動數據'!R330</f>
        <v/>
      </c>
      <c r="I335">
        <f>IF('2-定性盤查'!X330&lt;&gt;"",IF('2-定性盤查'!X330&lt;&gt;0,'2-定性盤查'!X330,""),"")</f>
        <v/>
      </c>
      <c r="J335">
        <f>'3.2-排放係數'!D329</f>
        <v/>
      </c>
      <c r="K335">
        <f>'3.2-排放係數'!E329</f>
        <v/>
      </c>
      <c r="L335">
        <f>IF(I335="","",G335*J335)</f>
        <v/>
      </c>
      <c r="N335">
        <f>IF(L335="","",L335*M335)</f>
        <v/>
      </c>
      <c r="O335">
        <f>IF('2-定性盤查'!Y330&lt;&gt;"",IF('2-定性盤查'!Y330&lt;&gt;0,'2-定性盤查'!Y330,""),"")</f>
        <v/>
      </c>
      <c r="P335">
        <f>'3.2-排放係數'!H329</f>
        <v/>
      </c>
      <c r="Q335">
        <f>'3.2-排放係數'!I329</f>
        <v/>
      </c>
      <c r="R335">
        <f>IF(O335="","",$G335*P335)</f>
        <v/>
      </c>
      <c r="T335">
        <f>IF(R335="","",R335*S335)</f>
        <v/>
      </c>
      <c r="U335">
        <f>IF('2-定性盤查'!Z330&lt;&gt;"",IF('2-定性盤查'!Z330&lt;&gt;0,'2-定性盤查'!Z330,""),"")</f>
        <v/>
      </c>
      <c r="V335">
        <f>'3.2-排放係數'!L329</f>
        <v/>
      </c>
      <c r="W335">
        <f>'3.2-排放係數'!M329</f>
        <v/>
      </c>
      <c r="X335">
        <f>IF(U335="","",$G335*V335)</f>
        <v/>
      </c>
      <c r="Z335">
        <f>IF(X335="","",X335*Y335)</f>
        <v/>
      </c>
      <c r="AA335">
        <f>IF('2-定性盤查'!E330="是",IF(I335="CO2",SUM(T335,Z335),SUM(N335,T335,Z335)),IF(SUM(N335,T335,Z335)&lt;&gt;0,SUM(N335,T335,Z335),""))</f>
        <v/>
      </c>
      <c r="AB335">
        <f>IF('2-定性盤查'!E330="是",IF(I335="CO2",N335,""),"")</f>
        <v/>
      </c>
      <c r="AC335">
        <f>IF(AA335&lt;&gt;"",AA335/'6-彙總表'!$J$5,"")</f>
        <v/>
      </c>
    </row>
    <row r="336" ht="30" customHeight="1">
      <c r="A336">
        <f>IF('2-定性盤查'!A331&lt;&gt;"",'2-定性盤查'!A331,"")</f>
        <v/>
      </c>
      <c r="B336">
        <f>IF('2-定性盤查'!C331&lt;&gt;"",'2-定性盤查'!C331,"")</f>
        <v/>
      </c>
      <c r="C336">
        <f>IF('2-定性盤查'!D331&lt;&gt;"",'2-定性盤查'!D331,"")</f>
        <v/>
      </c>
      <c r="D336">
        <f>IF('2-定性盤查'!E331&lt;&gt;"",'2-定性盤查'!E331,"")</f>
        <v/>
      </c>
      <c r="E336">
        <f>IF('2-定性盤查'!F331&lt;&gt;"",'2-定性盤查'!F331,"")</f>
        <v/>
      </c>
      <c r="F336">
        <f>IF('2-定性盤查'!G331&lt;&gt;"",'2-定性盤查'!G331,"")</f>
        <v/>
      </c>
      <c r="G336">
        <f>'3.1-活動數據'!R331</f>
        <v/>
      </c>
      <c r="I336">
        <f>IF('2-定性盤查'!X331&lt;&gt;"",IF('2-定性盤查'!X331&lt;&gt;0,'2-定性盤查'!X331,""),"")</f>
        <v/>
      </c>
      <c r="J336">
        <f>'3.2-排放係數'!D330</f>
        <v/>
      </c>
      <c r="K336">
        <f>'3.2-排放係數'!E330</f>
        <v/>
      </c>
      <c r="L336">
        <f>IF(I336="","",G336*J336)</f>
        <v/>
      </c>
      <c r="N336">
        <f>IF(L336="","",L336*M336)</f>
        <v/>
      </c>
      <c r="O336">
        <f>IF('2-定性盤查'!Y331&lt;&gt;"",IF('2-定性盤查'!Y331&lt;&gt;0,'2-定性盤查'!Y331,""),"")</f>
        <v/>
      </c>
      <c r="P336">
        <f>'3.2-排放係數'!H330</f>
        <v/>
      </c>
      <c r="Q336">
        <f>'3.2-排放係數'!I330</f>
        <v/>
      </c>
      <c r="R336">
        <f>IF(O336="","",$G336*P336)</f>
        <v/>
      </c>
      <c r="T336">
        <f>IF(R336="","",R336*S336)</f>
        <v/>
      </c>
      <c r="U336">
        <f>IF('2-定性盤查'!Z331&lt;&gt;"",IF('2-定性盤查'!Z331&lt;&gt;0,'2-定性盤查'!Z331,""),"")</f>
        <v/>
      </c>
      <c r="V336">
        <f>'3.2-排放係數'!L330</f>
        <v/>
      </c>
      <c r="W336">
        <f>'3.2-排放係數'!M330</f>
        <v/>
      </c>
      <c r="X336">
        <f>IF(U336="","",$G336*V336)</f>
        <v/>
      </c>
      <c r="Z336">
        <f>IF(X336="","",X336*Y336)</f>
        <v/>
      </c>
      <c r="AA336">
        <f>IF('2-定性盤查'!E331="是",IF(I336="CO2",SUM(T336,Z336),SUM(N336,T336,Z336)),IF(SUM(N336,T336,Z336)&lt;&gt;0,SUM(N336,T336,Z336),""))</f>
        <v/>
      </c>
      <c r="AB336">
        <f>IF('2-定性盤查'!E331="是",IF(I336="CO2",N336,""),"")</f>
        <v/>
      </c>
      <c r="AC336">
        <f>IF(AA336&lt;&gt;"",AA336/'6-彙總表'!$J$5,"")</f>
        <v/>
      </c>
    </row>
    <row r="337" ht="30" customHeight="1">
      <c r="A337">
        <f>IF('2-定性盤查'!A332&lt;&gt;"",'2-定性盤查'!A332,"")</f>
        <v/>
      </c>
      <c r="B337">
        <f>IF('2-定性盤查'!C332&lt;&gt;"",'2-定性盤查'!C332,"")</f>
        <v/>
      </c>
      <c r="C337">
        <f>IF('2-定性盤查'!D332&lt;&gt;"",'2-定性盤查'!D332,"")</f>
        <v/>
      </c>
      <c r="D337">
        <f>IF('2-定性盤查'!E332&lt;&gt;"",'2-定性盤查'!E332,"")</f>
        <v/>
      </c>
      <c r="E337">
        <f>IF('2-定性盤查'!F332&lt;&gt;"",'2-定性盤查'!F332,"")</f>
        <v/>
      </c>
      <c r="F337">
        <f>IF('2-定性盤查'!G332&lt;&gt;"",'2-定性盤查'!G332,"")</f>
        <v/>
      </c>
      <c r="G337">
        <f>'3.1-活動數據'!R332</f>
        <v/>
      </c>
      <c r="I337">
        <f>IF('2-定性盤查'!X332&lt;&gt;"",IF('2-定性盤查'!X332&lt;&gt;0,'2-定性盤查'!X332,""),"")</f>
        <v/>
      </c>
      <c r="J337">
        <f>'3.2-排放係數'!D331</f>
        <v/>
      </c>
      <c r="K337">
        <f>'3.2-排放係數'!E331</f>
        <v/>
      </c>
      <c r="L337">
        <f>IF(I337="","",G337*J337)</f>
        <v/>
      </c>
      <c r="N337">
        <f>IF(L337="","",L337*M337)</f>
        <v/>
      </c>
      <c r="O337">
        <f>IF('2-定性盤查'!Y332&lt;&gt;"",IF('2-定性盤查'!Y332&lt;&gt;0,'2-定性盤查'!Y332,""),"")</f>
        <v/>
      </c>
      <c r="P337">
        <f>'3.2-排放係數'!H331</f>
        <v/>
      </c>
      <c r="Q337">
        <f>'3.2-排放係數'!I331</f>
        <v/>
      </c>
      <c r="R337">
        <f>IF(O337="","",$G337*P337)</f>
        <v/>
      </c>
      <c r="T337">
        <f>IF(R337="","",R337*S337)</f>
        <v/>
      </c>
      <c r="U337">
        <f>IF('2-定性盤查'!Z332&lt;&gt;"",IF('2-定性盤查'!Z332&lt;&gt;0,'2-定性盤查'!Z332,""),"")</f>
        <v/>
      </c>
      <c r="V337">
        <f>'3.2-排放係數'!L331</f>
        <v/>
      </c>
      <c r="W337">
        <f>'3.2-排放係數'!M331</f>
        <v/>
      </c>
      <c r="X337">
        <f>IF(U337="","",$G337*V337)</f>
        <v/>
      </c>
      <c r="Z337">
        <f>IF(X337="","",X337*Y337)</f>
        <v/>
      </c>
      <c r="AA337">
        <f>IF('2-定性盤查'!E332="是",IF(I337="CO2",SUM(T337,Z337),SUM(N337,T337,Z337)),IF(SUM(N337,T337,Z337)&lt;&gt;0,SUM(N337,T337,Z337),""))</f>
        <v/>
      </c>
      <c r="AB337">
        <f>IF('2-定性盤查'!E332="是",IF(I337="CO2",N337,""),"")</f>
        <v/>
      </c>
      <c r="AC337">
        <f>IF(AA337&lt;&gt;"",AA337/'6-彙總表'!$J$5,"")</f>
        <v/>
      </c>
    </row>
    <row r="338" ht="30" customHeight="1">
      <c r="A338">
        <f>IF('2-定性盤查'!A333&lt;&gt;"",'2-定性盤查'!A333,"")</f>
        <v/>
      </c>
      <c r="B338">
        <f>IF('2-定性盤查'!C333&lt;&gt;"",'2-定性盤查'!C333,"")</f>
        <v/>
      </c>
      <c r="C338">
        <f>IF('2-定性盤查'!D333&lt;&gt;"",'2-定性盤查'!D333,"")</f>
        <v/>
      </c>
      <c r="D338">
        <f>IF('2-定性盤查'!E333&lt;&gt;"",'2-定性盤查'!E333,"")</f>
        <v/>
      </c>
      <c r="E338">
        <f>IF('2-定性盤查'!F333&lt;&gt;"",'2-定性盤查'!F333,"")</f>
        <v/>
      </c>
      <c r="F338">
        <f>IF('2-定性盤查'!G333&lt;&gt;"",'2-定性盤查'!G333,"")</f>
        <v/>
      </c>
      <c r="G338">
        <f>'3.1-活動數據'!R333</f>
        <v/>
      </c>
      <c r="I338">
        <f>IF('2-定性盤查'!X333&lt;&gt;"",IF('2-定性盤查'!X333&lt;&gt;0,'2-定性盤查'!X333,""),"")</f>
        <v/>
      </c>
      <c r="J338">
        <f>'3.2-排放係數'!D332</f>
        <v/>
      </c>
      <c r="K338">
        <f>'3.2-排放係數'!E332</f>
        <v/>
      </c>
      <c r="L338">
        <f>IF(I338="","",G338*J338)</f>
        <v/>
      </c>
      <c r="N338">
        <f>IF(L338="","",L338*M338)</f>
        <v/>
      </c>
      <c r="O338">
        <f>IF('2-定性盤查'!Y333&lt;&gt;"",IF('2-定性盤查'!Y333&lt;&gt;0,'2-定性盤查'!Y333,""),"")</f>
        <v/>
      </c>
      <c r="P338">
        <f>'3.2-排放係數'!H332</f>
        <v/>
      </c>
      <c r="Q338">
        <f>'3.2-排放係數'!I332</f>
        <v/>
      </c>
      <c r="R338">
        <f>IF(O338="","",$G338*P338)</f>
        <v/>
      </c>
      <c r="T338">
        <f>IF(R338="","",R338*S338)</f>
        <v/>
      </c>
      <c r="U338">
        <f>IF('2-定性盤查'!Z333&lt;&gt;"",IF('2-定性盤查'!Z333&lt;&gt;0,'2-定性盤查'!Z333,""),"")</f>
        <v/>
      </c>
      <c r="V338">
        <f>'3.2-排放係數'!L332</f>
        <v/>
      </c>
      <c r="W338">
        <f>'3.2-排放係數'!M332</f>
        <v/>
      </c>
      <c r="X338">
        <f>IF(U338="","",$G338*V338)</f>
        <v/>
      </c>
      <c r="Z338">
        <f>IF(X338="","",X338*Y338)</f>
        <v/>
      </c>
      <c r="AA338">
        <f>IF('2-定性盤查'!E333="是",IF(I338="CO2",SUM(T338,Z338),SUM(N338,T338,Z338)),IF(SUM(N338,T338,Z338)&lt;&gt;0,SUM(N338,T338,Z338),""))</f>
        <v/>
      </c>
      <c r="AB338">
        <f>IF('2-定性盤查'!E333="是",IF(I338="CO2",N338,""),"")</f>
        <v/>
      </c>
      <c r="AC338">
        <f>IF(AA338&lt;&gt;"",AA338/'6-彙總表'!$J$5,"")</f>
        <v/>
      </c>
    </row>
    <row r="339" ht="30" customHeight="1">
      <c r="A339">
        <f>IF('2-定性盤查'!A334&lt;&gt;"",'2-定性盤查'!A334,"")</f>
        <v/>
      </c>
      <c r="B339">
        <f>IF('2-定性盤查'!C334&lt;&gt;"",'2-定性盤查'!C334,"")</f>
        <v/>
      </c>
      <c r="C339">
        <f>IF('2-定性盤查'!D334&lt;&gt;"",'2-定性盤查'!D334,"")</f>
        <v/>
      </c>
      <c r="D339">
        <f>IF('2-定性盤查'!E334&lt;&gt;"",'2-定性盤查'!E334,"")</f>
        <v/>
      </c>
      <c r="E339">
        <f>IF('2-定性盤查'!F334&lt;&gt;"",'2-定性盤查'!F334,"")</f>
        <v/>
      </c>
      <c r="F339">
        <f>IF('2-定性盤查'!G334&lt;&gt;"",'2-定性盤查'!G334,"")</f>
        <v/>
      </c>
      <c r="G339">
        <f>'3.1-活動數據'!R334</f>
        <v/>
      </c>
      <c r="I339">
        <f>IF('2-定性盤查'!X334&lt;&gt;"",IF('2-定性盤查'!X334&lt;&gt;0,'2-定性盤查'!X334,""),"")</f>
        <v/>
      </c>
      <c r="J339">
        <f>'3.2-排放係數'!D333</f>
        <v/>
      </c>
      <c r="K339">
        <f>'3.2-排放係數'!E333</f>
        <v/>
      </c>
      <c r="L339">
        <f>IF(I339="","",G339*J339)</f>
        <v/>
      </c>
      <c r="N339">
        <f>IF(L339="","",L339*M339)</f>
        <v/>
      </c>
      <c r="O339">
        <f>IF('2-定性盤查'!Y334&lt;&gt;"",IF('2-定性盤查'!Y334&lt;&gt;0,'2-定性盤查'!Y334,""),"")</f>
        <v/>
      </c>
      <c r="P339">
        <f>'3.2-排放係數'!H333</f>
        <v/>
      </c>
      <c r="Q339">
        <f>'3.2-排放係數'!I333</f>
        <v/>
      </c>
      <c r="R339">
        <f>IF(O339="","",$G339*P339)</f>
        <v/>
      </c>
      <c r="T339">
        <f>IF(R339="","",R339*S339)</f>
        <v/>
      </c>
      <c r="U339">
        <f>IF('2-定性盤查'!Z334&lt;&gt;"",IF('2-定性盤查'!Z334&lt;&gt;0,'2-定性盤查'!Z334,""),"")</f>
        <v/>
      </c>
      <c r="V339">
        <f>'3.2-排放係數'!L333</f>
        <v/>
      </c>
      <c r="W339">
        <f>'3.2-排放係數'!M333</f>
        <v/>
      </c>
      <c r="X339">
        <f>IF(U339="","",$G339*V339)</f>
        <v/>
      </c>
      <c r="Z339">
        <f>IF(X339="","",X339*Y339)</f>
        <v/>
      </c>
      <c r="AA339">
        <f>IF('2-定性盤查'!E334="是",IF(I339="CO2",SUM(T339,Z339),SUM(N339,T339,Z339)),IF(SUM(N339,T339,Z339)&lt;&gt;0,SUM(N339,T339,Z339),""))</f>
        <v/>
      </c>
      <c r="AB339">
        <f>IF('2-定性盤查'!E334="是",IF(I339="CO2",N339,""),"")</f>
        <v/>
      </c>
      <c r="AC339">
        <f>IF(AA339&lt;&gt;"",AA339/'6-彙總表'!$J$5,"")</f>
        <v/>
      </c>
    </row>
    <row r="340" ht="30" customHeight="1">
      <c r="A340">
        <f>IF('2-定性盤查'!A335&lt;&gt;"",'2-定性盤查'!A335,"")</f>
        <v/>
      </c>
      <c r="B340">
        <f>IF('2-定性盤查'!C335&lt;&gt;"",'2-定性盤查'!C335,"")</f>
        <v/>
      </c>
      <c r="C340">
        <f>IF('2-定性盤查'!D335&lt;&gt;"",'2-定性盤查'!D335,"")</f>
        <v/>
      </c>
      <c r="D340">
        <f>IF('2-定性盤查'!E335&lt;&gt;"",'2-定性盤查'!E335,"")</f>
        <v/>
      </c>
      <c r="E340">
        <f>IF('2-定性盤查'!F335&lt;&gt;"",'2-定性盤查'!F335,"")</f>
        <v/>
      </c>
      <c r="F340">
        <f>IF('2-定性盤查'!G335&lt;&gt;"",'2-定性盤查'!G335,"")</f>
        <v/>
      </c>
      <c r="G340">
        <f>'3.1-活動數據'!R335</f>
        <v/>
      </c>
      <c r="I340">
        <f>IF('2-定性盤查'!X335&lt;&gt;"",IF('2-定性盤查'!X335&lt;&gt;0,'2-定性盤查'!X335,""),"")</f>
        <v/>
      </c>
      <c r="J340">
        <f>'3.2-排放係數'!D334</f>
        <v/>
      </c>
      <c r="K340">
        <f>'3.2-排放係數'!E334</f>
        <v/>
      </c>
      <c r="L340">
        <f>IF(I340="","",G340*J340)</f>
        <v/>
      </c>
      <c r="N340">
        <f>IF(L340="","",L340*M340)</f>
        <v/>
      </c>
      <c r="O340">
        <f>IF('2-定性盤查'!Y335&lt;&gt;"",IF('2-定性盤查'!Y335&lt;&gt;0,'2-定性盤查'!Y335,""),"")</f>
        <v/>
      </c>
      <c r="P340">
        <f>'3.2-排放係數'!H334</f>
        <v/>
      </c>
      <c r="Q340">
        <f>'3.2-排放係數'!I334</f>
        <v/>
      </c>
      <c r="R340">
        <f>IF(O340="","",$G340*P340)</f>
        <v/>
      </c>
      <c r="T340">
        <f>IF(R340="","",R340*S340)</f>
        <v/>
      </c>
      <c r="U340">
        <f>IF('2-定性盤查'!Z335&lt;&gt;"",IF('2-定性盤查'!Z335&lt;&gt;0,'2-定性盤查'!Z335,""),"")</f>
        <v/>
      </c>
      <c r="V340">
        <f>'3.2-排放係數'!L334</f>
        <v/>
      </c>
      <c r="W340">
        <f>'3.2-排放係數'!M334</f>
        <v/>
      </c>
      <c r="X340">
        <f>IF(U340="","",$G340*V340)</f>
        <v/>
      </c>
      <c r="Z340">
        <f>IF(X340="","",X340*Y340)</f>
        <v/>
      </c>
      <c r="AA340">
        <f>IF('2-定性盤查'!E335="是",IF(I340="CO2",SUM(T340,Z340),SUM(N340,T340,Z340)),IF(SUM(N340,T340,Z340)&lt;&gt;0,SUM(N340,T340,Z340),""))</f>
        <v/>
      </c>
      <c r="AB340">
        <f>IF('2-定性盤查'!E335="是",IF(I340="CO2",N340,""),"")</f>
        <v/>
      </c>
      <c r="AC340">
        <f>IF(AA340&lt;&gt;"",AA340/'6-彙總表'!$J$5,"")</f>
        <v/>
      </c>
    </row>
    <row r="341" ht="30" customHeight="1">
      <c r="A341">
        <f>IF('2-定性盤查'!A336&lt;&gt;"",'2-定性盤查'!A336,"")</f>
        <v/>
      </c>
      <c r="B341">
        <f>IF('2-定性盤查'!C336&lt;&gt;"",'2-定性盤查'!C336,"")</f>
        <v/>
      </c>
      <c r="C341">
        <f>IF('2-定性盤查'!D336&lt;&gt;"",'2-定性盤查'!D336,"")</f>
        <v/>
      </c>
      <c r="D341">
        <f>IF('2-定性盤查'!E336&lt;&gt;"",'2-定性盤查'!E336,"")</f>
        <v/>
      </c>
      <c r="E341">
        <f>IF('2-定性盤查'!F336&lt;&gt;"",'2-定性盤查'!F336,"")</f>
        <v/>
      </c>
      <c r="F341">
        <f>IF('2-定性盤查'!G336&lt;&gt;"",'2-定性盤查'!G336,"")</f>
        <v/>
      </c>
      <c r="G341">
        <f>'3.1-活動數據'!R336</f>
        <v/>
      </c>
      <c r="I341">
        <f>IF('2-定性盤查'!X336&lt;&gt;"",IF('2-定性盤查'!X336&lt;&gt;0,'2-定性盤查'!X336,""),"")</f>
        <v/>
      </c>
      <c r="J341">
        <f>'3.2-排放係數'!D335</f>
        <v/>
      </c>
      <c r="K341">
        <f>'3.2-排放係數'!E335</f>
        <v/>
      </c>
      <c r="L341">
        <f>IF(I341="","",G341*J341)</f>
        <v/>
      </c>
      <c r="N341">
        <f>IF(L341="","",L341*M341)</f>
        <v/>
      </c>
      <c r="O341">
        <f>IF('2-定性盤查'!Y336&lt;&gt;"",IF('2-定性盤查'!Y336&lt;&gt;0,'2-定性盤查'!Y336,""),"")</f>
        <v/>
      </c>
      <c r="P341">
        <f>'3.2-排放係數'!H335</f>
        <v/>
      </c>
      <c r="Q341">
        <f>'3.2-排放係數'!I335</f>
        <v/>
      </c>
      <c r="R341">
        <f>IF(O341="","",$G341*P341)</f>
        <v/>
      </c>
      <c r="T341">
        <f>IF(R341="","",R341*S341)</f>
        <v/>
      </c>
      <c r="U341">
        <f>IF('2-定性盤查'!Z336&lt;&gt;"",IF('2-定性盤查'!Z336&lt;&gt;0,'2-定性盤查'!Z336,""),"")</f>
        <v/>
      </c>
      <c r="V341">
        <f>'3.2-排放係數'!L335</f>
        <v/>
      </c>
      <c r="W341">
        <f>'3.2-排放係數'!M335</f>
        <v/>
      </c>
      <c r="X341">
        <f>IF(U341="","",$G341*V341)</f>
        <v/>
      </c>
      <c r="Z341">
        <f>IF(X341="","",X341*Y341)</f>
        <v/>
      </c>
      <c r="AA341">
        <f>IF('2-定性盤查'!E336="是",IF(I341="CO2",SUM(T341,Z341),SUM(N341,T341,Z341)),IF(SUM(N341,T341,Z341)&lt;&gt;0,SUM(N341,T341,Z341),""))</f>
        <v/>
      </c>
      <c r="AB341">
        <f>IF('2-定性盤查'!E336="是",IF(I341="CO2",N341,""),"")</f>
        <v/>
      </c>
      <c r="AC341">
        <f>IF(AA341&lt;&gt;"",AA341/'6-彙總表'!$J$5,"")</f>
        <v/>
      </c>
    </row>
    <row r="342" ht="30" customHeight="1">
      <c r="A342">
        <f>IF('2-定性盤查'!A337&lt;&gt;"",'2-定性盤查'!A337,"")</f>
        <v/>
      </c>
      <c r="B342">
        <f>IF('2-定性盤查'!C337&lt;&gt;"",'2-定性盤查'!C337,"")</f>
        <v/>
      </c>
      <c r="C342">
        <f>IF('2-定性盤查'!D337&lt;&gt;"",'2-定性盤查'!D337,"")</f>
        <v/>
      </c>
      <c r="D342">
        <f>IF('2-定性盤查'!E337&lt;&gt;"",'2-定性盤查'!E337,"")</f>
        <v/>
      </c>
      <c r="E342">
        <f>IF('2-定性盤查'!F337&lt;&gt;"",'2-定性盤查'!F337,"")</f>
        <v/>
      </c>
      <c r="F342">
        <f>IF('2-定性盤查'!G337&lt;&gt;"",'2-定性盤查'!G337,"")</f>
        <v/>
      </c>
      <c r="G342">
        <f>'3.1-活動數據'!R337</f>
        <v/>
      </c>
      <c r="I342">
        <f>IF('2-定性盤查'!X337&lt;&gt;"",IF('2-定性盤查'!X337&lt;&gt;0,'2-定性盤查'!X337,""),"")</f>
        <v/>
      </c>
      <c r="J342">
        <f>'3.2-排放係數'!D336</f>
        <v/>
      </c>
      <c r="K342">
        <f>'3.2-排放係數'!E336</f>
        <v/>
      </c>
      <c r="L342">
        <f>IF(I342="","",G342*J342)</f>
        <v/>
      </c>
      <c r="N342">
        <f>IF(L342="","",L342*M342)</f>
        <v/>
      </c>
      <c r="O342">
        <f>IF('2-定性盤查'!Y337&lt;&gt;"",IF('2-定性盤查'!Y337&lt;&gt;0,'2-定性盤查'!Y337,""),"")</f>
        <v/>
      </c>
      <c r="P342">
        <f>'3.2-排放係數'!H336</f>
        <v/>
      </c>
      <c r="Q342">
        <f>'3.2-排放係數'!I336</f>
        <v/>
      </c>
      <c r="R342">
        <f>IF(O342="","",$G342*P342)</f>
        <v/>
      </c>
      <c r="T342">
        <f>IF(R342="","",R342*S342)</f>
        <v/>
      </c>
      <c r="U342">
        <f>IF('2-定性盤查'!Z337&lt;&gt;"",IF('2-定性盤查'!Z337&lt;&gt;0,'2-定性盤查'!Z337,""),"")</f>
        <v/>
      </c>
      <c r="V342">
        <f>'3.2-排放係數'!L336</f>
        <v/>
      </c>
      <c r="W342">
        <f>'3.2-排放係數'!M336</f>
        <v/>
      </c>
      <c r="X342">
        <f>IF(U342="","",$G342*V342)</f>
        <v/>
      </c>
      <c r="Z342">
        <f>IF(X342="","",X342*Y342)</f>
        <v/>
      </c>
      <c r="AA342">
        <f>IF('2-定性盤查'!E337="是",IF(I342="CO2",SUM(T342,Z342),SUM(N342,T342,Z342)),IF(SUM(N342,T342,Z342)&lt;&gt;0,SUM(N342,T342,Z342),""))</f>
        <v/>
      </c>
      <c r="AB342">
        <f>IF('2-定性盤查'!E337="是",IF(I342="CO2",N342,""),"")</f>
        <v/>
      </c>
      <c r="AC342">
        <f>IF(AA342&lt;&gt;"",AA342/'6-彙總表'!$J$5,"")</f>
        <v/>
      </c>
    </row>
    <row r="343" ht="30" customHeight="1">
      <c r="A343">
        <f>IF('2-定性盤查'!A338&lt;&gt;"",'2-定性盤查'!A338,"")</f>
        <v/>
      </c>
      <c r="B343">
        <f>IF('2-定性盤查'!C338&lt;&gt;"",'2-定性盤查'!C338,"")</f>
        <v/>
      </c>
      <c r="C343">
        <f>IF('2-定性盤查'!D338&lt;&gt;"",'2-定性盤查'!D338,"")</f>
        <v/>
      </c>
      <c r="D343">
        <f>IF('2-定性盤查'!E338&lt;&gt;"",'2-定性盤查'!E338,"")</f>
        <v/>
      </c>
      <c r="E343">
        <f>IF('2-定性盤查'!F338&lt;&gt;"",'2-定性盤查'!F338,"")</f>
        <v/>
      </c>
      <c r="F343">
        <f>IF('2-定性盤查'!G338&lt;&gt;"",'2-定性盤查'!G338,"")</f>
        <v/>
      </c>
      <c r="G343">
        <f>'3.1-活動數據'!R338</f>
        <v/>
      </c>
      <c r="I343">
        <f>IF('2-定性盤查'!X338&lt;&gt;"",IF('2-定性盤查'!X338&lt;&gt;0,'2-定性盤查'!X338,""),"")</f>
        <v/>
      </c>
      <c r="J343">
        <f>'3.2-排放係數'!D337</f>
        <v/>
      </c>
      <c r="K343">
        <f>'3.2-排放係數'!E337</f>
        <v/>
      </c>
      <c r="L343">
        <f>IF(I343="","",G343*J343)</f>
        <v/>
      </c>
      <c r="N343">
        <f>IF(L343="","",L343*M343)</f>
        <v/>
      </c>
      <c r="O343">
        <f>IF('2-定性盤查'!Y338&lt;&gt;"",IF('2-定性盤查'!Y338&lt;&gt;0,'2-定性盤查'!Y338,""),"")</f>
        <v/>
      </c>
      <c r="P343">
        <f>'3.2-排放係數'!H337</f>
        <v/>
      </c>
      <c r="Q343">
        <f>'3.2-排放係數'!I337</f>
        <v/>
      </c>
      <c r="R343">
        <f>IF(O343="","",$G343*P343)</f>
        <v/>
      </c>
      <c r="T343">
        <f>IF(R343="","",R343*S343)</f>
        <v/>
      </c>
      <c r="U343">
        <f>IF('2-定性盤查'!Z338&lt;&gt;"",IF('2-定性盤查'!Z338&lt;&gt;0,'2-定性盤查'!Z338,""),"")</f>
        <v/>
      </c>
      <c r="V343">
        <f>'3.2-排放係數'!L337</f>
        <v/>
      </c>
      <c r="W343">
        <f>'3.2-排放係數'!M337</f>
        <v/>
      </c>
      <c r="X343">
        <f>IF(U343="","",$G343*V343)</f>
        <v/>
      </c>
      <c r="Z343">
        <f>IF(X343="","",X343*Y343)</f>
        <v/>
      </c>
      <c r="AA343">
        <f>IF('2-定性盤查'!E338="是",IF(I343="CO2",SUM(T343,Z343),SUM(N343,T343,Z343)),IF(SUM(N343,T343,Z343)&lt;&gt;0,SUM(N343,T343,Z343),""))</f>
        <v/>
      </c>
      <c r="AB343">
        <f>IF('2-定性盤查'!E338="是",IF(I343="CO2",N343,""),"")</f>
        <v/>
      </c>
      <c r="AC343">
        <f>IF(AA343&lt;&gt;"",AA343/'6-彙總表'!$J$5,"")</f>
        <v/>
      </c>
    </row>
    <row r="344" ht="30" customHeight="1">
      <c r="A344">
        <f>IF('2-定性盤查'!A339&lt;&gt;"",'2-定性盤查'!A339,"")</f>
        <v/>
      </c>
      <c r="B344">
        <f>IF('2-定性盤查'!C339&lt;&gt;"",'2-定性盤查'!C339,"")</f>
        <v/>
      </c>
      <c r="C344">
        <f>IF('2-定性盤查'!D339&lt;&gt;"",'2-定性盤查'!D339,"")</f>
        <v/>
      </c>
      <c r="D344">
        <f>IF('2-定性盤查'!E339&lt;&gt;"",'2-定性盤查'!E339,"")</f>
        <v/>
      </c>
      <c r="E344">
        <f>IF('2-定性盤查'!F339&lt;&gt;"",'2-定性盤查'!F339,"")</f>
        <v/>
      </c>
      <c r="F344">
        <f>IF('2-定性盤查'!G339&lt;&gt;"",'2-定性盤查'!G339,"")</f>
        <v/>
      </c>
      <c r="G344">
        <f>'3.1-活動數據'!R339</f>
        <v/>
      </c>
      <c r="I344">
        <f>IF('2-定性盤查'!X339&lt;&gt;"",IF('2-定性盤查'!X339&lt;&gt;0,'2-定性盤查'!X339,""),"")</f>
        <v/>
      </c>
      <c r="J344">
        <f>'3.2-排放係數'!D338</f>
        <v/>
      </c>
      <c r="K344">
        <f>'3.2-排放係數'!E338</f>
        <v/>
      </c>
      <c r="L344">
        <f>IF(I344="","",G344*J344)</f>
        <v/>
      </c>
      <c r="N344">
        <f>IF(L344="","",L344*M344)</f>
        <v/>
      </c>
      <c r="O344">
        <f>IF('2-定性盤查'!Y339&lt;&gt;"",IF('2-定性盤查'!Y339&lt;&gt;0,'2-定性盤查'!Y339,""),"")</f>
        <v/>
      </c>
      <c r="P344">
        <f>'3.2-排放係數'!H338</f>
        <v/>
      </c>
      <c r="Q344">
        <f>'3.2-排放係數'!I338</f>
        <v/>
      </c>
      <c r="R344">
        <f>IF(O344="","",$G344*P344)</f>
        <v/>
      </c>
      <c r="T344">
        <f>IF(R344="","",R344*S344)</f>
        <v/>
      </c>
      <c r="U344">
        <f>IF('2-定性盤查'!Z339&lt;&gt;"",IF('2-定性盤查'!Z339&lt;&gt;0,'2-定性盤查'!Z339,""),"")</f>
        <v/>
      </c>
      <c r="V344">
        <f>'3.2-排放係數'!L338</f>
        <v/>
      </c>
      <c r="W344">
        <f>'3.2-排放係數'!M338</f>
        <v/>
      </c>
      <c r="X344">
        <f>IF(U344="","",$G344*V344)</f>
        <v/>
      </c>
      <c r="Z344">
        <f>IF(X344="","",X344*Y344)</f>
        <v/>
      </c>
      <c r="AA344">
        <f>IF('2-定性盤查'!E339="是",IF(I344="CO2",SUM(T344,Z344),SUM(N344,T344,Z344)),IF(SUM(N344,T344,Z344)&lt;&gt;0,SUM(N344,T344,Z344),""))</f>
        <v/>
      </c>
      <c r="AB344">
        <f>IF('2-定性盤查'!E339="是",IF(I344="CO2",N344,""),"")</f>
        <v/>
      </c>
      <c r="AC344">
        <f>IF(AA344&lt;&gt;"",AA344/'6-彙總表'!$J$5,"")</f>
        <v/>
      </c>
    </row>
    <row r="345" ht="30" customHeight="1">
      <c r="A345">
        <f>IF('2-定性盤查'!A340&lt;&gt;"",'2-定性盤查'!A340,"")</f>
        <v/>
      </c>
      <c r="B345">
        <f>IF('2-定性盤查'!C340&lt;&gt;"",'2-定性盤查'!C340,"")</f>
        <v/>
      </c>
      <c r="C345">
        <f>IF('2-定性盤查'!D340&lt;&gt;"",'2-定性盤查'!D340,"")</f>
        <v/>
      </c>
      <c r="D345">
        <f>IF('2-定性盤查'!E340&lt;&gt;"",'2-定性盤查'!E340,"")</f>
        <v/>
      </c>
      <c r="E345">
        <f>IF('2-定性盤查'!F340&lt;&gt;"",'2-定性盤查'!F340,"")</f>
        <v/>
      </c>
      <c r="F345">
        <f>IF('2-定性盤查'!G340&lt;&gt;"",'2-定性盤查'!G340,"")</f>
        <v/>
      </c>
      <c r="G345">
        <f>'3.1-活動數據'!R340</f>
        <v/>
      </c>
      <c r="I345">
        <f>IF('2-定性盤查'!X340&lt;&gt;"",IF('2-定性盤查'!X340&lt;&gt;0,'2-定性盤查'!X340,""),"")</f>
        <v/>
      </c>
      <c r="J345">
        <f>'3.2-排放係數'!D339</f>
        <v/>
      </c>
      <c r="K345">
        <f>'3.2-排放係數'!E339</f>
        <v/>
      </c>
      <c r="L345">
        <f>IF(I345="","",G345*J345)</f>
        <v/>
      </c>
      <c r="N345">
        <f>IF(L345="","",L345*M345)</f>
        <v/>
      </c>
      <c r="O345">
        <f>IF('2-定性盤查'!Y340&lt;&gt;"",IF('2-定性盤查'!Y340&lt;&gt;0,'2-定性盤查'!Y340,""),"")</f>
        <v/>
      </c>
      <c r="P345">
        <f>'3.2-排放係數'!H339</f>
        <v/>
      </c>
      <c r="Q345">
        <f>'3.2-排放係數'!I339</f>
        <v/>
      </c>
      <c r="R345">
        <f>IF(O345="","",$G345*P345)</f>
        <v/>
      </c>
      <c r="T345">
        <f>IF(R345="","",R345*S345)</f>
        <v/>
      </c>
      <c r="U345">
        <f>IF('2-定性盤查'!Z340&lt;&gt;"",IF('2-定性盤查'!Z340&lt;&gt;0,'2-定性盤查'!Z340,""),"")</f>
        <v/>
      </c>
      <c r="V345">
        <f>'3.2-排放係數'!L339</f>
        <v/>
      </c>
      <c r="W345">
        <f>'3.2-排放係數'!M339</f>
        <v/>
      </c>
      <c r="X345">
        <f>IF(U345="","",$G345*V345)</f>
        <v/>
      </c>
      <c r="Z345">
        <f>IF(X345="","",X345*Y345)</f>
        <v/>
      </c>
      <c r="AA345">
        <f>IF('2-定性盤查'!E340="是",IF(I345="CO2",SUM(T345,Z345),SUM(N345,T345,Z345)),IF(SUM(N345,T345,Z345)&lt;&gt;0,SUM(N345,T345,Z345),""))</f>
        <v/>
      </c>
      <c r="AB345">
        <f>IF('2-定性盤查'!E340="是",IF(I345="CO2",N345,""),"")</f>
        <v/>
      </c>
      <c r="AC345">
        <f>IF(AA345&lt;&gt;"",AA345/'6-彙總表'!$J$5,"")</f>
        <v/>
      </c>
    </row>
    <row r="346" ht="30" customHeight="1">
      <c r="A346">
        <f>IF('2-定性盤查'!A341&lt;&gt;"",'2-定性盤查'!A341,"")</f>
        <v/>
      </c>
      <c r="B346">
        <f>IF('2-定性盤查'!C341&lt;&gt;"",'2-定性盤查'!C341,"")</f>
        <v/>
      </c>
      <c r="C346">
        <f>IF('2-定性盤查'!D341&lt;&gt;"",'2-定性盤查'!D341,"")</f>
        <v/>
      </c>
      <c r="D346">
        <f>IF('2-定性盤查'!E341&lt;&gt;"",'2-定性盤查'!E341,"")</f>
        <v/>
      </c>
      <c r="E346">
        <f>IF('2-定性盤查'!F341&lt;&gt;"",'2-定性盤查'!F341,"")</f>
        <v/>
      </c>
      <c r="F346">
        <f>IF('2-定性盤查'!G341&lt;&gt;"",'2-定性盤查'!G341,"")</f>
        <v/>
      </c>
      <c r="G346">
        <f>'3.1-活動數據'!R341</f>
        <v/>
      </c>
      <c r="I346">
        <f>IF('2-定性盤查'!X341&lt;&gt;"",IF('2-定性盤查'!X341&lt;&gt;0,'2-定性盤查'!X341,""),"")</f>
        <v/>
      </c>
      <c r="J346">
        <f>'3.2-排放係數'!D340</f>
        <v/>
      </c>
      <c r="K346">
        <f>'3.2-排放係數'!E340</f>
        <v/>
      </c>
      <c r="L346">
        <f>IF(I346="","",G346*J346)</f>
        <v/>
      </c>
      <c r="N346">
        <f>IF(L346="","",L346*M346)</f>
        <v/>
      </c>
      <c r="O346">
        <f>IF('2-定性盤查'!Y341&lt;&gt;"",IF('2-定性盤查'!Y341&lt;&gt;0,'2-定性盤查'!Y341,""),"")</f>
        <v/>
      </c>
      <c r="P346">
        <f>'3.2-排放係數'!H340</f>
        <v/>
      </c>
      <c r="Q346">
        <f>'3.2-排放係數'!I340</f>
        <v/>
      </c>
      <c r="R346">
        <f>IF(O346="","",$G346*P346)</f>
        <v/>
      </c>
      <c r="T346">
        <f>IF(R346="","",R346*S346)</f>
        <v/>
      </c>
      <c r="U346">
        <f>IF('2-定性盤查'!Z341&lt;&gt;"",IF('2-定性盤查'!Z341&lt;&gt;0,'2-定性盤查'!Z341,""),"")</f>
        <v/>
      </c>
      <c r="V346">
        <f>'3.2-排放係數'!L340</f>
        <v/>
      </c>
      <c r="W346">
        <f>'3.2-排放係數'!M340</f>
        <v/>
      </c>
      <c r="X346">
        <f>IF(U346="","",$G346*V346)</f>
        <v/>
      </c>
      <c r="Z346">
        <f>IF(X346="","",X346*Y346)</f>
        <v/>
      </c>
      <c r="AA346">
        <f>IF('2-定性盤查'!E341="是",IF(I346="CO2",SUM(T346,Z346),SUM(N346,T346,Z346)),IF(SUM(N346,T346,Z346)&lt;&gt;0,SUM(N346,T346,Z346),""))</f>
        <v/>
      </c>
      <c r="AB346">
        <f>IF('2-定性盤查'!E341="是",IF(I346="CO2",N346,""),"")</f>
        <v/>
      </c>
      <c r="AC346">
        <f>IF(AA346&lt;&gt;"",AA346/'6-彙總表'!$J$5,"")</f>
        <v/>
      </c>
    </row>
    <row r="347" ht="30" customHeight="1">
      <c r="A347">
        <f>IF('2-定性盤查'!A342&lt;&gt;"",'2-定性盤查'!A342,"")</f>
        <v/>
      </c>
      <c r="B347">
        <f>IF('2-定性盤查'!C342&lt;&gt;"",'2-定性盤查'!C342,"")</f>
        <v/>
      </c>
      <c r="C347">
        <f>IF('2-定性盤查'!D342&lt;&gt;"",'2-定性盤查'!D342,"")</f>
        <v/>
      </c>
      <c r="D347">
        <f>IF('2-定性盤查'!E342&lt;&gt;"",'2-定性盤查'!E342,"")</f>
        <v/>
      </c>
      <c r="E347">
        <f>IF('2-定性盤查'!F342&lt;&gt;"",'2-定性盤查'!F342,"")</f>
        <v/>
      </c>
      <c r="F347">
        <f>IF('2-定性盤查'!G342&lt;&gt;"",'2-定性盤查'!G342,"")</f>
        <v/>
      </c>
      <c r="G347">
        <f>'3.1-活動數據'!R342</f>
        <v/>
      </c>
      <c r="I347">
        <f>IF('2-定性盤查'!X342&lt;&gt;"",IF('2-定性盤查'!X342&lt;&gt;0,'2-定性盤查'!X342,""),"")</f>
        <v/>
      </c>
      <c r="J347">
        <f>'3.2-排放係數'!D341</f>
        <v/>
      </c>
      <c r="K347">
        <f>'3.2-排放係數'!E341</f>
        <v/>
      </c>
      <c r="L347">
        <f>IF(I347="","",G347*J347)</f>
        <v/>
      </c>
      <c r="N347">
        <f>IF(L347="","",L347*M347)</f>
        <v/>
      </c>
      <c r="O347">
        <f>IF('2-定性盤查'!Y342&lt;&gt;"",IF('2-定性盤查'!Y342&lt;&gt;0,'2-定性盤查'!Y342,""),"")</f>
        <v/>
      </c>
      <c r="P347">
        <f>'3.2-排放係數'!H341</f>
        <v/>
      </c>
      <c r="Q347">
        <f>'3.2-排放係數'!I341</f>
        <v/>
      </c>
      <c r="R347">
        <f>IF(O347="","",$G347*P347)</f>
        <v/>
      </c>
      <c r="T347">
        <f>IF(R347="","",R347*S347)</f>
        <v/>
      </c>
      <c r="U347">
        <f>IF('2-定性盤查'!Z342&lt;&gt;"",IF('2-定性盤查'!Z342&lt;&gt;0,'2-定性盤查'!Z342,""),"")</f>
        <v/>
      </c>
      <c r="V347">
        <f>'3.2-排放係數'!L341</f>
        <v/>
      </c>
      <c r="W347">
        <f>'3.2-排放係數'!M341</f>
        <v/>
      </c>
      <c r="X347">
        <f>IF(U347="","",$G347*V347)</f>
        <v/>
      </c>
      <c r="Z347">
        <f>IF(X347="","",X347*Y347)</f>
        <v/>
      </c>
      <c r="AA347">
        <f>IF('2-定性盤查'!E342="是",IF(I347="CO2",SUM(T347,Z347),SUM(N347,T347,Z347)),IF(SUM(N347,T347,Z347)&lt;&gt;0,SUM(N347,T347,Z347),""))</f>
        <v/>
      </c>
      <c r="AB347">
        <f>IF('2-定性盤查'!E342="是",IF(I347="CO2",N347,""),"")</f>
        <v/>
      </c>
      <c r="AC347">
        <f>IF(AA347&lt;&gt;"",AA347/'6-彙總表'!$J$5,"")</f>
        <v/>
      </c>
    </row>
    <row r="348" ht="30" customHeight="1">
      <c r="A348">
        <f>IF('2-定性盤查'!A343&lt;&gt;"",'2-定性盤查'!A343,"")</f>
        <v/>
      </c>
      <c r="B348">
        <f>IF('2-定性盤查'!C343&lt;&gt;"",'2-定性盤查'!C343,"")</f>
        <v/>
      </c>
      <c r="C348">
        <f>IF('2-定性盤查'!D343&lt;&gt;"",'2-定性盤查'!D343,"")</f>
        <v/>
      </c>
      <c r="D348">
        <f>IF('2-定性盤查'!E343&lt;&gt;"",'2-定性盤查'!E343,"")</f>
        <v/>
      </c>
      <c r="E348">
        <f>IF('2-定性盤查'!F343&lt;&gt;"",'2-定性盤查'!F343,"")</f>
        <v/>
      </c>
      <c r="F348">
        <f>IF('2-定性盤查'!G343&lt;&gt;"",'2-定性盤查'!G343,"")</f>
        <v/>
      </c>
      <c r="G348">
        <f>'3.1-活動數據'!R343</f>
        <v/>
      </c>
      <c r="I348">
        <f>IF('2-定性盤查'!X343&lt;&gt;"",IF('2-定性盤查'!X343&lt;&gt;0,'2-定性盤查'!X343,""),"")</f>
        <v/>
      </c>
      <c r="J348">
        <f>'3.2-排放係數'!D342</f>
        <v/>
      </c>
      <c r="K348">
        <f>'3.2-排放係數'!E342</f>
        <v/>
      </c>
      <c r="L348">
        <f>IF(I348="","",G348*J348)</f>
        <v/>
      </c>
      <c r="N348">
        <f>IF(L348="","",L348*M348)</f>
        <v/>
      </c>
      <c r="O348">
        <f>IF('2-定性盤查'!Y343&lt;&gt;"",IF('2-定性盤查'!Y343&lt;&gt;0,'2-定性盤查'!Y343,""),"")</f>
        <v/>
      </c>
      <c r="P348">
        <f>'3.2-排放係數'!H342</f>
        <v/>
      </c>
      <c r="Q348">
        <f>'3.2-排放係數'!I342</f>
        <v/>
      </c>
      <c r="R348">
        <f>IF(O348="","",$G348*P348)</f>
        <v/>
      </c>
      <c r="T348">
        <f>IF(R348="","",R348*S348)</f>
        <v/>
      </c>
      <c r="U348">
        <f>IF('2-定性盤查'!Z343&lt;&gt;"",IF('2-定性盤查'!Z343&lt;&gt;0,'2-定性盤查'!Z343,""),"")</f>
        <v/>
      </c>
      <c r="V348">
        <f>'3.2-排放係數'!L342</f>
        <v/>
      </c>
      <c r="W348">
        <f>'3.2-排放係數'!M342</f>
        <v/>
      </c>
      <c r="X348">
        <f>IF(U348="","",$G348*V348)</f>
        <v/>
      </c>
      <c r="Z348">
        <f>IF(X348="","",X348*Y348)</f>
        <v/>
      </c>
      <c r="AA348">
        <f>IF('2-定性盤查'!E343="是",IF(I348="CO2",SUM(T348,Z348),SUM(N348,T348,Z348)),IF(SUM(N348,T348,Z348)&lt;&gt;0,SUM(N348,T348,Z348),""))</f>
        <v/>
      </c>
      <c r="AB348">
        <f>IF('2-定性盤查'!E343="是",IF(I348="CO2",N348,""),"")</f>
        <v/>
      </c>
      <c r="AC348">
        <f>IF(AA348&lt;&gt;"",AA348/'6-彙總表'!$J$5,"")</f>
        <v/>
      </c>
    </row>
    <row r="349" ht="30" customHeight="1">
      <c r="A349">
        <f>IF('2-定性盤查'!A344&lt;&gt;"",'2-定性盤查'!A344,"")</f>
        <v/>
      </c>
      <c r="B349">
        <f>IF('2-定性盤查'!C344&lt;&gt;"",'2-定性盤查'!C344,"")</f>
        <v/>
      </c>
      <c r="C349">
        <f>IF('2-定性盤查'!D344&lt;&gt;"",'2-定性盤查'!D344,"")</f>
        <v/>
      </c>
      <c r="D349">
        <f>IF('2-定性盤查'!E344&lt;&gt;"",'2-定性盤查'!E344,"")</f>
        <v/>
      </c>
      <c r="E349">
        <f>IF('2-定性盤查'!F344&lt;&gt;"",'2-定性盤查'!F344,"")</f>
        <v/>
      </c>
      <c r="F349">
        <f>IF('2-定性盤查'!G344&lt;&gt;"",'2-定性盤查'!G344,"")</f>
        <v/>
      </c>
      <c r="G349">
        <f>'3.1-活動數據'!R344</f>
        <v/>
      </c>
      <c r="I349">
        <f>IF('2-定性盤查'!X344&lt;&gt;"",IF('2-定性盤查'!X344&lt;&gt;0,'2-定性盤查'!X344,""),"")</f>
        <v/>
      </c>
      <c r="J349">
        <f>'3.2-排放係數'!D343</f>
        <v/>
      </c>
      <c r="K349">
        <f>'3.2-排放係數'!E343</f>
        <v/>
      </c>
      <c r="L349">
        <f>IF(I349="","",G349*J349)</f>
        <v/>
      </c>
      <c r="N349">
        <f>IF(L349="","",L349*M349)</f>
        <v/>
      </c>
      <c r="O349">
        <f>IF('2-定性盤查'!Y344&lt;&gt;"",IF('2-定性盤查'!Y344&lt;&gt;0,'2-定性盤查'!Y344,""),"")</f>
        <v/>
      </c>
      <c r="P349">
        <f>'3.2-排放係數'!H343</f>
        <v/>
      </c>
      <c r="Q349">
        <f>'3.2-排放係數'!I343</f>
        <v/>
      </c>
      <c r="R349">
        <f>IF(O349="","",$G349*P349)</f>
        <v/>
      </c>
      <c r="T349">
        <f>IF(R349="","",R349*S349)</f>
        <v/>
      </c>
      <c r="U349">
        <f>IF('2-定性盤查'!Z344&lt;&gt;"",IF('2-定性盤查'!Z344&lt;&gt;0,'2-定性盤查'!Z344,""),"")</f>
        <v/>
      </c>
      <c r="V349">
        <f>'3.2-排放係數'!L343</f>
        <v/>
      </c>
      <c r="W349">
        <f>'3.2-排放係數'!M343</f>
        <v/>
      </c>
      <c r="X349">
        <f>IF(U349="","",$G349*V349)</f>
        <v/>
      </c>
      <c r="Z349">
        <f>IF(X349="","",X349*Y349)</f>
        <v/>
      </c>
      <c r="AA349">
        <f>IF('2-定性盤查'!E344="是",IF(I349="CO2",SUM(T349,Z349),SUM(N349,T349,Z349)),IF(SUM(N349,T349,Z349)&lt;&gt;0,SUM(N349,T349,Z349),""))</f>
        <v/>
      </c>
      <c r="AB349">
        <f>IF('2-定性盤查'!E344="是",IF(I349="CO2",N349,""),"")</f>
        <v/>
      </c>
      <c r="AC349">
        <f>IF(AA349&lt;&gt;"",AA349/'6-彙總表'!$J$5,"")</f>
        <v/>
      </c>
    </row>
    <row r="350" ht="30" customHeight="1">
      <c r="A350">
        <f>IF('2-定性盤查'!A345&lt;&gt;"",'2-定性盤查'!A345,"")</f>
        <v/>
      </c>
      <c r="B350">
        <f>IF('2-定性盤查'!C345&lt;&gt;"",'2-定性盤查'!C345,"")</f>
        <v/>
      </c>
      <c r="C350">
        <f>IF('2-定性盤查'!D345&lt;&gt;"",'2-定性盤查'!D345,"")</f>
        <v/>
      </c>
      <c r="D350">
        <f>IF('2-定性盤查'!E345&lt;&gt;"",'2-定性盤查'!E345,"")</f>
        <v/>
      </c>
      <c r="E350">
        <f>IF('2-定性盤查'!F345&lt;&gt;"",'2-定性盤查'!F345,"")</f>
        <v/>
      </c>
      <c r="F350">
        <f>IF('2-定性盤查'!G345&lt;&gt;"",'2-定性盤查'!G345,"")</f>
        <v/>
      </c>
      <c r="G350">
        <f>'3.1-活動數據'!R345</f>
        <v/>
      </c>
      <c r="I350">
        <f>IF('2-定性盤查'!X345&lt;&gt;"",IF('2-定性盤查'!X345&lt;&gt;0,'2-定性盤查'!X345,""),"")</f>
        <v/>
      </c>
      <c r="J350">
        <f>'3.2-排放係數'!D344</f>
        <v/>
      </c>
      <c r="K350">
        <f>'3.2-排放係數'!E344</f>
        <v/>
      </c>
      <c r="L350">
        <f>IF(I350="","",G350*J350)</f>
        <v/>
      </c>
      <c r="N350">
        <f>IF(L350="","",L350*M350)</f>
        <v/>
      </c>
      <c r="O350">
        <f>IF('2-定性盤查'!Y345&lt;&gt;"",IF('2-定性盤查'!Y345&lt;&gt;0,'2-定性盤查'!Y345,""),"")</f>
        <v/>
      </c>
      <c r="P350">
        <f>'3.2-排放係數'!H344</f>
        <v/>
      </c>
      <c r="Q350">
        <f>'3.2-排放係數'!I344</f>
        <v/>
      </c>
      <c r="R350">
        <f>IF(O350="","",$G350*P350)</f>
        <v/>
      </c>
      <c r="T350">
        <f>IF(R350="","",R350*S350)</f>
        <v/>
      </c>
      <c r="U350">
        <f>IF('2-定性盤查'!Z345&lt;&gt;"",IF('2-定性盤查'!Z345&lt;&gt;0,'2-定性盤查'!Z345,""),"")</f>
        <v/>
      </c>
      <c r="V350">
        <f>'3.2-排放係數'!L344</f>
        <v/>
      </c>
      <c r="W350">
        <f>'3.2-排放係數'!M344</f>
        <v/>
      </c>
      <c r="X350">
        <f>IF(U350="","",$G350*V350)</f>
        <v/>
      </c>
      <c r="Z350">
        <f>IF(X350="","",X350*Y350)</f>
        <v/>
      </c>
      <c r="AA350">
        <f>IF('2-定性盤查'!E345="是",IF(I350="CO2",SUM(T350,Z350),SUM(N350,T350,Z350)),IF(SUM(N350,T350,Z350)&lt;&gt;0,SUM(N350,T350,Z350),""))</f>
        <v/>
      </c>
      <c r="AB350">
        <f>IF('2-定性盤查'!E345="是",IF(I350="CO2",N350,""),"")</f>
        <v/>
      </c>
      <c r="AC350">
        <f>IF(AA350&lt;&gt;"",AA350/'6-彙總表'!$J$5,"")</f>
        <v/>
      </c>
    </row>
    <row r="351" ht="30" customHeight="1">
      <c r="A351">
        <f>IF('2-定性盤查'!A346&lt;&gt;"",'2-定性盤查'!A346,"")</f>
        <v/>
      </c>
      <c r="B351">
        <f>IF('2-定性盤查'!C346&lt;&gt;"",'2-定性盤查'!C346,"")</f>
        <v/>
      </c>
      <c r="C351">
        <f>IF('2-定性盤查'!D346&lt;&gt;"",'2-定性盤查'!D346,"")</f>
        <v/>
      </c>
      <c r="D351">
        <f>IF('2-定性盤查'!E346&lt;&gt;"",'2-定性盤查'!E346,"")</f>
        <v/>
      </c>
      <c r="E351">
        <f>IF('2-定性盤查'!F346&lt;&gt;"",'2-定性盤查'!F346,"")</f>
        <v/>
      </c>
      <c r="F351">
        <f>IF('2-定性盤查'!G346&lt;&gt;"",'2-定性盤查'!G346,"")</f>
        <v/>
      </c>
      <c r="G351">
        <f>'3.1-活動數據'!R346</f>
        <v/>
      </c>
      <c r="I351">
        <f>IF('2-定性盤查'!X346&lt;&gt;"",IF('2-定性盤查'!X346&lt;&gt;0,'2-定性盤查'!X346,""),"")</f>
        <v/>
      </c>
      <c r="J351">
        <f>'3.2-排放係數'!D345</f>
        <v/>
      </c>
      <c r="K351">
        <f>'3.2-排放係數'!E345</f>
        <v/>
      </c>
      <c r="L351">
        <f>IF(I351="","",G351*J351)</f>
        <v/>
      </c>
      <c r="N351">
        <f>IF(L351="","",L351*M351)</f>
        <v/>
      </c>
      <c r="O351">
        <f>IF('2-定性盤查'!Y346&lt;&gt;"",IF('2-定性盤查'!Y346&lt;&gt;0,'2-定性盤查'!Y346,""),"")</f>
        <v/>
      </c>
      <c r="P351">
        <f>'3.2-排放係數'!H345</f>
        <v/>
      </c>
      <c r="Q351">
        <f>'3.2-排放係數'!I345</f>
        <v/>
      </c>
      <c r="R351">
        <f>IF(O351="","",$G351*P351)</f>
        <v/>
      </c>
      <c r="T351">
        <f>IF(R351="","",R351*S351)</f>
        <v/>
      </c>
      <c r="U351">
        <f>IF('2-定性盤查'!Z346&lt;&gt;"",IF('2-定性盤查'!Z346&lt;&gt;0,'2-定性盤查'!Z346,""),"")</f>
        <v/>
      </c>
      <c r="V351">
        <f>'3.2-排放係數'!L345</f>
        <v/>
      </c>
      <c r="W351">
        <f>'3.2-排放係數'!M345</f>
        <v/>
      </c>
      <c r="X351">
        <f>IF(U351="","",$G351*V351)</f>
        <v/>
      </c>
      <c r="Z351">
        <f>IF(X351="","",X351*Y351)</f>
        <v/>
      </c>
      <c r="AA351">
        <f>IF('2-定性盤查'!E346="是",IF(I351="CO2",SUM(T351,Z351),SUM(N351,T351,Z351)),IF(SUM(N351,T351,Z351)&lt;&gt;0,SUM(N351,T351,Z351),""))</f>
        <v/>
      </c>
      <c r="AB351">
        <f>IF('2-定性盤查'!E346="是",IF(I351="CO2",N351,""),"")</f>
        <v/>
      </c>
      <c r="AC351">
        <f>IF(AA351&lt;&gt;"",AA351/'6-彙總表'!$J$5,"")</f>
        <v/>
      </c>
    </row>
    <row r="352" ht="30" customHeight="1">
      <c r="A352">
        <f>IF('2-定性盤查'!A347&lt;&gt;"",'2-定性盤查'!A347,"")</f>
        <v/>
      </c>
      <c r="B352">
        <f>IF('2-定性盤查'!C347&lt;&gt;"",'2-定性盤查'!C347,"")</f>
        <v/>
      </c>
      <c r="C352">
        <f>IF('2-定性盤查'!D347&lt;&gt;"",'2-定性盤查'!D347,"")</f>
        <v/>
      </c>
      <c r="D352">
        <f>IF('2-定性盤查'!E347&lt;&gt;"",'2-定性盤查'!E347,"")</f>
        <v/>
      </c>
      <c r="E352">
        <f>IF('2-定性盤查'!F347&lt;&gt;"",'2-定性盤查'!F347,"")</f>
        <v/>
      </c>
      <c r="F352">
        <f>IF('2-定性盤查'!G347&lt;&gt;"",'2-定性盤查'!G347,"")</f>
        <v/>
      </c>
      <c r="G352">
        <f>'3.1-活動數據'!R347</f>
        <v/>
      </c>
      <c r="I352">
        <f>IF('2-定性盤查'!X347&lt;&gt;"",IF('2-定性盤查'!X347&lt;&gt;0,'2-定性盤查'!X347,""),"")</f>
        <v/>
      </c>
      <c r="J352">
        <f>'3.2-排放係數'!D346</f>
        <v/>
      </c>
      <c r="K352">
        <f>'3.2-排放係數'!E346</f>
        <v/>
      </c>
      <c r="L352">
        <f>IF(I352="","",G352*J352)</f>
        <v/>
      </c>
      <c r="N352">
        <f>IF(L352="","",L352*M352)</f>
        <v/>
      </c>
      <c r="O352">
        <f>IF('2-定性盤查'!Y347&lt;&gt;"",IF('2-定性盤查'!Y347&lt;&gt;0,'2-定性盤查'!Y347,""),"")</f>
        <v/>
      </c>
      <c r="P352">
        <f>'3.2-排放係數'!H346</f>
        <v/>
      </c>
      <c r="Q352">
        <f>'3.2-排放係數'!I346</f>
        <v/>
      </c>
      <c r="R352">
        <f>IF(O352="","",$G352*P352)</f>
        <v/>
      </c>
      <c r="T352">
        <f>IF(R352="","",R352*S352)</f>
        <v/>
      </c>
      <c r="U352">
        <f>IF('2-定性盤查'!Z347&lt;&gt;"",IF('2-定性盤查'!Z347&lt;&gt;0,'2-定性盤查'!Z347,""),"")</f>
        <v/>
      </c>
      <c r="V352">
        <f>'3.2-排放係數'!L346</f>
        <v/>
      </c>
      <c r="W352">
        <f>'3.2-排放係數'!M346</f>
        <v/>
      </c>
      <c r="X352">
        <f>IF(U352="","",$G352*V352)</f>
        <v/>
      </c>
      <c r="Z352">
        <f>IF(X352="","",X352*Y352)</f>
        <v/>
      </c>
      <c r="AA352">
        <f>IF('2-定性盤查'!E347="是",IF(I352="CO2",SUM(T352,Z352),SUM(N352,T352,Z352)),IF(SUM(N352,T352,Z352)&lt;&gt;0,SUM(N352,T352,Z352),""))</f>
        <v/>
      </c>
      <c r="AB352">
        <f>IF('2-定性盤查'!E347="是",IF(I352="CO2",N352,""),"")</f>
        <v/>
      </c>
      <c r="AC352">
        <f>IF(AA352&lt;&gt;"",AA352/'6-彙總表'!$J$5,"")</f>
        <v/>
      </c>
    </row>
    <row r="353" ht="30" customHeight="1">
      <c r="A353">
        <f>IF('2-定性盤查'!A348&lt;&gt;"",'2-定性盤查'!A348,"")</f>
        <v/>
      </c>
      <c r="B353">
        <f>IF('2-定性盤查'!C348&lt;&gt;"",'2-定性盤查'!C348,"")</f>
        <v/>
      </c>
      <c r="C353">
        <f>IF('2-定性盤查'!D348&lt;&gt;"",'2-定性盤查'!D348,"")</f>
        <v/>
      </c>
      <c r="D353">
        <f>IF('2-定性盤查'!E348&lt;&gt;"",'2-定性盤查'!E348,"")</f>
        <v/>
      </c>
      <c r="E353">
        <f>IF('2-定性盤查'!F348&lt;&gt;"",'2-定性盤查'!F348,"")</f>
        <v/>
      </c>
      <c r="F353">
        <f>IF('2-定性盤查'!G348&lt;&gt;"",'2-定性盤查'!G348,"")</f>
        <v/>
      </c>
      <c r="G353">
        <f>'3.1-活動數據'!R348</f>
        <v/>
      </c>
      <c r="I353">
        <f>IF('2-定性盤查'!X348&lt;&gt;"",IF('2-定性盤查'!X348&lt;&gt;0,'2-定性盤查'!X348,""),"")</f>
        <v/>
      </c>
      <c r="J353">
        <f>'3.2-排放係數'!D347</f>
        <v/>
      </c>
      <c r="K353">
        <f>'3.2-排放係數'!E347</f>
        <v/>
      </c>
      <c r="L353">
        <f>IF(I353="","",G353*J353)</f>
        <v/>
      </c>
      <c r="N353">
        <f>IF(L353="","",L353*M353)</f>
        <v/>
      </c>
      <c r="O353">
        <f>IF('2-定性盤查'!Y348&lt;&gt;"",IF('2-定性盤查'!Y348&lt;&gt;0,'2-定性盤查'!Y348,""),"")</f>
        <v/>
      </c>
      <c r="P353">
        <f>'3.2-排放係數'!H347</f>
        <v/>
      </c>
      <c r="Q353">
        <f>'3.2-排放係數'!I347</f>
        <v/>
      </c>
      <c r="R353">
        <f>IF(O353="","",$G353*P353)</f>
        <v/>
      </c>
      <c r="T353">
        <f>IF(R353="","",R353*S353)</f>
        <v/>
      </c>
      <c r="U353">
        <f>IF('2-定性盤查'!Z348&lt;&gt;"",IF('2-定性盤查'!Z348&lt;&gt;0,'2-定性盤查'!Z348,""),"")</f>
        <v/>
      </c>
      <c r="V353">
        <f>'3.2-排放係數'!L347</f>
        <v/>
      </c>
      <c r="W353">
        <f>'3.2-排放係數'!M347</f>
        <v/>
      </c>
      <c r="X353">
        <f>IF(U353="","",$G353*V353)</f>
        <v/>
      </c>
      <c r="Z353">
        <f>IF(X353="","",X353*Y353)</f>
        <v/>
      </c>
      <c r="AA353">
        <f>IF('2-定性盤查'!E348="是",IF(I353="CO2",SUM(T353,Z353),SUM(N353,T353,Z353)),IF(SUM(N353,T353,Z353)&lt;&gt;0,SUM(N353,T353,Z353),""))</f>
        <v/>
      </c>
      <c r="AB353">
        <f>IF('2-定性盤查'!E348="是",IF(I353="CO2",N353,""),"")</f>
        <v/>
      </c>
      <c r="AC353">
        <f>IF(AA353&lt;&gt;"",AA353/'6-彙總表'!$J$5,"")</f>
        <v/>
      </c>
    </row>
    <row r="354" ht="30" customHeight="1">
      <c r="A354">
        <f>IF('2-定性盤查'!A349&lt;&gt;"",'2-定性盤查'!A349,"")</f>
        <v/>
      </c>
      <c r="B354">
        <f>IF('2-定性盤查'!C349&lt;&gt;"",'2-定性盤查'!C349,"")</f>
        <v/>
      </c>
      <c r="C354">
        <f>IF('2-定性盤查'!D349&lt;&gt;"",'2-定性盤查'!D349,"")</f>
        <v/>
      </c>
      <c r="D354">
        <f>IF('2-定性盤查'!E349&lt;&gt;"",'2-定性盤查'!E349,"")</f>
        <v/>
      </c>
      <c r="E354">
        <f>IF('2-定性盤查'!F349&lt;&gt;"",'2-定性盤查'!F349,"")</f>
        <v/>
      </c>
      <c r="F354">
        <f>IF('2-定性盤查'!G349&lt;&gt;"",'2-定性盤查'!G349,"")</f>
        <v/>
      </c>
      <c r="G354">
        <f>'3.1-活動數據'!R349</f>
        <v/>
      </c>
      <c r="I354">
        <f>IF('2-定性盤查'!X349&lt;&gt;"",IF('2-定性盤查'!X349&lt;&gt;0,'2-定性盤查'!X349,""),"")</f>
        <v/>
      </c>
      <c r="J354">
        <f>'3.2-排放係數'!D348</f>
        <v/>
      </c>
      <c r="K354">
        <f>'3.2-排放係數'!E348</f>
        <v/>
      </c>
      <c r="L354">
        <f>IF(I354="","",G354*J354)</f>
        <v/>
      </c>
      <c r="N354">
        <f>IF(L354="","",L354*M354)</f>
        <v/>
      </c>
      <c r="O354">
        <f>IF('2-定性盤查'!Y349&lt;&gt;"",IF('2-定性盤查'!Y349&lt;&gt;0,'2-定性盤查'!Y349,""),"")</f>
        <v/>
      </c>
      <c r="P354">
        <f>'3.2-排放係數'!H348</f>
        <v/>
      </c>
      <c r="Q354">
        <f>'3.2-排放係數'!I348</f>
        <v/>
      </c>
      <c r="R354">
        <f>IF(O354="","",$G354*P354)</f>
        <v/>
      </c>
      <c r="T354">
        <f>IF(R354="","",R354*S354)</f>
        <v/>
      </c>
      <c r="U354">
        <f>IF('2-定性盤查'!Z349&lt;&gt;"",IF('2-定性盤查'!Z349&lt;&gt;0,'2-定性盤查'!Z349,""),"")</f>
        <v/>
      </c>
      <c r="V354">
        <f>'3.2-排放係數'!L348</f>
        <v/>
      </c>
      <c r="W354">
        <f>'3.2-排放係數'!M348</f>
        <v/>
      </c>
      <c r="X354">
        <f>IF(U354="","",$G354*V354)</f>
        <v/>
      </c>
      <c r="Z354">
        <f>IF(X354="","",X354*Y354)</f>
        <v/>
      </c>
      <c r="AA354">
        <f>IF('2-定性盤查'!E349="是",IF(I354="CO2",SUM(T354,Z354),SUM(N354,T354,Z354)),IF(SUM(N354,T354,Z354)&lt;&gt;0,SUM(N354,T354,Z354),""))</f>
        <v/>
      </c>
      <c r="AB354">
        <f>IF('2-定性盤查'!E349="是",IF(I354="CO2",N354,""),"")</f>
        <v/>
      </c>
      <c r="AC354">
        <f>IF(AA354&lt;&gt;"",AA354/'6-彙總表'!$J$5,"")</f>
        <v/>
      </c>
    </row>
    <row r="355" ht="30" customHeight="1">
      <c r="A355">
        <f>IF('2-定性盤查'!A350&lt;&gt;"",'2-定性盤查'!A350,"")</f>
        <v/>
      </c>
      <c r="B355">
        <f>IF('2-定性盤查'!C350&lt;&gt;"",'2-定性盤查'!C350,"")</f>
        <v/>
      </c>
      <c r="C355">
        <f>IF('2-定性盤查'!D350&lt;&gt;"",'2-定性盤查'!D350,"")</f>
        <v/>
      </c>
      <c r="D355">
        <f>IF('2-定性盤查'!E350&lt;&gt;"",'2-定性盤查'!E350,"")</f>
        <v/>
      </c>
      <c r="E355">
        <f>IF('2-定性盤查'!F350&lt;&gt;"",'2-定性盤查'!F350,"")</f>
        <v/>
      </c>
      <c r="F355">
        <f>IF('2-定性盤查'!G350&lt;&gt;"",'2-定性盤查'!G350,"")</f>
        <v/>
      </c>
      <c r="G355">
        <f>'3.1-活動數據'!R350</f>
        <v/>
      </c>
      <c r="I355">
        <f>IF('2-定性盤查'!X350&lt;&gt;"",IF('2-定性盤查'!X350&lt;&gt;0,'2-定性盤查'!X350,""),"")</f>
        <v/>
      </c>
      <c r="J355">
        <f>'3.2-排放係數'!D349</f>
        <v/>
      </c>
      <c r="K355">
        <f>'3.2-排放係數'!E349</f>
        <v/>
      </c>
      <c r="L355">
        <f>IF(I355="","",G355*J355)</f>
        <v/>
      </c>
      <c r="N355">
        <f>IF(L355="","",L355*M355)</f>
        <v/>
      </c>
      <c r="O355">
        <f>IF('2-定性盤查'!Y350&lt;&gt;"",IF('2-定性盤查'!Y350&lt;&gt;0,'2-定性盤查'!Y350,""),"")</f>
        <v/>
      </c>
      <c r="P355">
        <f>'3.2-排放係數'!H349</f>
        <v/>
      </c>
      <c r="Q355">
        <f>'3.2-排放係數'!I349</f>
        <v/>
      </c>
      <c r="R355">
        <f>IF(O355="","",$G355*P355)</f>
        <v/>
      </c>
      <c r="T355">
        <f>IF(R355="","",R355*S355)</f>
        <v/>
      </c>
      <c r="U355">
        <f>IF('2-定性盤查'!Z350&lt;&gt;"",IF('2-定性盤查'!Z350&lt;&gt;0,'2-定性盤查'!Z350,""),"")</f>
        <v/>
      </c>
      <c r="V355">
        <f>'3.2-排放係數'!L349</f>
        <v/>
      </c>
      <c r="W355">
        <f>'3.2-排放係數'!M349</f>
        <v/>
      </c>
      <c r="X355">
        <f>IF(U355="","",$G355*V355)</f>
        <v/>
      </c>
      <c r="Z355">
        <f>IF(X355="","",X355*Y355)</f>
        <v/>
      </c>
      <c r="AA355">
        <f>IF('2-定性盤查'!E350="是",IF(I355="CO2",SUM(T355,Z355),SUM(N355,T355,Z355)),IF(SUM(N355,T355,Z355)&lt;&gt;0,SUM(N355,T355,Z355),""))</f>
        <v/>
      </c>
      <c r="AB355">
        <f>IF('2-定性盤查'!E350="是",IF(I355="CO2",N355,""),"")</f>
        <v/>
      </c>
      <c r="AC355">
        <f>IF(AA355&lt;&gt;"",AA355/'6-彙總表'!$J$5,"")</f>
        <v/>
      </c>
    </row>
    <row r="356" ht="30" customHeight="1">
      <c r="A356">
        <f>IF('2-定性盤查'!A351&lt;&gt;"",'2-定性盤查'!A351,"")</f>
        <v/>
      </c>
      <c r="B356">
        <f>IF('2-定性盤查'!C351&lt;&gt;"",'2-定性盤查'!C351,"")</f>
        <v/>
      </c>
      <c r="C356">
        <f>IF('2-定性盤查'!D351&lt;&gt;"",'2-定性盤查'!D351,"")</f>
        <v/>
      </c>
      <c r="D356">
        <f>IF('2-定性盤查'!E351&lt;&gt;"",'2-定性盤查'!E351,"")</f>
        <v/>
      </c>
      <c r="E356">
        <f>IF('2-定性盤查'!F351&lt;&gt;"",'2-定性盤查'!F351,"")</f>
        <v/>
      </c>
      <c r="F356">
        <f>IF('2-定性盤查'!G351&lt;&gt;"",'2-定性盤查'!G351,"")</f>
        <v/>
      </c>
      <c r="G356">
        <f>'3.1-活動數據'!R351</f>
        <v/>
      </c>
      <c r="I356">
        <f>IF('2-定性盤查'!X351&lt;&gt;"",IF('2-定性盤查'!X351&lt;&gt;0,'2-定性盤查'!X351,""),"")</f>
        <v/>
      </c>
      <c r="J356">
        <f>'3.2-排放係數'!D350</f>
        <v/>
      </c>
      <c r="K356">
        <f>'3.2-排放係數'!E350</f>
        <v/>
      </c>
      <c r="L356">
        <f>IF(I356="","",G356*J356)</f>
        <v/>
      </c>
      <c r="N356">
        <f>IF(L356="","",L356*M356)</f>
        <v/>
      </c>
      <c r="O356">
        <f>IF('2-定性盤查'!Y351&lt;&gt;"",IF('2-定性盤查'!Y351&lt;&gt;0,'2-定性盤查'!Y351,""),"")</f>
        <v/>
      </c>
      <c r="P356">
        <f>'3.2-排放係數'!H350</f>
        <v/>
      </c>
      <c r="Q356">
        <f>'3.2-排放係數'!I350</f>
        <v/>
      </c>
      <c r="R356">
        <f>IF(O356="","",$G356*P356)</f>
        <v/>
      </c>
      <c r="T356">
        <f>IF(R356="","",R356*S356)</f>
        <v/>
      </c>
      <c r="U356">
        <f>IF('2-定性盤查'!Z351&lt;&gt;"",IF('2-定性盤查'!Z351&lt;&gt;0,'2-定性盤查'!Z351,""),"")</f>
        <v/>
      </c>
      <c r="V356">
        <f>'3.2-排放係數'!L350</f>
        <v/>
      </c>
      <c r="W356">
        <f>'3.2-排放係數'!M350</f>
        <v/>
      </c>
      <c r="X356">
        <f>IF(U356="","",$G356*V356)</f>
        <v/>
      </c>
      <c r="Z356">
        <f>IF(X356="","",X356*Y356)</f>
        <v/>
      </c>
      <c r="AA356">
        <f>IF('2-定性盤查'!E351="是",IF(I356="CO2",SUM(T356,Z356),SUM(N356,T356,Z356)),IF(SUM(N356,T356,Z356)&lt;&gt;0,SUM(N356,T356,Z356),""))</f>
        <v/>
      </c>
      <c r="AB356">
        <f>IF('2-定性盤查'!E351="是",IF(I356="CO2",N356,""),"")</f>
        <v/>
      </c>
      <c r="AC356">
        <f>IF(AA356&lt;&gt;"",AA356/'6-彙總表'!$J$5,"")</f>
        <v/>
      </c>
    </row>
    <row r="357" ht="30" customHeight="1">
      <c r="A357">
        <f>IF('2-定性盤查'!A352&lt;&gt;"",'2-定性盤查'!A352,"")</f>
        <v/>
      </c>
      <c r="B357">
        <f>IF('2-定性盤查'!C352&lt;&gt;"",'2-定性盤查'!C352,"")</f>
        <v/>
      </c>
      <c r="C357">
        <f>IF('2-定性盤查'!D352&lt;&gt;"",'2-定性盤查'!D352,"")</f>
        <v/>
      </c>
      <c r="D357">
        <f>IF('2-定性盤查'!E352&lt;&gt;"",'2-定性盤查'!E352,"")</f>
        <v/>
      </c>
      <c r="E357">
        <f>IF('2-定性盤查'!F352&lt;&gt;"",'2-定性盤查'!F352,"")</f>
        <v/>
      </c>
      <c r="F357">
        <f>IF('2-定性盤查'!G352&lt;&gt;"",'2-定性盤查'!G352,"")</f>
        <v/>
      </c>
      <c r="G357">
        <f>'3.1-活動數據'!R352</f>
        <v/>
      </c>
      <c r="I357">
        <f>IF('2-定性盤查'!X352&lt;&gt;"",IF('2-定性盤查'!X352&lt;&gt;0,'2-定性盤查'!X352,""),"")</f>
        <v/>
      </c>
      <c r="J357">
        <f>'3.2-排放係數'!D351</f>
        <v/>
      </c>
      <c r="K357">
        <f>'3.2-排放係數'!E351</f>
        <v/>
      </c>
      <c r="L357">
        <f>IF(I357="","",G357*J357)</f>
        <v/>
      </c>
      <c r="N357">
        <f>IF(L357="","",L357*M357)</f>
        <v/>
      </c>
      <c r="O357">
        <f>IF('2-定性盤查'!Y352&lt;&gt;"",IF('2-定性盤查'!Y352&lt;&gt;0,'2-定性盤查'!Y352,""),"")</f>
        <v/>
      </c>
      <c r="P357">
        <f>'3.2-排放係數'!H351</f>
        <v/>
      </c>
      <c r="Q357">
        <f>'3.2-排放係數'!I351</f>
        <v/>
      </c>
      <c r="R357">
        <f>IF(O357="","",$G357*P357)</f>
        <v/>
      </c>
      <c r="T357">
        <f>IF(R357="","",R357*S357)</f>
        <v/>
      </c>
      <c r="U357">
        <f>IF('2-定性盤查'!Z352&lt;&gt;"",IF('2-定性盤查'!Z352&lt;&gt;0,'2-定性盤查'!Z352,""),"")</f>
        <v/>
      </c>
      <c r="V357">
        <f>'3.2-排放係數'!L351</f>
        <v/>
      </c>
      <c r="W357">
        <f>'3.2-排放係數'!M351</f>
        <v/>
      </c>
      <c r="X357">
        <f>IF(U357="","",$G357*V357)</f>
        <v/>
      </c>
      <c r="Z357">
        <f>IF(X357="","",X357*Y357)</f>
        <v/>
      </c>
      <c r="AA357">
        <f>IF('2-定性盤查'!E352="是",IF(I357="CO2",SUM(T357,Z357),SUM(N357,T357,Z357)),IF(SUM(N357,T357,Z357)&lt;&gt;0,SUM(N357,T357,Z357),""))</f>
        <v/>
      </c>
      <c r="AB357">
        <f>IF('2-定性盤查'!E352="是",IF(I357="CO2",N357,""),"")</f>
        <v/>
      </c>
      <c r="AC357">
        <f>IF(AA357&lt;&gt;"",AA357/'6-彙總表'!$J$5,"")</f>
        <v/>
      </c>
    </row>
    <row r="358" ht="30" customHeight="1">
      <c r="A358">
        <f>IF('2-定性盤查'!A353&lt;&gt;"",'2-定性盤查'!A353,"")</f>
        <v/>
      </c>
      <c r="B358">
        <f>IF('2-定性盤查'!C353&lt;&gt;"",'2-定性盤查'!C353,"")</f>
        <v/>
      </c>
      <c r="C358">
        <f>IF('2-定性盤查'!D353&lt;&gt;"",'2-定性盤查'!D353,"")</f>
        <v/>
      </c>
      <c r="D358">
        <f>IF('2-定性盤查'!E353&lt;&gt;"",'2-定性盤查'!E353,"")</f>
        <v/>
      </c>
      <c r="E358">
        <f>IF('2-定性盤查'!F353&lt;&gt;"",'2-定性盤查'!F353,"")</f>
        <v/>
      </c>
      <c r="F358">
        <f>IF('2-定性盤查'!G353&lt;&gt;"",'2-定性盤查'!G353,"")</f>
        <v/>
      </c>
      <c r="G358">
        <f>'3.1-活動數據'!R353</f>
        <v/>
      </c>
      <c r="I358">
        <f>IF('2-定性盤查'!X353&lt;&gt;"",IF('2-定性盤查'!X353&lt;&gt;0,'2-定性盤查'!X353,""),"")</f>
        <v/>
      </c>
      <c r="J358">
        <f>'3.2-排放係數'!D352</f>
        <v/>
      </c>
      <c r="K358">
        <f>'3.2-排放係數'!E352</f>
        <v/>
      </c>
      <c r="L358">
        <f>IF(I358="","",G358*J358)</f>
        <v/>
      </c>
      <c r="N358">
        <f>IF(L358="","",L358*M358)</f>
        <v/>
      </c>
      <c r="O358">
        <f>IF('2-定性盤查'!Y353&lt;&gt;"",IF('2-定性盤查'!Y353&lt;&gt;0,'2-定性盤查'!Y353,""),"")</f>
        <v/>
      </c>
      <c r="P358">
        <f>'3.2-排放係數'!H352</f>
        <v/>
      </c>
      <c r="Q358">
        <f>'3.2-排放係數'!I352</f>
        <v/>
      </c>
      <c r="R358">
        <f>IF(O358="","",$G358*P358)</f>
        <v/>
      </c>
      <c r="T358">
        <f>IF(R358="","",R358*S358)</f>
        <v/>
      </c>
      <c r="U358">
        <f>IF('2-定性盤查'!Z353&lt;&gt;"",IF('2-定性盤查'!Z353&lt;&gt;0,'2-定性盤查'!Z353,""),"")</f>
        <v/>
      </c>
      <c r="V358">
        <f>'3.2-排放係數'!L352</f>
        <v/>
      </c>
      <c r="W358">
        <f>'3.2-排放係數'!M352</f>
        <v/>
      </c>
      <c r="X358">
        <f>IF(U358="","",$G358*V358)</f>
        <v/>
      </c>
      <c r="Z358">
        <f>IF(X358="","",X358*Y358)</f>
        <v/>
      </c>
      <c r="AA358">
        <f>IF('2-定性盤查'!E353="是",IF(I358="CO2",SUM(T358,Z358),SUM(N358,T358,Z358)),IF(SUM(N358,T358,Z358)&lt;&gt;0,SUM(N358,T358,Z358),""))</f>
        <v/>
      </c>
      <c r="AB358">
        <f>IF('2-定性盤查'!E353="是",IF(I358="CO2",N358,""),"")</f>
        <v/>
      </c>
      <c r="AC358">
        <f>IF(AA358&lt;&gt;"",AA358/'6-彙總表'!$J$5,"")</f>
        <v/>
      </c>
    </row>
    <row r="359" ht="30" customHeight="1">
      <c r="A359">
        <f>IF('2-定性盤查'!A354&lt;&gt;"",'2-定性盤查'!A354,"")</f>
        <v/>
      </c>
      <c r="B359">
        <f>IF('2-定性盤查'!C354&lt;&gt;"",'2-定性盤查'!C354,"")</f>
        <v/>
      </c>
      <c r="C359">
        <f>IF('2-定性盤查'!D354&lt;&gt;"",'2-定性盤查'!D354,"")</f>
        <v/>
      </c>
      <c r="D359">
        <f>IF('2-定性盤查'!E354&lt;&gt;"",'2-定性盤查'!E354,"")</f>
        <v/>
      </c>
      <c r="E359">
        <f>IF('2-定性盤查'!F354&lt;&gt;"",'2-定性盤查'!F354,"")</f>
        <v/>
      </c>
      <c r="F359">
        <f>IF('2-定性盤查'!G354&lt;&gt;"",'2-定性盤查'!G354,"")</f>
        <v/>
      </c>
      <c r="G359">
        <f>'3.1-活動數據'!R354</f>
        <v/>
      </c>
      <c r="I359">
        <f>IF('2-定性盤查'!X354&lt;&gt;"",IF('2-定性盤查'!X354&lt;&gt;0,'2-定性盤查'!X354,""),"")</f>
        <v/>
      </c>
      <c r="J359">
        <f>'3.2-排放係數'!D353</f>
        <v/>
      </c>
      <c r="K359">
        <f>'3.2-排放係數'!E353</f>
        <v/>
      </c>
      <c r="L359">
        <f>IF(I359="","",G359*J359)</f>
        <v/>
      </c>
      <c r="N359">
        <f>IF(L359="","",L359*M359)</f>
        <v/>
      </c>
      <c r="O359">
        <f>IF('2-定性盤查'!Y354&lt;&gt;"",IF('2-定性盤查'!Y354&lt;&gt;0,'2-定性盤查'!Y354,""),"")</f>
        <v/>
      </c>
      <c r="P359">
        <f>'3.2-排放係數'!H353</f>
        <v/>
      </c>
      <c r="Q359">
        <f>'3.2-排放係數'!I353</f>
        <v/>
      </c>
      <c r="R359">
        <f>IF(O359="","",$G359*P359)</f>
        <v/>
      </c>
      <c r="T359">
        <f>IF(R359="","",R359*S359)</f>
        <v/>
      </c>
      <c r="U359">
        <f>IF('2-定性盤查'!Z354&lt;&gt;"",IF('2-定性盤查'!Z354&lt;&gt;0,'2-定性盤查'!Z354,""),"")</f>
        <v/>
      </c>
      <c r="V359">
        <f>'3.2-排放係數'!L353</f>
        <v/>
      </c>
      <c r="W359">
        <f>'3.2-排放係數'!M353</f>
        <v/>
      </c>
      <c r="X359">
        <f>IF(U359="","",$G359*V359)</f>
        <v/>
      </c>
      <c r="Z359">
        <f>IF(X359="","",X359*Y359)</f>
        <v/>
      </c>
      <c r="AA359">
        <f>IF('2-定性盤查'!E354="是",IF(I359="CO2",SUM(T359,Z359),SUM(N359,T359,Z359)),IF(SUM(N359,T359,Z359)&lt;&gt;0,SUM(N359,T359,Z359),""))</f>
        <v/>
      </c>
      <c r="AB359">
        <f>IF('2-定性盤查'!E354="是",IF(I359="CO2",N359,""),"")</f>
        <v/>
      </c>
      <c r="AC359">
        <f>IF(AA359&lt;&gt;"",AA359/'6-彙總表'!$J$5,"")</f>
        <v/>
      </c>
    </row>
    <row r="360" ht="30" customHeight="1">
      <c r="A360">
        <f>IF('2-定性盤查'!A355&lt;&gt;"",'2-定性盤查'!A355,"")</f>
        <v/>
      </c>
      <c r="B360">
        <f>IF('2-定性盤查'!C355&lt;&gt;"",'2-定性盤查'!C355,"")</f>
        <v/>
      </c>
      <c r="C360">
        <f>IF('2-定性盤查'!D355&lt;&gt;"",'2-定性盤查'!D355,"")</f>
        <v/>
      </c>
      <c r="D360">
        <f>IF('2-定性盤查'!E355&lt;&gt;"",'2-定性盤查'!E355,"")</f>
        <v/>
      </c>
      <c r="E360">
        <f>IF('2-定性盤查'!F355&lt;&gt;"",'2-定性盤查'!F355,"")</f>
        <v/>
      </c>
      <c r="F360">
        <f>IF('2-定性盤查'!G355&lt;&gt;"",'2-定性盤查'!G355,"")</f>
        <v/>
      </c>
      <c r="G360">
        <f>'3.1-活動數據'!R355</f>
        <v/>
      </c>
      <c r="I360">
        <f>IF('2-定性盤查'!X355&lt;&gt;"",IF('2-定性盤查'!X355&lt;&gt;0,'2-定性盤查'!X355,""),"")</f>
        <v/>
      </c>
      <c r="J360">
        <f>'3.2-排放係數'!D354</f>
        <v/>
      </c>
      <c r="K360">
        <f>'3.2-排放係數'!E354</f>
        <v/>
      </c>
      <c r="L360">
        <f>IF(I360="","",G360*J360)</f>
        <v/>
      </c>
      <c r="N360">
        <f>IF(L360="","",L360*M360)</f>
        <v/>
      </c>
      <c r="O360">
        <f>IF('2-定性盤查'!Y355&lt;&gt;"",IF('2-定性盤查'!Y355&lt;&gt;0,'2-定性盤查'!Y355,""),"")</f>
        <v/>
      </c>
      <c r="P360">
        <f>'3.2-排放係數'!H354</f>
        <v/>
      </c>
      <c r="Q360">
        <f>'3.2-排放係數'!I354</f>
        <v/>
      </c>
      <c r="R360">
        <f>IF(O360="","",$G360*P360)</f>
        <v/>
      </c>
      <c r="T360">
        <f>IF(R360="","",R360*S360)</f>
        <v/>
      </c>
      <c r="U360">
        <f>IF('2-定性盤查'!Z355&lt;&gt;"",IF('2-定性盤查'!Z355&lt;&gt;0,'2-定性盤查'!Z355,""),"")</f>
        <v/>
      </c>
      <c r="V360">
        <f>'3.2-排放係數'!L354</f>
        <v/>
      </c>
      <c r="W360">
        <f>'3.2-排放係數'!M354</f>
        <v/>
      </c>
      <c r="X360">
        <f>IF(U360="","",$G360*V360)</f>
        <v/>
      </c>
      <c r="Z360">
        <f>IF(X360="","",X360*Y360)</f>
        <v/>
      </c>
      <c r="AA360">
        <f>IF('2-定性盤查'!E355="是",IF(I360="CO2",SUM(T360,Z360),SUM(N360,T360,Z360)),IF(SUM(N360,T360,Z360)&lt;&gt;0,SUM(N360,T360,Z360),""))</f>
        <v/>
      </c>
      <c r="AB360">
        <f>IF('2-定性盤查'!E355="是",IF(I360="CO2",N360,""),"")</f>
        <v/>
      </c>
      <c r="AC360">
        <f>IF(AA360&lt;&gt;"",AA360/'6-彙總表'!$J$5,"")</f>
        <v/>
      </c>
    </row>
    <row r="361" ht="30" customHeight="1">
      <c r="A361">
        <f>IF('2-定性盤查'!A356&lt;&gt;"",'2-定性盤查'!A356,"")</f>
        <v/>
      </c>
      <c r="B361">
        <f>IF('2-定性盤查'!C356&lt;&gt;"",'2-定性盤查'!C356,"")</f>
        <v/>
      </c>
      <c r="C361">
        <f>IF('2-定性盤查'!D356&lt;&gt;"",'2-定性盤查'!D356,"")</f>
        <v/>
      </c>
      <c r="D361">
        <f>IF('2-定性盤查'!E356&lt;&gt;"",'2-定性盤查'!E356,"")</f>
        <v/>
      </c>
      <c r="E361">
        <f>IF('2-定性盤查'!F356&lt;&gt;"",'2-定性盤查'!F356,"")</f>
        <v/>
      </c>
      <c r="F361">
        <f>IF('2-定性盤查'!G356&lt;&gt;"",'2-定性盤查'!G356,"")</f>
        <v/>
      </c>
      <c r="G361">
        <f>'3.1-活動數據'!R356</f>
        <v/>
      </c>
      <c r="I361">
        <f>IF('2-定性盤查'!X356&lt;&gt;"",IF('2-定性盤查'!X356&lt;&gt;0,'2-定性盤查'!X356,""),"")</f>
        <v/>
      </c>
      <c r="J361">
        <f>'3.2-排放係數'!D355</f>
        <v/>
      </c>
      <c r="K361">
        <f>'3.2-排放係數'!E355</f>
        <v/>
      </c>
      <c r="L361">
        <f>IF(I361="","",G361*J361)</f>
        <v/>
      </c>
      <c r="N361">
        <f>IF(L361="","",L361*M361)</f>
        <v/>
      </c>
      <c r="O361">
        <f>IF('2-定性盤查'!Y356&lt;&gt;"",IF('2-定性盤查'!Y356&lt;&gt;0,'2-定性盤查'!Y356,""),"")</f>
        <v/>
      </c>
      <c r="P361">
        <f>'3.2-排放係數'!H355</f>
        <v/>
      </c>
      <c r="Q361">
        <f>'3.2-排放係數'!I355</f>
        <v/>
      </c>
      <c r="R361">
        <f>IF(O361="","",$G361*P361)</f>
        <v/>
      </c>
      <c r="T361">
        <f>IF(R361="","",R361*S361)</f>
        <v/>
      </c>
      <c r="U361">
        <f>IF('2-定性盤查'!Z356&lt;&gt;"",IF('2-定性盤查'!Z356&lt;&gt;0,'2-定性盤查'!Z356,""),"")</f>
        <v/>
      </c>
      <c r="V361">
        <f>'3.2-排放係數'!L355</f>
        <v/>
      </c>
      <c r="W361">
        <f>'3.2-排放係數'!M355</f>
        <v/>
      </c>
      <c r="X361">
        <f>IF(U361="","",$G361*V361)</f>
        <v/>
      </c>
      <c r="Z361">
        <f>IF(X361="","",X361*Y361)</f>
        <v/>
      </c>
      <c r="AA361">
        <f>IF('2-定性盤查'!E356="是",IF(I361="CO2",SUM(T361,Z361),SUM(N361,T361,Z361)),IF(SUM(N361,T361,Z361)&lt;&gt;0,SUM(N361,T361,Z361),""))</f>
        <v/>
      </c>
      <c r="AB361">
        <f>IF('2-定性盤查'!E356="是",IF(I361="CO2",N361,""),"")</f>
        <v/>
      </c>
      <c r="AC361">
        <f>IF(AA361&lt;&gt;"",AA361/'6-彙總表'!$J$5,"")</f>
        <v/>
      </c>
    </row>
    <row r="362" ht="30" customHeight="1">
      <c r="A362">
        <f>IF('2-定性盤查'!A357&lt;&gt;"",'2-定性盤查'!A357,"")</f>
        <v/>
      </c>
      <c r="B362">
        <f>IF('2-定性盤查'!C357&lt;&gt;"",'2-定性盤查'!C357,"")</f>
        <v/>
      </c>
      <c r="C362">
        <f>IF('2-定性盤查'!D357&lt;&gt;"",'2-定性盤查'!D357,"")</f>
        <v/>
      </c>
      <c r="D362">
        <f>IF('2-定性盤查'!E357&lt;&gt;"",'2-定性盤查'!E357,"")</f>
        <v/>
      </c>
      <c r="E362">
        <f>IF('2-定性盤查'!F357&lt;&gt;"",'2-定性盤查'!F357,"")</f>
        <v/>
      </c>
      <c r="F362">
        <f>IF('2-定性盤查'!G357&lt;&gt;"",'2-定性盤查'!G357,"")</f>
        <v/>
      </c>
      <c r="G362">
        <f>'3.1-活動數據'!R357</f>
        <v/>
      </c>
      <c r="I362">
        <f>IF('2-定性盤查'!X357&lt;&gt;"",IF('2-定性盤查'!X357&lt;&gt;0,'2-定性盤查'!X357,""),"")</f>
        <v/>
      </c>
      <c r="J362">
        <f>'3.2-排放係數'!D356</f>
        <v/>
      </c>
      <c r="K362">
        <f>'3.2-排放係數'!E356</f>
        <v/>
      </c>
      <c r="L362">
        <f>IF(I362="","",G362*J362)</f>
        <v/>
      </c>
      <c r="N362">
        <f>IF(L362="","",L362*M362)</f>
        <v/>
      </c>
      <c r="O362">
        <f>IF('2-定性盤查'!Y357&lt;&gt;"",IF('2-定性盤查'!Y357&lt;&gt;0,'2-定性盤查'!Y357,""),"")</f>
        <v/>
      </c>
      <c r="P362">
        <f>'3.2-排放係數'!H356</f>
        <v/>
      </c>
      <c r="Q362">
        <f>'3.2-排放係數'!I356</f>
        <v/>
      </c>
      <c r="R362">
        <f>IF(O362="","",$G362*P362)</f>
        <v/>
      </c>
      <c r="T362">
        <f>IF(R362="","",R362*S362)</f>
        <v/>
      </c>
      <c r="U362">
        <f>IF('2-定性盤查'!Z357&lt;&gt;"",IF('2-定性盤查'!Z357&lt;&gt;0,'2-定性盤查'!Z357,""),"")</f>
        <v/>
      </c>
      <c r="V362">
        <f>'3.2-排放係數'!L356</f>
        <v/>
      </c>
      <c r="W362">
        <f>'3.2-排放係數'!M356</f>
        <v/>
      </c>
      <c r="X362">
        <f>IF(U362="","",$G362*V362)</f>
        <v/>
      </c>
      <c r="Z362">
        <f>IF(X362="","",X362*Y362)</f>
        <v/>
      </c>
      <c r="AA362">
        <f>IF('2-定性盤查'!E357="是",IF(I362="CO2",SUM(T362,Z362),SUM(N362,T362,Z362)),IF(SUM(N362,T362,Z362)&lt;&gt;0,SUM(N362,T362,Z362),""))</f>
        <v/>
      </c>
      <c r="AB362">
        <f>IF('2-定性盤查'!E357="是",IF(I362="CO2",N362,""),"")</f>
        <v/>
      </c>
      <c r="AC362">
        <f>IF(AA362&lt;&gt;"",AA362/'6-彙總表'!$J$5,"")</f>
        <v/>
      </c>
    </row>
    <row r="363" ht="30" customHeight="1">
      <c r="A363">
        <f>IF('2-定性盤查'!A358&lt;&gt;"",'2-定性盤查'!A358,"")</f>
        <v/>
      </c>
      <c r="B363">
        <f>IF('2-定性盤查'!C358&lt;&gt;"",'2-定性盤查'!C358,"")</f>
        <v/>
      </c>
      <c r="C363">
        <f>IF('2-定性盤查'!D358&lt;&gt;"",'2-定性盤查'!D358,"")</f>
        <v/>
      </c>
      <c r="D363">
        <f>IF('2-定性盤查'!E358&lt;&gt;"",'2-定性盤查'!E358,"")</f>
        <v/>
      </c>
      <c r="E363">
        <f>IF('2-定性盤查'!F358&lt;&gt;"",'2-定性盤查'!F358,"")</f>
        <v/>
      </c>
      <c r="F363">
        <f>IF('2-定性盤查'!G358&lt;&gt;"",'2-定性盤查'!G358,"")</f>
        <v/>
      </c>
      <c r="G363">
        <f>'3.1-活動數據'!R358</f>
        <v/>
      </c>
      <c r="I363">
        <f>IF('2-定性盤查'!X358&lt;&gt;"",IF('2-定性盤查'!X358&lt;&gt;0,'2-定性盤查'!X358,""),"")</f>
        <v/>
      </c>
      <c r="J363">
        <f>'3.2-排放係數'!D357</f>
        <v/>
      </c>
      <c r="K363">
        <f>'3.2-排放係數'!E357</f>
        <v/>
      </c>
      <c r="L363">
        <f>IF(I363="","",G363*J363)</f>
        <v/>
      </c>
      <c r="N363">
        <f>IF(L363="","",L363*M363)</f>
        <v/>
      </c>
      <c r="O363">
        <f>IF('2-定性盤查'!Y358&lt;&gt;"",IF('2-定性盤查'!Y358&lt;&gt;0,'2-定性盤查'!Y358,""),"")</f>
        <v/>
      </c>
      <c r="P363">
        <f>'3.2-排放係數'!H357</f>
        <v/>
      </c>
      <c r="Q363">
        <f>'3.2-排放係數'!I357</f>
        <v/>
      </c>
      <c r="R363">
        <f>IF(O363="","",$G363*P363)</f>
        <v/>
      </c>
      <c r="T363">
        <f>IF(R363="","",R363*S363)</f>
        <v/>
      </c>
      <c r="U363">
        <f>IF('2-定性盤查'!Z358&lt;&gt;"",IF('2-定性盤查'!Z358&lt;&gt;0,'2-定性盤查'!Z358,""),"")</f>
        <v/>
      </c>
      <c r="V363">
        <f>'3.2-排放係數'!L357</f>
        <v/>
      </c>
      <c r="W363">
        <f>'3.2-排放係數'!M357</f>
        <v/>
      </c>
      <c r="X363">
        <f>IF(U363="","",$G363*V363)</f>
        <v/>
      </c>
      <c r="Z363">
        <f>IF(X363="","",X363*Y363)</f>
        <v/>
      </c>
      <c r="AA363">
        <f>IF('2-定性盤查'!E358="是",IF(I363="CO2",SUM(T363,Z363),SUM(N363,T363,Z363)),IF(SUM(N363,T363,Z363)&lt;&gt;0,SUM(N363,T363,Z363),""))</f>
        <v/>
      </c>
      <c r="AB363">
        <f>IF('2-定性盤查'!E358="是",IF(I363="CO2",N363,""),"")</f>
        <v/>
      </c>
      <c r="AC363">
        <f>IF(AA363&lt;&gt;"",AA363/'6-彙總表'!$J$5,"")</f>
        <v/>
      </c>
    </row>
    <row r="364" ht="30" customHeight="1">
      <c r="A364">
        <f>IF('2-定性盤查'!A359&lt;&gt;"",'2-定性盤查'!A359,"")</f>
        <v/>
      </c>
      <c r="B364">
        <f>IF('2-定性盤查'!C359&lt;&gt;"",'2-定性盤查'!C359,"")</f>
        <v/>
      </c>
      <c r="C364">
        <f>IF('2-定性盤查'!D359&lt;&gt;"",'2-定性盤查'!D359,"")</f>
        <v/>
      </c>
      <c r="D364">
        <f>IF('2-定性盤查'!E359&lt;&gt;"",'2-定性盤查'!E359,"")</f>
        <v/>
      </c>
      <c r="E364">
        <f>IF('2-定性盤查'!F359&lt;&gt;"",'2-定性盤查'!F359,"")</f>
        <v/>
      </c>
      <c r="F364">
        <f>IF('2-定性盤查'!G359&lt;&gt;"",'2-定性盤查'!G359,"")</f>
        <v/>
      </c>
      <c r="G364">
        <f>'3.1-活動數據'!R359</f>
        <v/>
      </c>
      <c r="I364">
        <f>IF('2-定性盤查'!X359&lt;&gt;"",IF('2-定性盤查'!X359&lt;&gt;0,'2-定性盤查'!X359,""),"")</f>
        <v/>
      </c>
      <c r="J364">
        <f>'3.2-排放係數'!D358</f>
        <v/>
      </c>
      <c r="K364">
        <f>'3.2-排放係數'!E358</f>
        <v/>
      </c>
      <c r="L364">
        <f>IF(I364="","",G364*J364)</f>
        <v/>
      </c>
      <c r="N364">
        <f>IF(L364="","",L364*M364)</f>
        <v/>
      </c>
      <c r="O364">
        <f>IF('2-定性盤查'!Y359&lt;&gt;"",IF('2-定性盤查'!Y359&lt;&gt;0,'2-定性盤查'!Y359,""),"")</f>
        <v/>
      </c>
      <c r="P364">
        <f>'3.2-排放係數'!H358</f>
        <v/>
      </c>
      <c r="Q364">
        <f>'3.2-排放係數'!I358</f>
        <v/>
      </c>
      <c r="R364">
        <f>IF(O364="","",$G364*P364)</f>
        <v/>
      </c>
      <c r="T364">
        <f>IF(R364="","",R364*S364)</f>
        <v/>
      </c>
      <c r="U364">
        <f>IF('2-定性盤查'!Z359&lt;&gt;"",IF('2-定性盤查'!Z359&lt;&gt;0,'2-定性盤查'!Z359,""),"")</f>
        <v/>
      </c>
      <c r="V364">
        <f>'3.2-排放係數'!L358</f>
        <v/>
      </c>
      <c r="W364">
        <f>'3.2-排放係數'!M358</f>
        <v/>
      </c>
      <c r="X364">
        <f>IF(U364="","",$G364*V364)</f>
        <v/>
      </c>
      <c r="Z364">
        <f>IF(X364="","",X364*Y364)</f>
        <v/>
      </c>
      <c r="AA364">
        <f>IF('2-定性盤查'!E359="是",IF(I364="CO2",SUM(T364,Z364),SUM(N364,T364,Z364)),IF(SUM(N364,T364,Z364)&lt;&gt;0,SUM(N364,T364,Z364),""))</f>
        <v/>
      </c>
      <c r="AB364">
        <f>IF('2-定性盤查'!E359="是",IF(I364="CO2",N364,""),"")</f>
        <v/>
      </c>
      <c r="AC364">
        <f>IF(AA364&lt;&gt;"",AA364/'6-彙總表'!$J$5,"")</f>
        <v/>
      </c>
    </row>
    <row r="365" ht="30" customHeight="1">
      <c r="A365">
        <f>IF('2-定性盤查'!A360&lt;&gt;"",'2-定性盤查'!A360,"")</f>
        <v/>
      </c>
      <c r="B365">
        <f>IF('2-定性盤查'!C360&lt;&gt;"",'2-定性盤查'!C360,"")</f>
        <v/>
      </c>
      <c r="C365">
        <f>IF('2-定性盤查'!D360&lt;&gt;"",'2-定性盤查'!D360,"")</f>
        <v/>
      </c>
      <c r="D365">
        <f>IF('2-定性盤查'!E360&lt;&gt;"",'2-定性盤查'!E360,"")</f>
        <v/>
      </c>
      <c r="E365">
        <f>IF('2-定性盤查'!F360&lt;&gt;"",'2-定性盤查'!F360,"")</f>
        <v/>
      </c>
      <c r="F365">
        <f>IF('2-定性盤查'!G360&lt;&gt;"",'2-定性盤查'!G360,"")</f>
        <v/>
      </c>
      <c r="G365">
        <f>'3.1-活動數據'!R360</f>
        <v/>
      </c>
      <c r="I365">
        <f>IF('2-定性盤查'!X360&lt;&gt;"",IF('2-定性盤查'!X360&lt;&gt;0,'2-定性盤查'!X360,""),"")</f>
        <v/>
      </c>
      <c r="J365">
        <f>'3.2-排放係數'!D359</f>
        <v/>
      </c>
      <c r="K365">
        <f>'3.2-排放係數'!E359</f>
        <v/>
      </c>
      <c r="L365">
        <f>IF(I365="","",G365*J365)</f>
        <v/>
      </c>
      <c r="N365">
        <f>IF(L365="","",L365*M365)</f>
        <v/>
      </c>
      <c r="O365">
        <f>IF('2-定性盤查'!Y360&lt;&gt;"",IF('2-定性盤查'!Y360&lt;&gt;0,'2-定性盤查'!Y360,""),"")</f>
        <v/>
      </c>
      <c r="P365">
        <f>'3.2-排放係數'!H359</f>
        <v/>
      </c>
      <c r="Q365">
        <f>'3.2-排放係數'!I359</f>
        <v/>
      </c>
      <c r="R365">
        <f>IF(O365="","",$G365*P365)</f>
        <v/>
      </c>
      <c r="T365">
        <f>IF(R365="","",R365*S365)</f>
        <v/>
      </c>
      <c r="U365">
        <f>IF('2-定性盤查'!Z360&lt;&gt;"",IF('2-定性盤查'!Z360&lt;&gt;0,'2-定性盤查'!Z360,""),"")</f>
        <v/>
      </c>
      <c r="V365">
        <f>'3.2-排放係數'!L359</f>
        <v/>
      </c>
      <c r="W365">
        <f>'3.2-排放係數'!M359</f>
        <v/>
      </c>
      <c r="X365">
        <f>IF(U365="","",$G365*V365)</f>
        <v/>
      </c>
      <c r="Z365">
        <f>IF(X365="","",X365*Y365)</f>
        <v/>
      </c>
      <c r="AA365">
        <f>IF('2-定性盤查'!E360="是",IF(I365="CO2",SUM(T365,Z365),SUM(N365,T365,Z365)),IF(SUM(N365,T365,Z365)&lt;&gt;0,SUM(N365,T365,Z365),""))</f>
        <v/>
      </c>
      <c r="AB365">
        <f>IF('2-定性盤查'!E360="是",IF(I365="CO2",N365,""),"")</f>
        <v/>
      </c>
      <c r="AC365">
        <f>IF(AA365&lt;&gt;"",AA365/'6-彙總表'!$J$5,"")</f>
        <v/>
      </c>
    </row>
    <row r="366" ht="30" customHeight="1">
      <c r="A366">
        <f>IF('2-定性盤查'!A361&lt;&gt;"",'2-定性盤查'!A361,"")</f>
        <v/>
      </c>
      <c r="B366">
        <f>IF('2-定性盤查'!C361&lt;&gt;"",'2-定性盤查'!C361,"")</f>
        <v/>
      </c>
      <c r="C366">
        <f>IF('2-定性盤查'!D361&lt;&gt;"",'2-定性盤查'!D361,"")</f>
        <v/>
      </c>
      <c r="D366">
        <f>IF('2-定性盤查'!E361&lt;&gt;"",'2-定性盤查'!E361,"")</f>
        <v/>
      </c>
      <c r="E366">
        <f>IF('2-定性盤查'!F361&lt;&gt;"",'2-定性盤查'!F361,"")</f>
        <v/>
      </c>
      <c r="F366">
        <f>IF('2-定性盤查'!G361&lt;&gt;"",'2-定性盤查'!G361,"")</f>
        <v/>
      </c>
      <c r="G366">
        <f>'3.1-活動數據'!R361</f>
        <v/>
      </c>
      <c r="I366">
        <f>IF('2-定性盤查'!X361&lt;&gt;"",IF('2-定性盤查'!X361&lt;&gt;0,'2-定性盤查'!X361,""),"")</f>
        <v/>
      </c>
      <c r="J366">
        <f>'3.2-排放係數'!D360</f>
        <v/>
      </c>
      <c r="K366">
        <f>'3.2-排放係數'!E360</f>
        <v/>
      </c>
      <c r="L366">
        <f>IF(I366="","",G366*J366)</f>
        <v/>
      </c>
      <c r="N366">
        <f>IF(L366="","",L366*M366)</f>
        <v/>
      </c>
      <c r="O366">
        <f>IF('2-定性盤查'!Y361&lt;&gt;"",IF('2-定性盤查'!Y361&lt;&gt;0,'2-定性盤查'!Y361,""),"")</f>
        <v/>
      </c>
      <c r="P366">
        <f>'3.2-排放係數'!H360</f>
        <v/>
      </c>
      <c r="Q366">
        <f>'3.2-排放係數'!I360</f>
        <v/>
      </c>
      <c r="R366">
        <f>IF(O366="","",$G366*P366)</f>
        <v/>
      </c>
      <c r="T366">
        <f>IF(R366="","",R366*S366)</f>
        <v/>
      </c>
      <c r="U366">
        <f>IF('2-定性盤查'!Z361&lt;&gt;"",IF('2-定性盤查'!Z361&lt;&gt;0,'2-定性盤查'!Z361,""),"")</f>
        <v/>
      </c>
      <c r="V366">
        <f>'3.2-排放係數'!L360</f>
        <v/>
      </c>
      <c r="W366">
        <f>'3.2-排放係數'!M360</f>
        <v/>
      </c>
      <c r="X366">
        <f>IF(U366="","",$G366*V366)</f>
        <v/>
      </c>
      <c r="Z366">
        <f>IF(X366="","",X366*Y366)</f>
        <v/>
      </c>
      <c r="AA366">
        <f>IF('2-定性盤查'!E361="是",IF(I366="CO2",SUM(T366,Z366),SUM(N366,T366,Z366)),IF(SUM(N366,T366,Z366)&lt;&gt;0,SUM(N366,T366,Z366),""))</f>
        <v/>
      </c>
      <c r="AB366">
        <f>IF('2-定性盤查'!E361="是",IF(I366="CO2",N366,""),"")</f>
        <v/>
      </c>
      <c r="AC366">
        <f>IF(AA366&lt;&gt;"",AA366/'6-彙總表'!$J$5,"")</f>
        <v/>
      </c>
    </row>
    <row r="367" ht="30" customHeight="1">
      <c r="A367">
        <f>IF('2-定性盤查'!A362&lt;&gt;"",'2-定性盤查'!A362,"")</f>
        <v/>
      </c>
      <c r="B367">
        <f>IF('2-定性盤查'!C362&lt;&gt;"",'2-定性盤查'!C362,"")</f>
        <v/>
      </c>
      <c r="C367">
        <f>IF('2-定性盤查'!D362&lt;&gt;"",'2-定性盤查'!D362,"")</f>
        <v/>
      </c>
      <c r="D367">
        <f>IF('2-定性盤查'!E362&lt;&gt;"",'2-定性盤查'!E362,"")</f>
        <v/>
      </c>
      <c r="E367">
        <f>IF('2-定性盤查'!F362&lt;&gt;"",'2-定性盤查'!F362,"")</f>
        <v/>
      </c>
      <c r="F367">
        <f>IF('2-定性盤查'!G362&lt;&gt;"",'2-定性盤查'!G362,"")</f>
        <v/>
      </c>
      <c r="G367">
        <f>'3.1-活動數據'!R362</f>
        <v/>
      </c>
      <c r="I367">
        <f>IF('2-定性盤查'!X362&lt;&gt;"",IF('2-定性盤查'!X362&lt;&gt;0,'2-定性盤查'!X362,""),"")</f>
        <v/>
      </c>
      <c r="J367">
        <f>'3.2-排放係數'!D361</f>
        <v/>
      </c>
      <c r="K367">
        <f>'3.2-排放係數'!E361</f>
        <v/>
      </c>
      <c r="L367">
        <f>IF(I367="","",G367*J367)</f>
        <v/>
      </c>
      <c r="N367">
        <f>IF(L367="","",L367*M367)</f>
        <v/>
      </c>
      <c r="O367">
        <f>IF('2-定性盤查'!Y362&lt;&gt;"",IF('2-定性盤查'!Y362&lt;&gt;0,'2-定性盤查'!Y362,""),"")</f>
        <v/>
      </c>
      <c r="P367">
        <f>'3.2-排放係數'!H361</f>
        <v/>
      </c>
      <c r="Q367">
        <f>'3.2-排放係數'!I361</f>
        <v/>
      </c>
      <c r="R367">
        <f>IF(O367="","",$G367*P367)</f>
        <v/>
      </c>
      <c r="T367">
        <f>IF(R367="","",R367*S367)</f>
        <v/>
      </c>
      <c r="U367">
        <f>IF('2-定性盤查'!Z362&lt;&gt;"",IF('2-定性盤查'!Z362&lt;&gt;0,'2-定性盤查'!Z362,""),"")</f>
        <v/>
      </c>
      <c r="V367">
        <f>'3.2-排放係數'!L361</f>
        <v/>
      </c>
      <c r="W367">
        <f>'3.2-排放係數'!M361</f>
        <v/>
      </c>
      <c r="X367">
        <f>IF(U367="","",$G367*V367)</f>
        <v/>
      </c>
      <c r="Z367">
        <f>IF(X367="","",X367*Y367)</f>
        <v/>
      </c>
      <c r="AA367">
        <f>IF('2-定性盤查'!E362="是",IF(I367="CO2",SUM(T367,Z367),SUM(N367,T367,Z367)),IF(SUM(N367,T367,Z367)&lt;&gt;0,SUM(N367,T367,Z367),""))</f>
        <v/>
      </c>
      <c r="AB367">
        <f>IF('2-定性盤查'!E362="是",IF(I367="CO2",N367,""),"")</f>
        <v/>
      </c>
      <c r="AC367">
        <f>IF(AA367&lt;&gt;"",AA367/'6-彙總表'!$J$5,"")</f>
        <v/>
      </c>
    </row>
    <row r="368" ht="30" customHeight="1">
      <c r="A368">
        <f>IF('2-定性盤查'!A363&lt;&gt;"",'2-定性盤查'!A363,"")</f>
        <v/>
      </c>
      <c r="B368">
        <f>IF('2-定性盤查'!C363&lt;&gt;"",'2-定性盤查'!C363,"")</f>
        <v/>
      </c>
      <c r="C368">
        <f>IF('2-定性盤查'!D363&lt;&gt;"",'2-定性盤查'!D363,"")</f>
        <v/>
      </c>
      <c r="D368">
        <f>IF('2-定性盤查'!E363&lt;&gt;"",'2-定性盤查'!E363,"")</f>
        <v/>
      </c>
      <c r="E368">
        <f>IF('2-定性盤查'!F363&lt;&gt;"",'2-定性盤查'!F363,"")</f>
        <v/>
      </c>
      <c r="F368">
        <f>IF('2-定性盤查'!G363&lt;&gt;"",'2-定性盤查'!G363,"")</f>
        <v/>
      </c>
      <c r="G368">
        <f>'3.1-活動數據'!R363</f>
        <v/>
      </c>
      <c r="I368">
        <f>IF('2-定性盤查'!X363&lt;&gt;"",IF('2-定性盤查'!X363&lt;&gt;0,'2-定性盤查'!X363,""),"")</f>
        <v/>
      </c>
      <c r="J368">
        <f>'3.2-排放係數'!D362</f>
        <v/>
      </c>
      <c r="K368">
        <f>'3.2-排放係數'!E362</f>
        <v/>
      </c>
      <c r="L368">
        <f>IF(I368="","",G368*J368)</f>
        <v/>
      </c>
      <c r="N368">
        <f>IF(L368="","",L368*M368)</f>
        <v/>
      </c>
      <c r="O368">
        <f>IF('2-定性盤查'!Y363&lt;&gt;"",IF('2-定性盤查'!Y363&lt;&gt;0,'2-定性盤查'!Y363,""),"")</f>
        <v/>
      </c>
      <c r="P368">
        <f>'3.2-排放係數'!H362</f>
        <v/>
      </c>
      <c r="Q368">
        <f>'3.2-排放係數'!I362</f>
        <v/>
      </c>
      <c r="R368">
        <f>IF(O368="","",$G368*P368)</f>
        <v/>
      </c>
      <c r="T368">
        <f>IF(R368="","",R368*S368)</f>
        <v/>
      </c>
      <c r="U368">
        <f>IF('2-定性盤查'!Z363&lt;&gt;"",IF('2-定性盤查'!Z363&lt;&gt;0,'2-定性盤查'!Z363,""),"")</f>
        <v/>
      </c>
      <c r="V368">
        <f>'3.2-排放係數'!L362</f>
        <v/>
      </c>
      <c r="W368">
        <f>'3.2-排放係數'!M362</f>
        <v/>
      </c>
      <c r="X368">
        <f>IF(U368="","",$G368*V368)</f>
        <v/>
      </c>
      <c r="Z368">
        <f>IF(X368="","",X368*Y368)</f>
        <v/>
      </c>
      <c r="AA368">
        <f>IF('2-定性盤查'!E363="是",IF(I368="CO2",SUM(T368,Z368),SUM(N368,T368,Z368)),IF(SUM(N368,T368,Z368)&lt;&gt;0,SUM(N368,T368,Z368),""))</f>
        <v/>
      </c>
      <c r="AB368">
        <f>IF('2-定性盤查'!E363="是",IF(I368="CO2",N368,""),"")</f>
        <v/>
      </c>
      <c r="AC368">
        <f>IF(AA368&lt;&gt;"",AA368/'6-彙總表'!$J$5,"")</f>
        <v/>
      </c>
    </row>
    <row r="369" ht="30" customHeight="1">
      <c r="A369">
        <f>IF('2-定性盤查'!A364&lt;&gt;"",'2-定性盤查'!A364,"")</f>
        <v/>
      </c>
      <c r="B369">
        <f>IF('2-定性盤查'!C364&lt;&gt;"",'2-定性盤查'!C364,"")</f>
        <v/>
      </c>
      <c r="C369">
        <f>IF('2-定性盤查'!D364&lt;&gt;"",'2-定性盤查'!D364,"")</f>
        <v/>
      </c>
      <c r="D369">
        <f>IF('2-定性盤查'!E364&lt;&gt;"",'2-定性盤查'!E364,"")</f>
        <v/>
      </c>
      <c r="E369">
        <f>IF('2-定性盤查'!F364&lt;&gt;"",'2-定性盤查'!F364,"")</f>
        <v/>
      </c>
      <c r="F369">
        <f>IF('2-定性盤查'!G364&lt;&gt;"",'2-定性盤查'!G364,"")</f>
        <v/>
      </c>
      <c r="G369">
        <f>'3.1-活動數據'!R364</f>
        <v/>
      </c>
      <c r="I369">
        <f>IF('2-定性盤查'!X364&lt;&gt;"",IF('2-定性盤查'!X364&lt;&gt;0,'2-定性盤查'!X364,""),"")</f>
        <v/>
      </c>
      <c r="J369">
        <f>'3.2-排放係數'!D363</f>
        <v/>
      </c>
      <c r="K369">
        <f>'3.2-排放係數'!E363</f>
        <v/>
      </c>
      <c r="L369">
        <f>IF(I369="","",G369*J369)</f>
        <v/>
      </c>
      <c r="N369">
        <f>IF(L369="","",L369*M369)</f>
        <v/>
      </c>
      <c r="O369">
        <f>IF('2-定性盤查'!Y364&lt;&gt;"",IF('2-定性盤查'!Y364&lt;&gt;0,'2-定性盤查'!Y364,""),"")</f>
        <v/>
      </c>
      <c r="P369">
        <f>'3.2-排放係數'!H363</f>
        <v/>
      </c>
      <c r="Q369">
        <f>'3.2-排放係數'!I363</f>
        <v/>
      </c>
      <c r="R369">
        <f>IF(O369="","",$G369*P369)</f>
        <v/>
      </c>
      <c r="T369">
        <f>IF(R369="","",R369*S369)</f>
        <v/>
      </c>
      <c r="U369">
        <f>IF('2-定性盤查'!Z364&lt;&gt;"",IF('2-定性盤查'!Z364&lt;&gt;0,'2-定性盤查'!Z364,""),"")</f>
        <v/>
      </c>
      <c r="V369">
        <f>'3.2-排放係數'!L363</f>
        <v/>
      </c>
      <c r="W369">
        <f>'3.2-排放係數'!M363</f>
        <v/>
      </c>
      <c r="X369">
        <f>IF(U369="","",$G369*V369)</f>
        <v/>
      </c>
      <c r="Z369">
        <f>IF(X369="","",X369*Y369)</f>
        <v/>
      </c>
      <c r="AA369">
        <f>IF('2-定性盤查'!E364="是",IF(I369="CO2",SUM(T369,Z369),SUM(N369,T369,Z369)),IF(SUM(N369,T369,Z369)&lt;&gt;0,SUM(N369,T369,Z369),""))</f>
        <v/>
      </c>
      <c r="AB369">
        <f>IF('2-定性盤查'!E364="是",IF(I369="CO2",N369,""),"")</f>
        <v/>
      </c>
      <c r="AC369">
        <f>IF(AA369&lt;&gt;"",AA369/'6-彙總表'!$J$5,"")</f>
        <v/>
      </c>
    </row>
    <row r="370" ht="30" customHeight="1">
      <c r="A370">
        <f>IF('2-定性盤查'!A365&lt;&gt;"",'2-定性盤查'!A365,"")</f>
        <v/>
      </c>
      <c r="B370">
        <f>IF('2-定性盤查'!C365&lt;&gt;"",'2-定性盤查'!C365,"")</f>
        <v/>
      </c>
      <c r="C370">
        <f>IF('2-定性盤查'!D365&lt;&gt;"",'2-定性盤查'!D365,"")</f>
        <v/>
      </c>
      <c r="D370">
        <f>IF('2-定性盤查'!E365&lt;&gt;"",'2-定性盤查'!E365,"")</f>
        <v/>
      </c>
      <c r="E370">
        <f>IF('2-定性盤查'!F365&lt;&gt;"",'2-定性盤查'!F365,"")</f>
        <v/>
      </c>
      <c r="F370">
        <f>IF('2-定性盤查'!G365&lt;&gt;"",'2-定性盤查'!G365,"")</f>
        <v/>
      </c>
      <c r="G370">
        <f>'3.1-活動數據'!R365</f>
        <v/>
      </c>
      <c r="I370">
        <f>IF('2-定性盤查'!X365&lt;&gt;"",IF('2-定性盤查'!X365&lt;&gt;0,'2-定性盤查'!X365,""),"")</f>
        <v/>
      </c>
      <c r="J370">
        <f>'3.2-排放係數'!D364</f>
        <v/>
      </c>
      <c r="K370">
        <f>'3.2-排放係數'!E364</f>
        <v/>
      </c>
      <c r="L370">
        <f>IF(I370="","",G370*J370)</f>
        <v/>
      </c>
      <c r="N370">
        <f>IF(L370="","",L370*M370)</f>
        <v/>
      </c>
      <c r="O370">
        <f>IF('2-定性盤查'!Y365&lt;&gt;"",IF('2-定性盤查'!Y365&lt;&gt;0,'2-定性盤查'!Y365,""),"")</f>
        <v/>
      </c>
      <c r="P370">
        <f>'3.2-排放係數'!H364</f>
        <v/>
      </c>
      <c r="Q370">
        <f>'3.2-排放係數'!I364</f>
        <v/>
      </c>
      <c r="R370">
        <f>IF(O370="","",$G370*P370)</f>
        <v/>
      </c>
      <c r="T370">
        <f>IF(R370="","",R370*S370)</f>
        <v/>
      </c>
      <c r="U370">
        <f>IF('2-定性盤查'!Z365&lt;&gt;"",IF('2-定性盤查'!Z365&lt;&gt;0,'2-定性盤查'!Z365,""),"")</f>
        <v/>
      </c>
      <c r="V370">
        <f>'3.2-排放係數'!L364</f>
        <v/>
      </c>
      <c r="W370">
        <f>'3.2-排放係數'!M364</f>
        <v/>
      </c>
      <c r="X370">
        <f>IF(U370="","",$G370*V370)</f>
        <v/>
      </c>
      <c r="Z370">
        <f>IF(X370="","",X370*Y370)</f>
        <v/>
      </c>
      <c r="AA370">
        <f>IF('2-定性盤查'!E365="是",IF(I370="CO2",SUM(T370,Z370),SUM(N370,T370,Z370)),IF(SUM(N370,T370,Z370)&lt;&gt;0,SUM(N370,T370,Z370),""))</f>
        <v/>
      </c>
      <c r="AB370">
        <f>IF('2-定性盤查'!E365="是",IF(I370="CO2",N370,""),"")</f>
        <v/>
      </c>
      <c r="AC370">
        <f>IF(AA370&lt;&gt;"",AA370/'6-彙總表'!$J$5,"")</f>
        <v/>
      </c>
    </row>
    <row r="371" ht="30" customHeight="1">
      <c r="A371">
        <f>IF('2-定性盤查'!A366&lt;&gt;"",'2-定性盤查'!A366,"")</f>
        <v/>
      </c>
      <c r="B371">
        <f>IF('2-定性盤查'!C366&lt;&gt;"",'2-定性盤查'!C366,"")</f>
        <v/>
      </c>
      <c r="C371">
        <f>IF('2-定性盤查'!D366&lt;&gt;"",'2-定性盤查'!D366,"")</f>
        <v/>
      </c>
      <c r="D371">
        <f>IF('2-定性盤查'!E366&lt;&gt;"",'2-定性盤查'!E366,"")</f>
        <v/>
      </c>
      <c r="E371">
        <f>IF('2-定性盤查'!F366&lt;&gt;"",'2-定性盤查'!F366,"")</f>
        <v/>
      </c>
      <c r="F371">
        <f>IF('2-定性盤查'!G366&lt;&gt;"",'2-定性盤查'!G366,"")</f>
        <v/>
      </c>
      <c r="G371">
        <f>'3.1-活動數據'!R366</f>
        <v/>
      </c>
      <c r="I371">
        <f>IF('2-定性盤查'!X366&lt;&gt;"",IF('2-定性盤查'!X366&lt;&gt;0,'2-定性盤查'!X366,""),"")</f>
        <v/>
      </c>
      <c r="J371">
        <f>'3.2-排放係數'!D365</f>
        <v/>
      </c>
      <c r="K371">
        <f>'3.2-排放係數'!E365</f>
        <v/>
      </c>
      <c r="L371">
        <f>IF(I371="","",G371*J371)</f>
        <v/>
      </c>
      <c r="N371">
        <f>IF(L371="","",L371*M371)</f>
        <v/>
      </c>
      <c r="O371">
        <f>IF('2-定性盤查'!Y366&lt;&gt;"",IF('2-定性盤查'!Y366&lt;&gt;0,'2-定性盤查'!Y366,""),"")</f>
        <v/>
      </c>
      <c r="P371">
        <f>'3.2-排放係數'!H365</f>
        <v/>
      </c>
      <c r="Q371">
        <f>'3.2-排放係數'!I365</f>
        <v/>
      </c>
      <c r="R371">
        <f>IF(O371="","",$G371*P371)</f>
        <v/>
      </c>
      <c r="T371">
        <f>IF(R371="","",R371*S371)</f>
        <v/>
      </c>
      <c r="U371">
        <f>IF('2-定性盤查'!Z366&lt;&gt;"",IF('2-定性盤查'!Z366&lt;&gt;0,'2-定性盤查'!Z366,""),"")</f>
        <v/>
      </c>
      <c r="V371">
        <f>'3.2-排放係數'!L365</f>
        <v/>
      </c>
      <c r="W371">
        <f>'3.2-排放係數'!M365</f>
        <v/>
      </c>
      <c r="X371">
        <f>IF(U371="","",$G371*V371)</f>
        <v/>
      </c>
      <c r="Z371">
        <f>IF(X371="","",X371*Y371)</f>
        <v/>
      </c>
      <c r="AA371">
        <f>IF('2-定性盤查'!E366="是",IF(I371="CO2",SUM(T371,Z371),SUM(N371,T371,Z371)),IF(SUM(N371,T371,Z371)&lt;&gt;0,SUM(N371,T371,Z371),""))</f>
        <v/>
      </c>
      <c r="AB371">
        <f>IF('2-定性盤查'!E366="是",IF(I371="CO2",N371,""),"")</f>
        <v/>
      </c>
      <c r="AC371">
        <f>IF(AA371&lt;&gt;"",AA371/'6-彙總表'!$J$5,"")</f>
        <v/>
      </c>
    </row>
    <row r="372" ht="30" customHeight="1">
      <c r="A372">
        <f>IF('2-定性盤查'!A367&lt;&gt;"",'2-定性盤查'!A367,"")</f>
        <v/>
      </c>
      <c r="B372">
        <f>IF('2-定性盤查'!C367&lt;&gt;"",'2-定性盤查'!C367,"")</f>
        <v/>
      </c>
      <c r="C372">
        <f>IF('2-定性盤查'!D367&lt;&gt;"",'2-定性盤查'!D367,"")</f>
        <v/>
      </c>
      <c r="D372">
        <f>IF('2-定性盤查'!E367&lt;&gt;"",'2-定性盤查'!E367,"")</f>
        <v/>
      </c>
      <c r="E372">
        <f>IF('2-定性盤查'!F367&lt;&gt;"",'2-定性盤查'!F367,"")</f>
        <v/>
      </c>
      <c r="F372">
        <f>IF('2-定性盤查'!G367&lt;&gt;"",'2-定性盤查'!G367,"")</f>
        <v/>
      </c>
      <c r="G372">
        <f>'3.1-活動數據'!R367</f>
        <v/>
      </c>
      <c r="I372">
        <f>IF('2-定性盤查'!X367&lt;&gt;"",IF('2-定性盤查'!X367&lt;&gt;0,'2-定性盤查'!X367,""),"")</f>
        <v/>
      </c>
      <c r="J372">
        <f>'3.2-排放係數'!D366</f>
        <v/>
      </c>
      <c r="K372">
        <f>'3.2-排放係數'!E366</f>
        <v/>
      </c>
      <c r="L372">
        <f>IF(I372="","",G372*J372)</f>
        <v/>
      </c>
      <c r="N372">
        <f>IF(L372="","",L372*M372)</f>
        <v/>
      </c>
      <c r="O372">
        <f>IF('2-定性盤查'!Y367&lt;&gt;"",IF('2-定性盤查'!Y367&lt;&gt;0,'2-定性盤查'!Y367,""),"")</f>
        <v/>
      </c>
      <c r="P372">
        <f>'3.2-排放係數'!H366</f>
        <v/>
      </c>
      <c r="Q372">
        <f>'3.2-排放係數'!I366</f>
        <v/>
      </c>
      <c r="R372">
        <f>IF(O372="","",$G372*P372)</f>
        <v/>
      </c>
      <c r="T372">
        <f>IF(R372="","",R372*S372)</f>
        <v/>
      </c>
      <c r="U372">
        <f>IF('2-定性盤查'!Z367&lt;&gt;"",IF('2-定性盤查'!Z367&lt;&gt;0,'2-定性盤查'!Z367,""),"")</f>
        <v/>
      </c>
      <c r="V372">
        <f>'3.2-排放係數'!L366</f>
        <v/>
      </c>
      <c r="W372">
        <f>'3.2-排放係數'!M366</f>
        <v/>
      </c>
      <c r="X372">
        <f>IF(U372="","",$G372*V372)</f>
        <v/>
      </c>
      <c r="Z372">
        <f>IF(X372="","",X372*Y372)</f>
        <v/>
      </c>
      <c r="AA372">
        <f>IF('2-定性盤查'!E367="是",IF(I372="CO2",SUM(T372,Z372),SUM(N372,T372,Z372)),IF(SUM(N372,T372,Z372)&lt;&gt;0,SUM(N372,T372,Z372),""))</f>
        <v/>
      </c>
      <c r="AB372">
        <f>IF('2-定性盤查'!E367="是",IF(I372="CO2",N372,""),"")</f>
        <v/>
      </c>
      <c r="AC372">
        <f>IF(AA372&lt;&gt;"",AA372/'6-彙總表'!$J$5,"")</f>
        <v/>
      </c>
    </row>
    <row r="373" ht="30" customHeight="1">
      <c r="A373">
        <f>IF('2-定性盤查'!A368&lt;&gt;"",'2-定性盤查'!A368,"")</f>
        <v/>
      </c>
      <c r="B373">
        <f>IF('2-定性盤查'!C368&lt;&gt;"",'2-定性盤查'!C368,"")</f>
        <v/>
      </c>
      <c r="C373">
        <f>IF('2-定性盤查'!D368&lt;&gt;"",'2-定性盤查'!D368,"")</f>
        <v/>
      </c>
      <c r="D373">
        <f>IF('2-定性盤查'!E368&lt;&gt;"",'2-定性盤查'!E368,"")</f>
        <v/>
      </c>
      <c r="E373">
        <f>IF('2-定性盤查'!F368&lt;&gt;"",'2-定性盤查'!F368,"")</f>
        <v/>
      </c>
      <c r="F373">
        <f>IF('2-定性盤查'!G368&lt;&gt;"",'2-定性盤查'!G368,"")</f>
        <v/>
      </c>
      <c r="G373">
        <f>'3.1-活動數據'!R368</f>
        <v/>
      </c>
      <c r="I373">
        <f>IF('2-定性盤查'!X368&lt;&gt;"",IF('2-定性盤查'!X368&lt;&gt;0,'2-定性盤查'!X368,""),"")</f>
        <v/>
      </c>
      <c r="J373">
        <f>'3.2-排放係數'!D367</f>
        <v/>
      </c>
      <c r="K373">
        <f>'3.2-排放係數'!E367</f>
        <v/>
      </c>
      <c r="L373">
        <f>IF(I373="","",G373*J373)</f>
        <v/>
      </c>
      <c r="N373">
        <f>IF(L373="","",L373*M373)</f>
        <v/>
      </c>
      <c r="O373">
        <f>IF('2-定性盤查'!Y368&lt;&gt;"",IF('2-定性盤查'!Y368&lt;&gt;0,'2-定性盤查'!Y368,""),"")</f>
        <v/>
      </c>
      <c r="P373">
        <f>'3.2-排放係數'!H367</f>
        <v/>
      </c>
      <c r="Q373">
        <f>'3.2-排放係數'!I367</f>
        <v/>
      </c>
      <c r="R373">
        <f>IF(O373="","",$G373*P373)</f>
        <v/>
      </c>
      <c r="T373">
        <f>IF(R373="","",R373*S373)</f>
        <v/>
      </c>
      <c r="U373">
        <f>IF('2-定性盤查'!Z368&lt;&gt;"",IF('2-定性盤查'!Z368&lt;&gt;0,'2-定性盤查'!Z368,""),"")</f>
        <v/>
      </c>
      <c r="V373">
        <f>'3.2-排放係數'!L367</f>
        <v/>
      </c>
      <c r="W373">
        <f>'3.2-排放係數'!M367</f>
        <v/>
      </c>
      <c r="X373">
        <f>IF(U373="","",$G373*V373)</f>
        <v/>
      </c>
      <c r="Z373">
        <f>IF(X373="","",X373*Y373)</f>
        <v/>
      </c>
      <c r="AA373">
        <f>IF('2-定性盤查'!E368="是",IF(I373="CO2",SUM(T373,Z373),SUM(N373,T373,Z373)),IF(SUM(N373,T373,Z373)&lt;&gt;0,SUM(N373,T373,Z373),""))</f>
        <v/>
      </c>
      <c r="AB373">
        <f>IF('2-定性盤查'!E368="是",IF(I373="CO2",N373,""),"")</f>
        <v/>
      </c>
      <c r="AC373">
        <f>IF(AA373&lt;&gt;"",AA373/'6-彙總表'!$J$5,"")</f>
        <v/>
      </c>
    </row>
    <row r="374" ht="30" customHeight="1">
      <c r="A374">
        <f>IF('2-定性盤查'!A369&lt;&gt;"",'2-定性盤查'!A369,"")</f>
        <v/>
      </c>
      <c r="B374">
        <f>IF('2-定性盤查'!C369&lt;&gt;"",'2-定性盤查'!C369,"")</f>
        <v/>
      </c>
      <c r="C374">
        <f>IF('2-定性盤查'!D369&lt;&gt;"",'2-定性盤查'!D369,"")</f>
        <v/>
      </c>
      <c r="D374">
        <f>IF('2-定性盤查'!E369&lt;&gt;"",'2-定性盤查'!E369,"")</f>
        <v/>
      </c>
      <c r="E374">
        <f>IF('2-定性盤查'!F369&lt;&gt;"",'2-定性盤查'!F369,"")</f>
        <v/>
      </c>
      <c r="F374">
        <f>IF('2-定性盤查'!G369&lt;&gt;"",'2-定性盤查'!G369,"")</f>
        <v/>
      </c>
      <c r="G374">
        <f>'3.1-活動數據'!R369</f>
        <v/>
      </c>
      <c r="I374">
        <f>IF('2-定性盤查'!X369&lt;&gt;"",IF('2-定性盤查'!X369&lt;&gt;0,'2-定性盤查'!X369,""),"")</f>
        <v/>
      </c>
      <c r="J374">
        <f>'3.2-排放係數'!D368</f>
        <v/>
      </c>
      <c r="K374">
        <f>'3.2-排放係數'!E368</f>
        <v/>
      </c>
      <c r="L374">
        <f>IF(I374="","",G374*J374)</f>
        <v/>
      </c>
      <c r="N374">
        <f>IF(L374="","",L374*M374)</f>
        <v/>
      </c>
      <c r="O374">
        <f>IF('2-定性盤查'!Y369&lt;&gt;"",IF('2-定性盤查'!Y369&lt;&gt;0,'2-定性盤查'!Y369,""),"")</f>
        <v/>
      </c>
      <c r="P374">
        <f>'3.2-排放係數'!H368</f>
        <v/>
      </c>
      <c r="Q374">
        <f>'3.2-排放係數'!I368</f>
        <v/>
      </c>
      <c r="R374">
        <f>IF(O374="","",$G374*P374)</f>
        <v/>
      </c>
      <c r="T374">
        <f>IF(R374="","",R374*S374)</f>
        <v/>
      </c>
      <c r="U374">
        <f>IF('2-定性盤查'!Z369&lt;&gt;"",IF('2-定性盤查'!Z369&lt;&gt;0,'2-定性盤查'!Z369,""),"")</f>
        <v/>
      </c>
      <c r="V374">
        <f>'3.2-排放係數'!L368</f>
        <v/>
      </c>
      <c r="W374">
        <f>'3.2-排放係數'!M368</f>
        <v/>
      </c>
      <c r="X374">
        <f>IF(U374="","",$G374*V374)</f>
        <v/>
      </c>
      <c r="Z374">
        <f>IF(X374="","",X374*Y374)</f>
        <v/>
      </c>
      <c r="AA374">
        <f>IF('2-定性盤查'!E369="是",IF(I374="CO2",SUM(T374,Z374),SUM(N374,T374,Z374)),IF(SUM(N374,T374,Z374)&lt;&gt;0,SUM(N374,T374,Z374),""))</f>
        <v/>
      </c>
      <c r="AB374">
        <f>IF('2-定性盤查'!E369="是",IF(I374="CO2",N374,""),"")</f>
        <v/>
      </c>
      <c r="AC374">
        <f>IF(AA374&lt;&gt;"",AA374/'6-彙總表'!$J$5,"")</f>
        <v/>
      </c>
    </row>
    <row r="375" ht="30" customHeight="1">
      <c r="A375">
        <f>IF('2-定性盤查'!A370&lt;&gt;"",'2-定性盤查'!A370,"")</f>
        <v/>
      </c>
      <c r="B375">
        <f>IF('2-定性盤查'!C370&lt;&gt;"",'2-定性盤查'!C370,"")</f>
        <v/>
      </c>
      <c r="C375">
        <f>IF('2-定性盤查'!D370&lt;&gt;"",'2-定性盤查'!D370,"")</f>
        <v/>
      </c>
      <c r="D375">
        <f>IF('2-定性盤查'!E370&lt;&gt;"",'2-定性盤查'!E370,"")</f>
        <v/>
      </c>
      <c r="E375">
        <f>IF('2-定性盤查'!F370&lt;&gt;"",'2-定性盤查'!F370,"")</f>
        <v/>
      </c>
      <c r="F375">
        <f>IF('2-定性盤查'!G370&lt;&gt;"",'2-定性盤查'!G370,"")</f>
        <v/>
      </c>
      <c r="G375">
        <f>'3.1-活動數據'!R370</f>
        <v/>
      </c>
      <c r="I375">
        <f>IF('2-定性盤查'!X370&lt;&gt;"",IF('2-定性盤查'!X370&lt;&gt;0,'2-定性盤查'!X370,""),"")</f>
        <v/>
      </c>
      <c r="J375">
        <f>'3.2-排放係數'!D369</f>
        <v/>
      </c>
      <c r="K375">
        <f>'3.2-排放係數'!E369</f>
        <v/>
      </c>
      <c r="L375">
        <f>IF(I375="","",G375*J375)</f>
        <v/>
      </c>
      <c r="N375">
        <f>IF(L375="","",L375*M375)</f>
        <v/>
      </c>
      <c r="O375">
        <f>IF('2-定性盤查'!Y370&lt;&gt;"",IF('2-定性盤查'!Y370&lt;&gt;0,'2-定性盤查'!Y370,""),"")</f>
        <v/>
      </c>
      <c r="P375">
        <f>'3.2-排放係數'!H369</f>
        <v/>
      </c>
      <c r="Q375">
        <f>'3.2-排放係數'!I369</f>
        <v/>
      </c>
      <c r="R375">
        <f>IF(O375="","",$G375*P375)</f>
        <v/>
      </c>
      <c r="T375">
        <f>IF(R375="","",R375*S375)</f>
        <v/>
      </c>
      <c r="U375">
        <f>IF('2-定性盤查'!Z370&lt;&gt;"",IF('2-定性盤查'!Z370&lt;&gt;0,'2-定性盤查'!Z370,""),"")</f>
        <v/>
      </c>
      <c r="V375">
        <f>'3.2-排放係數'!L369</f>
        <v/>
      </c>
      <c r="W375">
        <f>'3.2-排放係數'!M369</f>
        <v/>
      </c>
      <c r="X375">
        <f>IF(U375="","",$G375*V375)</f>
        <v/>
      </c>
      <c r="Z375">
        <f>IF(X375="","",X375*Y375)</f>
        <v/>
      </c>
      <c r="AA375">
        <f>IF('2-定性盤查'!E370="是",IF(I375="CO2",SUM(T375,Z375),SUM(N375,T375,Z375)),IF(SUM(N375,T375,Z375)&lt;&gt;0,SUM(N375,T375,Z375),""))</f>
        <v/>
      </c>
      <c r="AB375">
        <f>IF('2-定性盤查'!E370="是",IF(I375="CO2",N375,""),"")</f>
        <v/>
      </c>
      <c r="AC375">
        <f>IF(AA375&lt;&gt;"",AA375/'6-彙總表'!$J$5,"")</f>
        <v/>
      </c>
    </row>
    <row r="376" ht="30" customHeight="1">
      <c r="A376">
        <f>IF('2-定性盤查'!A371&lt;&gt;"",'2-定性盤查'!A371,"")</f>
        <v/>
      </c>
      <c r="B376">
        <f>IF('2-定性盤查'!C371&lt;&gt;"",'2-定性盤查'!C371,"")</f>
        <v/>
      </c>
      <c r="C376">
        <f>IF('2-定性盤查'!D371&lt;&gt;"",'2-定性盤查'!D371,"")</f>
        <v/>
      </c>
      <c r="D376">
        <f>IF('2-定性盤查'!E371&lt;&gt;"",'2-定性盤查'!E371,"")</f>
        <v/>
      </c>
      <c r="E376">
        <f>IF('2-定性盤查'!F371&lt;&gt;"",'2-定性盤查'!F371,"")</f>
        <v/>
      </c>
      <c r="F376">
        <f>IF('2-定性盤查'!G371&lt;&gt;"",'2-定性盤查'!G371,"")</f>
        <v/>
      </c>
      <c r="G376">
        <f>'3.1-活動數據'!R371</f>
        <v/>
      </c>
      <c r="I376">
        <f>IF('2-定性盤查'!X371&lt;&gt;"",IF('2-定性盤查'!X371&lt;&gt;0,'2-定性盤查'!X371,""),"")</f>
        <v/>
      </c>
      <c r="J376">
        <f>'3.2-排放係數'!D370</f>
        <v/>
      </c>
      <c r="K376">
        <f>'3.2-排放係數'!E370</f>
        <v/>
      </c>
      <c r="L376">
        <f>IF(I376="","",G376*J376)</f>
        <v/>
      </c>
      <c r="N376">
        <f>IF(L376="","",L376*M376)</f>
        <v/>
      </c>
      <c r="O376">
        <f>IF('2-定性盤查'!Y371&lt;&gt;"",IF('2-定性盤查'!Y371&lt;&gt;0,'2-定性盤查'!Y371,""),"")</f>
        <v/>
      </c>
      <c r="P376">
        <f>'3.2-排放係數'!H370</f>
        <v/>
      </c>
      <c r="Q376">
        <f>'3.2-排放係數'!I370</f>
        <v/>
      </c>
      <c r="R376">
        <f>IF(O376="","",$G376*P376)</f>
        <v/>
      </c>
      <c r="T376">
        <f>IF(R376="","",R376*S376)</f>
        <v/>
      </c>
      <c r="U376">
        <f>IF('2-定性盤查'!Z371&lt;&gt;"",IF('2-定性盤查'!Z371&lt;&gt;0,'2-定性盤查'!Z371,""),"")</f>
        <v/>
      </c>
      <c r="V376">
        <f>'3.2-排放係數'!L370</f>
        <v/>
      </c>
      <c r="W376">
        <f>'3.2-排放係數'!M370</f>
        <v/>
      </c>
      <c r="X376">
        <f>IF(U376="","",$G376*V376)</f>
        <v/>
      </c>
      <c r="Z376">
        <f>IF(X376="","",X376*Y376)</f>
        <v/>
      </c>
      <c r="AA376">
        <f>IF('2-定性盤查'!E371="是",IF(I376="CO2",SUM(T376,Z376),SUM(N376,T376,Z376)),IF(SUM(N376,T376,Z376)&lt;&gt;0,SUM(N376,T376,Z376),""))</f>
        <v/>
      </c>
      <c r="AB376">
        <f>IF('2-定性盤查'!E371="是",IF(I376="CO2",N376,""),"")</f>
        <v/>
      </c>
      <c r="AC376">
        <f>IF(AA376&lt;&gt;"",AA376/'6-彙總表'!$J$5,"")</f>
        <v/>
      </c>
    </row>
    <row r="377" ht="30" customHeight="1">
      <c r="A377">
        <f>IF('2-定性盤查'!A372&lt;&gt;"",'2-定性盤查'!A372,"")</f>
        <v/>
      </c>
      <c r="B377">
        <f>IF('2-定性盤查'!C372&lt;&gt;"",'2-定性盤查'!C372,"")</f>
        <v/>
      </c>
      <c r="C377">
        <f>IF('2-定性盤查'!D372&lt;&gt;"",'2-定性盤查'!D372,"")</f>
        <v/>
      </c>
      <c r="D377">
        <f>IF('2-定性盤查'!E372&lt;&gt;"",'2-定性盤查'!E372,"")</f>
        <v/>
      </c>
      <c r="E377">
        <f>IF('2-定性盤查'!F372&lt;&gt;"",'2-定性盤查'!F372,"")</f>
        <v/>
      </c>
      <c r="F377">
        <f>IF('2-定性盤查'!G372&lt;&gt;"",'2-定性盤查'!G372,"")</f>
        <v/>
      </c>
      <c r="G377">
        <f>'3.1-活動數據'!R372</f>
        <v/>
      </c>
      <c r="I377">
        <f>IF('2-定性盤查'!X372&lt;&gt;"",IF('2-定性盤查'!X372&lt;&gt;0,'2-定性盤查'!X372,""),"")</f>
        <v/>
      </c>
      <c r="J377">
        <f>'3.2-排放係數'!D371</f>
        <v/>
      </c>
      <c r="K377">
        <f>'3.2-排放係數'!E371</f>
        <v/>
      </c>
      <c r="L377">
        <f>IF(I377="","",G377*J377)</f>
        <v/>
      </c>
      <c r="N377">
        <f>IF(L377="","",L377*M377)</f>
        <v/>
      </c>
      <c r="O377">
        <f>IF('2-定性盤查'!Y372&lt;&gt;"",IF('2-定性盤查'!Y372&lt;&gt;0,'2-定性盤查'!Y372,""),"")</f>
        <v/>
      </c>
      <c r="P377">
        <f>'3.2-排放係數'!H371</f>
        <v/>
      </c>
      <c r="Q377">
        <f>'3.2-排放係數'!I371</f>
        <v/>
      </c>
      <c r="R377">
        <f>IF(O377="","",$G377*P377)</f>
        <v/>
      </c>
      <c r="T377">
        <f>IF(R377="","",R377*S377)</f>
        <v/>
      </c>
      <c r="U377">
        <f>IF('2-定性盤查'!Z372&lt;&gt;"",IF('2-定性盤查'!Z372&lt;&gt;0,'2-定性盤查'!Z372,""),"")</f>
        <v/>
      </c>
      <c r="V377">
        <f>'3.2-排放係數'!L371</f>
        <v/>
      </c>
      <c r="W377">
        <f>'3.2-排放係數'!M371</f>
        <v/>
      </c>
      <c r="X377">
        <f>IF(U377="","",$G377*V377)</f>
        <v/>
      </c>
      <c r="Z377">
        <f>IF(X377="","",X377*Y377)</f>
        <v/>
      </c>
      <c r="AA377">
        <f>IF('2-定性盤查'!E372="是",IF(I377="CO2",SUM(T377,Z377),SUM(N377,T377,Z377)),IF(SUM(N377,T377,Z377)&lt;&gt;0,SUM(N377,T377,Z377),""))</f>
        <v/>
      </c>
      <c r="AB377">
        <f>IF('2-定性盤查'!E372="是",IF(I377="CO2",N377,""),"")</f>
        <v/>
      </c>
      <c r="AC377">
        <f>IF(AA377&lt;&gt;"",AA377/'6-彙總表'!$J$5,"")</f>
        <v/>
      </c>
    </row>
    <row r="378" ht="30" customHeight="1">
      <c r="A378">
        <f>IF('2-定性盤查'!A373&lt;&gt;"",'2-定性盤查'!A373,"")</f>
        <v/>
      </c>
      <c r="B378">
        <f>IF('2-定性盤查'!C373&lt;&gt;"",'2-定性盤查'!C373,"")</f>
        <v/>
      </c>
      <c r="C378">
        <f>IF('2-定性盤查'!D373&lt;&gt;"",'2-定性盤查'!D373,"")</f>
        <v/>
      </c>
      <c r="D378">
        <f>IF('2-定性盤查'!E373&lt;&gt;"",'2-定性盤查'!E373,"")</f>
        <v/>
      </c>
      <c r="E378">
        <f>IF('2-定性盤查'!F373&lt;&gt;"",'2-定性盤查'!F373,"")</f>
        <v/>
      </c>
      <c r="F378">
        <f>IF('2-定性盤查'!G373&lt;&gt;"",'2-定性盤查'!G373,"")</f>
        <v/>
      </c>
      <c r="G378">
        <f>'3.1-活動數據'!R373</f>
        <v/>
      </c>
      <c r="I378">
        <f>IF('2-定性盤查'!X373&lt;&gt;"",IF('2-定性盤查'!X373&lt;&gt;0,'2-定性盤查'!X373,""),"")</f>
        <v/>
      </c>
      <c r="J378">
        <f>'3.2-排放係數'!D372</f>
        <v/>
      </c>
      <c r="K378">
        <f>'3.2-排放係數'!E372</f>
        <v/>
      </c>
      <c r="L378">
        <f>IF(I378="","",G378*J378)</f>
        <v/>
      </c>
      <c r="N378">
        <f>IF(L378="","",L378*M378)</f>
        <v/>
      </c>
      <c r="O378">
        <f>IF('2-定性盤查'!Y373&lt;&gt;"",IF('2-定性盤查'!Y373&lt;&gt;0,'2-定性盤查'!Y373,""),"")</f>
        <v/>
      </c>
      <c r="P378">
        <f>'3.2-排放係數'!H372</f>
        <v/>
      </c>
      <c r="Q378">
        <f>'3.2-排放係數'!I372</f>
        <v/>
      </c>
      <c r="R378">
        <f>IF(O378="","",$G378*P378)</f>
        <v/>
      </c>
      <c r="T378">
        <f>IF(R378="","",R378*S378)</f>
        <v/>
      </c>
      <c r="U378">
        <f>IF('2-定性盤查'!Z373&lt;&gt;"",IF('2-定性盤查'!Z373&lt;&gt;0,'2-定性盤查'!Z373,""),"")</f>
        <v/>
      </c>
      <c r="V378">
        <f>'3.2-排放係數'!L372</f>
        <v/>
      </c>
      <c r="W378">
        <f>'3.2-排放係數'!M372</f>
        <v/>
      </c>
      <c r="X378">
        <f>IF(U378="","",$G378*V378)</f>
        <v/>
      </c>
      <c r="Z378">
        <f>IF(X378="","",X378*Y378)</f>
        <v/>
      </c>
      <c r="AA378">
        <f>IF('2-定性盤查'!E373="是",IF(I378="CO2",SUM(T378,Z378),SUM(N378,T378,Z378)),IF(SUM(N378,T378,Z378)&lt;&gt;0,SUM(N378,T378,Z378),""))</f>
        <v/>
      </c>
      <c r="AB378">
        <f>IF('2-定性盤查'!E373="是",IF(I378="CO2",N378,""),"")</f>
        <v/>
      </c>
      <c r="AC378">
        <f>IF(AA378&lt;&gt;"",AA378/'6-彙總表'!$J$5,"")</f>
        <v/>
      </c>
    </row>
    <row r="379" ht="30" customHeight="1">
      <c r="A379">
        <f>IF('2-定性盤查'!A374&lt;&gt;"",'2-定性盤查'!A374,"")</f>
        <v/>
      </c>
      <c r="B379">
        <f>IF('2-定性盤查'!C374&lt;&gt;"",'2-定性盤查'!C374,"")</f>
        <v/>
      </c>
      <c r="C379">
        <f>IF('2-定性盤查'!D374&lt;&gt;"",'2-定性盤查'!D374,"")</f>
        <v/>
      </c>
      <c r="D379">
        <f>IF('2-定性盤查'!E374&lt;&gt;"",'2-定性盤查'!E374,"")</f>
        <v/>
      </c>
      <c r="E379">
        <f>IF('2-定性盤查'!F374&lt;&gt;"",'2-定性盤查'!F374,"")</f>
        <v/>
      </c>
      <c r="F379">
        <f>IF('2-定性盤查'!G374&lt;&gt;"",'2-定性盤查'!G374,"")</f>
        <v/>
      </c>
      <c r="G379">
        <f>'3.1-活動數據'!R374</f>
        <v/>
      </c>
      <c r="I379">
        <f>IF('2-定性盤查'!X374&lt;&gt;"",IF('2-定性盤查'!X374&lt;&gt;0,'2-定性盤查'!X374,""),"")</f>
        <v/>
      </c>
      <c r="J379">
        <f>'3.2-排放係數'!D373</f>
        <v/>
      </c>
      <c r="K379">
        <f>'3.2-排放係數'!E373</f>
        <v/>
      </c>
      <c r="L379">
        <f>IF(I379="","",G379*J379)</f>
        <v/>
      </c>
      <c r="N379">
        <f>IF(L379="","",L379*M379)</f>
        <v/>
      </c>
      <c r="O379">
        <f>IF('2-定性盤查'!Y374&lt;&gt;"",IF('2-定性盤查'!Y374&lt;&gt;0,'2-定性盤查'!Y374,""),"")</f>
        <v/>
      </c>
      <c r="P379">
        <f>'3.2-排放係數'!H373</f>
        <v/>
      </c>
      <c r="Q379">
        <f>'3.2-排放係數'!I373</f>
        <v/>
      </c>
      <c r="R379">
        <f>IF(O379="","",$G379*P379)</f>
        <v/>
      </c>
      <c r="T379">
        <f>IF(R379="","",R379*S379)</f>
        <v/>
      </c>
      <c r="U379">
        <f>IF('2-定性盤查'!Z374&lt;&gt;"",IF('2-定性盤查'!Z374&lt;&gt;0,'2-定性盤查'!Z374,""),"")</f>
        <v/>
      </c>
      <c r="V379">
        <f>'3.2-排放係數'!L373</f>
        <v/>
      </c>
      <c r="W379">
        <f>'3.2-排放係數'!M373</f>
        <v/>
      </c>
      <c r="X379">
        <f>IF(U379="","",$G379*V379)</f>
        <v/>
      </c>
      <c r="Z379">
        <f>IF(X379="","",X379*Y379)</f>
        <v/>
      </c>
      <c r="AA379">
        <f>IF('2-定性盤查'!E374="是",IF(I379="CO2",SUM(T379,Z379),SUM(N379,T379,Z379)),IF(SUM(N379,T379,Z379)&lt;&gt;0,SUM(N379,T379,Z379),""))</f>
        <v/>
      </c>
      <c r="AB379">
        <f>IF('2-定性盤查'!E374="是",IF(I379="CO2",N379,""),"")</f>
        <v/>
      </c>
      <c r="AC379">
        <f>IF(AA379&lt;&gt;"",AA379/'6-彙總表'!$J$5,"")</f>
        <v/>
      </c>
    </row>
    <row r="380" ht="30" customHeight="1">
      <c r="A380">
        <f>IF('2-定性盤查'!A375&lt;&gt;"",'2-定性盤查'!A375,"")</f>
        <v/>
      </c>
      <c r="B380">
        <f>IF('2-定性盤查'!C375&lt;&gt;"",'2-定性盤查'!C375,"")</f>
        <v/>
      </c>
      <c r="C380">
        <f>IF('2-定性盤查'!D375&lt;&gt;"",'2-定性盤查'!D375,"")</f>
        <v/>
      </c>
      <c r="D380">
        <f>IF('2-定性盤查'!E375&lt;&gt;"",'2-定性盤查'!E375,"")</f>
        <v/>
      </c>
      <c r="E380">
        <f>IF('2-定性盤查'!F375&lt;&gt;"",'2-定性盤查'!F375,"")</f>
        <v/>
      </c>
      <c r="F380">
        <f>IF('2-定性盤查'!G375&lt;&gt;"",'2-定性盤查'!G375,"")</f>
        <v/>
      </c>
      <c r="G380">
        <f>'3.1-活動數據'!R375</f>
        <v/>
      </c>
      <c r="I380">
        <f>IF('2-定性盤查'!X375&lt;&gt;"",IF('2-定性盤查'!X375&lt;&gt;0,'2-定性盤查'!X375,""),"")</f>
        <v/>
      </c>
      <c r="J380">
        <f>'3.2-排放係數'!D374</f>
        <v/>
      </c>
      <c r="K380">
        <f>'3.2-排放係數'!E374</f>
        <v/>
      </c>
      <c r="L380">
        <f>IF(I380="","",G380*J380)</f>
        <v/>
      </c>
      <c r="N380">
        <f>IF(L380="","",L380*M380)</f>
        <v/>
      </c>
      <c r="O380">
        <f>IF('2-定性盤查'!Y375&lt;&gt;"",IF('2-定性盤查'!Y375&lt;&gt;0,'2-定性盤查'!Y375,""),"")</f>
        <v/>
      </c>
      <c r="P380">
        <f>'3.2-排放係數'!H374</f>
        <v/>
      </c>
      <c r="Q380">
        <f>'3.2-排放係數'!I374</f>
        <v/>
      </c>
      <c r="R380">
        <f>IF(O380="","",$G380*P380)</f>
        <v/>
      </c>
      <c r="T380">
        <f>IF(R380="","",R380*S380)</f>
        <v/>
      </c>
      <c r="U380">
        <f>IF('2-定性盤查'!Z375&lt;&gt;"",IF('2-定性盤查'!Z375&lt;&gt;0,'2-定性盤查'!Z375,""),"")</f>
        <v/>
      </c>
      <c r="V380">
        <f>'3.2-排放係數'!L374</f>
        <v/>
      </c>
      <c r="W380">
        <f>'3.2-排放係數'!M374</f>
        <v/>
      </c>
      <c r="X380">
        <f>IF(U380="","",$G380*V380)</f>
        <v/>
      </c>
      <c r="Z380">
        <f>IF(X380="","",X380*Y380)</f>
        <v/>
      </c>
      <c r="AA380">
        <f>IF('2-定性盤查'!E375="是",IF(I380="CO2",SUM(T380,Z380),SUM(N380,T380,Z380)),IF(SUM(N380,T380,Z380)&lt;&gt;0,SUM(N380,T380,Z380),""))</f>
        <v/>
      </c>
      <c r="AB380">
        <f>IF('2-定性盤查'!E375="是",IF(I380="CO2",N380,""),"")</f>
        <v/>
      </c>
      <c r="AC380">
        <f>IF(AA380&lt;&gt;"",AA380/'6-彙總表'!$J$5,"")</f>
        <v/>
      </c>
    </row>
    <row r="381" ht="30" customHeight="1">
      <c r="A381">
        <f>IF('2-定性盤查'!A376&lt;&gt;"",'2-定性盤查'!A376,"")</f>
        <v/>
      </c>
      <c r="B381">
        <f>IF('2-定性盤查'!C376&lt;&gt;"",'2-定性盤查'!C376,"")</f>
        <v/>
      </c>
      <c r="C381">
        <f>IF('2-定性盤查'!D376&lt;&gt;"",'2-定性盤查'!D376,"")</f>
        <v/>
      </c>
      <c r="D381">
        <f>IF('2-定性盤查'!E376&lt;&gt;"",'2-定性盤查'!E376,"")</f>
        <v/>
      </c>
      <c r="E381">
        <f>IF('2-定性盤查'!F376&lt;&gt;"",'2-定性盤查'!F376,"")</f>
        <v/>
      </c>
      <c r="F381">
        <f>IF('2-定性盤查'!G376&lt;&gt;"",'2-定性盤查'!G376,"")</f>
        <v/>
      </c>
      <c r="G381">
        <f>'3.1-活動數據'!R376</f>
        <v/>
      </c>
      <c r="I381">
        <f>IF('2-定性盤查'!X376&lt;&gt;"",IF('2-定性盤查'!X376&lt;&gt;0,'2-定性盤查'!X376,""),"")</f>
        <v/>
      </c>
      <c r="J381">
        <f>'3.2-排放係數'!D375</f>
        <v/>
      </c>
      <c r="K381">
        <f>'3.2-排放係數'!E375</f>
        <v/>
      </c>
      <c r="L381">
        <f>IF(I381="","",G381*J381)</f>
        <v/>
      </c>
      <c r="N381">
        <f>IF(L381="","",L381*M381)</f>
        <v/>
      </c>
      <c r="O381">
        <f>IF('2-定性盤查'!Y376&lt;&gt;"",IF('2-定性盤查'!Y376&lt;&gt;0,'2-定性盤查'!Y376,""),"")</f>
        <v/>
      </c>
      <c r="P381">
        <f>'3.2-排放係數'!H375</f>
        <v/>
      </c>
      <c r="Q381">
        <f>'3.2-排放係數'!I375</f>
        <v/>
      </c>
      <c r="R381">
        <f>IF(O381="","",$G381*P381)</f>
        <v/>
      </c>
      <c r="T381">
        <f>IF(R381="","",R381*S381)</f>
        <v/>
      </c>
      <c r="U381">
        <f>IF('2-定性盤查'!Z376&lt;&gt;"",IF('2-定性盤查'!Z376&lt;&gt;0,'2-定性盤查'!Z376,""),"")</f>
        <v/>
      </c>
      <c r="V381">
        <f>'3.2-排放係數'!L375</f>
        <v/>
      </c>
      <c r="W381">
        <f>'3.2-排放係數'!M375</f>
        <v/>
      </c>
      <c r="X381">
        <f>IF(U381="","",$G381*V381)</f>
        <v/>
      </c>
      <c r="Z381">
        <f>IF(X381="","",X381*Y381)</f>
        <v/>
      </c>
      <c r="AA381">
        <f>IF('2-定性盤查'!E376="是",IF(I381="CO2",SUM(T381,Z381),SUM(N381,T381,Z381)),IF(SUM(N381,T381,Z381)&lt;&gt;0,SUM(N381,T381,Z381),""))</f>
        <v/>
      </c>
      <c r="AB381">
        <f>IF('2-定性盤查'!E376="是",IF(I381="CO2",N381,""),"")</f>
        <v/>
      </c>
      <c r="AC381">
        <f>IF(AA381&lt;&gt;"",AA381/'6-彙總表'!$J$5,"")</f>
        <v/>
      </c>
    </row>
    <row r="382" ht="30" customHeight="1">
      <c r="A382">
        <f>IF('2-定性盤查'!A377&lt;&gt;"",'2-定性盤查'!A377,"")</f>
        <v/>
      </c>
      <c r="B382">
        <f>IF('2-定性盤查'!C377&lt;&gt;"",'2-定性盤查'!C377,"")</f>
        <v/>
      </c>
      <c r="C382">
        <f>IF('2-定性盤查'!D377&lt;&gt;"",'2-定性盤查'!D377,"")</f>
        <v/>
      </c>
      <c r="D382">
        <f>IF('2-定性盤查'!E377&lt;&gt;"",'2-定性盤查'!E377,"")</f>
        <v/>
      </c>
      <c r="E382">
        <f>IF('2-定性盤查'!F377&lt;&gt;"",'2-定性盤查'!F377,"")</f>
        <v/>
      </c>
      <c r="F382">
        <f>IF('2-定性盤查'!G377&lt;&gt;"",'2-定性盤查'!G377,"")</f>
        <v/>
      </c>
      <c r="G382">
        <f>'3.1-活動數據'!R377</f>
        <v/>
      </c>
      <c r="I382">
        <f>IF('2-定性盤查'!X377&lt;&gt;"",IF('2-定性盤查'!X377&lt;&gt;0,'2-定性盤查'!X377,""),"")</f>
        <v/>
      </c>
      <c r="J382">
        <f>'3.2-排放係數'!D376</f>
        <v/>
      </c>
      <c r="K382">
        <f>'3.2-排放係數'!E376</f>
        <v/>
      </c>
      <c r="L382">
        <f>IF(I382="","",G382*J382)</f>
        <v/>
      </c>
      <c r="N382">
        <f>IF(L382="","",L382*M382)</f>
        <v/>
      </c>
      <c r="O382">
        <f>IF('2-定性盤查'!Y377&lt;&gt;"",IF('2-定性盤查'!Y377&lt;&gt;0,'2-定性盤查'!Y377,""),"")</f>
        <v/>
      </c>
      <c r="P382">
        <f>'3.2-排放係數'!H376</f>
        <v/>
      </c>
      <c r="Q382">
        <f>'3.2-排放係數'!I376</f>
        <v/>
      </c>
      <c r="R382">
        <f>IF(O382="","",$G382*P382)</f>
        <v/>
      </c>
      <c r="T382">
        <f>IF(R382="","",R382*S382)</f>
        <v/>
      </c>
      <c r="U382">
        <f>IF('2-定性盤查'!Z377&lt;&gt;"",IF('2-定性盤查'!Z377&lt;&gt;0,'2-定性盤查'!Z377,""),"")</f>
        <v/>
      </c>
      <c r="V382">
        <f>'3.2-排放係數'!L376</f>
        <v/>
      </c>
      <c r="W382">
        <f>'3.2-排放係數'!M376</f>
        <v/>
      </c>
      <c r="X382">
        <f>IF(U382="","",$G382*V382)</f>
        <v/>
      </c>
      <c r="Z382">
        <f>IF(X382="","",X382*Y382)</f>
        <v/>
      </c>
      <c r="AA382">
        <f>IF('2-定性盤查'!E377="是",IF(I382="CO2",SUM(T382,Z382),SUM(N382,T382,Z382)),IF(SUM(N382,T382,Z382)&lt;&gt;0,SUM(N382,T382,Z382),""))</f>
        <v/>
      </c>
      <c r="AB382">
        <f>IF('2-定性盤查'!E377="是",IF(I382="CO2",N382,""),"")</f>
        <v/>
      </c>
      <c r="AC382">
        <f>IF(AA382&lt;&gt;"",AA382/'6-彙總表'!$J$5,"")</f>
        <v/>
      </c>
    </row>
    <row r="383" ht="30" customHeight="1">
      <c r="A383">
        <f>IF('2-定性盤查'!A378&lt;&gt;"",'2-定性盤查'!A378,"")</f>
        <v/>
      </c>
      <c r="B383">
        <f>IF('2-定性盤查'!C378&lt;&gt;"",'2-定性盤查'!C378,"")</f>
        <v/>
      </c>
      <c r="C383">
        <f>IF('2-定性盤查'!D378&lt;&gt;"",'2-定性盤查'!D378,"")</f>
        <v/>
      </c>
      <c r="D383">
        <f>IF('2-定性盤查'!E378&lt;&gt;"",'2-定性盤查'!E378,"")</f>
        <v/>
      </c>
      <c r="E383">
        <f>IF('2-定性盤查'!F378&lt;&gt;"",'2-定性盤查'!F378,"")</f>
        <v/>
      </c>
      <c r="F383">
        <f>IF('2-定性盤查'!G378&lt;&gt;"",'2-定性盤查'!G378,"")</f>
        <v/>
      </c>
      <c r="G383">
        <f>'3.1-活動數據'!R378</f>
        <v/>
      </c>
      <c r="I383">
        <f>IF('2-定性盤查'!X378&lt;&gt;"",IF('2-定性盤查'!X378&lt;&gt;0,'2-定性盤查'!X378,""),"")</f>
        <v/>
      </c>
      <c r="J383">
        <f>'3.2-排放係數'!D377</f>
        <v/>
      </c>
      <c r="K383">
        <f>'3.2-排放係數'!E377</f>
        <v/>
      </c>
      <c r="L383">
        <f>IF(I383="","",G383*J383)</f>
        <v/>
      </c>
      <c r="N383">
        <f>IF(L383="","",L383*M383)</f>
        <v/>
      </c>
      <c r="O383">
        <f>IF('2-定性盤查'!Y378&lt;&gt;"",IF('2-定性盤查'!Y378&lt;&gt;0,'2-定性盤查'!Y378,""),"")</f>
        <v/>
      </c>
      <c r="P383">
        <f>'3.2-排放係數'!H377</f>
        <v/>
      </c>
      <c r="Q383">
        <f>'3.2-排放係數'!I377</f>
        <v/>
      </c>
      <c r="R383">
        <f>IF(O383="","",$G383*P383)</f>
        <v/>
      </c>
      <c r="T383">
        <f>IF(R383="","",R383*S383)</f>
        <v/>
      </c>
      <c r="U383">
        <f>IF('2-定性盤查'!Z378&lt;&gt;"",IF('2-定性盤查'!Z378&lt;&gt;0,'2-定性盤查'!Z378,""),"")</f>
        <v/>
      </c>
      <c r="V383">
        <f>'3.2-排放係數'!L377</f>
        <v/>
      </c>
      <c r="W383">
        <f>'3.2-排放係數'!M377</f>
        <v/>
      </c>
      <c r="X383">
        <f>IF(U383="","",$G383*V383)</f>
        <v/>
      </c>
      <c r="Z383">
        <f>IF(X383="","",X383*Y383)</f>
        <v/>
      </c>
      <c r="AA383">
        <f>IF('2-定性盤查'!E378="是",IF(I383="CO2",SUM(T383,Z383),SUM(N383,T383,Z383)),IF(SUM(N383,T383,Z383)&lt;&gt;0,SUM(N383,T383,Z383),""))</f>
        <v/>
      </c>
      <c r="AB383">
        <f>IF('2-定性盤查'!E378="是",IF(I383="CO2",N383,""),"")</f>
        <v/>
      </c>
      <c r="AC383">
        <f>IF(AA383&lt;&gt;"",AA383/'6-彙總表'!$J$5,"")</f>
        <v/>
      </c>
    </row>
    <row r="384" ht="30" customHeight="1">
      <c r="A384">
        <f>IF('2-定性盤查'!A379&lt;&gt;"",'2-定性盤查'!A379,"")</f>
        <v/>
      </c>
      <c r="B384">
        <f>IF('2-定性盤查'!C379&lt;&gt;"",'2-定性盤查'!C379,"")</f>
        <v/>
      </c>
      <c r="C384">
        <f>IF('2-定性盤查'!D379&lt;&gt;"",'2-定性盤查'!D379,"")</f>
        <v/>
      </c>
      <c r="D384">
        <f>IF('2-定性盤查'!E379&lt;&gt;"",'2-定性盤查'!E379,"")</f>
        <v/>
      </c>
      <c r="E384">
        <f>IF('2-定性盤查'!F379&lt;&gt;"",'2-定性盤查'!F379,"")</f>
        <v/>
      </c>
      <c r="F384">
        <f>IF('2-定性盤查'!G379&lt;&gt;"",'2-定性盤查'!G379,"")</f>
        <v/>
      </c>
      <c r="G384">
        <f>'3.1-活動數據'!R379</f>
        <v/>
      </c>
      <c r="I384">
        <f>IF('2-定性盤查'!X379&lt;&gt;"",IF('2-定性盤查'!X379&lt;&gt;0,'2-定性盤查'!X379,""),"")</f>
        <v/>
      </c>
      <c r="J384">
        <f>'3.2-排放係數'!D378</f>
        <v/>
      </c>
      <c r="K384">
        <f>'3.2-排放係數'!E378</f>
        <v/>
      </c>
      <c r="L384">
        <f>IF(I384="","",G384*J384)</f>
        <v/>
      </c>
      <c r="N384">
        <f>IF(L384="","",L384*M384)</f>
        <v/>
      </c>
      <c r="O384">
        <f>IF('2-定性盤查'!Y379&lt;&gt;"",IF('2-定性盤查'!Y379&lt;&gt;0,'2-定性盤查'!Y379,""),"")</f>
        <v/>
      </c>
      <c r="P384">
        <f>'3.2-排放係數'!H378</f>
        <v/>
      </c>
      <c r="Q384">
        <f>'3.2-排放係數'!I378</f>
        <v/>
      </c>
      <c r="R384">
        <f>IF(O384="","",$G384*P384)</f>
        <v/>
      </c>
      <c r="T384">
        <f>IF(R384="","",R384*S384)</f>
        <v/>
      </c>
      <c r="U384">
        <f>IF('2-定性盤查'!Z379&lt;&gt;"",IF('2-定性盤查'!Z379&lt;&gt;0,'2-定性盤查'!Z379,""),"")</f>
        <v/>
      </c>
      <c r="V384">
        <f>'3.2-排放係數'!L378</f>
        <v/>
      </c>
      <c r="W384">
        <f>'3.2-排放係數'!M378</f>
        <v/>
      </c>
      <c r="X384">
        <f>IF(U384="","",$G384*V384)</f>
        <v/>
      </c>
      <c r="Z384">
        <f>IF(X384="","",X384*Y384)</f>
        <v/>
      </c>
      <c r="AA384">
        <f>IF('2-定性盤查'!E379="是",IF(I384="CO2",SUM(T384,Z384),SUM(N384,T384,Z384)),IF(SUM(N384,T384,Z384)&lt;&gt;0,SUM(N384,T384,Z384),""))</f>
        <v/>
      </c>
      <c r="AB384">
        <f>IF('2-定性盤查'!E379="是",IF(I384="CO2",N384,""),"")</f>
        <v/>
      </c>
      <c r="AC384">
        <f>IF(AA384&lt;&gt;"",AA384/'6-彙總表'!$J$5,"")</f>
        <v/>
      </c>
    </row>
    <row r="385" ht="30" customHeight="1">
      <c r="A385">
        <f>IF('2-定性盤查'!A380&lt;&gt;"",'2-定性盤查'!A380,"")</f>
        <v/>
      </c>
      <c r="B385">
        <f>IF('2-定性盤查'!C380&lt;&gt;"",'2-定性盤查'!C380,"")</f>
        <v/>
      </c>
      <c r="C385">
        <f>IF('2-定性盤查'!D380&lt;&gt;"",'2-定性盤查'!D380,"")</f>
        <v/>
      </c>
      <c r="D385">
        <f>IF('2-定性盤查'!E380&lt;&gt;"",'2-定性盤查'!E380,"")</f>
        <v/>
      </c>
      <c r="E385">
        <f>IF('2-定性盤查'!F380&lt;&gt;"",'2-定性盤查'!F380,"")</f>
        <v/>
      </c>
      <c r="F385">
        <f>IF('2-定性盤查'!G380&lt;&gt;"",'2-定性盤查'!G380,"")</f>
        <v/>
      </c>
      <c r="G385">
        <f>'3.1-活動數據'!R380</f>
        <v/>
      </c>
      <c r="I385">
        <f>IF('2-定性盤查'!X380&lt;&gt;"",IF('2-定性盤查'!X380&lt;&gt;0,'2-定性盤查'!X380,""),"")</f>
        <v/>
      </c>
      <c r="J385">
        <f>'3.2-排放係數'!D379</f>
        <v/>
      </c>
      <c r="K385">
        <f>'3.2-排放係數'!E379</f>
        <v/>
      </c>
      <c r="L385">
        <f>IF(I385="","",G385*J385)</f>
        <v/>
      </c>
      <c r="N385">
        <f>IF(L385="","",L385*M385)</f>
        <v/>
      </c>
      <c r="O385">
        <f>IF('2-定性盤查'!Y380&lt;&gt;"",IF('2-定性盤查'!Y380&lt;&gt;0,'2-定性盤查'!Y380,""),"")</f>
        <v/>
      </c>
      <c r="P385">
        <f>'3.2-排放係數'!H379</f>
        <v/>
      </c>
      <c r="Q385">
        <f>'3.2-排放係數'!I379</f>
        <v/>
      </c>
      <c r="R385">
        <f>IF(O385="","",$G385*P385)</f>
        <v/>
      </c>
      <c r="T385">
        <f>IF(R385="","",R385*S385)</f>
        <v/>
      </c>
      <c r="U385">
        <f>IF('2-定性盤查'!Z380&lt;&gt;"",IF('2-定性盤查'!Z380&lt;&gt;0,'2-定性盤查'!Z380,""),"")</f>
        <v/>
      </c>
      <c r="V385">
        <f>'3.2-排放係數'!L379</f>
        <v/>
      </c>
      <c r="W385">
        <f>'3.2-排放係數'!M379</f>
        <v/>
      </c>
      <c r="X385">
        <f>IF(U385="","",$G385*V385)</f>
        <v/>
      </c>
      <c r="Z385">
        <f>IF(X385="","",X385*Y385)</f>
        <v/>
      </c>
      <c r="AA385">
        <f>IF('2-定性盤查'!E380="是",IF(I385="CO2",SUM(T385,Z385),SUM(N385,T385,Z385)),IF(SUM(N385,T385,Z385)&lt;&gt;0,SUM(N385,T385,Z385),""))</f>
        <v/>
      </c>
      <c r="AB385">
        <f>IF('2-定性盤查'!E380="是",IF(I385="CO2",N385,""),"")</f>
        <v/>
      </c>
      <c r="AC385">
        <f>IF(AA385&lt;&gt;"",AA385/'6-彙總表'!$J$5,"")</f>
        <v/>
      </c>
    </row>
    <row r="386" ht="30" customHeight="1">
      <c r="A386">
        <f>IF('2-定性盤查'!A381&lt;&gt;"",'2-定性盤查'!A381,"")</f>
        <v/>
      </c>
      <c r="B386">
        <f>IF('2-定性盤查'!C381&lt;&gt;"",'2-定性盤查'!C381,"")</f>
        <v/>
      </c>
      <c r="C386">
        <f>IF('2-定性盤查'!D381&lt;&gt;"",'2-定性盤查'!D381,"")</f>
        <v/>
      </c>
      <c r="D386">
        <f>IF('2-定性盤查'!E381&lt;&gt;"",'2-定性盤查'!E381,"")</f>
        <v/>
      </c>
      <c r="E386">
        <f>IF('2-定性盤查'!F381&lt;&gt;"",'2-定性盤查'!F381,"")</f>
        <v/>
      </c>
      <c r="F386">
        <f>IF('2-定性盤查'!G381&lt;&gt;"",'2-定性盤查'!G381,"")</f>
        <v/>
      </c>
      <c r="G386">
        <f>'3.1-活動數據'!R381</f>
        <v/>
      </c>
      <c r="I386">
        <f>IF('2-定性盤查'!X381&lt;&gt;"",IF('2-定性盤查'!X381&lt;&gt;0,'2-定性盤查'!X381,""),"")</f>
        <v/>
      </c>
      <c r="J386">
        <f>'3.2-排放係數'!D380</f>
        <v/>
      </c>
      <c r="K386">
        <f>'3.2-排放係數'!E380</f>
        <v/>
      </c>
      <c r="L386">
        <f>IF(I386="","",G386*J386)</f>
        <v/>
      </c>
      <c r="N386">
        <f>IF(L386="","",L386*M386)</f>
        <v/>
      </c>
      <c r="O386">
        <f>IF('2-定性盤查'!Y381&lt;&gt;"",IF('2-定性盤查'!Y381&lt;&gt;0,'2-定性盤查'!Y381,""),"")</f>
        <v/>
      </c>
      <c r="P386">
        <f>'3.2-排放係數'!H380</f>
        <v/>
      </c>
      <c r="Q386">
        <f>'3.2-排放係數'!I380</f>
        <v/>
      </c>
      <c r="R386">
        <f>IF(O386="","",$G386*P386)</f>
        <v/>
      </c>
      <c r="T386">
        <f>IF(R386="","",R386*S386)</f>
        <v/>
      </c>
      <c r="U386">
        <f>IF('2-定性盤查'!Z381&lt;&gt;"",IF('2-定性盤查'!Z381&lt;&gt;0,'2-定性盤查'!Z381,""),"")</f>
        <v/>
      </c>
      <c r="V386">
        <f>'3.2-排放係數'!L380</f>
        <v/>
      </c>
      <c r="W386">
        <f>'3.2-排放係數'!M380</f>
        <v/>
      </c>
      <c r="X386">
        <f>IF(U386="","",$G386*V386)</f>
        <v/>
      </c>
      <c r="Z386">
        <f>IF(X386="","",X386*Y386)</f>
        <v/>
      </c>
      <c r="AA386">
        <f>IF('2-定性盤查'!E381="是",IF(I386="CO2",SUM(T386,Z386),SUM(N386,T386,Z386)),IF(SUM(N386,T386,Z386)&lt;&gt;0,SUM(N386,T386,Z386),""))</f>
        <v/>
      </c>
      <c r="AB386">
        <f>IF('2-定性盤查'!E381="是",IF(I386="CO2",N386,""),"")</f>
        <v/>
      </c>
      <c r="AC386">
        <f>IF(AA386&lt;&gt;"",AA386/'6-彙總表'!$J$5,"")</f>
        <v/>
      </c>
    </row>
    <row r="387" ht="30" customHeight="1">
      <c r="A387">
        <f>IF('2-定性盤查'!A382&lt;&gt;"",'2-定性盤查'!A382,"")</f>
        <v/>
      </c>
      <c r="B387">
        <f>IF('2-定性盤查'!C382&lt;&gt;"",'2-定性盤查'!C382,"")</f>
        <v/>
      </c>
      <c r="C387">
        <f>IF('2-定性盤查'!D382&lt;&gt;"",'2-定性盤查'!D382,"")</f>
        <v/>
      </c>
      <c r="D387">
        <f>IF('2-定性盤查'!E382&lt;&gt;"",'2-定性盤查'!E382,"")</f>
        <v/>
      </c>
      <c r="E387">
        <f>IF('2-定性盤查'!F382&lt;&gt;"",'2-定性盤查'!F382,"")</f>
        <v/>
      </c>
      <c r="F387">
        <f>IF('2-定性盤查'!G382&lt;&gt;"",'2-定性盤查'!G382,"")</f>
        <v/>
      </c>
      <c r="G387">
        <f>'3.1-活動數據'!R382</f>
        <v/>
      </c>
      <c r="I387">
        <f>IF('2-定性盤查'!X382&lt;&gt;"",IF('2-定性盤查'!X382&lt;&gt;0,'2-定性盤查'!X382,""),"")</f>
        <v/>
      </c>
      <c r="J387">
        <f>'3.2-排放係數'!D381</f>
        <v/>
      </c>
      <c r="K387">
        <f>'3.2-排放係數'!E381</f>
        <v/>
      </c>
      <c r="L387">
        <f>IF(I387="","",G387*J387)</f>
        <v/>
      </c>
      <c r="N387">
        <f>IF(L387="","",L387*M387)</f>
        <v/>
      </c>
      <c r="O387">
        <f>IF('2-定性盤查'!Y382&lt;&gt;"",IF('2-定性盤查'!Y382&lt;&gt;0,'2-定性盤查'!Y382,""),"")</f>
        <v/>
      </c>
      <c r="P387">
        <f>'3.2-排放係數'!H381</f>
        <v/>
      </c>
      <c r="Q387">
        <f>'3.2-排放係數'!I381</f>
        <v/>
      </c>
      <c r="R387">
        <f>IF(O387="","",$G387*P387)</f>
        <v/>
      </c>
      <c r="T387">
        <f>IF(R387="","",R387*S387)</f>
        <v/>
      </c>
      <c r="U387">
        <f>IF('2-定性盤查'!Z382&lt;&gt;"",IF('2-定性盤查'!Z382&lt;&gt;0,'2-定性盤查'!Z382,""),"")</f>
        <v/>
      </c>
      <c r="V387">
        <f>'3.2-排放係數'!L381</f>
        <v/>
      </c>
      <c r="W387">
        <f>'3.2-排放係數'!M381</f>
        <v/>
      </c>
      <c r="X387">
        <f>IF(U387="","",$G387*V387)</f>
        <v/>
      </c>
      <c r="Z387">
        <f>IF(X387="","",X387*Y387)</f>
        <v/>
      </c>
      <c r="AA387">
        <f>IF('2-定性盤查'!E382="是",IF(I387="CO2",SUM(T387,Z387),SUM(N387,T387,Z387)),IF(SUM(N387,T387,Z387)&lt;&gt;0,SUM(N387,T387,Z387),""))</f>
        <v/>
      </c>
      <c r="AB387">
        <f>IF('2-定性盤查'!E382="是",IF(I387="CO2",N387,""),"")</f>
        <v/>
      </c>
      <c r="AC387">
        <f>IF(AA387&lt;&gt;"",AA387/'6-彙總表'!$J$5,"")</f>
        <v/>
      </c>
    </row>
    <row r="388" ht="30" customHeight="1">
      <c r="A388">
        <f>IF('2-定性盤查'!A383&lt;&gt;"",'2-定性盤查'!A383,"")</f>
        <v/>
      </c>
      <c r="B388">
        <f>IF('2-定性盤查'!C383&lt;&gt;"",'2-定性盤查'!C383,"")</f>
        <v/>
      </c>
      <c r="C388">
        <f>IF('2-定性盤查'!D383&lt;&gt;"",'2-定性盤查'!D383,"")</f>
        <v/>
      </c>
      <c r="D388">
        <f>IF('2-定性盤查'!E383&lt;&gt;"",'2-定性盤查'!E383,"")</f>
        <v/>
      </c>
      <c r="E388">
        <f>IF('2-定性盤查'!F383&lt;&gt;"",'2-定性盤查'!F383,"")</f>
        <v/>
      </c>
      <c r="F388">
        <f>IF('2-定性盤查'!G383&lt;&gt;"",'2-定性盤查'!G383,"")</f>
        <v/>
      </c>
      <c r="G388">
        <f>'3.1-活動數據'!R383</f>
        <v/>
      </c>
      <c r="I388">
        <f>IF('2-定性盤查'!X383&lt;&gt;"",IF('2-定性盤查'!X383&lt;&gt;0,'2-定性盤查'!X383,""),"")</f>
        <v/>
      </c>
      <c r="J388">
        <f>'3.2-排放係數'!D382</f>
        <v/>
      </c>
      <c r="K388">
        <f>'3.2-排放係數'!E382</f>
        <v/>
      </c>
      <c r="L388">
        <f>IF(I388="","",G388*J388)</f>
        <v/>
      </c>
      <c r="N388">
        <f>IF(L388="","",L388*M388)</f>
        <v/>
      </c>
      <c r="O388">
        <f>IF('2-定性盤查'!Y383&lt;&gt;"",IF('2-定性盤查'!Y383&lt;&gt;0,'2-定性盤查'!Y383,""),"")</f>
        <v/>
      </c>
      <c r="P388">
        <f>'3.2-排放係數'!H382</f>
        <v/>
      </c>
      <c r="Q388">
        <f>'3.2-排放係數'!I382</f>
        <v/>
      </c>
      <c r="R388">
        <f>IF(O388="","",$G388*P388)</f>
        <v/>
      </c>
      <c r="T388">
        <f>IF(R388="","",R388*S388)</f>
        <v/>
      </c>
      <c r="U388">
        <f>IF('2-定性盤查'!Z383&lt;&gt;"",IF('2-定性盤查'!Z383&lt;&gt;0,'2-定性盤查'!Z383,""),"")</f>
        <v/>
      </c>
      <c r="V388">
        <f>'3.2-排放係數'!L382</f>
        <v/>
      </c>
      <c r="W388">
        <f>'3.2-排放係數'!M382</f>
        <v/>
      </c>
      <c r="X388">
        <f>IF(U388="","",$G388*V388)</f>
        <v/>
      </c>
      <c r="Z388">
        <f>IF(X388="","",X388*Y388)</f>
        <v/>
      </c>
      <c r="AA388">
        <f>IF('2-定性盤查'!E383="是",IF(I388="CO2",SUM(T388,Z388),SUM(N388,T388,Z388)),IF(SUM(N388,T388,Z388)&lt;&gt;0,SUM(N388,T388,Z388),""))</f>
        <v/>
      </c>
      <c r="AB388">
        <f>IF('2-定性盤查'!E383="是",IF(I388="CO2",N388,""),"")</f>
        <v/>
      </c>
      <c r="AC388">
        <f>IF(AA388&lt;&gt;"",AA388/'6-彙總表'!$J$5,"")</f>
        <v/>
      </c>
    </row>
    <row r="389" ht="30" customHeight="1">
      <c r="A389">
        <f>IF('2-定性盤查'!A384&lt;&gt;"",'2-定性盤查'!A384,"")</f>
        <v/>
      </c>
      <c r="B389">
        <f>IF('2-定性盤查'!C384&lt;&gt;"",'2-定性盤查'!C384,"")</f>
        <v/>
      </c>
      <c r="C389">
        <f>IF('2-定性盤查'!D384&lt;&gt;"",'2-定性盤查'!D384,"")</f>
        <v/>
      </c>
      <c r="D389">
        <f>IF('2-定性盤查'!E384&lt;&gt;"",'2-定性盤查'!E384,"")</f>
        <v/>
      </c>
      <c r="E389">
        <f>IF('2-定性盤查'!F384&lt;&gt;"",'2-定性盤查'!F384,"")</f>
        <v/>
      </c>
      <c r="F389">
        <f>IF('2-定性盤查'!G384&lt;&gt;"",'2-定性盤查'!G384,"")</f>
        <v/>
      </c>
      <c r="G389">
        <f>'3.1-活動數據'!R384</f>
        <v/>
      </c>
      <c r="I389">
        <f>IF('2-定性盤查'!X384&lt;&gt;"",IF('2-定性盤查'!X384&lt;&gt;0,'2-定性盤查'!X384,""),"")</f>
        <v/>
      </c>
      <c r="J389">
        <f>'3.2-排放係數'!D383</f>
        <v/>
      </c>
      <c r="K389">
        <f>'3.2-排放係數'!E383</f>
        <v/>
      </c>
      <c r="L389">
        <f>IF(I389="","",G389*J389)</f>
        <v/>
      </c>
      <c r="N389">
        <f>IF(L389="","",L389*M389)</f>
        <v/>
      </c>
      <c r="O389">
        <f>IF('2-定性盤查'!Y384&lt;&gt;"",IF('2-定性盤查'!Y384&lt;&gt;0,'2-定性盤查'!Y384,""),"")</f>
        <v/>
      </c>
      <c r="P389">
        <f>'3.2-排放係數'!H383</f>
        <v/>
      </c>
      <c r="Q389">
        <f>'3.2-排放係數'!I383</f>
        <v/>
      </c>
      <c r="R389">
        <f>IF(O389="","",$G389*P389)</f>
        <v/>
      </c>
      <c r="T389">
        <f>IF(R389="","",R389*S389)</f>
        <v/>
      </c>
      <c r="U389">
        <f>IF('2-定性盤查'!Z384&lt;&gt;"",IF('2-定性盤查'!Z384&lt;&gt;0,'2-定性盤查'!Z384,""),"")</f>
        <v/>
      </c>
      <c r="V389">
        <f>'3.2-排放係數'!L383</f>
        <v/>
      </c>
      <c r="W389">
        <f>'3.2-排放係數'!M383</f>
        <v/>
      </c>
      <c r="X389">
        <f>IF(U389="","",$G389*V389)</f>
        <v/>
      </c>
      <c r="Z389">
        <f>IF(X389="","",X389*Y389)</f>
        <v/>
      </c>
      <c r="AA389">
        <f>IF('2-定性盤查'!E384="是",IF(I389="CO2",SUM(T389,Z389),SUM(N389,T389,Z389)),IF(SUM(N389,T389,Z389)&lt;&gt;0,SUM(N389,T389,Z389),""))</f>
        <v/>
      </c>
      <c r="AB389">
        <f>IF('2-定性盤查'!E384="是",IF(I389="CO2",N389,""),"")</f>
        <v/>
      </c>
      <c r="AC389">
        <f>IF(AA389&lt;&gt;"",AA389/'6-彙總表'!$J$5,"")</f>
        <v/>
      </c>
    </row>
    <row r="390" ht="30" customHeight="1">
      <c r="A390">
        <f>IF('2-定性盤查'!A385&lt;&gt;"",'2-定性盤查'!A385,"")</f>
        <v/>
      </c>
      <c r="B390">
        <f>IF('2-定性盤查'!C385&lt;&gt;"",'2-定性盤查'!C385,"")</f>
        <v/>
      </c>
      <c r="C390">
        <f>IF('2-定性盤查'!D385&lt;&gt;"",'2-定性盤查'!D385,"")</f>
        <v/>
      </c>
      <c r="D390">
        <f>IF('2-定性盤查'!E385&lt;&gt;"",'2-定性盤查'!E385,"")</f>
        <v/>
      </c>
      <c r="E390">
        <f>IF('2-定性盤查'!F385&lt;&gt;"",'2-定性盤查'!F385,"")</f>
        <v/>
      </c>
      <c r="F390">
        <f>IF('2-定性盤查'!G385&lt;&gt;"",'2-定性盤查'!G385,"")</f>
        <v/>
      </c>
      <c r="G390">
        <f>'3.1-活動數據'!R385</f>
        <v/>
      </c>
      <c r="I390">
        <f>IF('2-定性盤查'!X385&lt;&gt;"",IF('2-定性盤查'!X385&lt;&gt;0,'2-定性盤查'!X385,""),"")</f>
        <v/>
      </c>
      <c r="J390">
        <f>'3.2-排放係數'!D384</f>
        <v/>
      </c>
      <c r="K390">
        <f>'3.2-排放係數'!E384</f>
        <v/>
      </c>
      <c r="L390">
        <f>IF(I390="","",G390*J390)</f>
        <v/>
      </c>
      <c r="N390">
        <f>IF(L390="","",L390*M390)</f>
        <v/>
      </c>
      <c r="O390">
        <f>IF('2-定性盤查'!Y385&lt;&gt;"",IF('2-定性盤查'!Y385&lt;&gt;0,'2-定性盤查'!Y385,""),"")</f>
        <v/>
      </c>
      <c r="P390">
        <f>'3.2-排放係數'!H384</f>
        <v/>
      </c>
      <c r="Q390">
        <f>'3.2-排放係數'!I384</f>
        <v/>
      </c>
      <c r="R390">
        <f>IF(O390="","",$G390*P390)</f>
        <v/>
      </c>
      <c r="T390">
        <f>IF(R390="","",R390*S390)</f>
        <v/>
      </c>
      <c r="U390">
        <f>IF('2-定性盤查'!Z385&lt;&gt;"",IF('2-定性盤查'!Z385&lt;&gt;0,'2-定性盤查'!Z385,""),"")</f>
        <v/>
      </c>
      <c r="V390">
        <f>'3.2-排放係數'!L384</f>
        <v/>
      </c>
      <c r="W390">
        <f>'3.2-排放係數'!M384</f>
        <v/>
      </c>
      <c r="X390">
        <f>IF(U390="","",$G390*V390)</f>
        <v/>
      </c>
      <c r="Z390">
        <f>IF(X390="","",X390*Y390)</f>
        <v/>
      </c>
      <c r="AA390">
        <f>IF('2-定性盤查'!E385="是",IF(I390="CO2",SUM(T390,Z390),SUM(N390,T390,Z390)),IF(SUM(N390,T390,Z390)&lt;&gt;0,SUM(N390,T390,Z390),""))</f>
        <v/>
      </c>
      <c r="AB390">
        <f>IF('2-定性盤查'!E385="是",IF(I390="CO2",N390,""),"")</f>
        <v/>
      </c>
      <c r="AC390">
        <f>IF(AA390&lt;&gt;"",AA390/'6-彙總表'!$J$5,"")</f>
        <v/>
      </c>
    </row>
    <row r="391" ht="30" customHeight="1">
      <c r="A391">
        <f>IF('2-定性盤查'!A386&lt;&gt;"",'2-定性盤查'!A386,"")</f>
        <v/>
      </c>
      <c r="B391">
        <f>IF('2-定性盤查'!C386&lt;&gt;"",'2-定性盤查'!C386,"")</f>
        <v/>
      </c>
      <c r="C391">
        <f>IF('2-定性盤查'!D386&lt;&gt;"",'2-定性盤查'!D386,"")</f>
        <v/>
      </c>
      <c r="D391">
        <f>IF('2-定性盤查'!E386&lt;&gt;"",'2-定性盤查'!E386,"")</f>
        <v/>
      </c>
      <c r="E391">
        <f>IF('2-定性盤查'!F386&lt;&gt;"",'2-定性盤查'!F386,"")</f>
        <v/>
      </c>
      <c r="F391">
        <f>IF('2-定性盤查'!G386&lt;&gt;"",'2-定性盤查'!G386,"")</f>
        <v/>
      </c>
      <c r="G391">
        <f>'3.1-活動數據'!R386</f>
        <v/>
      </c>
      <c r="I391">
        <f>IF('2-定性盤查'!X386&lt;&gt;"",IF('2-定性盤查'!X386&lt;&gt;0,'2-定性盤查'!X386,""),"")</f>
        <v/>
      </c>
      <c r="J391">
        <f>'3.2-排放係數'!D385</f>
        <v/>
      </c>
      <c r="K391">
        <f>'3.2-排放係數'!E385</f>
        <v/>
      </c>
      <c r="L391">
        <f>IF(I391="","",G391*J391)</f>
        <v/>
      </c>
      <c r="N391">
        <f>IF(L391="","",L391*M391)</f>
        <v/>
      </c>
      <c r="O391">
        <f>IF('2-定性盤查'!Y386&lt;&gt;"",IF('2-定性盤查'!Y386&lt;&gt;0,'2-定性盤查'!Y386,""),"")</f>
        <v/>
      </c>
      <c r="P391">
        <f>'3.2-排放係數'!H385</f>
        <v/>
      </c>
      <c r="Q391">
        <f>'3.2-排放係數'!I385</f>
        <v/>
      </c>
      <c r="R391">
        <f>IF(O391="","",$G391*P391)</f>
        <v/>
      </c>
      <c r="T391">
        <f>IF(R391="","",R391*S391)</f>
        <v/>
      </c>
      <c r="U391">
        <f>IF('2-定性盤查'!Z386&lt;&gt;"",IF('2-定性盤查'!Z386&lt;&gt;0,'2-定性盤查'!Z386,""),"")</f>
        <v/>
      </c>
      <c r="V391">
        <f>'3.2-排放係數'!L385</f>
        <v/>
      </c>
      <c r="W391">
        <f>'3.2-排放係數'!M385</f>
        <v/>
      </c>
      <c r="X391">
        <f>IF(U391="","",$G391*V391)</f>
        <v/>
      </c>
      <c r="Z391">
        <f>IF(X391="","",X391*Y391)</f>
        <v/>
      </c>
      <c r="AA391">
        <f>IF('2-定性盤查'!E386="是",IF(I391="CO2",SUM(T391,Z391),SUM(N391,T391,Z391)),IF(SUM(N391,T391,Z391)&lt;&gt;0,SUM(N391,T391,Z391),""))</f>
        <v/>
      </c>
      <c r="AB391">
        <f>IF('2-定性盤查'!E386="是",IF(I391="CO2",N391,""),"")</f>
        <v/>
      </c>
      <c r="AC391">
        <f>IF(AA391&lt;&gt;"",AA391/'6-彙總表'!$J$5,"")</f>
        <v/>
      </c>
    </row>
    <row r="392" ht="30" customHeight="1">
      <c r="A392">
        <f>IF('2-定性盤查'!A387&lt;&gt;"",'2-定性盤查'!A387,"")</f>
        <v/>
      </c>
      <c r="B392">
        <f>IF('2-定性盤查'!C387&lt;&gt;"",'2-定性盤查'!C387,"")</f>
        <v/>
      </c>
      <c r="C392">
        <f>IF('2-定性盤查'!D387&lt;&gt;"",'2-定性盤查'!D387,"")</f>
        <v/>
      </c>
      <c r="D392">
        <f>IF('2-定性盤查'!E387&lt;&gt;"",'2-定性盤查'!E387,"")</f>
        <v/>
      </c>
      <c r="E392">
        <f>IF('2-定性盤查'!F387&lt;&gt;"",'2-定性盤查'!F387,"")</f>
        <v/>
      </c>
      <c r="F392">
        <f>IF('2-定性盤查'!G387&lt;&gt;"",'2-定性盤查'!G387,"")</f>
        <v/>
      </c>
      <c r="G392">
        <f>'3.1-活動數據'!R387</f>
        <v/>
      </c>
      <c r="I392">
        <f>IF('2-定性盤查'!X387&lt;&gt;"",IF('2-定性盤查'!X387&lt;&gt;0,'2-定性盤查'!X387,""),"")</f>
        <v/>
      </c>
      <c r="J392">
        <f>'3.2-排放係數'!D386</f>
        <v/>
      </c>
      <c r="K392">
        <f>'3.2-排放係數'!E386</f>
        <v/>
      </c>
      <c r="L392">
        <f>IF(I392="","",G392*J392)</f>
        <v/>
      </c>
      <c r="N392">
        <f>IF(L392="","",L392*M392)</f>
        <v/>
      </c>
      <c r="O392">
        <f>IF('2-定性盤查'!Y387&lt;&gt;"",IF('2-定性盤查'!Y387&lt;&gt;0,'2-定性盤查'!Y387,""),"")</f>
        <v/>
      </c>
      <c r="P392">
        <f>'3.2-排放係數'!H386</f>
        <v/>
      </c>
      <c r="Q392">
        <f>'3.2-排放係數'!I386</f>
        <v/>
      </c>
      <c r="R392">
        <f>IF(O392="","",$G392*P392)</f>
        <v/>
      </c>
      <c r="T392">
        <f>IF(R392="","",R392*S392)</f>
        <v/>
      </c>
      <c r="U392">
        <f>IF('2-定性盤查'!Z387&lt;&gt;"",IF('2-定性盤查'!Z387&lt;&gt;0,'2-定性盤查'!Z387,""),"")</f>
        <v/>
      </c>
      <c r="V392">
        <f>'3.2-排放係數'!L386</f>
        <v/>
      </c>
      <c r="W392">
        <f>'3.2-排放係數'!M386</f>
        <v/>
      </c>
      <c r="X392">
        <f>IF(U392="","",$G392*V392)</f>
        <v/>
      </c>
      <c r="Z392">
        <f>IF(X392="","",X392*Y392)</f>
        <v/>
      </c>
      <c r="AA392">
        <f>IF('2-定性盤查'!E387="是",IF(I392="CO2",SUM(T392,Z392),SUM(N392,T392,Z392)),IF(SUM(N392,T392,Z392)&lt;&gt;0,SUM(N392,T392,Z392),""))</f>
        <v/>
      </c>
      <c r="AB392">
        <f>IF('2-定性盤查'!E387="是",IF(I392="CO2",N392,""),"")</f>
        <v/>
      </c>
      <c r="AC392">
        <f>IF(AA392&lt;&gt;"",AA392/'6-彙總表'!$J$5,"")</f>
        <v/>
      </c>
    </row>
    <row r="393" ht="30" customHeight="1">
      <c r="A393">
        <f>IF('2-定性盤查'!A388&lt;&gt;"",'2-定性盤查'!A388,"")</f>
        <v/>
      </c>
      <c r="B393">
        <f>IF('2-定性盤查'!C388&lt;&gt;"",'2-定性盤查'!C388,"")</f>
        <v/>
      </c>
      <c r="C393">
        <f>IF('2-定性盤查'!D388&lt;&gt;"",'2-定性盤查'!D388,"")</f>
        <v/>
      </c>
      <c r="D393">
        <f>IF('2-定性盤查'!E388&lt;&gt;"",'2-定性盤查'!E388,"")</f>
        <v/>
      </c>
      <c r="E393">
        <f>IF('2-定性盤查'!F388&lt;&gt;"",'2-定性盤查'!F388,"")</f>
        <v/>
      </c>
      <c r="F393">
        <f>IF('2-定性盤查'!G388&lt;&gt;"",'2-定性盤查'!G388,"")</f>
        <v/>
      </c>
      <c r="G393">
        <f>'3.1-活動數據'!R388</f>
        <v/>
      </c>
      <c r="I393">
        <f>IF('2-定性盤查'!X388&lt;&gt;"",IF('2-定性盤查'!X388&lt;&gt;0,'2-定性盤查'!X388,""),"")</f>
        <v/>
      </c>
      <c r="J393">
        <f>'3.2-排放係數'!D387</f>
        <v/>
      </c>
      <c r="K393">
        <f>'3.2-排放係數'!E387</f>
        <v/>
      </c>
      <c r="L393">
        <f>IF(I393="","",G393*J393)</f>
        <v/>
      </c>
      <c r="N393">
        <f>IF(L393="","",L393*M393)</f>
        <v/>
      </c>
      <c r="O393">
        <f>IF('2-定性盤查'!Y388&lt;&gt;"",IF('2-定性盤查'!Y388&lt;&gt;0,'2-定性盤查'!Y388,""),"")</f>
        <v/>
      </c>
      <c r="P393">
        <f>'3.2-排放係數'!H387</f>
        <v/>
      </c>
      <c r="Q393">
        <f>'3.2-排放係數'!I387</f>
        <v/>
      </c>
      <c r="R393">
        <f>IF(O393="","",$G393*P393)</f>
        <v/>
      </c>
      <c r="T393">
        <f>IF(R393="","",R393*S393)</f>
        <v/>
      </c>
      <c r="U393">
        <f>IF('2-定性盤查'!Z388&lt;&gt;"",IF('2-定性盤查'!Z388&lt;&gt;0,'2-定性盤查'!Z388,""),"")</f>
        <v/>
      </c>
      <c r="V393">
        <f>'3.2-排放係數'!L387</f>
        <v/>
      </c>
      <c r="W393">
        <f>'3.2-排放係數'!M387</f>
        <v/>
      </c>
      <c r="X393">
        <f>IF(U393="","",$G393*V393)</f>
        <v/>
      </c>
      <c r="Z393">
        <f>IF(X393="","",X393*Y393)</f>
        <v/>
      </c>
      <c r="AA393">
        <f>IF('2-定性盤查'!E388="是",IF(I393="CO2",SUM(T393,Z393),SUM(N393,T393,Z393)),IF(SUM(N393,T393,Z393)&lt;&gt;0,SUM(N393,T393,Z393),""))</f>
        <v/>
      </c>
      <c r="AB393">
        <f>IF('2-定性盤查'!E388="是",IF(I393="CO2",N393,""),"")</f>
        <v/>
      </c>
      <c r="AC393">
        <f>IF(AA393&lt;&gt;"",AA393/'6-彙總表'!$J$5,"")</f>
        <v/>
      </c>
    </row>
    <row r="394" ht="30" customHeight="1">
      <c r="A394">
        <f>IF('2-定性盤查'!A389&lt;&gt;"",'2-定性盤查'!A389,"")</f>
        <v/>
      </c>
      <c r="B394">
        <f>IF('2-定性盤查'!C389&lt;&gt;"",'2-定性盤查'!C389,"")</f>
        <v/>
      </c>
      <c r="C394">
        <f>IF('2-定性盤查'!D389&lt;&gt;"",'2-定性盤查'!D389,"")</f>
        <v/>
      </c>
      <c r="D394">
        <f>IF('2-定性盤查'!E389&lt;&gt;"",'2-定性盤查'!E389,"")</f>
        <v/>
      </c>
      <c r="E394">
        <f>IF('2-定性盤查'!F389&lt;&gt;"",'2-定性盤查'!F389,"")</f>
        <v/>
      </c>
      <c r="F394">
        <f>IF('2-定性盤查'!G389&lt;&gt;"",'2-定性盤查'!G389,"")</f>
        <v/>
      </c>
      <c r="G394">
        <f>'3.1-活動數據'!R389</f>
        <v/>
      </c>
      <c r="I394">
        <f>IF('2-定性盤查'!X389&lt;&gt;"",IF('2-定性盤查'!X389&lt;&gt;0,'2-定性盤查'!X389,""),"")</f>
        <v/>
      </c>
      <c r="J394">
        <f>'3.2-排放係數'!D388</f>
        <v/>
      </c>
      <c r="K394">
        <f>'3.2-排放係數'!E388</f>
        <v/>
      </c>
      <c r="L394">
        <f>IF(I394="","",G394*J394)</f>
        <v/>
      </c>
      <c r="N394">
        <f>IF(L394="","",L394*M394)</f>
        <v/>
      </c>
      <c r="O394">
        <f>IF('2-定性盤查'!Y389&lt;&gt;"",IF('2-定性盤查'!Y389&lt;&gt;0,'2-定性盤查'!Y389,""),"")</f>
        <v/>
      </c>
      <c r="P394">
        <f>'3.2-排放係數'!H388</f>
        <v/>
      </c>
      <c r="Q394">
        <f>'3.2-排放係數'!I388</f>
        <v/>
      </c>
      <c r="R394">
        <f>IF(O394="","",$G394*P394)</f>
        <v/>
      </c>
      <c r="T394">
        <f>IF(R394="","",R394*S394)</f>
        <v/>
      </c>
      <c r="U394">
        <f>IF('2-定性盤查'!Z389&lt;&gt;"",IF('2-定性盤查'!Z389&lt;&gt;0,'2-定性盤查'!Z389,""),"")</f>
        <v/>
      </c>
      <c r="V394">
        <f>'3.2-排放係數'!L388</f>
        <v/>
      </c>
      <c r="W394">
        <f>'3.2-排放係數'!M388</f>
        <v/>
      </c>
      <c r="X394">
        <f>IF(U394="","",$G394*V394)</f>
        <v/>
      </c>
      <c r="Z394">
        <f>IF(X394="","",X394*Y394)</f>
        <v/>
      </c>
      <c r="AA394">
        <f>IF('2-定性盤查'!E389="是",IF(I394="CO2",SUM(T394,Z394),SUM(N394,T394,Z394)),IF(SUM(N394,T394,Z394)&lt;&gt;0,SUM(N394,T394,Z394),""))</f>
        <v/>
      </c>
      <c r="AB394">
        <f>IF('2-定性盤查'!E389="是",IF(I394="CO2",N394,""),"")</f>
        <v/>
      </c>
      <c r="AC394">
        <f>IF(AA394&lt;&gt;"",AA394/'6-彙總表'!$J$5,"")</f>
        <v/>
      </c>
    </row>
    <row r="395" ht="30" customHeight="1">
      <c r="A395">
        <f>IF('2-定性盤查'!A390&lt;&gt;"",'2-定性盤查'!A390,"")</f>
        <v/>
      </c>
      <c r="B395">
        <f>IF('2-定性盤查'!C390&lt;&gt;"",'2-定性盤查'!C390,"")</f>
        <v/>
      </c>
      <c r="C395">
        <f>IF('2-定性盤查'!D390&lt;&gt;"",'2-定性盤查'!D390,"")</f>
        <v/>
      </c>
      <c r="D395">
        <f>IF('2-定性盤查'!E390&lt;&gt;"",'2-定性盤查'!E390,"")</f>
        <v/>
      </c>
      <c r="E395">
        <f>IF('2-定性盤查'!F390&lt;&gt;"",'2-定性盤查'!F390,"")</f>
        <v/>
      </c>
      <c r="F395">
        <f>IF('2-定性盤查'!G390&lt;&gt;"",'2-定性盤查'!G390,"")</f>
        <v/>
      </c>
      <c r="G395">
        <f>'3.1-活動數據'!R390</f>
        <v/>
      </c>
      <c r="I395">
        <f>IF('2-定性盤查'!X390&lt;&gt;"",IF('2-定性盤查'!X390&lt;&gt;0,'2-定性盤查'!X390,""),"")</f>
        <v/>
      </c>
      <c r="J395">
        <f>'3.2-排放係數'!D389</f>
        <v/>
      </c>
      <c r="K395">
        <f>'3.2-排放係數'!E389</f>
        <v/>
      </c>
      <c r="L395">
        <f>IF(I395="","",G395*J395)</f>
        <v/>
      </c>
      <c r="N395">
        <f>IF(L395="","",L395*M395)</f>
        <v/>
      </c>
      <c r="O395">
        <f>IF('2-定性盤查'!Y390&lt;&gt;"",IF('2-定性盤查'!Y390&lt;&gt;0,'2-定性盤查'!Y390,""),"")</f>
        <v/>
      </c>
      <c r="P395">
        <f>'3.2-排放係數'!H389</f>
        <v/>
      </c>
      <c r="Q395">
        <f>'3.2-排放係數'!I389</f>
        <v/>
      </c>
      <c r="R395">
        <f>IF(O395="","",$G395*P395)</f>
        <v/>
      </c>
      <c r="T395">
        <f>IF(R395="","",R395*S395)</f>
        <v/>
      </c>
      <c r="U395">
        <f>IF('2-定性盤查'!Z390&lt;&gt;"",IF('2-定性盤查'!Z390&lt;&gt;0,'2-定性盤查'!Z390,""),"")</f>
        <v/>
      </c>
      <c r="V395">
        <f>'3.2-排放係數'!L389</f>
        <v/>
      </c>
      <c r="W395">
        <f>'3.2-排放係數'!M389</f>
        <v/>
      </c>
      <c r="X395">
        <f>IF(U395="","",$G395*V395)</f>
        <v/>
      </c>
      <c r="Z395">
        <f>IF(X395="","",X395*Y395)</f>
        <v/>
      </c>
      <c r="AA395">
        <f>IF('2-定性盤查'!E390="是",IF(I395="CO2",SUM(T395,Z395),SUM(N395,T395,Z395)),IF(SUM(N395,T395,Z395)&lt;&gt;0,SUM(N395,T395,Z395),""))</f>
        <v/>
      </c>
      <c r="AB395">
        <f>IF('2-定性盤查'!E390="是",IF(I395="CO2",N395,""),"")</f>
        <v/>
      </c>
      <c r="AC395">
        <f>IF(AA395&lt;&gt;"",AA395/'6-彙總表'!$J$5,"")</f>
        <v/>
      </c>
    </row>
    <row r="396" ht="30" customHeight="1">
      <c r="A396">
        <f>IF('2-定性盤查'!A391&lt;&gt;"",'2-定性盤查'!A391,"")</f>
        <v/>
      </c>
      <c r="B396">
        <f>IF('2-定性盤查'!C391&lt;&gt;"",'2-定性盤查'!C391,"")</f>
        <v/>
      </c>
      <c r="C396">
        <f>IF('2-定性盤查'!D391&lt;&gt;"",'2-定性盤查'!D391,"")</f>
        <v/>
      </c>
      <c r="D396">
        <f>IF('2-定性盤查'!E391&lt;&gt;"",'2-定性盤查'!E391,"")</f>
        <v/>
      </c>
      <c r="E396">
        <f>IF('2-定性盤查'!F391&lt;&gt;"",'2-定性盤查'!F391,"")</f>
        <v/>
      </c>
      <c r="F396">
        <f>IF('2-定性盤查'!G391&lt;&gt;"",'2-定性盤查'!G391,"")</f>
        <v/>
      </c>
      <c r="G396">
        <f>'3.1-活動數據'!R391</f>
        <v/>
      </c>
      <c r="I396">
        <f>IF('2-定性盤查'!X391&lt;&gt;"",IF('2-定性盤查'!X391&lt;&gt;0,'2-定性盤查'!X391,""),"")</f>
        <v/>
      </c>
      <c r="J396">
        <f>'3.2-排放係數'!D390</f>
        <v/>
      </c>
      <c r="K396">
        <f>'3.2-排放係數'!E390</f>
        <v/>
      </c>
      <c r="L396">
        <f>IF(I396="","",G396*J396)</f>
        <v/>
      </c>
      <c r="N396">
        <f>IF(L396="","",L396*M396)</f>
        <v/>
      </c>
      <c r="O396">
        <f>IF('2-定性盤查'!Y391&lt;&gt;"",IF('2-定性盤查'!Y391&lt;&gt;0,'2-定性盤查'!Y391,""),"")</f>
        <v/>
      </c>
      <c r="P396">
        <f>'3.2-排放係數'!H390</f>
        <v/>
      </c>
      <c r="Q396">
        <f>'3.2-排放係數'!I390</f>
        <v/>
      </c>
      <c r="R396">
        <f>IF(O396="","",$G396*P396)</f>
        <v/>
      </c>
      <c r="T396">
        <f>IF(R396="","",R396*S396)</f>
        <v/>
      </c>
      <c r="U396">
        <f>IF('2-定性盤查'!Z391&lt;&gt;"",IF('2-定性盤查'!Z391&lt;&gt;0,'2-定性盤查'!Z391,""),"")</f>
        <v/>
      </c>
      <c r="V396">
        <f>'3.2-排放係數'!L390</f>
        <v/>
      </c>
      <c r="W396">
        <f>'3.2-排放係數'!M390</f>
        <v/>
      </c>
      <c r="X396">
        <f>IF(U396="","",$G396*V396)</f>
        <v/>
      </c>
      <c r="Z396">
        <f>IF(X396="","",X396*Y396)</f>
        <v/>
      </c>
      <c r="AA396">
        <f>IF('2-定性盤查'!E391="是",IF(I396="CO2",SUM(T396,Z396),SUM(N396,T396,Z396)),IF(SUM(N396,T396,Z396)&lt;&gt;0,SUM(N396,T396,Z396),""))</f>
        <v/>
      </c>
      <c r="AB396">
        <f>IF('2-定性盤查'!E391="是",IF(I396="CO2",N396,""),"")</f>
        <v/>
      </c>
      <c r="AC396">
        <f>IF(AA396&lt;&gt;"",AA396/'6-彙總表'!$J$5,"")</f>
        <v/>
      </c>
    </row>
    <row r="397" ht="30" customHeight="1">
      <c r="A397">
        <f>IF('2-定性盤查'!A392&lt;&gt;"",'2-定性盤查'!A392,"")</f>
        <v/>
      </c>
      <c r="B397">
        <f>IF('2-定性盤查'!C392&lt;&gt;"",'2-定性盤查'!C392,"")</f>
        <v/>
      </c>
      <c r="C397">
        <f>IF('2-定性盤查'!D392&lt;&gt;"",'2-定性盤查'!D392,"")</f>
        <v/>
      </c>
      <c r="D397">
        <f>IF('2-定性盤查'!E392&lt;&gt;"",'2-定性盤查'!E392,"")</f>
        <v/>
      </c>
      <c r="E397">
        <f>IF('2-定性盤查'!F392&lt;&gt;"",'2-定性盤查'!F392,"")</f>
        <v/>
      </c>
      <c r="F397">
        <f>IF('2-定性盤查'!G392&lt;&gt;"",'2-定性盤查'!G392,"")</f>
        <v/>
      </c>
      <c r="G397">
        <f>'3.1-活動數據'!R392</f>
        <v/>
      </c>
      <c r="I397">
        <f>IF('2-定性盤查'!X392&lt;&gt;"",IF('2-定性盤查'!X392&lt;&gt;0,'2-定性盤查'!X392,""),"")</f>
        <v/>
      </c>
      <c r="J397">
        <f>'3.2-排放係數'!D391</f>
        <v/>
      </c>
      <c r="K397">
        <f>'3.2-排放係數'!E391</f>
        <v/>
      </c>
      <c r="L397">
        <f>IF(I397="","",G397*J397)</f>
        <v/>
      </c>
      <c r="N397">
        <f>IF(L397="","",L397*M397)</f>
        <v/>
      </c>
      <c r="O397">
        <f>IF('2-定性盤查'!Y392&lt;&gt;"",IF('2-定性盤查'!Y392&lt;&gt;0,'2-定性盤查'!Y392,""),"")</f>
        <v/>
      </c>
      <c r="P397">
        <f>'3.2-排放係數'!H391</f>
        <v/>
      </c>
      <c r="Q397">
        <f>'3.2-排放係數'!I391</f>
        <v/>
      </c>
      <c r="R397">
        <f>IF(O397="","",$G397*P397)</f>
        <v/>
      </c>
      <c r="T397">
        <f>IF(R397="","",R397*S397)</f>
        <v/>
      </c>
      <c r="U397">
        <f>IF('2-定性盤查'!Z392&lt;&gt;"",IF('2-定性盤查'!Z392&lt;&gt;0,'2-定性盤查'!Z392,""),"")</f>
        <v/>
      </c>
      <c r="V397">
        <f>'3.2-排放係數'!L391</f>
        <v/>
      </c>
      <c r="W397">
        <f>'3.2-排放係數'!M391</f>
        <v/>
      </c>
      <c r="X397">
        <f>IF(U397="","",$G397*V397)</f>
        <v/>
      </c>
      <c r="Z397">
        <f>IF(X397="","",X397*Y397)</f>
        <v/>
      </c>
      <c r="AA397">
        <f>IF('2-定性盤查'!E392="是",IF(I397="CO2",SUM(T397,Z397),SUM(N397,T397,Z397)),IF(SUM(N397,T397,Z397)&lt;&gt;0,SUM(N397,T397,Z397),""))</f>
        <v/>
      </c>
      <c r="AB397">
        <f>IF('2-定性盤查'!E392="是",IF(I397="CO2",N397,""),"")</f>
        <v/>
      </c>
      <c r="AC397">
        <f>IF(AA397&lt;&gt;"",AA397/'6-彙總表'!$J$5,"")</f>
        <v/>
      </c>
    </row>
    <row r="398" ht="30" customHeight="1">
      <c r="A398">
        <f>IF('2-定性盤查'!A393&lt;&gt;"",'2-定性盤查'!A393,"")</f>
        <v/>
      </c>
      <c r="B398">
        <f>IF('2-定性盤查'!C393&lt;&gt;"",'2-定性盤查'!C393,"")</f>
        <v/>
      </c>
      <c r="C398">
        <f>IF('2-定性盤查'!D393&lt;&gt;"",'2-定性盤查'!D393,"")</f>
        <v/>
      </c>
      <c r="D398">
        <f>IF('2-定性盤查'!E393&lt;&gt;"",'2-定性盤查'!E393,"")</f>
        <v/>
      </c>
      <c r="E398">
        <f>IF('2-定性盤查'!F393&lt;&gt;"",'2-定性盤查'!F393,"")</f>
        <v/>
      </c>
      <c r="F398">
        <f>IF('2-定性盤查'!G393&lt;&gt;"",'2-定性盤查'!G393,"")</f>
        <v/>
      </c>
      <c r="G398">
        <f>'3.1-活動數據'!R393</f>
        <v/>
      </c>
      <c r="I398">
        <f>IF('2-定性盤查'!X393&lt;&gt;"",IF('2-定性盤查'!X393&lt;&gt;0,'2-定性盤查'!X393,""),"")</f>
        <v/>
      </c>
      <c r="J398">
        <f>'3.2-排放係數'!D392</f>
        <v/>
      </c>
      <c r="K398">
        <f>'3.2-排放係數'!E392</f>
        <v/>
      </c>
      <c r="L398">
        <f>IF(I398="","",G398*J398)</f>
        <v/>
      </c>
      <c r="N398">
        <f>IF(L398="","",L398*M398)</f>
        <v/>
      </c>
      <c r="O398">
        <f>IF('2-定性盤查'!Y393&lt;&gt;"",IF('2-定性盤查'!Y393&lt;&gt;0,'2-定性盤查'!Y393,""),"")</f>
        <v/>
      </c>
      <c r="P398">
        <f>'3.2-排放係數'!H392</f>
        <v/>
      </c>
      <c r="Q398">
        <f>'3.2-排放係數'!I392</f>
        <v/>
      </c>
      <c r="R398">
        <f>IF(O398="","",$G398*P398)</f>
        <v/>
      </c>
      <c r="T398">
        <f>IF(R398="","",R398*S398)</f>
        <v/>
      </c>
      <c r="U398">
        <f>IF('2-定性盤查'!Z393&lt;&gt;"",IF('2-定性盤查'!Z393&lt;&gt;0,'2-定性盤查'!Z393,""),"")</f>
        <v/>
      </c>
      <c r="V398">
        <f>'3.2-排放係數'!L392</f>
        <v/>
      </c>
      <c r="W398">
        <f>'3.2-排放係數'!M392</f>
        <v/>
      </c>
      <c r="X398">
        <f>IF(U398="","",$G398*V398)</f>
        <v/>
      </c>
      <c r="Z398">
        <f>IF(X398="","",X398*Y398)</f>
        <v/>
      </c>
      <c r="AA398">
        <f>IF('2-定性盤查'!E393="是",IF(I398="CO2",SUM(T398,Z398),SUM(N398,T398,Z398)),IF(SUM(N398,T398,Z398)&lt;&gt;0,SUM(N398,T398,Z398),""))</f>
        <v/>
      </c>
      <c r="AB398">
        <f>IF('2-定性盤查'!E393="是",IF(I398="CO2",N398,""),"")</f>
        <v/>
      </c>
      <c r="AC398">
        <f>IF(AA398&lt;&gt;"",AA398/'6-彙總表'!$J$5,"")</f>
        <v/>
      </c>
    </row>
    <row r="399" ht="30" customHeight="1">
      <c r="A399">
        <f>IF('2-定性盤查'!A394&lt;&gt;"",'2-定性盤查'!A394,"")</f>
        <v/>
      </c>
      <c r="B399">
        <f>IF('2-定性盤查'!C394&lt;&gt;"",'2-定性盤查'!C394,"")</f>
        <v/>
      </c>
      <c r="C399">
        <f>IF('2-定性盤查'!D394&lt;&gt;"",'2-定性盤查'!D394,"")</f>
        <v/>
      </c>
      <c r="D399">
        <f>IF('2-定性盤查'!E394&lt;&gt;"",'2-定性盤查'!E394,"")</f>
        <v/>
      </c>
      <c r="E399">
        <f>IF('2-定性盤查'!F394&lt;&gt;"",'2-定性盤查'!F394,"")</f>
        <v/>
      </c>
      <c r="F399">
        <f>IF('2-定性盤查'!G394&lt;&gt;"",'2-定性盤查'!G394,"")</f>
        <v/>
      </c>
      <c r="G399">
        <f>'3.1-活動數據'!R394</f>
        <v/>
      </c>
      <c r="I399">
        <f>IF('2-定性盤查'!X394&lt;&gt;"",IF('2-定性盤查'!X394&lt;&gt;0,'2-定性盤查'!X394,""),"")</f>
        <v/>
      </c>
      <c r="J399">
        <f>'3.2-排放係數'!D393</f>
        <v/>
      </c>
      <c r="K399">
        <f>'3.2-排放係數'!E393</f>
        <v/>
      </c>
      <c r="L399">
        <f>IF(I399="","",G399*J399)</f>
        <v/>
      </c>
      <c r="N399">
        <f>IF(L399="","",L399*M399)</f>
        <v/>
      </c>
      <c r="O399">
        <f>IF('2-定性盤查'!Y394&lt;&gt;"",IF('2-定性盤查'!Y394&lt;&gt;0,'2-定性盤查'!Y394,""),"")</f>
        <v/>
      </c>
      <c r="P399">
        <f>'3.2-排放係數'!H393</f>
        <v/>
      </c>
      <c r="Q399">
        <f>'3.2-排放係數'!I393</f>
        <v/>
      </c>
      <c r="R399">
        <f>IF(O399="","",$G399*P399)</f>
        <v/>
      </c>
      <c r="T399">
        <f>IF(R399="","",R399*S399)</f>
        <v/>
      </c>
      <c r="U399">
        <f>IF('2-定性盤查'!Z394&lt;&gt;"",IF('2-定性盤查'!Z394&lt;&gt;0,'2-定性盤查'!Z394,""),"")</f>
        <v/>
      </c>
      <c r="V399">
        <f>'3.2-排放係數'!L393</f>
        <v/>
      </c>
      <c r="W399">
        <f>'3.2-排放係數'!M393</f>
        <v/>
      </c>
      <c r="X399">
        <f>IF(U399="","",$G399*V399)</f>
        <v/>
      </c>
      <c r="Z399">
        <f>IF(X399="","",X399*Y399)</f>
        <v/>
      </c>
      <c r="AA399">
        <f>IF('2-定性盤查'!E394="是",IF(I399="CO2",SUM(T399,Z399),SUM(N399,T399,Z399)),IF(SUM(N399,T399,Z399)&lt;&gt;0,SUM(N399,T399,Z399),""))</f>
        <v/>
      </c>
      <c r="AB399">
        <f>IF('2-定性盤查'!E394="是",IF(I399="CO2",N399,""),"")</f>
        <v/>
      </c>
      <c r="AC399">
        <f>IF(AA399&lt;&gt;"",AA399/'6-彙總表'!$J$5,"")</f>
        <v/>
      </c>
    </row>
    <row r="400" ht="30" customHeight="1">
      <c r="A400">
        <f>IF('2-定性盤查'!A395&lt;&gt;"",'2-定性盤查'!A395,"")</f>
        <v/>
      </c>
      <c r="B400">
        <f>IF('2-定性盤查'!C395&lt;&gt;"",'2-定性盤查'!C395,"")</f>
        <v/>
      </c>
      <c r="C400">
        <f>IF('2-定性盤查'!D395&lt;&gt;"",'2-定性盤查'!D395,"")</f>
        <v/>
      </c>
      <c r="D400">
        <f>IF('2-定性盤查'!E395&lt;&gt;"",'2-定性盤查'!E395,"")</f>
        <v/>
      </c>
      <c r="E400">
        <f>IF('2-定性盤查'!F395&lt;&gt;"",'2-定性盤查'!F395,"")</f>
        <v/>
      </c>
      <c r="F400">
        <f>IF('2-定性盤查'!G395&lt;&gt;"",'2-定性盤查'!G395,"")</f>
        <v/>
      </c>
      <c r="G400">
        <f>'3.1-活動數據'!R395</f>
        <v/>
      </c>
      <c r="I400">
        <f>IF('2-定性盤查'!X395&lt;&gt;"",IF('2-定性盤查'!X395&lt;&gt;0,'2-定性盤查'!X395,""),"")</f>
        <v/>
      </c>
      <c r="J400">
        <f>'3.2-排放係數'!D394</f>
        <v/>
      </c>
      <c r="K400">
        <f>'3.2-排放係數'!E394</f>
        <v/>
      </c>
      <c r="L400">
        <f>IF(I400="","",G400*J400)</f>
        <v/>
      </c>
      <c r="N400">
        <f>IF(L400="","",L400*M400)</f>
        <v/>
      </c>
      <c r="O400">
        <f>IF('2-定性盤查'!Y395&lt;&gt;"",IF('2-定性盤查'!Y395&lt;&gt;0,'2-定性盤查'!Y395,""),"")</f>
        <v/>
      </c>
      <c r="P400">
        <f>'3.2-排放係數'!H394</f>
        <v/>
      </c>
      <c r="Q400">
        <f>'3.2-排放係數'!I394</f>
        <v/>
      </c>
      <c r="R400">
        <f>IF(O400="","",$G400*P400)</f>
        <v/>
      </c>
      <c r="T400">
        <f>IF(R400="","",R400*S400)</f>
        <v/>
      </c>
      <c r="U400">
        <f>IF('2-定性盤查'!Z395&lt;&gt;"",IF('2-定性盤查'!Z395&lt;&gt;0,'2-定性盤查'!Z395,""),"")</f>
        <v/>
      </c>
      <c r="V400">
        <f>'3.2-排放係數'!L394</f>
        <v/>
      </c>
      <c r="W400">
        <f>'3.2-排放係數'!M394</f>
        <v/>
      </c>
      <c r="X400">
        <f>IF(U400="","",$G400*V400)</f>
        <v/>
      </c>
      <c r="Z400">
        <f>IF(X400="","",X400*Y400)</f>
        <v/>
      </c>
      <c r="AA400">
        <f>IF('2-定性盤查'!E395="是",IF(I400="CO2",SUM(T400,Z400),SUM(N400,T400,Z400)),IF(SUM(N400,T400,Z400)&lt;&gt;0,SUM(N400,T400,Z400),""))</f>
        <v/>
      </c>
      <c r="AB400">
        <f>IF('2-定性盤查'!E395="是",IF(I400="CO2",N400,""),"")</f>
        <v/>
      </c>
      <c r="AC400">
        <f>IF(AA400&lt;&gt;"",AA400/'6-彙總表'!$J$5,"")</f>
        <v/>
      </c>
    </row>
    <row r="401" ht="30" customHeight="1">
      <c r="A401">
        <f>IF('2-定性盤查'!A396&lt;&gt;"",'2-定性盤查'!A396,"")</f>
        <v/>
      </c>
      <c r="B401">
        <f>IF('2-定性盤查'!C396&lt;&gt;"",'2-定性盤查'!C396,"")</f>
        <v/>
      </c>
      <c r="C401">
        <f>IF('2-定性盤查'!D396&lt;&gt;"",'2-定性盤查'!D396,"")</f>
        <v/>
      </c>
      <c r="D401">
        <f>IF('2-定性盤查'!E396&lt;&gt;"",'2-定性盤查'!E396,"")</f>
        <v/>
      </c>
      <c r="E401">
        <f>IF('2-定性盤查'!F396&lt;&gt;"",'2-定性盤查'!F396,"")</f>
        <v/>
      </c>
      <c r="F401">
        <f>IF('2-定性盤查'!G396&lt;&gt;"",'2-定性盤查'!G396,"")</f>
        <v/>
      </c>
      <c r="G401">
        <f>'3.1-活動數據'!R396</f>
        <v/>
      </c>
      <c r="I401">
        <f>IF('2-定性盤查'!X396&lt;&gt;"",IF('2-定性盤查'!X396&lt;&gt;0,'2-定性盤查'!X396,""),"")</f>
        <v/>
      </c>
      <c r="J401">
        <f>'3.2-排放係數'!D395</f>
        <v/>
      </c>
      <c r="K401">
        <f>'3.2-排放係數'!E395</f>
        <v/>
      </c>
      <c r="L401">
        <f>IF(I401="","",G401*J401)</f>
        <v/>
      </c>
      <c r="N401">
        <f>IF(L401="","",L401*M401)</f>
        <v/>
      </c>
      <c r="O401">
        <f>IF('2-定性盤查'!Y396&lt;&gt;"",IF('2-定性盤查'!Y396&lt;&gt;0,'2-定性盤查'!Y396,""),"")</f>
        <v/>
      </c>
      <c r="P401">
        <f>'3.2-排放係數'!H395</f>
        <v/>
      </c>
      <c r="Q401">
        <f>'3.2-排放係數'!I395</f>
        <v/>
      </c>
      <c r="R401">
        <f>IF(O401="","",$G401*P401)</f>
        <v/>
      </c>
      <c r="T401">
        <f>IF(R401="","",R401*S401)</f>
        <v/>
      </c>
      <c r="U401">
        <f>IF('2-定性盤查'!Z396&lt;&gt;"",IF('2-定性盤查'!Z396&lt;&gt;0,'2-定性盤查'!Z396,""),"")</f>
        <v/>
      </c>
      <c r="V401">
        <f>'3.2-排放係數'!L395</f>
        <v/>
      </c>
      <c r="W401">
        <f>'3.2-排放係數'!M395</f>
        <v/>
      </c>
      <c r="X401">
        <f>IF(U401="","",$G401*V401)</f>
        <v/>
      </c>
      <c r="Z401">
        <f>IF(X401="","",X401*Y401)</f>
        <v/>
      </c>
      <c r="AA401">
        <f>IF('2-定性盤查'!E396="是",IF(I401="CO2",SUM(T401,Z401),SUM(N401,T401,Z401)),IF(SUM(N401,T401,Z401)&lt;&gt;0,SUM(N401,T401,Z401),""))</f>
        <v/>
      </c>
      <c r="AB401">
        <f>IF('2-定性盤查'!E396="是",IF(I401="CO2",N401,""),"")</f>
        <v/>
      </c>
      <c r="AC401">
        <f>IF(AA401&lt;&gt;"",AA401/'6-彙總表'!$J$5,"")</f>
        <v/>
      </c>
    </row>
    <row r="402" ht="30" customHeight="1">
      <c r="A402">
        <f>IF('2-定性盤查'!A397&lt;&gt;"",'2-定性盤查'!A397,"")</f>
        <v/>
      </c>
      <c r="B402">
        <f>IF('2-定性盤查'!C397&lt;&gt;"",'2-定性盤查'!C397,"")</f>
        <v/>
      </c>
      <c r="C402">
        <f>IF('2-定性盤查'!D397&lt;&gt;"",'2-定性盤查'!D397,"")</f>
        <v/>
      </c>
      <c r="D402">
        <f>IF('2-定性盤查'!E397&lt;&gt;"",'2-定性盤查'!E397,"")</f>
        <v/>
      </c>
      <c r="E402">
        <f>IF('2-定性盤查'!F397&lt;&gt;"",'2-定性盤查'!F397,"")</f>
        <v/>
      </c>
      <c r="F402">
        <f>IF('2-定性盤查'!G397&lt;&gt;"",'2-定性盤查'!G397,"")</f>
        <v/>
      </c>
      <c r="G402">
        <f>'3.1-活動數據'!R397</f>
        <v/>
      </c>
      <c r="I402">
        <f>IF('2-定性盤查'!X397&lt;&gt;"",IF('2-定性盤查'!X397&lt;&gt;0,'2-定性盤查'!X397,""),"")</f>
        <v/>
      </c>
      <c r="J402">
        <f>'3.2-排放係數'!D396</f>
        <v/>
      </c>
      <c r="K402">
        <f>'3.2-排放係數'!E396</f>
        <v/>
      </c>
      <c r="L402">
        <f>IF(I402="","",G402*J402)</f>
        <v/>
      </c>
      <c r="N402">
        <f>IF(L402="","",L402*M402)</f>
        <v/>
      </c>
      <c r="O402">
        <f>IF('2-定性盤查'!Y397&lt;&gt;"",IF('2-定性盤查'!Y397&lt;&gt;0,'2-定性盤查'!Y397,""),"")</f>
        <v/>
      </c>
      <c r="P402">
        <f>'3.2-排放係數'!H396</f>
        <v/>
      </c>
      <c r="Q402">
        <f>'3.2-排放係數'!I396</f>
        <v/>
      </c>
      <c r="R402">
        <f>IF(O402="","",$G402*P402)</f>
        <v/>
      </c>
      <c r="T402">
        <f>IF(R402="","",R402*S402)</f>
        <v/>
      </c>
      <c r="U402">
        <f>IF('2-定性盤查'!Z397&lt;&gt;"",IF('2-定性盤查'!Z397&lt;&gt;0,'2-定性盤查'!Z397,""),"")</f>
        <v/>
      </c>
      <c r="V402">
        <f>'3.2-排放係數'!L396</f>
        <v/>
      </c>
      <c r="W402">
        <f>'3.2-排放係數'!M396</f>
        <v/>
      </c>
      <c r="X402">
        <f>IF(U402="","",$G402*V402)</f>
        <v/>
      </c>
      <c r="Z402">
        <f>IF(X402="","",X402*Y402)</f>
        <v/>
      </c>
      <c r="AA402">
        <f>IF('2-定性盤查'!E397="是",IF(I402="CO2",SUM(T402,Z402),SUM(N402,T402,Z402)),IF(SUM(N402,T402,Z402)&lt;&gt;0,SUM(N402,T402,Z402),""))</f>
        <v/>
      </c>
      <c r="AB402">
        <f>IF('2-定性盤查'!E397="是",IF(I402="CO2",N402,""),"")</f>
        <v/>
      </c>
      <c r="AC402">
        <f>IF(AA402&lt;&gt;"",AA402/'6-彙總表'!$J$5,"")</f>
        <v/>
      </c>
    </row>
    <row r="403" ht="30" customHeight="1">
      <c r="A403">
        <f>IF('2-定性盤查'!A398&lt;&gt;"",'2-定性盤查'!A398,"")</f>
        <v/>
      </c>
      <c r="B403">
        <f>IF('2-定性盤查'!C398&lt;&gt;"",'2-定性盤查'!C398,"")</f>
        <v/>
      </c>
      <c r="C403">
        <f>IF('2-定性盤查'!D398&lt;&gt;"",'2-定性盤查'!D398,"")</f>
        <v/>
      </c>
      <c r="D403">
        <f>IF('2-定性盤查'!E398&lt;&gt;"",'2-定性盤查'!E398,"")</f>
        <v/>
      </c>
      <c r="E403">
        <f>IF('2-定性盤查'!F398&lt;&gt;"",'2-定性盤查'!F398,"")</f>
        <v/>
      </c>
      <c r="F403">
        <f>IF('2-定性盤查'!G398&lt;&gt;"",'2-定性盤查'!G398,"")</f>
        <v/>
      </c>
      <c r="G403">
        <f>'3.1-活動數據'!R398</f>
        <v/>
      </c>
      <c r="I403">
        <f>IF('2-定性盤查'!X398&lt;&gt;"",IF('2-定性盤查'!X398&lt;&gt;0,'2-定性盤查'!X398,""),"")</f>
        <v/>
      </c>
      <c r="J403">
        <f>'3.2-排放係數'!D397</f>
        <v/>
      </c>
      <c r="K403">
        <f>'3.2-排放係數'!E397</f>
        <v/>
      </c>
      <c r="L403">
        <f>IF(I403="","",G403*J403)</f>
        <v/>
      </c>
      <c r="N403">
        <f>IF(L403="","",L403*M403)</f>
        <v/>
      </c>
      <c r="O403">
        <f>IF('2-定性盤查'!Y398&lt;&gt;"",IF('2-定性盤查'!Y398&lt;&gt;0,'2-定性盤查'!Y398,""),"")</f>
        <v/>
      </c>
      <c r="P403">
        <f>'3.2-排放係數'!H397</f>
        <v/>
      </c>
      <c r="Q403">
        <f>'3.2-排放係數'!I397</f>
        <v/>
      </c>
      <c r="R403">
        <f>IF(O403="","",$G403*P403)</f>
        <v/>
      </c>
      <c r="T403">
        <f>IF(R403="","",R403*S403)</f>
        <v/>
      </c>
      <c r="U403">
        <f>IF('2-定性盤查'!Z398&lt;&gt;"",IF('2-定性盤查'!Z398&lt;&gt;0,'2-定性盤查'!Z398,""),"")</f>
        <v/>
      </c>
      <c r="V403">
        <f>'3.2-排放係數'!L397</f>
        <v/>
      </c>
      <c r="W403">
        <f>'3.2-排放係數'!M397</f>
        <v/>
      </c>
      <c r="X403">
        <f>IF(U403="","",$G403*V403)</f>
        <v/>
      </c>
      <c r="Z403">
        <f>IF(X403="","",X403*Y403)</f>
        <v/>
      </c>
      <c r="AA403">
        <f>IF('2-定性盤查'!E398="是",IF(I403="CO2",SUM(T403,Z403),SUM(N403,T403,Z403)),IF(SUM(N403,T403,Z403)&lt;&gt;0,SUM(N403,T403,Z403),""))</f>
        <v/>
      </c>
      <c r="AB403">
        <f>IF('2-定性盤查'!E398="是",IF(I403="CO2",N403,""),"")</f>
        <v/>
      </c>
      <c r="AC403">
        <f>IF(AA403&lt;&gt;"",AA403/'6-彙總表'!$J$5,"")</f>
        <v/>
      </c>
    </row>
    <row r="404" ht="30" customHeight="1">
      <c r="A404">
        <f>IF('2-定性盤查'!A399&lt;&gt;"",'2-定性盤查'!A399,"")</f>
        <v/>
      </c>
      <c r="B404">
        <f>IF('2-定性盤查'!C399&lt;&gt;"",'2-定性盤查'!C399,"")</f>
        <v/>
      </c>
      <c r="C404">
        <f>IF('2-定性盤查'!D399&lt;&gt;"",'2-定性盤查'!D399,"")</f>
        <v/>
      </c>
      <c r="D404">
        <f>IF('2-定性盤查'!E399&lt;&gt;"",'2-定性盤查'!E399,"")</f>
        <v/>
      </c>
      <c r="E404">
        <f>IF('2-定性盤查'!F399&lt;&gt;"",'2-定性盤查'!F399,"")</f>
        <v/>
      </c>
      <c r="F404">
        <f>IF('2-定性盤查'!G399&lt;&gt;"",'2-定性盤查'!G399,"")</f>
        <v/>
      </c>
      <c r="G404">
        <f>'3.1-活動數據'!R399</f>
        <v/>
      </c>
      <c r="I404">
        <f>IF('2-定性盤查'!X399&lt;&gt;"",IF('2-定性盤查'!X399&lt;&gt;0,'2-定性盤查'!X399,""),"")</f>
        <v/>
      </c>
      <c r="J404">
        <f>'3.2-排放係數'!D398</f>
        <v/>
      </c>
      <c r="K404">
        <f>'3.2-排放係數'!E398</f>
        <v/>
      </c>
      <c r="L404">
        <f>IF(I404="","",G404*J404)</f>
        <v/>
      </c>
      <c r="N404">
        <f>IF(L404="","",L404*M404)</f>
        <v/>
      </c>
      <c r="O404">
        <f>IF('2-定性盤查'!Y399&lt;&gt;"",IF('2-定性盤查'!Y399&lt;&gt;0,'2-定性盤查'!Y399,""),"")</f>
        <v/>
      </c>
      <c r="P404">
        <f>'3.2-排放係數'!H398</f>
        <v/>
      </c>
      <c r="Q404">
        <f>'3.2-排放係數'!I398</f>
        <v/>
      </c>
      <c r="R404">
        <f>IF(O404="","",$G404*P404)</f>
        <v/>
      </c>
      <c r="T404">
        <f>IF(R404="","",R404*S404)</f>
        <v/>
      </c>
      <c r="U404">
        <f>IF('2-定性盤查'!Z399&lt;&gt;"",IF('2-定性盤查'!Z399&lt;&gt;0,'2-定性盤查'!Z399,""),"")</f>
        <v/>
      </c>
      <c r="V404">
        <f>'3.2-排放係數'!L398</f>
        <v/>
      </c>
      <c r="W404">
        <f>'3.2-排放係數'!M398</f>
        <v/>
      </c>
      <c r="X404">
        <f>IF(U404="","",$G404*V404)</f>
        <v/>
      </c>
      <c r="Z404">
        <f>IF(X404="","",X404*Y404)</f>
        <v/>
      </c>
      <c r="AA404">
        <f>IF('2-定性盤查'!E399="是",IF(I404="CO2",SUM(T404,Z404),SUM(N404,T404,Z404)),IF(SUM(N404,T404,Z404)&lt;&gt;0,SUM(N404,T404,Z404),""))</f>
        <v/>
      </c>
      <c r="AB404">
        <f>IF('2-定性盤查'!E399="是",IF(I404="CO2",N404,""),"")</f>
        <v/>
      </c>
      <c r="AC404">
        <f>IF(AA404&lt;&gt;"",AA404/'6-彙總表'!$J$5,"")</f>
        <v/>
      </c>
    </row>
    <row r="405" ht="30" customHeight="1">
      <c r="A405">
        <f>IF('2-定性盤查'!A400&lt;&gt;"",'2-定性盤查'!A400,"")</f>
        <v/>
      </c>
      <c r="B405">
        <f>IF('2-定性盤查'!C400&lt;&gt;"",'2-定性盤查'!C400,"")</f>
        <v/>
      </c>
      <c r="C405">
        <f>IF('2-定性盤查'!D400&lt;&gt;"",'2-定性盤查'!D400,"")</f>
        <v/>
      </c>
      <c r="D405">
        <f>IF('2-定性盤查'!E400&lt;&gt;"",'2-定性盤查'!E400,"")</f>
        <v/>
      </c>
      <c r="E405">
        <f>IF('2-定性盤查'!F400&lt;&gt;"",'2-定性盤查'!F400,"")</f>
        <v/>
      </c>
      <c r="F405">
        <f>IF('2-定性盤查'!G400&lt;&gt;"",'2-定性盤查'!G400,"")</f>
        <v/>
      </c>
      <c r="G405">
        <f>'3.1-活動數據'!R400</f>
        <v/>
      </c>
      <c r="I405">
        <f>IF('2-定性盤查'!X400&lt;&gt;"",IF('2-定性盤查'!X400&lt;&gt;0,'2-定性盤查'!X400,""),"")</f>
        <v/>
      </c>
      <c r="J405">
        <f>'3.2-排放係數'!D399</f>
        <v/>
      </c>
      <c r="K405">
        <f>'3.2-排放係數'!E399</f>
        <v/>
      </c>
      <c r="L405">
        <f>IF(I405="","",G405*J405)</f>
        <v/>
      </c>
      <c r="N405">
        <f>IF(L405="","",L405*M405)</f>
        <v/>
      </c>
      <c r="O405">
        <f>IF('2-定性盤查'!Y400&lt;&gt;"",IF('2-定性盤查'!Y400&lt;&gt;0,'2-定性盤查'!Y400,""),"")</f>
        <v/>
      </c>
      <c r="P405">
        <f>'3.2-排放係數'!H399</f>
        <v/>
      </c>
      <c r="Q405">
        <f>'3.2-排放係數'!I399</f>
        <v/>
      </c>
      <c r="R405">
        <f>IF(O405="","",$G405*P405)</f>
        <v/>
      </c>
      <c r="T405">
        <f>IF(R405="","",R405*S405)</f>
        <v/>
      </c>
      <c r="U405">
        <f>IF('2-定性盤查'!Z400&lt;&gt;"",IF('2-定性盤查'!Z400&lt;&gt;0,'2-定性盤查'!Z400,""),"")</f>
        <v/>
      </c>
      <c r="V405">
        <f>'3.2-排放係數'!L399</f>
        <v/>
      </c>
      <c r="W405">
        <f>'3.2-排放係數'!M399</f>
        <v/>
      </c>
      <c r="X405">
        <f>IF(U405="","",$G405*V405)</f>
        <v/>
      </c>
      <c r="Z405">
        <f>IF(X405="","",X405*Y405)</f>
        <v/>
      </c>
      <c r="AA405">
        <f>IF('2-定性盤查'!E400="是",IF(I405="CO2",SUM(T405,Z405),SUM(N405,T405,Z405)),IF(SUM(N405,T405,Z405)&lt;&gt;0,SUM(N405,T405,Z405),""))</f>
        <v/>
      </c>
      <c r="AB405">
        <f>IF('2-定性盤查'!E400="是",IF(I405="CO2",N405,""),"")</f>
        <v/>
      </c>
      <c r="AC405">
        <f>IF(AA405&lt;&gt;"",AA405/'6-彙總表'!$J$5,"")</f>
        <v/>
      </c>
    </row>
    <row r="406" ht="30" customHeight="1">
      <c r="A406">
        <f>IF('2-定性盤查'!A401&lt;&gt;"",'2-定性盤查'!A401,"")</f>
        <v/>
      </c>
      <c r="B406">
        <f>IF('2-定性盤查'!C401&lt;&gt;"",'2-定性盤查'!C401,"")</f>
        <v/>
      </c>
      <c r="C406">
        <f>IF('2-定性盤查'!D401&lt;&gt;"",'2-定性盤查'!D401,"")</f>
        <v/>
      </c>
      <c r="D406">
        <f>IF('2-定性盤查'!E401&lt;&gt;"",'2-定性盤查'!E401,"")</f>
        <v/>
      </c>
      <c r="E406">
        <f>IF('2-定性盤查'!F401&lt;&gt;"",'2-定性盤查'!F401,"")</f>
        <v/>
      </c>
      <c r="F406">
        <f>IF('2-定性盤查'!G401&lt;&gt;"",'2-定性盤查'!G401,"")</f>
        <v/>
      </c>
      <c r="G406">
        <f>'3.1-活動數據'!R401</f>
        <v/>
      </c>
      <c r="I406">
        <f>IF('2-定性盤查'!X401&lt;&gt;"",IF('2-定性盤查'!X401&lt;&gt;0,'2-定性盤查'!X401,""),"")</f>
        <v/>
      </c>
      <c r="J406">
        <f>'3.2-排放係數'!D400</f>
        <v/>
      </c>
      <c r="K406">
        <f>'3.2-排放係數'!E400</f>
        <v/>
      </c>
      <c r="L406">
        <f>IF(I406="","",G406*J406)</f>
        <v/>
      </c>
      <c r="N406">
        <f>IF(L406="","",L406*M406)</f>
        <v/>
      </c>
      <c r="O406">
        <f>IF('2-定性盤查'!Y401&lt;&gt;"",IF('2-定性盤查'!Y401&lt;&gt;0,'2-定性盤查'!Y401,""),"")</f>
        <v/>
      </c>
      <c r="P406">
        <f>'3.2-排放係數'!H400</f>
        <v/>
      </c>
      <c r="Q406">
        <f>'3.2-排放係數'!I400</f>
        <v/>
      </c>
      <c r="R406">
        <f>IF(O406="","",$G406*P406)</f>
        <v/>
      </c>
      <c r="T406">
        <f>IF(R406="","",R406*S406)</f>
        <v/>
      </c>
      <c r="U406">
        <f>IF('2-定性盤查'!Z401&lt;&gt;"",IF('2-定性盤查'!Z401&lt;&gt;0,'2-定性盤查'!Z401,""),"")</f>
        <v/>
      </c>
      <c r="V406">
        <f>'3.2-排放係數'!L400</f>
        <v/>
      </c>
      <c r="W406">
        <f>'3.2-排放係數'!M400</f>
        <v/>
      </c>
      <c r="X406">
        <f>IF(U406="","",$G406*V406)</f>
        <v/>
      </c>
      <c r="Z406">
        <f>IF(X406="","",X406*Y406)</f>
        <v/>
      </c>
      <c r="AA406">
        <f>IF('2-定性盤查'!E401="是",IF(I406="CO2",SUM(T406,Z406),SUM(N406,T406,Z406)),IF(SUM(N406,T406,Z406)&lt;&gt;0,SUM(N406,T406,Z406),""))</f>
        <v/>
      </c>
      <c r="AB406">
        <f>IF('2-定性盤查'!E401="是",IF(I406="CO2",N406,""),"")</f>
        <v/>
      </c>
      <c r="AC406">
        <f>IF(AA406&lt;&gt;"",AA406/'6-彙總表'!$J$5,"")</f>
        <v/>
      </c>
    </row>
    <row r="407" ht="30" customHeight="1">
      <c r="A407">
        <f>IF('2-定性盤查'!A402&lt;&gt;"",'2-定性盤查'!A402,"")</f>
        <v/>
      </c>
      <c r="B407">
        <f>IF('2-定性盤查'!C402&lt;&gt;"",'2-定性盤查'!C402,"")</f>
        <v/>
      </c>
      <c r="C407">
        <f>IF('2-定性盤查'!D402&lt;&gt;"",'2-定性盤查'!D402,"")</f>
        <v/>
      </c>
      <c r="D407">
        <f>IF('2-定性盤查'!E402&lt;&gt;"",'2-定性盤查'!E402,"")</f>
        <v/>
      </c>
      <c r="E407">
        <f>IF('2-定性盤查'!F402&lt;&gt;"",'2-定性盤查'!F402,"")</f>
        <v/>
      </c>
      <c r="F407">
        <f>IF('2-定性盤查'!G402&lt;&gt;"",'2-定性盤查'!G402,"")</f>
        <v/>
      </c>
      <c r="G407">
        <f>'3.1-活動數據'!R402</f>
        <v/>
      </c>
      <c r="I407">
        <f>IF('2-定性盤查'!X402&lt;&gt;"",IF('2-定性盤查'!X402&lt;&gt;0,'2-定性盤查'!X402,""),"")</f>
        <v/>
      </c>
      <c r="J407">
        <f>'3.2-排放係數'!D401</f>
        <v/>
      </c>
      <c r="K407">
        <f>'3.2-排放係數'!E401</f>
        <v/>
      </c>
      <c r="L407">
        <f>IF(I407="","",G407*J407)</f>
        <v/>
      </c>
      <c r="N407">
        <f>IF(L407="","",L407*M407)</f>
        <v/>
      </c>
      <c r="O407">
        <f>IF('2-定性盤查'!Y402&lt;&gt;"",IF('2-定性盤查'!Y402&lt;&gt;0,'2-定性盤查'!Y402,""),"")</f>
        <v/>
      </c>
      <c r="P407">
        <f>'3.2-排放係數'!H401</f>
        <v/>
      </c>
      <c r="Q407">
        <f>'3.2-排放係數'!I401</f>
        <v/>
      </c>
      <c r="R407">
        <f>IF(O407="","",$G407*P407)</f>
        <v/>
      </c>
      <c r="T407">
        <f>IF(R407="","",R407*S407)</f>
        <v/>
      </c>
      <c r="U407">
        <f>IF('2-定性盤查'!Z402&lt;&gt;"",IF('2-定性盤查'!Z402&lt;&gt;0,'2-定性盤查'!Z402,""),"")</f>
        <v/>
      </c>
      <c r="V407">
        <f>'3.2-排放係數'!L401</f>
        <v/>
      </c>
      <c r="W407">
        <f>'3.2-排放係數'!M401</f>
        <v/>
      </c>
      <c r="X407">
        <f>IF(U407="","",$G407*V407)</f>
        <v/>
      </c>
      <c r="Z407">
        <f>IF(X407="","",X407*Y407)</f>
        <v/>
      </c>
      <c r="AA407">
        <f>IF('2-定性盤查'!E402="是",IF(I407="CO2",SUM(T407,Z407),SUM(N407,T407,Z407)),IF(SUM(N407,T407,Z407)&lt;&gt;0,SUM(N407,T407,Z407),""))</f>
        <v/>
      </c>
      <c r="AB407">
        <f>IF('2-定性盤查'!E402="是",IF(I407="CO2",N407,""),"")</f>
        <v/>
      </c>
      <c r="AC407">
        <f>IF(AA407&lt;&gt;"",AA407/'6-彙總表'!$J$5,"")</f>
        <v/>
      </c>
    </row>
    <row r="408" ht="30" customHeight="1">
      <c r="A408">
        <f>IF('2-定性盤查'!A403&lt;&gt;"",'2-定性盤查'!A403,"")</f>
        <v/>
      </c>
      <c r="B408">
        <f>IF('2-定性盤查'!C403&lt;&gt;"",'2-定性盤查'!C403,"")</f>
        <v/>
      </c>
      <c r="C408">
        <f>IF('2-定性盤查'!D403&lt;&gt;"",'2-定性盤查'!D403,"")</f>
        <v/>
      </c>
      <c r="D408">
        <f>IF('2-定性盤查'!E403&lt;&gt;"",'2-定性盤查'!E403,"")</f>
        <v/>
      </c>
      <c r="E408">
        <f>IF('2-定性盤查'!F403&lt;&gt;"",'2-定性盤查'!F403,"")</f>
        <v/>
      </c>
      <c r="F408">
        <f>IF('2-定性盤查'!G403&lt;&gt;"",'2-定性盤查'!G403,"")</f>
        <v/>
      </c>
      <c r="G408">
        <f>'3.1-活動數據'!R403</f>
        <v/>
      </c>
      <c r="I408">
        <f>IF('2-定性盤查'!X403&lt;&gt;"",IF('2-定性盤查'!X403&lt;&gt;0,'2-定性盤查'!X403,""),"")</f>
        <v/>
      </c>
      <c r="J408">
        <f>'3.2-排放係數'!D402</f>
        <v/>
      </c>
      <c r="K408">
        <f>'3.2-排放係數'!E402</f>
        <v/>
      </c>
      <c r="L408">
        <f>IF(I408="","",G408*J408)</f>
        <v/>
      </c>
      <c r="N408">
        <f>IF(L408="","",L408*M408)</f>
        <v/>
      </c>
      <c r="O408">
        <f>IF('2-定性盤查'!Y403&lt;&gt;"",IF('2-定性盤查'!Y403&lt;&gt;0,'2-定性盤查'!Y403,""),"")</f>
        <v/>
      </c>
      <c r="P408">
        <f>'3.2-排放係數'!H402</f>
        <v/>
      </c>
      <c r="Q408">
        <f>'3.2-排放係數'!I402</f>
        <v/>
      </c>
      <c r="R408">
        <f>IF(O408="","",$G408*P408)</f>
        <v/>
      </c>
      <c r="T408">
        <f>IF(R408="","",R408*S408)</f>
        <v/>
      </c>
      <c r="U408">
        <f>IF('2-定性盤查'!Z403&lt;&gt;"",IF('2-定性盤查'!Z403&lt;&gt;0,'2-定性盤查'!Z403,""),"")</f>
        <v/>
      </c>
      <c r="V408">
        <f>'3.2-排放係數'!L402</f>
        <v/>
      </c>
      <c r="W408">
        <f>'3.2-排放係數'!M402</f>
        <v/>
      </c>
      <c r="X408">
        <f>IF(U408="","",$G408*V408)</f>
        <v/>
      </c>
      <c r="Z408">
        <f>IF(X408="","",X408*Y408)</f>
        <v/>
      </c>
      <c r="AA408">
        <f>IF('2-定性盤查'!E403="是",IF(I408="CO2",SUM(T408,Z408),SUM(N408,T408,Z408)),IF(SUM(N408,T408,Z408)&lt;&gt;0,SUM(N408,T408,Z408),""))</f>
        <v/>
      </c>
      <c r="AB408">
        <f>IF('2-定性盤查'!E403="是",IF(I408="CO2",N408,""),"")</f>
        <v/>
      </c>
      <c r="AC408">
        <f>IF(AA408&lt;&gt;"",AA408/'6-彙總表'!$J$5,"")</f>
        <v/>
      </c>
    </row>
    <row r="409" ht="30" customHeight="1">
      <c r="A409">
        <f>IF('2-定性盤查'!A404&lt;&gt;"",'2-定性盤查'!A404,"")</f>
        <v/>
      </c>
      <c r="B409">
        <f>IF('2-定性盤查'!C404&lt;&gt;"",'2-定性盤查'!C404,"")</f>
        <v/>
      </c>
      <c r="C409">
        <f>IF('2-定性盤查'!D404&lt;&gt;"",'2-定性盤查'!D404,"")</f>
        <v/>
      </c>
      <c r="D409">
        <f>IF('2-定性盤查'!E404&lt;&gt;"",'2-定性盤查'!E404,"")</f>
        <v/>
      </c>
      <c r="E409">
        <f>IF('2-定性盤查'!F404&lt;&gt;"",'2-定性盤查'!F404,"")</f>
        <v/>
      </c>
      <c r="F409">
        <f>IF('2-定性盤查'!G404&lt;&gt;"",'2-定性盤查'!G404,"")</f>
        <v/>
      </c>
      <c r="G409">
        <f>'3.1-活動數據'!R404</f>
        <v/>
      </c>
      <c r="I409">
        <f>IF('2-定性盤查'!X404&lt;&gt;"",IF('2-定性盤查'!X404&lt;&gt;0,'2-定性盤查'!X404,""),"")</f>
        <v/>
      </c>
      <c r="J409">
        <f>'3.2-排放係數'!D403</f>
        <v/>
      </c>
      <c r="K409">
        <f>'3.2-排放係數'!E403</f>
        <v/>
      </c>
      <c r="L409">
        <f>IF(I409="","",G409*J409)</f>
        <v/>
      </c>
      <c r="N409">
        <f>IF(L409="","",L409*M409)</f>
        <v/>
      </c>
      <c r="O409">
        <f>IF('2-定性盤查'!Y404&lt;&gt;"",IF('2-定性盤查'!Y404&lt;&gt;0,'2-定性盤查'!Y404,""),"")</f>
        <v/>
      </c>
      <c r="P409">
        <f>'3.2-排放係數'!H403</f>
        <v/>
      </c>
      <c r="Q409">
        <f>'3.2-排放係數'!I403</f>
        <v/>
      </c>
      <c r="R409">
        <f>IF(O409="","",$G409*P409)</f>
        <v/>
      </c>
      <c r="T409">
        <f>IF(R409="","",R409*S409)</f>
        <v/>
      </c>
      <c r="U409">
        <f>IF('2-定性盤查'!Z404&lt;&gt;"",IF('2-定性盤查'!Z404&lt;&gt;0,'2-定性盤查'!Z404,""),"")</f>
        <v/>
      </c>
      <c r="V409">
        <f>'3.2-排放係數'!L403</f>
        <v/>
      </c>
      <c r="W409">
        <f>'3.2-排放係數'!M403</f>
        <v/>
      </c>
      <c r="X409">
        <f>IF(U409="","",$G409*V409)</f>
        <v/>
      </c>
      <c r="Z409">
        <f>IF(X409="","",X409*Y409)</f>
        <v/>
      </c>
      <c r="AA409">
        <f>IF('2-定性盤查'!E404="是",IF(I409="CO2",SUM(T409,Z409),SUM(N409,T409,Z409)),IF(SUM(N409,T409,Z409)&lt;&gt;0,SUM(N409,T409,Z409),""))</f>
        <v/>
      </c>
      <c r="AB409">
        <f>IF('2-定性盤查'!E404="是",IF(I409="CO2",N409,""),"")</f>
        <v/>
      </c>
      <c r="AC409">
        <f>IF(AA409&lt;&gt;"",AA409/'6-彙總表'!$J$5,"")</f>
        <v/>
      </c>
    </row>
    <row r="410" ht="30" customHeight="1">
      <c r="A410">
        <f>IF('2-定性盤查'!A405&lt;&gt;"",'2-定性盤查'!A405,"")</f>
        <v/>
      </c>
      <c r="B410">
        <f>IF('2-定性盤查'!C405&lt;&gt;"",'2-定性盤查'!C405,"")</f>
        <v/>
      </c>
      <c r="C410">
        <f>IF('2-定性盤查'!D405&lt;&gt;"",'2-定性盤查'!D405,"")</f>
        <v/>
      </c>
      <c r="D410">
        <f>IF('2-定性盤查'!E405&lt;&gt;"",'2-定性盤查'!E405,"")</f>
        <v/>
      </c>
      <c r="E410">
        <f>IF('2-定性盤查'!F405&lt;&gt;"",'2-定性盤查'!F405,"")</f>
        <v/>
      </c>
      <c r="F410">
        <f>IF('2-定性盤查'!G405&lt;&gt;"",'2-定性盤查'!G405,"")</f>
        <v/>
      </c>
      <c r="G410">
        <f>'3.1-活動數據'!R405</f>
        <v/>
      </c>
      <c r="I410">
        <f>IF('2-定性盤查'!X405&lt;&gt;"",IF('2-定性盤查'!X405&lt;&gt;0,'2-定性盤查'!X405,""),"")</f>
        <v/>
      </c>
      <c r="J410">
        <f>'3.2-排放係數'!D404</f>
        <v/>
      </c>
      <c r="K410">
        <f>'3.2-排放係數'!E404</f>
        <v/>
      </c>
      <c r="L410">
        <f>IF(I410="","",G410*J410)</f>
        <v/>
      </c>
      <c r="N410">
        <f>IF(L410="","",L410*M410)</f>
        <v/>
      </c>
      <c r="O410">
        <f>IF('2-定性盤查'!Y405&lt;&gt;"",IF('2-定性盤查'!Y405&lt;&gt;0,'2-定性盤查'!Y405,""),"")</f>
        <v/>
      </c>
      <c r="P410">
        <f>'3.2-排放係數'!H404</f>
        <v/>
      </c>
      <c r="Q410">
        <f>'3.2-排放係數'!I404</f>
        <v/>
      </c>
      <c r="R410">
        <f>IF(O410="","",$G410*P410)</f>
        <v/>
      </c>
      <c r="T410">
        <f>IF(R410="","",R410*S410)</f>
        <v/>
      </c>
      <c r="U410">
        <f>IF('2-定性盤查'!Z405&lt;&gt;"",IF('2-定性盤查'!Z405&lt;&gt;0,'2-定性盤查'!Z405,""),"")</f>
        <v/>
      </c>
      <c r="V410">
        <f>'3.2-排放係數'!L404</f>
        <v/>
      </c>
      <c r="W410">
        <f>'3.2-排放係數'!M404</f>
        <v/>
      </c>
      <c r="X410">
        <f>IF(U410="","",$G410*V410)</f>
        <v/>
      </c>
      <c r="Z410">
        <f>IF(X410="","",X410*Y410)</f>
        <v/>
      </c>
      <c r="AA410">
        <f>IF('2-定性盤查'!E405="是",IF(I410="CO2",SUM(T410,Z410),SUM(N410,T410,Z410)),IF(SUM(N410,T410,Z410)&lt;&gt;0,SUM(N410,T410,Z410),""))</f>
        <v/>
      </c>
      <c r="AB410">
        <f>IF('2-定性盤查'!E405="是",IF(I410="CO2",N410,""),"")</f>
        <v/>
      </c>
      <c r="AC410">
        <f>IF(AA410&lt;&gt;"",AA410/'6-彙總表'!$J$5,"")</f>
        <v/>
      </c>
    </row>
    <row r="411" ht="30" customHeight="1">
      <c r="A411">
        <f>IF('2-定性盤查'!A406&lt;&gt;"",'2-定性盤查'!A406,"")</f>
        <v/>
      </c>
      <c r="B411">
        <f>IF('2-定性盤查'!C406&lt;&gt;"",'2-定性盤查'!C406,"")</f>
        <v/>
      </c>
      <c r="C411">
        <f>IF('2-定性盤查'!D406&lt;&gt;"",'2-定性盤查'!D406,"")</f>
        <v/>
      </c>
      <c r="D411">
        <f>IF('2-定性盤查'!E406&lt;&gt;"",'2-定性盤查'!E406,"")</f>
        <v/>
      </c>
      <c r="E411">
        <f>IF('2-定性盤查'!F406&lt;&gt;"",'2-定性盤查'!F406,"")</f>
        <v/>
      </c>
      <c r="F411">
        <f>IF('2-定性盤查'!G406&lt;&gt;"",'2-定性盤查'!G406,"")</f>
        <v/>
      </c>
      <c r="G411">
        <f>'3.1-活動數據'!R406</f>
        <v/>
      </c>
      <c r="I411">
        <f>IF('2-定性盤查'!X406&lt;&gt;"",IF('2-定性盤查'!X406&lt;&gt;0,'2-定性盤查'!X406,""),"")</f>
        <v/>
      </c>
      <c r="J411">
        <f>'3.2-排放係數'!D405</f>
        <v/>
      </c>
      <c r="K411">
        <f>'3.2-排放係數'!E405</f>
        <v/>
      </c>
      <c r="L411">
        <f>IF(I411="","",G411*J411)</f>
        <v/>
      </c>
      <c r="N411">
        <f>IF(L411="","",L411*M411)</f>
        <v/>
      </c>
      <c r="O411">
        <f>IF('2-定性盤查'!Y406&lt;&gt;"",IF('2-定性盤查'!Y406&lt;&gt;0,'2-定性盤查'!Y406,""),"")</f>
        <v/>
      </c>
      <c r="P411">
        <f>'3.2-排放係數'!H405</f>
        <v/>
      </c>
      <c r="Q411">
        <f>'3.2-排放係數'!I405</f>
        <v/>
      </c>
      <c r="R411">
        <f>IF(O411="","",$G411*P411)</f>
        <v/>
      </c>
      <c r="T411">
        <f>IF(R411="","",R411*S411)</f>
        <v/>
      </c>
      <c r="U411">
        <f>IF('2-定性盤查'!Z406&lt;&gt;"",IF('2-定性盤查'!Z406&lt;&gt;0,'2-定性盤查'!Z406,""),"")</f>
        <v/>
      </c>
      <c r="V411">
        <f>'3.2-排放係數'!L405</f>
        <v/>
      </c>
      <c r="W411">
        <f>'3.2-排放係數'!M405</f>
        <v/>
      </c>
      <c r="X411">
        <f>IF(U411="","",$G411*V411)</f>
        <v/>
      </c>
      <c r="Z411">
        <f>IF(X411="","",X411*Y411)</f>
        <v/>
      </c>
      <c r="AA411">
        <f>IF('2-定性盤查'!E406="是",IF(I411="CO2",SUM(T411,Z411),SUM(N411,T411,Z411)),IF(SUM(N411,T411,Z411)&lt;&gt;0,SUM(N411,T411,Z411),""))</f>
        <v/>
      </c>
      <c r="AB411">
        <f>IF('2-定性盤查'!E406="是",IF(I411="CO2",N411,""),"")</f>
        <v/>
      </c>
      <c r="AC411">
        <f>IF(AA411&lt;&gt;"",AA411/'6-彙總表'!$J$5,"")</f>
        <v/>
      </c>
    </row>
    <row r="412" ht="30" customHeight="1">
      <c r="A412">
        <f>IF('2-定性盤查'!A407&lt;&gt;"",'2-定性盤查'!A407,"")</f>
        <v/>
      </c>
      <c r="B412">
        <f>IF('2-定性盤查'!C407&lt;&gt;"",'2-定性盤查'!C407,"")</f>
        <v/>
      </c>
      <c r="C412">
        <f>IF('2-定性盤查'!D407&lt;&gt;"",'2-定性盤查'!D407,"")</f>
        <v/>
      </c>
      <c r="D412">
        <f>IF('2-定性盤查'!E407&lt;&gt;"",'2-定性盤查'!E407,"")</f>
        <v/>
      </c>
      <c r="E412">
        <f>IF('2-定性盤查'!F407&lt;&gt;"",'2-定性盤查'!F407,"")</f>
        <v/>
      </c>
      <c r="F412">
        <f>IF('2-定性盤查'!G407&lt;&gt;"",'2-定性盤查'!G407,"")</f>
        <v/>
      </c>
      <c r="G412">
        <f>'3.1-活動數據'!R407</f>
        <v/>
      </c>
      <c r="I412">
        <f>IF('2-定性盤查'!X407&lt;&gt;"",IF('2-定性盤查'!X407&lt;&gt;0,'2-定性盤查'!X407,""),"")</f>
        <v/>
      </c>
      <c r="J412">
        <f>'3.2-排放係數'!D406</f>
        <v/>
      </c>
      <c r="K412">
        <f>'3.2-排放係數'!E406</f>
        <v/>
      </c>
      <c r="L412">
        <f>IF(I412="","",G412*J412)</f>
        <v/>
      </c>
      <c r="N412">
        <f>IF(L412="","",L412*M412)</f>
        <v/>
      </c>
      <c r="O412">
        <f>IF('2-定性盤查'!Y407&lt;&gt;"",IF('2-定性盤查'!Y407&lt;&gt;0,'2-定性盤查'!Y407,""),"")</f>
        <v/>
      </c>
      <c r="P412">
        <f>'3.2-排放係數'!H406</f>
        <v/>
      </c>
      <c r="Q412">
        <f>'3.2-排放係數'!I406</f>
        <v/>
      </c>
      <c r="R412">
        <f>IF(O412="","",$G412*P412)</f>
        <v/>
      </c>
      <c r="T412">
        <f>IF(R412="","",R412*S412)</f>
        <v/>
      </c>
      <c r="U412">
        <f>IF('2-定性盤查'!Z407&lt;&gt;"",IF('2-定性盤查'!Z407&lt;&gt;0,'2-定性盤查'!Z407,""),"")</f>
        <v/>
      </c>
      <c r="V412">
        <f>'3.2-排放係數'!L406</f>
        <v/>
      </c>
      <c r="W412">
        <f>'3.2-排放係數'!M406</f>
        <v/>
      </c>
      <c r="X412">
        <f>IF(U412="","",$G412*V412)</f>
        <v/>
      </c>
      <c r="Z412">
        <f>IF(X412="","",X412*Y412)</f>
        <v/>
      </c>
      <c r="AA412">
        <f>IF('2-定性盤查'!E407="是",IF(I412="CO2",SUM(T412,Z412),SUM(N412,T412,Z412)),IF(SUM(N412,T412,Z412)&lt;&gt;0,SUM(N412,T412,Z412),""))</f>
        <v/>
      </c>
      <c r="AB412">
        <f>IF('2-定性盤查'!E407="是",IF(I412="CO2",N412,""),"")</f>
        <v/>
      </c>
      <c r="AC412">
        <f>IF(AA412&lt;&gt;"",AA412/'6-彙總表'!$J$5,"")</f>
        <v/>
      </c>
    </row>
    <row r="413" ht="30" customHeight="1">
      <c r="A413">
        <f>IF('2-定性盤查'!A408&lt;&gt;"",'2-定性盤查'!A408,"")</f>
        <v/>
      </c>
      <c r="B413">
        <f>IF('2-定性盤查'!C408&lt;&gt;"",'2-定性盤查'!C408,"")</f>
        <v/>
      </c>
      <c r="C413">
        <f>IF('2-定性盤查'!D408&lt;&gt;"",'2-定性盤查'!D408,"")</f>
        <v/>
      </c>
      <c r="D413">
        <f>IF('2-定性盤查'!E408&lt;&gt;"",'2-定性盤查'!E408,"")</f>
        <v/>
      </c>
      <c r="E413">
        <f>IF('2-定性盤查'!F408&lt;&gt;"",'2-定性盤查'!F408,"")</f>
        <v/>
      </c>
      <c r="F413">
        <f>IF('2-定性盤查'!G408&lt;&gt;"",'2-定性盤查'!G408,"")</f>
        <v/>
      </c>
      <c r="G413">
        <f>'3.1-活動數據'!R408</f>
        <v/>
      </c>
      <c r="I413">
        <f>IF('2-定性盤查'!X408&lt;&gt;"",IF('2-定性盤查'!X408&lt;&gt;0,'2-定性盤查'!X408,""),"")</f>
        <v/>
      </c>
      <c r="J413">
        <f>'3.2-排放係數'!D407</f>
        <v/>
      </c>
      <c r="K413">
        <f>'3.2-排放係數'!E407</f>
        <v/>
      </c>
      <c r="L413">
        <f>IF(I413="","",G413*J413)</f>
        <v/>
      </c>
      <c r="N413">
        <f>IF(L413="","",L413*M413)</f>
        <v/>
      </c>
      <c r="O413">
        <f>IF('2-定性盤查'!Y408&lt;&gt;"",IF('2-定性盤查'!Y408&lt;&gt;0,'2-定性盤查'!Y408,""),"")</f>
        <v/>
      </c>
      <c r="P413">
        <f>'3.2-排放係數'!H407</f>
        <v/>
      </c>
      <c r="Q413">
        <f>'3.2-排放係數'!I407</f>
        <v/>
      </c>
      <c r="R413">
        <f>IF(O413="","",$G413*P413)</f>
        <v/>
      </c>
      <c r="T413">
        <f>IF(R413="","",R413*S413)</f>
        <v/>
      </c>
      <c r="U413">
        <f>IF('2-定性盤查'!Z408&lt;&gt;"",IF('2-定性盤查'!Z408&lt;&gt;0,'2-定性盤查'!Z408,""),"")</f>
        <v/>
      </c>
      <c r="V413">
        <f>'3.2-排放係數'!L407</f>
        <v/>
      </c>
      <c r="W413">
        <f>'3.2-排放係數'!M407</f>
        <v/>
      </c>
      <c r="X413">
        <f>IF(U413="","",$G413*V413)</f>
        <v/>
      </c>
      <c r="Z413">
        <f>IF(X413="","",X413*Y413)</f>
        <v/>
      </c>
      <c r="AA413">
        <f>IF('2-定性盤查'!E408="是",IF(I413="CO2",SUM(T413,Z413),SUM(N413,T413,Z413)),IF(SUM(N413,T413,Z413)&lt;&gt;0,SUM(N413,T413,Z413),""))</f>
        <v/>
      </c>
      <c r="AB413">
        <f>IF('2-定性盤查'!E408="是",IF(I413="CO2",N413,""),"")</f>
        <v/>
      </c>
      <c r="AC413">
        <f>IF(AA413&lt;&gt;"",AA413/'6-彙總表'!$J$5,"")</f>
        <v/>
      </c>
    </row>
    <row r="414" ht="30" customHeight="1">
      <c r="A414">
        <f>IF('2-定性盤查'!A409&lt;&gt;"",'2-定性盤查'!A409,"")</f>
        <v/>
      </c>
      <c r="B414">
        <f>IF('2-定性盤查'!C409&lt;&gt;"",'2-定性盤查'!C409,"")</f>
        <v/>
      </c>
      <c r="C414">
        <f>IF('2-定性盤查'!D409&lt;&gt;"",'2-定性盤查'!D409,"")</f>
        <v/>
      </c>
      <c r="D414">
        <f>IF('2-定性盤查'!E409&lt;&gt;"",'2-定性盤查'!E409,"")</f>
        <v/>
      </c>
      <c r="E414">
        <f>IF('2-定性盤查'!F409&lt;&gt;"",'2-定性盤查'!F409,"")</f>
        <v/>
      </c>
      <c r="F414">
        <f>IF('2-定性盤查'!G409&lt;&gt;"",'2-定性盤查'!G409,"")</f>
        <v/>
      </c>
      <c r="G414">
        <f>'3.1-活動數據'!R409</f>
        <v/>
      </c>
      <c r="I414">
        <f>IF('2-定性盤查'!X409&lt;&gt;"",IF('2-定性盤查'!X409&lt;&gt;0,'2-定性盤查'!X409,""),"")</f>
        <v/>
      </c>
      <c r="J414">
        <f>'3.2-排放係數'!D408</f>
        <v/>
      </c>
      <c r="K414">
        <f>'3.2-排放係數'!E408</f>
        <v/>
      </c>
      <c r="L414">
        <f>IF(I414="","",G414*J414)</f>
        <v/>
      </c>
      <c r="N414">
        <f>IF(L414="","",L414*M414)</f>
        <v/>
      </c>
      <c r="O414">
        <f>IF('2-定性盤查'!Y409&lt;&gt;"",IF('2-定性盤查'!Y409&lt;&gt;0,'2-定性盤查'!Y409,""),"")</f>
        <v/>
      </c>
      <c r="P414">
        <f>'3.2-排放係數'!H408</f>
        <v/>
      </c>
      <c r="Q414">
        <f>'3.2-排放係數'!I408</f>
        <v/>
      </c>
      <c r="R414">
        <f>IF(O414="","",$G414*P414)</f>
        <v/>
      </c>
      <c r="T414">
        <f>IF(R414="","",R414*S414)</f>
        <v/>
      </c>
      <c r="U414">
        <f>IF('2-定性盤查'!Z409&lt;&gt;"",IF('2-定性盤查'!Z409&lt;&gt;0,'2-定性盤查'!Z409,""),"")</f>
        <v/>
      </c>
      <c r="V414">
        <f>'3.2-排放係數'!L408</f>
        <v/>
      </c>
      <c r="W414">
        <f>'3.2-排放係數'!M408</f>
        <v/>
      </c>
      <c r="X414">
        <f>IF(U414="","",$G414*V414)</f>
        <v/>
      </c>
      <c r="Z414">
        <f>IF(X414="","",X414*Y414)</f>
        <v/>
      </c>
      <c r="AA414">
        <f>IF('2-定性盤查'!E409="是",IF(I414="CO2",SUM(T414,Z414),SUM(N414,T414,Z414)),IF(SUM(N414,T414,Z414)&lt;&gt;0,SUM(N414,T414,Z414),""))</f>
        <v/>
      </c>
      <c r="AB414">
        <f>IF('2-定性盤查'!E409="是",IF(I414="CO2",N414,""),"")</f>
        <v/>
      </c>
      <c r="AC414">
        <f>IF(AA414&lt;&gt;"",AA414/'6-彙總表'!$J$5,"")</f>
        <v/>
      </c>
    </row>
    <row r="415" ht="30" customHeight="1">
      <c r="A415">
        <f>IF('2-定性盤查'!A410&lt;&gt;"",'2-定性盤查'!A410,"")</f>
        <v/>
      </c>
      <c r="B415">
        <f>IF('2-定性盤查'!C410&lt;&gt;"",'2-定性盤查'!C410,"")</f>
        <v/>
      </c>
      <c r="C415">
        <f>IF('2-定性盤查'!D410&lt;&gt;"",'2-定性盤查'!D410,"")</f>
        <v/>
      </c>
      <c r="D415">
        <f>IF('2-定性盤查'!E410&lt;&gt;"",'2-定性盤查'!E410,"")</f>
        <v/>
      </c>
      <c r="E415">
        <f>IF('2-定性盤查'!F410&lt;&gt;"",'2-定性盤查'!F410,"")</f>
        <v/>
      </c>
      <c r="F415">
        <f>IF('2-定性盤查'!G410&lt;&gt;"",'2-定性盤查'!G410,"")</f>
        <v/>
      </c>
      <c r="G415">
        <f>'3.1-活動數據'!R410</f>
        <v/>
      </c>
      <c r="I415">
        <f>IF('2-定性盤查'!X410&lt;&gt;"",IF('2-定性盤查'!X410&lt;&gt;0,'2-定性盤查'!X410,""),"")</f>
        <v/>
      </c>
      <c r="J415">
        <f>'3.2-排放係數'!D409</f>
        <v/>
      </c>
      <c r="K415">
        <f>'3.2-排放係數'!E409</f>
        <v/>
      </c>
      <c r="L415">
        <f>IF(I415="","",G415*J415)</f>
        <v/>
      </c>
      <c r="N415">
        <f>IF(L415="","",L415*M415)</f>
        <v/>
      </c>
      <c r="O415">
        <f>IF('2-定性盤查'!Y410&lt;&gt;"",IF('2-定性盤查'!Y410&lt;&gt;0,'2-定性盤查'!Y410,""),"")</f>
        <v/>
      </c>
      <c r="P415">
        <f>'3.2-排放係數'!H409</f>
        <v/>
      </c>
      <c r="Q415">
        <f>'3.2-排放係數'!I409</f>
        <v/>
      </c>
      <c r="R415">
        <f>IF(O415="","",$G415*P415)</f>
        <v/>
      </c>
      <c r="T415">
        <f>IF(R415="","",R415*S415)</f>
        <v/>
      </c>
      <c r="U415">
        <f>IF('2-定性盤查'!Z410&lt;&gt;"",IF('2-定性盤查'!Z410&lt;&gt;0,'2-定性盤查'!Z410,""),"")</f>
        <v/>
      </c>
      <c r="V415">
        <f>'3.2-排放係數'!L409</f>
        <v/>
      </c>
      <c r="W415">
        <f>'3.2-排放係數'!M409</f>
        <v/>
      </c>
      <c r="X415">
        <f>IF(U415="","",$G415*V415)</f>
        <v/>
      </c>
      <c r="Z415">
        <f>IF(X415="","",X415*Y415)</f>
        <v/>
      </c>
      <c r="AA415">
        <f>IF('2-定性盤查'!E410="是",IF(I415="CO2",SUM(T415,Z415),SUM(N415,T415,Z415)),IF(SUM(N415,T415,Z415)&lt;&gt;0,SUM(N415,T415,Z415),""))</f>
        <v/>
      </c>
      <c r="AB415">
        <f>IF('2-定性盤查'!E410="是",IF(I415="CO2",N415,""),"")</f>
        <v/>
      </c>
      <c r="AC415">
        <f>IF(AA415&lt;&gt;"",AA415/'6-彙總表'!$J$5,"")</f>
        <v/>
      </c>
    </row>
    <row r="416" ht="30" customHeight="1">
      <c r="A416">
        <f>IF('2-定性盤查'!A411&lt;&gt;"",'2-定性盤查'!A411,"")</f>
        <v/>
      </c>
      <c r="B416">
        <f>IF('2-定性盤查'!C411&lt;&gt;"",'2-定性盤查'!C411,"")</f>
        <v/>
      </c>
      <c r="C416">
        <f>IF('2-定性盤查'!D411&lt;&gt;"",'2-定性盤查'!D411,"")</f>
        <v/>
      </c>
      <c r="D416">
        <f>IF('2-定性盤查'!E411&lt;&gt;"",'2-定性盤查'!E411,"")</f>
        <v/>
      </c>
      <c r="E416">
        <f>IF('2-定性盤查'!F411&lt;&gt;"",'2-定性盤查'!F411,"")</f>
        <v/>
      </c>
      <c r="F416">
        <f>IF('2-定性盤查'!G411&lt;&gt;"",'2-定性盤查'!G411,"")</f>
        <v/>
      </c>
      <c r="G416">
        <f>'3.1-活動數據'!R411</f>
        <v/>
      </c>
      <c r="I416">
        <f>IF('2-定性盤查'!X411&lt;&gt;"",IF('2-定性盤查'!X411&lt;&gt;0,'2-定性盤查'!X411,""),"")</f>
        <v/>
      </c>
      <c r="J416">
        <f>'3.2-排放係數'!D410</f>
        <v/>
      </c>
      <c r="K416">
        <f>'3.2-排放係數'!E410</f>
        <v/>
      </c>
      <c r="L416">
        <f>IF(I416="","",G416*J416)</f>
        <v/>
      </c>
      <c r="N416">
        <f>IF(L416="","",L416*M416)</f>
        <v/>
      </c>
      <c r="O416">
        <f>IF('2-定性盤查'!Y411&lt;&gt;"",IF('2-定性盤查'!Y411&lt;&gt;0,'2-定性盤查'!Y411,""),"")</f>
        <v/>
      </c>
      <c r="P416">
        <f>'3.2-排放係數'!H410</f>
        <v/>
      </c>
      <c r="Q416">
        <f>'3.2-排放係數'!I410</f>
        <v/>
      </c>
      <c r="R416">
        <f>IF(O416="","",$G416*P416)</f>
        <v/>
      </c>
      <c r="T416">
        <f>IF(R416="","",R416*S416)</f>
        <v/>
      </c>
      <c r="U416">
        <f>IF('2-定性盤查'!Z411&lt;&gt;"",IF('2-定性盤查'!Z411&lt;&gt;0,'2-定性盤查'!Z411,""),"")</f>
        <v/>
      </c>
      <c r="V416">
        <f>'3.2-排放係數'!L410</f>
        <v/>
      </c>
      <c r="W416">
        <f>'3.2-排放係數'!M410</f>
        <v/>
      </c>
      <c r="X416">
        <f>IF(U416="","",$G416*V416)</f>
        <v/>
      </c>
      <c r="Z416">
        <f>IF(X416="","",X416*Y416)</f>
        <v/>
      </c>
      <c r="AA416">
        <f>IF('2-定性盤查'!E411="是",IF(I416="CO2",SUM(T416,Z416),SUM(N416,T416,Z416)),IF(SUM(N416,T416,Z416)&lt;&gt;0,SUM(N416,T416,Z416),""))</f>
        <v/>
      </c>
      <c r="AB416">
        <f>IF('2-定性盤查'!E411="是",IF(I416="CO2",N416,""),"")</f>
        <v/>
      </c>
      <c r="AC416">
        <f>IF(AA416&lt;&gt;"",AA416/'6-彙總表'!$J$5,"")</f>
        <v/>
      </c>
    </row>
    <row r="417" ht="30" customHeight="1">
      <c r="A417">
        <f>IF('2-定性盤查'!A412&lt;&gt;"",'2-定性盤查'!A412,"")</f>
        <v/>
      </c>
      <c r="B417">
        <f>IF('2-定性盤查'!C412&lt;&gt;"",'2-定性盤查'!C412,"")</f>
        <v/>
      </c>
      <c r="C417">
        <f>IF('2-定性盤查'!D412&lt;&gt;"",'2-定性盤查'!D412,"")</f>
        <v/>
      </c>
      <c r="D417">
        <f>IF('2-定性盤查'!E412&lt;&gt;"",'2-定性盤查'!E412,"")</f>
        <v/>
      </c>
      <c r="E417">
        <f>IF('2-定性盤查'!F412&lt;&gt;"",'2-定性盤查'!F412,"")</f>
        <v/>
      </c>
      <c r="F417">
        <f>IF('2-定性盤查'!G412&lt;&gt;"",'2-定性盤查'!G412,"")</f>
        <v/>
      </c>
      <c r="G417">
        <f>'3.1-活動數據'!R412</f>
        <v/>
      </c>
      <c r="I417">
        <f>IF('2-定性盤查'!X412&lt;&gt;"",IF('2-定性盤查'!X412&lt;&gt;0,'2-定性盤查'!X412,""),"")</f>
        <v/>
      </c>
      <c r="J417">
        <f>'3.2-排放係數'!D411</f>
        <v/>
      </c>
      <c r="K417">
        <f>'3.2-排放係數'!E411</f>
        <v/>
      </c>
      <c r="L417">
        <f>IF(I417="","",G417*J417)</f>
        <v/>
      </c>
      <c r="N417">
        <f>IF(L417="","",L417*M417)</f>
        <v/>
      </c>
      <c r="O417">
        <f>IF('2-定性盤查'!Y412&lt;&gt;"",IF('2-定性盤查'!Y412&lt;&gt;0,'2-定性盤查'!Y412,""),"")</f>
        <v/>
      </c>
      <c r="P417">
        <f>'3.2-排放係數'!H411</f>
        <v/>
      </c>
      <c r="Q417">
        <f>'3.2-排放係數'!I411</f>
        <v/>
      </c>
      <c r="R417">
        <f>IF(O417="","",$G417*P417)</f>
        <v/>
      </c>
      <c r="T417">
        <f>IF(R417="","",R417*S417)</f>
        <v/>
      </c>
      <c r="U417">
        <f>IF('2-定性盤查'!Z412&lt;&gt;"",IF('2-定性盤查'!Z412&lt;&gt;0,'2-定性盤查'!Z412,""),"")</f>
        <v/>
      </c>
      <c r="V417">
        <f>'3.2-排放係數'!L411</f>
        <v/>
      </c>
      <c r="W417">
        <f>'3.2-排放係數'!M411</f>
        <v/>
      </c>
      <c r="X417">
        <f>IF(U417="","",$G417*V417)</f>
        <v/>
      </c>
      <c r="Z417">
        <f>IF(X417="","",X417*Y417)</f>
        <v/>
      </c>
      <c r="AA417">
        <f>IF('2-定性盤查'!E412="是",IF(I417="CO2",SUM(T417,Z417),SUM(N417,T417,Z417)),IF(SUM(N417,T417,Z417)&lt;&gt;0,SUM(N417,T417,Z417),""))</f>
        <v/>
      </c>
      <c r="AB417">
        <f>IF('2-定性盤查'!E412="是",IF(I417="CO2",N417,""),"")</f>
        <v/>
      </c>
      <c r="AC417">
        <f>IF(AA417&lt;&gt;"",AA417/'6-彙總表'!$J$5,"")</f>
        <v/>
      </c>
    </row>
    <row r="418" ht="30" customHeight="1">
      <c r="A418">
        <f>IF('2-定性盤查'!A413&lt;&gt;"",'2-定性盤查'!A413,"")</f>
        <v/>
      </c>
      <c r="B418">
        <f>IF('2-定性盤查'!C413&lt;&gt;"",'2-定性盤查'!C413,"")</f>
        <v/>
      </c>
      <c r="C418">
        <f>IF('2-定性盤查'!D413&lt;&gt;"",'2-定性盤查'!D413,"")</f>
        <v/>
      </c>
      <c r="D418">
        <f>IF('2-定性盤查'!E413&lt;&gt;"",'2-定性盤查'!E413,"")</f>
        <v/>
      </c>
      <c r="E418">
        <f>IF('2-定性盤查'!F413&lt;&gt;"",'2-定性盤查'!F413,"")</f>
        <v/>
      </c>
      <c r="F418">
        <f>IF('2-定性盤查'!G413&lt;&gt;"",'2-定性盤查'!G413,"")</f>
        <v/>
      </c>
      <c r="G418">
        <f>'3.1-活動數據'!R413</f>
        <v/>
      </c>
      <c r="I418">
        <f>IF('2-定性盤查'!X413&lt;&gt;"",IF('2-定性盤查'!X413&lt;&gt;0,'2-定性盤查'!X413,""),"")</f>
        <v/>
      </c>
      <c r="J418">
        <f>'3.2-排放係數'!D412</f>
        <v/>
      </c>
      <c r="K418">
        <f>'3.2-排放係數'!E412</f>
        <v/>
      </c>
      <c r="L418">
        <f>IF(I418="","",G418*J418)</f>
        <v/>
      </c>
      <c r="N418">
        <f>IF(L418="","",L418*M418)</f>
        <v/>
      </c>
      <c r="O418">
        <f>IF('2-定性盤查'!Y413&lt;&gt;"",IF('2-定性盤查'!Y413&lt;&gt;0,'2-定性盤查'!Y413,""),"")</f>
        <v/>
      </c>
      <c r="P418">
        <f>'3.2-排放係數'!H412</f>
        <v/>
      </c>
      <c r="Q418">
        <f>'3.2-排放係數'!I412</f>
        <v/>
      </c>
      <c r="R418">
        <f>IF(O418="","",$G418*P418)</f>
        <v/>
      </c>
      <c r="T418">
        <f>IF(R418="","",R418*S418)</f>
        <v/>
      </c>
      <c r="U418">
        <f>IF('2-定性盤查'!Z413&lt;&gt;"",IF('2-定性盤查'!Z413&lt;&gt;0,'2-定性盤查'!Z413,""),"")</f>
        <v/>
      </c>
      <c r="V418">
        <f>'3.2-排放係數'!L412</f>
        <v/>
      </c>
      <c r="W418">
        <f>'3.2-排放係數'!M412</f>
        <v/>
      </c>
      <c r="X418">
        <f>IF(U418="","",$G418*V418)</f>
        <v/>
      </c>
      <c r="Z418">
        <f>IF(X418="","",X418*Y418)</f>
        <v/>
      </c>
      <c r="AA418">
        <f>IF('2-定性盤查'!E413="是",IF(I418="CO2",SUM(T418,Z418),SUM(N418,T418,Z418)),IF(SUM(N418,T418,Z418)&lt;&gt;0,SUM(N418,T418,Z418),""))</f>
        <v/>
      </c>
      <c r="AB418">
        <f>IF('2-定性盤查'!E413="是",IF(I418="CO2",N418,""),"")</f>
        <v/>
      </c>
      <c r="AC418">
        <f>IF(AA418&lt;&gt;"",AA418/'6-彙總表'!$J$5,"")</f>
        <v/>
      </c>
    </row>
    <row r="419" ht="30" customHeight="1">
      <c r="A419">
        <f>IF('2-定性盤查'!A414&lt;&gt;"",'2-定性盤查'!A414,"")</f>
        <v/>
      </c>
      <c r="B419">
        <f>IF('2-定性盤查'!C414&lt;&gt;"",'2-定性盤查'!C414,"")</f>
        <v/>
      </c>
      <c r="C419">
        <f>IF('2-定性盤查'!D414&lt;&gt;"",'2-定性盤查'!D414,"")</f>
        <v/>
      </c>
      <c r="D419">
        <f>IF('2-定性盤查'!E414&lt;&gt;"",'2-定性盤查'!E414,"")</f>
        <v/>
      </c>
      <c r="E419">
        <f>IF('2-定性盤查'!F414&lt;&gt;"",'2-定性盤查'!F414,"")</f>
        <v/>
      </c>
      <c r="F419">
        <f>IF('2-定性盤查'!G414&lt;&gt;"",'2-定性盤查'!G414,"")</f>
        <v/>
      </c>
      <c r="G419">
        <f>'3.1-活動數據'!R414</f>
        <v/>
      </c>
      <c r="I419">
        <f>IF('2-定性盤查'!X414&lt;&gt;"",IF('2-定性盤查'!X414&lt;&gt;0,'2-定性盤查'!X414,""),"")</f>
        <v/>
      </c>
      <c r="J419">
        <f>'3.2-排放係數'!D413</f>
        <v/>
      </c>
      <c r="K419">
        <f>'3.2-排放係數'!E413</f>
        <v/>
      </c>
      <c r="L419">
        <f>IF(I419="","",G419*J419)</f>
        <v/>
      </c>
      <c r="N419">
        <f>IF(L419="","",L419*M419)</f>
        <v/>
      </c>
      <c r="O419">
        <f>IF('2-定性盤查'!Y414&lt;&gt;"",IF('2-定性盤查'!Y414&lt;&gt;0,'2-定性盤查'!Y414,""),"")</f>
        <v/>
      </c>
      <c r="P419">
        <f>'3.2-排放係數'!H413</f>
        <v/>
      </c>
      <c r="Q419">
        <f>'3.2-排放係數'!I413</f>
        <v/>
      </c>
      <c r="R419">
        <f>IF(O419="","",$G419*P419)</f>
        <v/>
      </c>
      <c r="T419">
        <f>IF(R419="","",R419*S419)</f>
        <v/>
      </c>
      <c r="U419">
        <f>IF('2-定性盤查'!Z414&lt;&gt;"",IF('2-定性盤查'!Z414&lt;&gt;0,'2-定性盤查'!Z414,""),"")</f>
        <v/>
      </c>
      <c r="V419">
        <f>'3.2-排放係數'!L413</f>
        <v/>
      </c>
      <c r="W419">
        <f>'3.2-排放係數'!M413</f>
        <v/>
      </c>
      <c r="X419">
        <f>IF(U419="","",$G419*V419)</f>
        <v/>
      </c>
      <c r="Z419">
        <f>IF(X419="","",X419*Y419)</f>
        <v/>
      </c>
      <c r="AA419">
        <f>IF('2-定性盤查'!E414="是",IF(I419="CO2",SUM(T419,Z419),SUM(N419,T419,Z419)),IF(SUM(N419,T419,Z419)&lt;&gt;0,SUM(N419,T419,Z419),""))</f>
        <v/>
      </c>
      <c r="AB419">
        <f>IF('2-定性盤查'!E414="是",IF(I419="CO2",N419,""),"")</f>
        <v/>
      </c>
      <c r="AC419">
        <f>IF(AA419&lt;&gt;"",AA419/'6-彙總表'!$J$5,"")</f>
        <v/>
      </c>
    </row>
    <row r="420" ht="30" customHeight="1">
      <c r="A420">
        <f>IF('2-定性盤查'!A415&lt;&gt;"",'2-定性盤查'!A415,"")</f>
        <v/>
      </c>
      <c r="B420">
        <f>IF('2-定性盤查'!C415&lt;&gt;"",'2-定性盤查'!C415,"")</f>
        <v/>
      </c>
      <c r="C420">
        <f>IF('2-定性盤查'!D415&lt;&gt;"",'2-定性盤查'!D415,"")</f>
        <v/>
      </c>
      <c r="D420">
        <f>IF('2-定性盤查'!E415&lt;&gt;"",'2-定性盤查'!E415,"")</f>
        <v/>
      </c>
      <c r="E420">
        <f>IF('2-定性盤查'!F415&lt;&gt;"",'2-定性盤查'!F415,"")</f>
        <v/>
      </c>
      <c r="F420">
        <f>IF('2-定性盤查'!G415&lt;&gt;"",'2-定性盤查'!G415,"")</f>
        <v/>
      </c>
      <c r="G420">
        <f>'3.1-活動數據'!R415</f>
        <v/>
      </c>
      <c r="I420">
        <f>IF('2-定性盤查'!X415&lt;&gt;"",IF('2-定性盤查'!X415&lt;&gt;0,'2-定性盤查'!X415,""),"")</f>
        <v/>
      </c>
      <c r="J420">
        <f>'3.2-排放係數'!D414</f>
        <v/>
      </c>
      <c r="K420">
        <f>'3.2-排放係數'!E414</f>
        <v/>
      </c>
      <c r="L420">
        <f>IF(I420="","",G420*J420)</f>
        <v/>
      </c>
      <c r="N420">
        <f>IF(L420="","",L420*M420)</f>
        <v/>
      </c>
      <c r="O420">
        <f>IF('2-定性盤查'!Y415&lt;&gt;"",IF('2-定性盤查'!Y415&lt;&gt;0,'2-定性盤查'!Y415,""),"")</f>
        <v/>
      </c>
      <c r="P420">
        <f>'3.2-排放係數'!H414</f>
        <v/>
      </c>
      <c r="Q420">
        <f>'3.2-排放係數'!I414</f>
        <v/>
      </c>
      <c r="R420">
        <f>IF(O420="","",$G420*P420)</f>
        <v/>
      </c>
      <c r="T420">
        <f>IF(R420="","",R420*S420)</f>
        <v/>
      </c>
      <c r="U420">
        <f>IF('2-定性盤查'!Z415&lt;&gt;"",IF('2-定性盤查'!Z415&lt;&gt;0,'2-定性盤查'!Z415,""),"")</f>
        <v/>
      </c>
      <c r="V420">
        <f>'3.2-排放係數'!L414</f>
        <v/>
      </c>
      <c r="W420">
        <f>'3.2-排放係數'!M414</f>
        <v/>
      </c>
      <c r="X420">
        <f>IF(U420="","",$G420*V420)</f>
        <v/>
      </c>
      <c r="Z420">
        <f>IF(X420="","",X420*Y420)</f>
        <v/>
      </c>
      <c r="AA420">
        <f>IF('2-定性盤查'!E415="是",IF(I420="CO2",SUM(T420,Z420),SUM(N420,T420,Z420)),IF(SUM(N420,T420,Z420)&lt;&gt;0,SUM(N420,T420,Z420),""))</f>
        <v/>
      </c>
      <c r="AB420">
        <f>IF('2-定性盤查'!E415="是",IF(I420="CO2",N420,""),"")</f>
        <v/>
      </c>
      <c r="AC420">
        <f>IF(AA420&lt;&gt;"",AA420/'6-彙總表'!$J$5,"")</f>
        <v/>
      </c>
    </row>
    <row r="421" ht="30" customHeight="1">
      <c r="A421">
        <f>IF('2-定性盤查'!A416&lt;&gt;"",'2-定性盤查'!A416,"")</f>
        <v/>
      </c>
      <c r="B421">
        <f>IF('2-定性盤查'!C416&lt;&gt;"",'2-定性盤查'!C416,"")</f>
        <v/>
      </c>
      <c r="C421">
        <f>IF('2-定性盤查'!D416&lt;&gt;"",'2-定性盤查'!D416,"")</f>
        <v/>
      </c>
      <c r="D421">
        <f>IF('2-定性盤查'!E416&lt;&gt;"",'2-定性盤查'!E416,"")</f>
        <v/>
      </c>
      <c r="E421">
        <f>IF('2-定性盤查'!F416&lt;&gt;"",'2-定性盤查'!F416,"")</f>
        <v/>
      </c>
      <c r="F421">
        <f>IF('2-定性盤查'!G416&lt;&gt;"",'2-定性盤查'!G416,"")</f>
        <v/>
      </c>
      <c r="G421">
        <f>'3.1-活動數據'!R416</f>
        <v/>
      </c>
      <c r="I421">
        <f>IF('2-定性盤查'!X416&lt;&gt;"",IF('2-定性盤查'!X416&lt;&gt;0,'2-定性盤查'!X416,""),"")</f>
        <v/>
      </c>
      <c r="J421">
        <f>'3.2-排放係數'!D415</f>
        <v/>
      </c>
      <c r="K421">
        <f>'3.2-排放係數'!E415</f>
        <v/>
      </c>
      <c r="L421">
        <f>IF(I421="","",G421*J421)</f>
        <v/>
      </c>
      <c r="N421">
        <f>IF(L421="","",L421*M421)</f>
        <v/>
      </c>
      <c r="O421">
        <f>IF('2-定性盤查'!Y416&lt;&gt;"",IF('2-定性盤查'!Y416&lt;&gt;0,'2-定性盤查'!Y416,""),"")</f>
        <v/>
      </c>
      <c r="P421">
        <f>'3.2-排放係數'!H415</f>
        <v/>
      </c>
      <c r="Q421">
        <f>'3.2-排放係數'!I415</f>
        <v/>
      </c>
      <c r="R421">
        <f>IF(O421="","",$G421*P421)</f>
        <v/>
      </c>
      <c r="T421">
        <f>IF(R421="","",R421*S421)</f>
        <v/>
      </c>
      <c r="U421">
        <f>IF('2-定性盤查'!Z416&lt;&gt;"",IF('2-定性盤查'!Z416&lt;&gt;0,'2-定性盤查'!Z416,""),"")</f>
        <v/>
      </c>
      <c r="V421">
        <f>'3.2-排放係數'!L415</f>
        <v/>
      </c>
      <c r="W421">
        <f>'3.2-排放係數'!M415</f>
        <v/>
      </c>
      <c r="X421">
        <f>IF(U421="","",$G421*V421)</f>
        <v/>
      </c>
      <c r="Z421">
        <f>IF(X421="","",X421*Y421)</f>
        <v/>
      </c>
      <c r="AA421">
        <f>IF('2-定性盤查'!E416="是",IF(I421="CO2",SUM(T421,Z421),SUM(N421,T421,Z421)),IF(SUM(N421,T421,Z421)&lt;&gt;0,SUM(N421,T421,Z421),""))</f>
        <v/>
      </c>
      <c r="AB421">
        <f>IF('2-定性盤查'!E416="是",IF(I421="CO2",N421,""),"")</f>
        <v/>
      </c>
      <c r="AC421">
        <f>IF(AA421&lt;&gt;"",AA421/'6-彙總表'!$J$5,"")</f>
        <v/>
      </c>
    </row>
    <row r="422" ht="30" customHeight="1">
      <c r="A422">
        <f>IF('2-定性盤查'!A417&lt;&gt;"",'2-定性盤查'!A417,"")</f>
        <v/>
      </c>
      <c r="B422">
        <f>IF('2-定性盤查'!C417&lt;&gt;"",'2-定性盤查'!C417,"")</f>
        <v/>
      </c>
      <c r="C422">
        <f>IF('2-定性盤查'!D417&lt;&gt;"",'2-定性盤查'!D417,"")</f>
        <v/>
      </c>
      <c r="D422">
        <f>IF('2-定性盤查'!E417&lt;&gt;"",'2-定性盤查'!E417,"")</f>
        <v/>
      </c>
      <c r="E422">
        <f>IF('2-定性盤查'!F417&lt;&gt;"",'2-定性盤查'!F417,"")</f>
        <v/>
      </c>
      <c r="F422">
        <f>IF('2-定性盤查'!G417&lt;&gt;"",'2-定性盤查'!G417,"")</f>
        <v/>
      </c>
      <c r="G422">
        <f>'3.1-活動數據'!R417</f>
        <v/>
      </c>
      <c r="I422">
        <f>IF('2-定性盤查'!X417&lt;&gt;"",IF('2-定性盤查'!X417&lt;&gt;0,'2-定性盤查'!X417,""),"")</f>
        <v/>
      </c>
      <c r="J422">
        <f>'3.2-排放係數'!D416</f>
        <v/>
      </c>
      <c r="K422">
        <f>'3.2-排放係數'!E416</f>
        <v/>
      </c>
      <c r="L422">
        <f>IF(I422="","",G422*J422)</f>
        <v/>
      </c>
      <c r="N422">
        <f>IF(L422="","",L422*M422)</f>
        <v/>
      </c>
      <c r="O422">
        <f>IF('2-定性盤查'!Y417&lt;&gt;"",IF('2-定性盤查'!Y417&lt;&gt;0,'2-定性盤查'!Y417,""),"")</f>
        <v/>
      </c>
      <c r="P422">
        <f>'3.2-排放係數'!H416</f>
        <v/>
      </c>
      <c r="Q422">
        <f>'3.2-排放係數'!I416</f>
        <v/>
      </c>
      <c r="R422">
        <f>IF(O422="","",$G422*P422)</f>
        <v/>
      </c>
      <c r="T422">
        <f>IF(R422="","",R422*S422)</f>
        <v/>
      </c>
      <c r="U422">
        <f>IF('2-定性盤查'!Z417&lt;&gt;"",IF('2-定性盤查'!Z417&lt;&gt;0,'2-定性盤查'!Z417,""),"")</f>
        <v/>
      </c>
      <c r="V422">
        <f>'3.2-排放係數'!L416</f>
        <v/>
      </c>
      <c r="W422">
        <f>'3.2-排放係數'!M416</f>
        <v/>
      </c>
      <c r="X422">
        <f>IF(U422="","",$G422*V422)</f>
        <v/>
      </c>
      <c r="Z422">
        <f>IF(X422="","",X422*Y422)</f>
        <v/>
      </c>
      <c r="AA422">
        <f>IF('2-定性盤查'!E417="是",IF(I422="CO2",SUM(T422,Z422),SUM(N422,T422,Z422)),IF(SUM(N422,T422,Z422)&lt;&gt;0,SUM(N422,T422,Z422),""))</f>
        <v/>
      </c>
      <c r="AB422">
        <f>IF('2-定性盤查'!E417="是",IF(I422="CO2",N422,""),"")</f>
        <v/>
      </c>
      <c r="AC422">
        <f>IF(AA422&lt;&gt;"",AA422/'6-彙總表'!$J$5,"")</f>
        <v/>
      </c>
    </row>
    <row r="423" ht="30" customHeight="1">
      <c r="A423">
        <f>IF('2-定性盤查'!A418&lt;&gt;"",'2-定性盤查'!A418,"")</f>
        <v/>
      </c>
      <c r="B423">
        <f>IF('2-定性盤查'!C418&lt;&gt;"",'2-定性盤查'!C418,"")</f>
        <v/>
      </c>
      <c r="C423">
        <f>IF('2-定性盤查'!D418&lt;&gt;"",'2-定性盤查'!D418,"")</f>
        <v/>
      </c>
      <c r="D423">
        <f>IF('2-定性盤查'!E418&lt;&gt;"",'2-定性盤查'!E418,"")</f>
        <v/>
      </c>
      <c r="E423">
        <f>IF('2-定性盤查'!F418&lt;&gt;"",'2-定性盤查'!F418,"")</f>
        <v/>
      </c>
      <c r="F423">
        <f>IF('2-定性盤查'!G418&lt;&gt;"",'2-定性盤查'!G418,"")</f>
        <v/>
      </c>
      <c r="G423">
        <f>'3.1-活動數據'!R418</f>
        <v/>
      </c>
      <c r="I423">
        <f>IF('2-定性盤查'!X418&lt;&gt;"",IF('2-定性盤查'!X418&lt;&gt;0,'2-定性盤查'!X418,""),"")</f>
        <v/>
      </c>
      <c r="J423">
        <f>'3.2-排放係數'!D417</f>
        <v/>
      </c>
      <c r="K423">
        <f>'3.2-排放係數'!E417</f>
        <v/>
      </c>
      <c r="L423">
        <f>IF(I423="","",G423*J423)</f>
        <v/>
      </c>
      <c r="N423">
        <f>IF(L423="","",L423*M423)</f>
        <v/>
      </c>
      <c r="O423">
        <f>IF('2-定性盤查'!Y418&lt;&gt;"",IF('2-定性盤查'!Y418&lt;&gt;0,'2-定性盤查'!Y418,""),"")</f>
        <v/>
      </c>
      <c r="P423">
        <f>'3.2-排放係數'!H417</f>
        <v/>
      </c>
      <c r="Q423">
        <f>'3.2-排放係數'!I417</f>
        <v/>
      </c>
      <c r="R423">
        <f>IF(O423="","",$G423*P423)</f>
        <v/>
      </c>
      <c r="T423">
        <f>IF(R423="","",R423*S423)</f>
        <v/>
      </c>
      <c r="U423">
        <f>IF('2-定性盤查'!Z418&lt;&gt;"",IF('2-定性盤查'!Z418&lt;&gt;0,'2-定性盤查'!Z418,""),"")</f>
        <v/>
      </c>
      <c r="V423">
        <f>'3.2-排放係數'!L417</f>
        <v/>
      </c>
      <c r="W423">
        <f>'3.2-排放係數'!M417</f>
        <v/>
      </c>
      <c r="X423">
        <f>IF(U423="","",$G423*V423)</f>
        <v/>
      </c>
      <c r="Z423">
        <f>IF(X423="","",X423*Y423)</f>
        <v/>
      </c>
      <c r="AA423">
        <f>IF('2-定性盤查'!E418="是",IF(I423="CO2",SUM(T423,Z423),SUM(N423,T423,Z423)),IF(SUM(N423,T423,Z423)&lt;&gt;0,SUM(N423,T423,Z423),""))</f>
        <v/>
      </c>
      <c r="AB423">
        <f>IF('2-定性盤查'!E418="是",IF(I423="CO2",N423,""),"")</f>
        <v/>
      </c>
      <c r="AC423">
        <f>IF(AA423&lt;&gt;"",AA423/'6-彙總表'!$J$5,"")</f>
        <v/>
      </c>
    </row>
    <row r="424" ht="30" customHeight="1">
      <c r="A424">
        <f>IF('2-定性盤查'!A419&lt;&gt;"",'2-定性盤查'!A419,"")</f>
        <v/>
      </c>
      <c r="B424">
        <f>IF('2-定性盤查'!C419&lt;&gt;"",'2-定性盤查'!C419,"")</f>
        <v/>
      </c>
      <c r="C424">
        <f>IF('2-定性盤查'!D419&lt;&gt;"",'2-定性盤查'!D419,"")</f>
        <v/>
      </c>
      <c r="D424">
        <f>IF('2-定性盤查'!E419&lt;&gt;"",'2-定性盤查'!E419,"")</f>
        <v/>
      </c>
      <c r="E424">
        <f>IF('2-定性盤查'!F419&lt;&gt;"",'2-定性盤查'!F419,"")</f>
        <v/>
      </c>
      <c r="F424">
        <f>IF('2-定性盤查'!G419&lt;&gt;"",'2-定性盤查'!G419,"")</f>
        <v/>
      </c>
      <c r="G424">
        <f>'3.1-活動數據'!R419</f>
        <v/>
      </c>
      <c r="I424">
        <f>IF('2-定性盤查'!X419&lt;&gt;"",IF('2-定性盤查'!X419&lt;&gt;0,'2-定性盤查'!X419,""),"")</f>
        <v/>
      </c>
      <c r="J424">
        <f>'3.2-排放係數'!D418</f>
        <v/>
      </c>
      <c r="K424">
        <f>'3.2-排放係數'!E418</f>
        <v/>
      </c>
      <c r="L424">
        <f>IF(I424="","",G424*J424)</f>
        <v/>
      </c>
      <c r="N424">
        <f>IF(L424="","",L424*M424)</f>
        <v/>
      </c>
      <c r="O424">
        <f>IF('2-定性盤查'!Y419&lt;&gt;"",IF('2-定性盤查'!Y419&lt;&gt;0,'2-定性盤查'!Y419,""),"")</f>
        <v/>
      </c>
      <c r="P424">
        <f>'3.2-排放係數'!H418</f>
        <v/>
      </c>
      <c r="Q424">
        <f>'3.2-排放係數'!I418</f>
        <v/>
      </c>
      <c r="R424">
        <f>IF(O424="","",$G424*P424)</f>
        <v/>
      </c>
      <c r="T424">
        <f>IF(R424="","",R424*S424)</f>
        <v/>
      </c>
      <c r="U424">
        <f>IF('2-定性盤查'!Z419&lt;&gt;"",IF('2-定性盤查'!Z419&lt;&gt;0,'2-定性盤查'!Z419,""),"")</f>
        <v/>
      </c>
      <c r="V424">
        <f>'3.2-排放係數'!L418</f>
        <v/>
      </c>
      <c r="W424">
        <f>'3.2-排放係數'!M418</f>
        <v/>
      </c>
      <c r="X424">
        <f>IF(U424="","",$G424*V424)</f>
        <v/>
      </c>
      <c r="Z424">
        <f>IF(X424="","",X424*Y424)</f>
        <v/>
      </c>
      <c r="AA424">
        <f>IF('2-定性盤查'!E419="是",IF(I424="CO2",SUM(T424,Z424),SUM(N424,T424,Z424)),IF(SUM(N424,T424,Z424)&lt;&gt;0,SUM(N424,T424,Z424),""))</f>
        <v/>
      </c>
      <c r="AB424">
        <f>IF('2-定性盤查'!E419="是",IF(I424="CO2",N424,""),"")</f>
        <v/>
      </c>
      <c r="AC424">
        <f>IF(AA424&lt;&gt;"",AA424/'6-彙總表'!$J$5,"")</f>
        <v/>
      </c>
    </row>
    <row r="425" ht="30" customHeight="1">
      <c r="A425">
        <f>IF('2-定性盤查'!A420&lt;&gt;"",'2-定性盤查'!A420,"")</f>
        <v/>
      </c>
      <c r="B425">
        <f>IF('2-定性盤查'!C420&lt;&gt;"",'2-定性盤查'!C420,"")</f>
        <v/>
      </c>
      <c r="C425">
        <f>IF('2-定性盤查'!D420&lt;&gt;"",'2-定性盤查'!D420,"")</f>
        <v/>
      </c>
      <c r="D425">
        <f>IF('2-定性盤查'!E420&lt;&gt;"",'2-定性盤查'!E420,"")</f>
        <v/>
      </c>
      <c r="E425">
        <f>IF('2-定性盤查'!F420&lt;&gt;"",'2-定性盤查'!F420,"")</f>
        <v/>
      </c>
      <c r="F425">
        <f>IF('2-定性盤查'!G420&lt;&gt;"",'2-定性盤查'!G420,"")</f>
        <v/>
      </c>
      <c r="G425">
        <f>'3.1-活動數據'!R420</f>
        <v/>
      </c>
      <c r="I425">
        <f>IF('2-定性盤查'!X420&lt;&gt;"",IF('2-定性盤查'!X420&lt;&gt;0,'2-定性盤查'!X420,""),"")</f>
        <v/>
      </c>
      <c r="J425">
        <f>'3.2-排放係數'!D419</f>
        <v/>
      </c>
      <c r="K425">
        <f>'3.2-排放係數'!E419</f>
        <v/>
      </c>
      <c r="L425">
        <f>IF(I425="","",G425*J425)</f>
        <v/>
      </c>
      <c r="N425">
        <f>IF(L425="","",L425*M425)</f>
        <v/>
      </c>
      <c r="O425">
        <f>IF('2-定性盤查'!Y420&lt;&gt;"",IF('2-定性盤查'!Y420&lt;&gt;0,'2-定性盤查'!Y420,""),"")</f>
        <v/>
      </c>
      <c r="P425">
        <f>'3.2-排放係數'!H419</f>
        <v/>
      </c>
      <c r="Q425">
        <f>'3.2-排放係數'!I419</f>
        <v/>
      </c>
      <c r="R425">
        <f>IF(O425="","",$G425*P425)</f>
        <v/>
      </c>
      <c r="T425">
        <f>IF(R425="","",R425*S425)</f>
        <v/>
      </c>
      <c r="U425">
        <f>IF('2-定性盤查'!Z420&lt;&gt;"",IF('2-定性盤查'!Z420&lt;&gt;0,'2-定性盤查'!Z420,""),"")</f>
        <v/>
      </c>
      <c r="V425">
        <f>'3.2-排放係數'!L419</f>
        <v/>
      </c>
      <c r="W425">
        <f>'3.2-排放係數'!M419</f>
        <v/>
      </c>
      <c r="X425">
        <f>IF(U425="","",$G425*V425)</f>
        <v/>
      </c>
      <c r="Z425">
        <f>IF(X425="","",X425*Y425)</f>
        <v/>
      </c>
      <c r="AA425">
        <f>IF('2-定性盤查'!E420="是",IF(I425="CO2",SUM(T425,Z425),SUM(N425,T425,Z425)),IF(SUM(N425,T425,Z425)&lt;&gt;0,SUM(N425,T425,Z425),""))</f>
        <v/>
      </c>
      <c r="AB425">
        <f>IF('2-定性盤查'!E420="是",IF(I425="CO2",N425,""),"")</f>
        <v/>
      </c>
      <c r="AC425">
        <f>IF(AA425&lt;&gt;"",AA425/'6-彙總表'!$J$5,"")</f>
        <v/>
      </c>
    </row>
    <row r="426" ht="30" customHeight="1">
      <c r="A426">
        <f>IF('2-定性盤查'!A421&lt;&gt;"",'2-定性盤查'!A421,"")</f>
        <v/>
      </c>
      <c r="B426">
        <f>IF('2-定性盤查'!C421&lt;&gt;"",'2-定性盤查'!C421,"")</f>
        <v/>
      </c>
      <c r="C426">
        <f>IF('2-定性盤查'!D421&lt;&gt;"",'2-定性盤查'!D421,"")</f>
        <v/>
      </c>
      <c r="D426">
        <f>IF('2-定性盤查'!E421&lt;&gt;"",'2-定性盤查'!E421,"")</f>
        <v/>
      </c>
      <c r="E426">
        <f>IF('2-定性盤查'!F421&lt;&gt;"",'2-定性盤查'!F421,"")</f>
        <v/>
      </c>
      <c r="F426">
        <f>IF('2-定性盤查'!G421&lt;&gt;"",'2-定性盤查'!G421,"")</f>
        <v/>
      </c>
      <c r="G426">
        <f>'3.1-活動數據'!R421</f>
        <v/>
      </c>
      <c r="I426">
        <f>IF('2-定性盤查'!X421&lt;&gt;"",IF('2-定性盤查'!X421&lt;&gt;0,'2-定性盤查'!X421,""),"")</f>
        <v/>
      </c>
      <c r="J426">
        <f>'3.2-排放係數'!D420</f>
        <v/>
      </c>
      <c r="K426">
        <f>'3.2-排放係數'!E420</f>
        <v/>
      </c>
      <c r="L426">
        <f>IF(I426="","",G426*J426)</f>
        <v/>
      </c>
      <c r="N426">
        <f>IF(L426="","",L426*M426)</f>
        <v/>
      </c>
      <c r="O426">
        <f>IF('2-定性盤查'!Y421&lt;&gt;"",IF('2-定性盤查'!Y421&lt;&gt;0,'2-定性盤查'!Y421,""),"")</f>
        <v/>
      </c>
      <c r="P426">
        <f>'3.2-排放係數'!H420</f>
        <v/>
      </c>
      <c r="Q426">
        <f>'3.2-排放係數'!I420</f>
        <v/>
      </c>
      <c r="R426">
        <f>IF(O426="","",$G426*P426)</f>
        <v/>
      </c>
      <c r="T426">
        <f>IF(R426="","",R426*S426)</f>
        <v/>
      </c>
      <c r="U426">
        <f>IF('2-定性盤查'!Z421&lt;&gt;"",IF('2-定性盤查'!Z421&lt;&gt;0,'2-定性盤查'!Z421,""),"")</f>
        <v/>
      </c>
      <c r="V426">
        <f>'3.2-排放係數'!L420</f>
        <v/>
      </c>
      <c r="W426">
        <f>'3.2-排放係數'!M420</f>
        <v/>
      </c>
      <c r="X426">
        <f>IF(U426="","",$G426*V426)</f>
        <v/>
      </c>
      <c r="Z426">
        <f>IF(X426="","",X426*Y426)</f>
        <v/>
      </c>
      <c r="AA426">
        <f>IF('2-定性盤查'!E421="是",IF(I426="CO2",SUM(T426,Z426),SUM(N426,T426,Z426)),IF(SUM(N426,T426,Z426)&lt;&gt;0,SUM(N426,T426,Z426),""))</f>
        <v/>
      </c>
      <c r="AB426">
        <f>IF('2-定性盤查'!E421="是",IF(I426="CO2",N426,""),"")</f>
        <v/>
      </c>
      <c r="AC426">
        <f>IF(AA426&lt;&gt;"",AA426/'6-彙總表'!$J$5,"")</f>
        <v/>
      </c>
    </row>
    <row r="427" ht="30" customHeight="1">
      <c r="A427">
        <f>IF('2-定性盤查'!A422&lt;&gt;"",'2-定性盤查'!A422,"")</f>
        <v/>
      </c>
      <c r="B427">
        <f>IF('2-定性盤查'!C422&lt;&gt;"",'2-定性盤查'!C422,"")</f>
        <v/>
      </c>
      <c r="C427">
        <f>IF('2-定性盤查'!D422&lt;&gt;"",'2-定性盤查'!D422,"")</f>
        <v/>
      </c>
      <c r="D427">
        <f>IF('2-定性盤查'!E422&lt;&gt;"",'2-定性盤查'!E422,"")</f>
        <v/>
      </c>
      <c r="E427">
        <f>IF('2-定性盤查'!F422&lt;&gt;"",'2-定性盤查'!F422,"")</f>
        <v/>
      </c>
      <c r="F427">
        <f>IF('2-定性盤查'!G422&lt;&gt;"",'2-定性盤查'!G422,"")</f>
        <v/>
      </c>
      <c r="G427">
        <f>'3.1-活動數據'!R422</f>
        <v/>
      </c>
      <c r="I427">
        <f>IF('2-定性盤查'!X422&lt;&gt;"",IF('2-定性盤查'!X422&lt;&gt;0,'2-定性盤查'!X422,""),"")</f>
        <v/>
      </c>
      <c r="J427">
        <f>'3.2-排放係數'!D421</f>
        <v/>
      </c>
      <c r="K427">
        <f>'3.2-排放係數'!E421</f>
        <v/>
      </c>
      <c r="L427">
        <f>IF(I427="","",G427*J427)</f>
        <v/>
      </c>
      <c r="N427">
        <f>IF(L427="","",L427*M427)</f>
        <v/>
      </c>
      <c r="O427">
        <f>IF('2-定性盤查'!Y422&lt;&gt;"",IF('2-定性盤查'!Y422&lt;&gt;0,'2-定性盤查'!Y422,""),"")</f>
        <v/>
      </c>
      <c r="P427">
        <f>'3.2-排放係數'!H421</f>
        <v/>
      </c>
      <c r="Q427">
        <f>'3.2-排放係數'!I421</f>
        <v/>
      </c>
      <c r="R427">
        <f>IF(O427="","",$G427*P427)</f>
        <v/>
      </c>
      <c r="T427">
        <f>IF(R427="","",R427*S427)</f>
        <v/>
      </c>
      <c r="U427">
        <f>IF('2-定性盤查'!Z422&lt;&gt;"",IF('2-定性盤查'!Z422&lt;&gt;0,'2-定性盤查'!Z422,""),"")</f>
        <v/>
      </c>
      <c r="V427">
        <f>'3.2-排放係數'!L421</f>
        <v/>
      </c>
      <c r="W427">
        <f>'3.2-排放係數'!M421</f>
        <v/>
      </c>
      <c r="X427">
        <f>IF(U427="","",$G427*V427)</f>
        <v/>
      </c>
      <c r="Z427">
        <f>IF(X427="","",X427*Y427)</f>
        <v/>
      </c>
      <c r="AA427">
        <f>IF('2-定性盤查'!E422="是",IF(I427="CO2",SUM(T427,Z427),SUM(N427,T427,Z427)),IF(SUM(N427,T427,Z427)&lt;&gt;0,SUM(N427,T427,Z427),""))</f>
        <v/>
      </c>
      <c r="AB427">
        <f>IF('2-定性盤查'!E422="是",IF(I427="CO2",N427,""),"")</f>
        <v/>
      </c>
      <c r="AC427">
        <f>IF(AA427&lt;&gt;"",AA427/'6-彙總表'!$J$5,"")</f>
        <v/>
      </c>
    </row>
    <row r="428" ht="30" customHeight="1">
      <c r="A428">
        <f>IF('2-定性盤查'!A423&lt;&gt;"",'2-定性盤查'!A423,"")</f>
        <v/>
      </c>
      <c r="B428">
        <f>IF('2-定性盤查'!C423&lt;&gt;"",'2-定性盤查'!C423,"")</f>
        <v/>
      </c>
      <c r="C428">
        <f>IF('2-定性盤查'!D423&lt;&gt;"",'2-定性盤查'!D423,"")</f>
        <v/>
      </c>
      <c r="D428">
        <f>IF('2-定性盤查'!E423&lt;&gt;"",'2-定性盤查'!E423,"")</f>
        <v/>
      </c>
      <c r="E428">
        <f>IF('2-定性盤查'!F423&lt;&gt;"",'2-定性盤查'!F423,"")</f>
        <v/>
      </c>
      <c r="F428">
        <f>IF('2-定性盤查'!G423&lt;&gt;"",'2-定性盤查'!G423,"")</f>
        <v/>
      </c>
      <c r="G428">
        <f>'3.1-活動數據'!R423</f>
        <v/>
      </c>
      <c r="I428">
        <f>IF('2-定性盤查'!X423&lt;&gt;"",IF('2-定性盤查'!X423&lt;&gt;0,'2-定性盤查'!X423,""),"")</f>
        <v/>
      </c>
      <c r="J428">
        <f>'3.2-排放係數'!D422</f>
        <v/>
      </c>
      <c r="K428">
        <f>'3.2-排放係數'!E422</f>
        <v/>
      </c>
      <c r="L428">
        <f>IF(I428="","",G428*J428)</f>
        <v/>
      </c>
      <c r="N428">
        <f>IF(L428="","",L428*M428)</f>
        <v/>
      </c>
      <c r="O428">
        <f>IF('2-定性盤查'!Y423&lt;&gt;"",IF('2-定性盤查'!Y423&lt;&gt;0,'2-定性盤查'!Y423,""),"")</f>
        <v/>
      </c>
      <c r="P428">
        <f>'3.2-排放係數'!H422</f>
        <v/>
      </c>
      <c r="Q428">
        <f>'3.2-排放係數'!I422</f>
        <v/>
      </c>
      <c r="R428">
        <f>IF(O428="","",$G428*P428)</f>
        <v/>
      </c>
      <c r="T428">
        <f>IF(R428="","",R428*S428)</f>
        <v/>
      </c>
      <c r="U428">
        <f>IF('2-定性盤查'!Z423&lt;&gt;"",IF('2-定性盤查'!Z423&lt;&gt;0,'2-定性盤查'!Z423,""),"")</f>
        <v/>
      </c>
      <c r="V428">
        <f>'3.2-排放係數'!L422</f>
        <v/>
      </c>
      <c r="W428">
        <f>'3.2-排放係數'!M422</f>
        <v/>
      </c>
      <c r="X428">
        <f>IF(U428="","",$G428*V428)</f>
        <v/>
      </c>
      <c r="Z428">
        <f>IF(X428="","",X428*Y428)</f>
        <v/>
      </c>
      <c r="AA428">
        <f>IF('2-定性盤查'!E423="是",IF(I428="CO2",SUM(T428,Z428),SUM(N428,T428,Z428)),IF(SUM(N428,T428,Z428)&lt;&gt;0,SUM(N428,T428,Z428),""))</f>
        <v/>
      </c>
      <c r="AB428">
        <f>IF('2-定性盤查'!E423="是",IF(I428="CO2",N428,""),"")</f>
        <v/>
      </c>
      <c r="AC428">
        <f>IF(AA428&lt;&gt;"",AA428/'6-彙總表'!$J$5,"")</f>
        <v/>
      </c>
    </row>
    <row r="429" ht="30" customHeight="1">
      <c r="A429">
        <f>IF('2-定性盤查'!A424&lt;&gt;"",'2-定性盤查'!A424,"")</f>
        <v/>
      </c>
      <c r="B429">
        <f>IF('2-定性盤查'!C424&lt;&gt;"",'2-定性盤查'!C424,"")</f>
        <v/>
      </c>
      <c r="C429">
        <f>IF('2-定性盤查'!D424&lt;&gt;"",'2-定性盤查'!D424,"")</f>
        <v/>
      </c>
      <c r="D429">
        <f>IF('2-定性盤查'!E424&lt;&gt;"",'2-定性盤查'!E424,"")</f>
        <v/>
      </c>
      <c r="E429">
        <f>IF('2-定性盤查'!F424&lt;&gt;"",'2-定性盤查'!F424,"")</f>
        <v/>
      </c>
      <c r="F429">
        <f>IF('2-定性盤查'!G424&lt;&gt;"",'2-定性盤查'!G424,"")</f>
        <v/>
      </c>
      <c r="G429">
        <f>'3.1-活動數據'!R424</f>
        <v/>
      </c>
      <c r="I429">
        <f>IF('2-定性盤查'!X424&lt;&gt;"",IF('2-定性盤查'!X424&lt;&gt;0,'2-定性盤查'!X424,""),"")</f>
        <v/>
      </c>
      <c r="J429">
        <f>'3.2-排放係數'!D423</f>
        <v/>
      </c>
      <c r="K429">
        <f>'3.2-排放係數'!E423</f>
        <v/>
      </c>
      <c r="L429">
        <f>IF(I429="","",G429*J429)</f>
        <v/>
      </c>
      <c r="N429">
        <f>IF(L429="","",L429*M429)</f>
        <v/>
      </c>
      <c r="O429">
        <f>IF('2-定性盤查'!Y424&lt;&gt;"",IF('2-定性盤查'!Y424&lt;&gt;0,'2-定性盤查'!Y424,""),"")</f>
        <v/>
      </c>
      <c r="P429">
        <f>'3.2-排放係數'!H423</f>
        <v/>
      </c>
      <c r="Q429">
        <f>'3.2-排放係數'!I423</f>
        <v/>
      </c>
      <c r="R429">
        <f>IF(O429="","",$G429*P429)</f>
        <v/>
      </c>
      <c r="T429">
        <f>IF(R429="","",R429*S429)</f>
        <v/>
      </c>
      <c r="U429">
        <f>IF('2-定性盤查'!Z424&lt;&gt;"",IF('2-定性盤查'!Z424&lt;&gt;0,'2-定性盤查'!Z424,""),"")</f>
        <v/>
      </c>
      <c r="V429">
        <f>'3.2-排放係數'!L423</f>
        <v/>
      </c>
      <c r="W429">
        <f>'3.2-排放係數'!M423</f>
        <v/>
      </c>
      <c r="X429">
        <f>IF(U429="","",$G429*V429)</f>
        <v/>
      </c>
      <c r="Z429">
        <f>IF(X429="","",X429*Y429)</f>
        <v/>
      </c>
      <c r="AA429">
        <f>IF('2-定性盤查'!E424="是",IF(I429="CO2",SUM(T429,Z429),SUM(N429,T429,Z429)),IF(SUM(N429,T429,Z429)&lt;&gt;0,SUM(N429,T429,Z429),""))</f>
        <v/>
      </c>
      <c r="AB429">
        <f>IF('2-定性盤查'!E424="是",IF(I429="CO2",N429,""),"")</f>
        <v/>
      </c>
      <c r="AC429">
        <f>IF(AA429&lt;&gt;"",AA429/'6-彙總表'!$J$5,"")</f>
        <v/>
      </c>
    </row>
    <row r="430" ht="30" customHeight="1">
      <c r="A430">
        <f>IF('2-定性盤查'!A425&lt;&gt;"",'2-定性盤查'!A425,"")</f>
        <v/>
      </c>
      <c r="B430">
        <f>IF('2-定性盤查'!C425&lt;&gt;"",'2-定性盤查'!C425,"")</f>
        <v/>
      </c>
      <c r="C430">
        <f>IF('2-定性盤查'!D425&lt;&gt;"",'2-定性盤查'!D425,"")</f>
        <v/>
      </c>
      <c r="D430">
        <f>IF('2-定性盤查'!E425&lt;&gt;"",'2-定性盤查'!E425,"")</f>
        <v/>
      </c>
      <c r="E430">
        <f>IF('2-定性盤查'!F425&lt;&gt;"",'2-定性盤查'!F425,"")</f>
        <v/>
      </c>
      <c r="F430">
        <f>IF('2-定性盤查'!G425&lt;&gt;"",'2-定性盤查'!G425,"")</f>
        <v/>
      </c>
      <c r="G430">
        <f>'3.1-活動數據'!R425</f>
        <v/>
      </c>
      <c r="I430">
        <f>IF('2-定性盤查'!X425&lt;&gt;"",IF('2-定性盤查'!X425&lt;&gt;0,'2-定性盤查'!X425,""),"")</f>
        <v/>
      </c>
      <c r="J430">
        <f>'3.2-排放係數'!D424</f>
        <v/>
      </c>
      <c r="K430">
        <f>'3.2-排放係數'!E424</f>
        <v/>
      </c>
      <c r="L430">
        <f>IF(I430="","",G430*J430)</f>
        <v/>
      </c>
      <c r="N430">
        <f>IF(L430="","",L430*M430)</f>
        <v/>
      </c>
      <c r="O430">
        <f>IF('2-定性盤查'!Y425&lt;&gt;"",IF('2-定性盤查'!Y425&lt;&gt;0,'2-定性盤查'!Y425,""),"")</f>
        <v/>
      </c>
      <c r="P430">
        <f>'3.2-排放係數'!H424</f>
        <v/>
      </c>
      <c r="Q430">
        <f>'3.2-排放係數'!I424</f>
        <v/>
      </c>
      <c r="R430">
        <f>IF(O430="","",$G430*P430)</f>
        <v/>
      </c>
      <c r="T430">
        <f>IF(R430="","",R430*S430)</f>
        <v/>
      </c>
      <c r="U430">
        <f>IF('2-定性盤查'!Z425&lt;&gt;"",IF('2-定性盤查'!Z425&lt;&gt;0,'2-定性盤查'!Z425,""),"")</f>
        <v/>
      </c>
      <c r="V430">
        <f>'3.2-排放係數'!L424</f>
        <v/>
      </c>
      <c r="W430">
        <f>'3.2-排放係數'!M424</f>
        <v/>
      </c>
      <c r="X430">
        <f>IF(U430="","",$G430*V430)</f>
        <v/>
      </c>
      <c r="Z430">
        <f>IF(X430="","",X430*Y430)</f>
        <v/>
      </c>
      <c r="AA430">
        <f>IF('2-定性盤查'!E425="是",IF(I430="CO2",SUM(T430,Z430),SUM(N430,T430,Z430)),IF(SUM(N430,T430,Z430)&lt;&gt;0,SUM(N430,T430,Z430),""))</f>
        <v/>
      </c>
      <c r="AB430">
        <f>IF('2-定性盤查'!E425="是",IF(I430="CO2",N430,""),"")</f>
        <v/>
      </c>
      <c r="AC430">
        <f>IF(AA430&lt;&gt;"",AA430/'6-彙總表'!$J$5,"")</f>
        <v/>
      </c>
    </row>
    <row r="431" ht="30" customHeight="1">
      <c r="A431">
        <f>IF('2-定性盤查'!A426&lt;&gt;"",'2-定性盤查'!A426,"")</f>
        <v/>
      </c>
      <c r="B431">
        <f>IF('2-定性盤查'!C426&lt;&gt;"",'2-定性盤查'!C426,"")</f>
        <v/>
      </c>
      <c r="C431">
        <f>IF('2-定性盤查'!D426&lt;&gt;"",'2-定性盤查'!D426,"")</f>
        <v/>
      </c>
      <c r="D431">
        <f>IF('2-定性盤查'!E426&lt;&gt;"",'2-定性盤查'!E426,"")</f>
        <v/>
      </c>
      <c r="E431">
        <f>IF('2-定性盤查'!F426&lt;&gt;"",'2-定性盤查'!F426,"")</f>
        <v/>
      </c>
      <c r="F431">
        <f>IF('2-定性盤查'!G426&lt;&gt;"",'2-定性盤查'!G426,"")</f>
        <v/>
      </c>
      <c r="G431">
        <f>'3.1-活動數據'!R426</f>
        <v/>
      </c>
      <c r="I431">
        <f>IF('2-定性盤查'!X426&lt;&gt;"",IF('2-定性盤查'!X426&lt;&gt;0,'2-定性盤查'!X426,""),"")</f>
        <v/>
      </c>
      <c r="J431">
        <f>'3.2-排放係數'!D425</f>
        <v/>
      </c>
      <c r="K431">
        <f>'3.2-排放係數'!E425</f>
        <v/>
      </c>
      <c r="L431">
        <f>IF(I431="","",G431*J431)</f>
        <v/>
      </c>
      <c r="N431">
        <f>IF(L431="","",L431*M431)</f>
        <v/>
      </c>
      <c r="O431">
        <f>IF('2-定性盤查'!Y426&lt;&gt;"",IF('2-定性盤查'!Y426&lt;&gt;0,'2-定性盤查'!Y426,""),"")</f>
        <v/>
      </c>
      <c r="P431">
        <f>'3.2-排放係數'!H425</f>
        <v/>
      </c>
      <c r="Q431">
        <f>'3.2-排放係數'!I425</f>
        <v/>
      </c>
      <c r="R431">
        <f>IF(O431="","",$G431*P431)</f>
        <v/>
      </c>
      <c r="T431">
        <f>IF(R431="","",R431*S431)</f>
        <v/>
      </c>
      <c r="U431">
        <f>IF('2-定性盤查'!Z426&lt;&gt;"",IF('2-定性盤查'!Z426&lt;&gt;0,'2-定性盤查'!Z426,""),"")</f>
        <v/>
      </c>
      <c r="V431">
        <f>'3.2-排放係數'!L425</f>
        <v/>
      </c>
      <c r="W431">
        <f>'3.2-排放係數'!M425</f>
        <v/>
      </c>
      <c r="X431">
        <f>IF(U431="","",$G431*V431)</f>
        <v/>
      </c>
      <c r="Z431">
        <f>IF(X431="","",X431*Y431)</f>
        <v/>
      </c>
      <c r="AA431">
        <f>IF('2-定性盤查'!E426="是",IF(I431="CO2",SUM(T431,Z431),SUM(N431,T431,Z431)),IF(SUM(N431,T431,Z431)&lt;&gt;0,SUM(N431,T431,Z431),""))</f>
        <v/>
      </c>
      <c r="AB431">
        <f>IF('2-定性盤查'!E426="是",IF(I431="CO2",N431,""),"")</f>
        <v/>
      </c>
      <c r="AC431">
        <f>IF(AA431&lt;&gt;"",AA431/'6-彙總表'!$J$5,"")</f>
        <v/>
      </c>
    </row>
    <row r="432" ht="30" customHeight="1">
      <c r="A432">
        <f>IF('2-定性盤查'!A427&lt;&gt;"",'2-定性盤查'!A427,"")</f>
        <v/>
      </c>
      <c r="B432">
        <f>IF('2-定性盤查'!C427&lt;&gt;"",'2-定性盤查'!C427,"")</f>
        <v/>
      </c>
      <c r="C432">
        <f>IF('2-定性盤查'!D427&lt;&gt;"",'2-定性盤查'!D427,"")</f>
        <v/>
      </c>
      <c r="D432">
        <f>IF('2-定性盤查'!E427&lt;&gt;"",'2-定性盤查'!E427,"")</f>
        <v/>
      </c>
      <c r="E432">
        <f>IF('2-定性盤查'!F427&lt;&gt;"",'2-定性盤查'!F427,"")</f>
        <v/>
      </c>
      <c r="F432">
        <f>IF('2-定性盤查'!G427&lt;&gt;"",'2-定性盤查'!G427,"")</f>
        <v/>
      </c>
      <c r="G432">
        <f>'3.1-活動數據'!R427</f>
        <v/>
      </c>
      <c r="I432">
        <f>IF('2-定性盤查'!X427&lt;&gt;"",IF('2-定性盤查'!X427&lt;&gt;0,'2-定性盤查'!X427,""),"")</f>
        <v/>
      </c>
      <c r="J432">
        <f>'3.2-排放係數'!D426</f>
        <v/>
      </c>
      <c r="K432">
        <f>'3.2-排放係數'!E426</f>
        <v/>
      </c>
      <c r="L432">
        <f>IF(I432="","",G432*J432)</f>
        <v/>
      </c>
      <c r="N432">
        <f>IF(L432="","",L432*M432)</f>
        <v/>
      </c>
      <c r="O432">
        <f>IF('2-定性盤查'!Y427&lt;&gt;"",IF('2-定性盤查'!Y427&lt;&gt;0,'2-定性盤查'!Y427,""),"")</f>
        <v/>
      </c>
      <c r="P432">
        <f>'3.2-排放係數'!H426</f>
        <v/>
      </c>
      <c r="Q432">
        <f>'3.2-排放係數'!I426</f>
        <v/>
      </c>
      <c r="R432">
        <f>IF(O432="","",$G432*P432)</f>
        <v/>
      </c>
      <c r="T432">
        <f>IF(R432="","",R432*S432)</f>
        <v/>
      </c>
      <c r="U432">
        <f>IF('2-定性盤查'!Z427&lt;&gt;"",IF('2-定性盤查'!Z427&lt;&gt;0,'2-定性盤查'!Z427,""),"")</f>
        <v/>
      </c>
      <c r="V432">
        <f>'3.2-排放係數'!L426</f>
        <v/>
      </c>
      <c r="W432">
        <f>'3.2-排放係數'!M426</f>
        <v/>
      </c>
      <c r="X432">
        <f>IF(U432="","",$G432*V432)</f>
        <v/>
      </c>
      <c r="Z432">
        <f>IF(X432="","",X432*Y432)</f>
        <v/>
      </c>
      <c r="AA432">
        <f>IF('2-定性盤查'!E427="是",IF(I432="CO2",SUM(T432,Z432),SUM(N432,T432,Z432)),IF(SUM(N432,T432,Z432)&lt;&gt;0,SUM(N432,T432,Z432),""))</f>
        <v/>
      </c>
      <c r="AB432">
        <f>IF('2-定性盤查'!E427="是",IF(I432="CO2",N432,""),"")</f>
        <v/>
      </c>
      <c r="AC432">
        <f>IF(AA432&lt;&gt;"",AA432/'6-彙總表'!$J$5,"")</f>
        <v/>
      </c>
    </row>
    <row r="433" ht="30" customHeight="1">
      <c r="A433">
        <f>IF('2-定性盤查'!A428&lt;&gt;"",'2-定性盤查'!A428,"")</f>
        <v/>
      </c>
      <c r="B433">
        <f>IF('2-定性盤查'!C428&lt;&gt;"",'2-定性盤查'!C428,"")</f>
        <v/>
      </c>
      <c r="C433">
        <f>IF('2-定性盤查'!D428&lt;&gt;"",'2-定性盤查'!D428,"")</f>
        <v/>
      </c>
      <c r="D433">
        <f>IF('2-定性盤查'!E428&lt;&gt;"",'2-定性盤查'!E428,"")</f>
        <v/>
      </c>
      <c r="E433">
        <f>IF('2-定性盤查'!F428&lt;&gt;"",'2-定性盤查'!F428,"")</f>
        <v/>
      </c>
      <c r="F433">
        <f>IF('2-定性盤查'!G428&lt;&gt;"",'2-定性盤查'!G428,"")</f>
        <v/>
      </c>
      <c r="G433">
        <f>'3.1-活動數據'!R428</f>
        <v/>
      </c>
      <c r="I433">
        <f>IF('2-定性盤查'!X428&lt;&gt;"",IF('2-定性盤查'!X428&lt;&gt;0,'2-定性盤查'!X428,""),"")</f>
        <v/>
      </c>
      <c r="J433">
        <f>'3.2-排放係數'!D427</f>
        <v/>
      </c>
      <c r="K433">
        <f>'3.2-排放係數'!E427</f>
        <v/>
      </c>
      <c r="L433">
        <f>IF(I433="","",G433*J433)</f>
        <v/>
      </c>
      <c r="N433">
        <f>IF(L433="","",L433*M433)</f>
        <v/>
      </c>
      <c r="O433">
        <f>IF('2-定性盤查'!Y428&lt;&gt;"",IF('2-定性盤查'!Y428&lt;&gt;0,'2-定性盤查'!Y428,""),"")</f>
        <v/>
      </c>
      <c r="P433">
        <f>'3.2-排放係數'!H427</f>
        <v/>
      </c>
      <c r="Q433">
        <f>'3.2-排放係數'!I427</f>
        <v/>
      </c>
      <c r="R433">
        <f>IF(O433="","",$G433*P433)</f>
        <v/>
      </c>
      <c r="T433">
        <f>IF(R433="","",R433*S433)</f>
        <v/>
      </c>
      <c r="U433">
        <f>IF('2-定性盤查'!Z428&lt;&gt;"",IF('2-定性盤查'!Z428&lt;&gt;0,'2-定性盤查'!Z428,""),"")</f>
        <v/>
      </c>
      <c r="V433">
        <f>'3.2-排放係數'!L427</f>
        <v/>
      </c>
      <c r="W433">
        <f>'3.2-排放係數'!M427</f>
        <v/>
      </c>
      <c r="X433">
        <f>IF(U433="","",$G433*V433)</f>
        <v/>
      </c>
      <c r="Z433">
        <f>IF(X433="","",X433*Y433)</f>
        <v/>
      </c>
      <c r="AA433">
        <f>IF('2-定性盤查'!E428="是",IF(I433="CO2",SUM(T433,Z433),SUM(N433,T433,Z433)),IF(SUM(N433,T433,Z433)&lt;&gt;0,SUM(N433,T433,Z433),""))</f>
        <v/>
      </c>
      <c r="AB433">
        <f>IF('2-定性盤查'!E428="是",IF(I433="CO2",N433,""),"")</f>
        <v/>
      </c>
      <c r="AC433">
        <f>IF(AA433&lt;&gt;"",AA433/'6-彙總表'!$J$5,"")</f>
        <v/>
      </c>
    </row>
    <row r="434" ht="30" customHeight="1">
      <c r="A434">
        <f>IF('2-定性盤查'!A429&lt;&gt;"",'2-定性盤查'!A429,"")</f>
        <v/>
      </c>
      <c r="B434">
        <f>IF('2-定性盤查'!C429&lt;&gt;"",'2-定性盤查'!C429,"")</f>
        <v/>
      </c>
      <c r="C434">
        <f>IF('2-定性盤查'!D429&lt;&gt;"",'2-定性盤查'!D429,"")</f>
        <v/>
      </c>
      <c r="D434">
        <f>IF('2-定性盤查'!E429&lt;&gt;"",'2-定性盤查'!E429,"")</f>
        <v/>
      </c>
      <c r="E434">
        <f>IF('2-定性盤查'!F429&lt;&gt;"",'2-定性盤查'!F429,"")</f>
        <v/>
      </c>
      <c r="F434">
        <f>IF('2-定性盤查'!G429&lt;&gt;"",'2-定性盤查'!G429,"")</f>
        <v/>
      </c>
      <c r="G434">
        <f>'3.1-活動數據'!R429</f>
        <v/>
      </c>
      <c r="I434">
        <f>IF('2-定性盤查'!X429&lt;&gt;"",IF('2-定性盤查'!X429&lt;&gt;0,'2-定性盤查'!X429,""),"")</f>
        <v/>
      </c>
      <c r="J434">
        <f>'3.2-排放係數'!D428</f>
        <v/>
      </c>
      <c r="K434">
        <f>'3.2-排放係數'!E428</f>
        <v/>
      </c>
      <c r="L434">
        <f>IF(I434="","",G434*J434)</f>
        <v/>
      </c>
      <c r="N434">
        <f>IF(L434="","",L434*M434)</f>
        <v/>
      </c>
      <c r="O434">
        <f>IF('2-定性盤查'!Y429&lt;&gt;"",IF('2-定性盤查'!Y429&lt;&gt;0,'2-定性盤查'!Y429,""),"")</f>
        <v/>
      </c>
      <c r="P434">
        <f>'3.2-排放係數'!H428</f>
        <v/>
      </c>
      <c r="Q434">
        <f>'3.2-排放係數'!I428</f>
        <v/>
      </c>
      <c r="R434">
        <f>IF(O434="","",$G434*P434)</f>
        <v/>
      </c>
      <c r="T434">
        <f>IF(R434="","",R434*S434)</f>
        <v/>
      </c>
      <c r="U434">
        <f>IF('2-定性盤查'!Z429&lt;&gt;"",IF('2-定性盤查'!Z429&lt;&gt;0,'2-定性盤查'!Z429,""),"")</f>
        <v/>
      </c>
      <c r="V434">
        <f>'3.2-排放係數'!L428</f>
        <v/>
      </c>
      <c r="W434">
        <f>'3.2-排放係數'!M428</f>
        <v/>
      </c>
      <c r="X434">
        <f>IF(U434="","",$G434*V434)</f>
        <v/>
      </c>
      <c r="Z434">
        <f>IF(X434="","",X434*Y434)</f>
        <v/>
      </c>
      <c r="AA434">
        <f>IF('2-定性盤查'!E429="是",IF(I434="CO2",SUM(T434,Z434),SUM(N434,T434,Z434)),IF(SUM(N434,T434,Z434)&lt;&gt;0,SUM(N434,T434,Z434),""))</f>
        <v/>
      </c>
      <c r="AB434">
        <f>IF('2-定性盤查'!E429="是",IF(I434="CO2",N434,""),"")</f>
        <v/>
      </c>
      <c r="AC434">
        <f>IF(AA434&lt;&gt;"",AA434/'6-彙總表'!$J$5,"")</f>
        <v/>
      </c>
    </row>
    <row r="435" ht="30" customHeight="1">
      <c r="A435">
        <f>IF('2-定性盤查'!A430&lt;&gt;"",'2-定性盤查'!A430,"")</f>
        <v/>
      </c>
      <c r="B435">
        <f>IF('2-定性盤查'!C430&lt;&gt;"",'2-定性盤查'!C430,"")</f>
        <v/>
      </c>
      <c r="C435">
        <f>IF('2-定性盤查'!D430&lt;&gt;"",'2-定性盤查'!D430,"")</f>
        <v/>
      </c>
      <c r="D435">
        <f>IF('2-定性盤查'!E430&lt;&gt;"",'2-定性盤查'!E430,"")</f>
        <v/>
      </c>
      <c r="E435">
        <f>IF('2-定性盤查'!F430&lt;&gt;"",'2-定性盤查'!F430,"")</f>
        <v/>
      </c>
      <c r="F435">
        <f>IF('2-定性盤查'!G430&lt;&gt;"",'2-定性盤查'!G430,"")</f>
        <v/>
      </c>
      <c r="G435">
        <f>'3.1-活動數據'!R430</f>
        <v/>
      </c>
      <c r="I435">
        <f>IF('2-定性盤查'!X430&lt;&gt;"",IF('2-定性盤查'!X430&lt;&gt;0,'2-定性盤查'!X430,""),"")</f>
        <v/>
      </c>
      <c r="J435">
        <f>'3.2-排放係數'!D429</f>
        <v/>
      </c>
      <c r="K435">
        <f>'3.2-排放係數'!E429</f>
        <v/>
      </c>
      <c r="L435">
        <f>IF(I435="","",G435*J435)</f>
        <v/>
      </c>
      <c r="N435">
        <f>IF(L435="","",L435*M435)</f>
        <v/>
      </c>
      <c r="O435">
        <f>IF('2-定性盤查'!Y430&lt;&gt;"",IF('2-定性盤查'!Y430&lt;&gt;0,'2-定性盤查'!Y430,""),"")</f>
        <v/>
      </c>
      <c r="P435">
        <f>'3.2-排放係數'!H429</f>
        <v/>
      </c>
      <c r="Q435">
        <f>'3.2-排放係數'!I429</f>
        <v/>
      </c>
      <c r="R435">
        <f>IF(O435="","",$G435*P435)</f>
        <v/>
      </c>
      <c r="T435">
        <f>IF(R435="","",R435*S435)</f>
        <v/>
      </c>
      <c r="U435">
        <f>IF('2-定性盤查'!Z430&lt;&gt;"",IF('2-定性盤查'!Z430&lt;&gt;0,'2-定性盤查'!Z430,""),"")</f>
        <v/>
      </c>
      <c r="V435">
        <f>'3.2-排放係數'!L429</f>
        <v/>
      </c>
      <c r="W435">
        <f>'3.2-排放係數'!M429</f>
        <v/>
      </c>
      <c r="X435">
        <f>IF(U435="","",$G435*V435)</f>
        <v/>
      </c>
      <c r="Z435">
        <f>IF(X435="","",X435*Y435)</f>
        <v/>
      </c>
      <c r="AA435">
        <f>IF('2-定性盤查'!E430="是",IF(I435="CO2",SUM(T435,Z435),SUM(N435,T435,Z435)),IF(SUM(N435,T435,Z435)&lt;&gt;0,SUM(N435,T435,Z435),""))</f>
        <v/>
      </c>
      <c r="AB435">
        <f>IF('2-定性盤查'!E430="是",IF(I435="CO2",N435,""),"")</f>
        <v/>
      </c>
      <c r="AC435">
        <f>IF(AA435&lt;&gt;"",AA435/'6-彙總表'!$J$5,"")</f>
        <v/>
      </c>
    </row>
    <row r="436" ht="30" customHeight="1">
      <c r="A436">
        <f>IF('2-定性盤查'!A431&lt;&gt;"",'2-定性盤查'!A431,"")</f>
        <v/>
      </c>
      <c r="B436">
        <f>IF('2-定性盤查'!C431&lt;&gt;"",'2-定性盤查'!C431,"")</f>
        <v/>
      </c>
      <c r="C436">
        <f>IF('2-定性盤查'!D431&lt;&gt;"",'2-定性盤查'!D431,"")</f>
        <v/>
      </c>
      <c r="D436">
        <f>IF('2-定性盤查'!E431&lt;&gt;"",'2-定性盤查'!E431,"")</f>
        <v/>
      </c>
      <c r="E436">
        <f>IF('2-定性盤查'!F431&lt;&gt;"",'2-定性盤查'!F431,"")</f>
        <v/>
      </c>
      <c r="F436">
        <f>IF('2-定性盤查'!G431&lt;&gt;"",'2-定性盤查'!G431,"")</f>
        <v/>
      </c>
      <c r="G436">
        <f>'3.1-活動數據'!R431</f>
        <v/>
      </c>
      <c r="I436">
        <f>IF('2-定性盤查'!X431&lt;&gt;"",IF('2-定性盤查'!X431&lt;&gt;0,'2-定性盤查'!X431,""),"")</f>
        <v/>
      </c>
      <c r="J436">
        <f>'3.2-排放係數'!D430</f>
        <v/>
      </c>
      <c r="K436">
        <f>'3.2-排放係數'!E430</f>
        <v/>
      </c>
      <c r="L436">
        <f>IF(I436="","",G436*J436)</f>
        <v/>
      </c>
      <c r="N436">
        <f>IF(L436="","",L436*M436)</f>
        <v/>
      </c>
      <c r="O436">
        <f>IF('2-定性盤查'!Y431&lt;&gt;"",IF('2-定性盤查'!Y431&lt;&gt;0,'2-定性盤查'!Y431,""),"")</f>
        <v/>
      </c>
      <c r="P436">
        <f>'3.2-排放係數'!H430</f>
        <v/>
      </c>
      <c r="Q436">
        <f>'3.2-排放係數'!I430</f>
        <v/>
      </c>
      <c r="R436">
        <f>IF(O436="","",$G436*P436)</f>
        <v/>
      </c>
      <c r="T436">
        <f>IF(R436="","",R436*S436)</f>
        <v/>
      </c>
      <c r="U436">
        <f>IF('2-定性盤查'!Z431&lt;&gt;"",IF('2-定性盤查'!Z431&lt;&gt;0,'2-定性盤查'!Z431,""),"")</f>
        <v/>
      </c>
      <c r="V436">
        <f>'3.2-排放係數'!L430</f>
        <v/>
      </c>
      <c r="W436">
        <f>'3.2-排放係數'!M430</f>
        <v/>
      </c>
      <c r="X436">
        <f>IF(U436="","",$G436*V436)</f>
        <v/>
      </c>
      <c r="Z436">
        <f>IF(X436="","",X436*Y436)</f>
        <v/>
      </c>
      <c r="AA436">
        <f>IF('2-定性盤查'!E431="是",IF(I436="CO2",SUM(T436,Z436),SUM(N436,T436,Z436)),IF(SUM(N436,T436,Z436)&lt;&gt;0,SUM(N436,T436,Z436),""))</f>
        <v/>
      </c>
      <c r="AB436">
        <f>IF('2-定性盤查'!E431="是",IF(I436="CO2",N436,""),"")</f>
        <v/>
      </c>
      <c r="AC436">
        <f>IF(AA436&lt;&gt;"",AA436/'6-彙總表'!$J$5,"")</f>
        <v/>
      </c>
    </row>
    <row r="437" ht="30" customHeight="1">
      <c r="A437">
        <f>IF('2-定性盤查'!A432&lt;&gt;"",'2-定性盤查'!A432,"")</f>
        <v/>
      </c>
      <c r="B437">
        <f>IF('2-定性盤查'!C432&lt;&gt;"",'2-定性盤查'!C432,"")</f>
        <v/>
      </c>
      <c r="C437">
        <f>IF('2-定性盤查'!D432&lt;&gt;"",'2-定性盤查'!D432,"")</f>
        <v/>
      </c>
      <c r="D437">
        <f>IF('2-定性盤查'!E432&lt;&gt;"",'2-定性盤查'!E432,"")</f>
        <v/>
      </c>
      <c r="E437">
        <f>IF('2-定性盤查'!F432&lt;&gt;"",'2-定性盤查'!F432,"")</f>
        <v/>
      </c>
      <c r="F437">
        <f>IF('2-定性盤查'!G432&lt;&gt;"",'2-定性盤查'!G432,"")</f>
        <v/>
      </c>
      <c r="G437">
        <f>'3.1-活動數據'!R432</f>
        <v/>
      </c>
      <c r="I437">
        <f>IF('2-定性盤查'!X432&lt;&gt;"",IF('2-定性盤查'!X432&lt;&gt;0,'2-定性盤查'!X432,""),"")</f>
        <v/>
      </c>
      <c r="J437">
        <f>'3.2-排放係數'!D431</f>
        <v/>
      </c>
      <c r="K437">
        <f>'3.2-排放係數'!E431</f>
        <v/>
      </c>
      <c r="L437">
        <f>IF(I437="","",G437*J437)</f>
        <v/>
      </c>
      <c r="N437">
        <f>IF(L437="","",L437*M437)</f>
        <v/>
      </c>
      <c r="O437">
        <f>IF('2-定性盤查'!Y432&lt;&gt;"",IF('2-定性盤查'!Y432&lt;&gt;0,'2-定性盤查'!Y432,""),"")</f>
        <v/>
      </c>
      <c r="P437">
        <f>'3.2-排放係數'!H431</f>
        <v/>
      </c>
      <c r="Q437">
        <f>'3.2-排放係數'!I431</f>
        <v/>
      </c>
      <c r="R437">
        <f>IF(O437="","",$G437*P437)</f>
        <v/>
      </c>
      <c r="T437">
        <f>IF(R437="","",R437*S437)</f>
        <v/>
      </c>
      <c r="U437">
        <f>IF('2-定性盤查'!Z432&lt;&gt;"",IF('2-定性盤查'!Z432&lt;&gt;0,'2-定性盤查'!Z432,""),"")</f>
        <v/>
      </c>
      <c r="V437">
        <f>'3.2-排放係數'!L431</f>
        <v/>
      </c>
      <c r="W437">
        <f>'3.2-排放係數'!M431</f>
        <v/>
      </c>
      <c r="X437">
        <f>IF(U437="","",$G437*V437)</f>
        <v/>
      </c>
      <c r="Z437">
        <f>IF(X437="","",X437*Y437)</f>
        <v/>
      </c>
      <c r="AA437">
        <f>IF('2-定性盤查'!E432="是",IF(I437="CO2",SUM(T437,Z437),SUM(N437,T437,Z437)),IF(SUM(N437,T437,Z437)&lt;&gt;0,SUM(N437,T437,Z437),""))</f>
        <v/>
      </c>
      <c r="AB437">
        <f>IF('2-定性盤查'!E432="是",IF(I437="CO2",N437,""),"")</f>
        <v/>
      </c>
      <c r="AC437">
        <f>IF(AA437&lt;&gt;"",AA437/'6-彙總表'!$J$5,"")</f>
        <v/>
      </c>
    </row>
    <row r="438" ht="30" customHeight="1">
      <c r="A438">
        <f>IF('2-定性盤查'!A433&lt;&gt;"",'2-定性盤查'!A433,"")</f>
        <v/>
      </c>
      <c r="B438">
        <f>IF('2-定性盤查'!C433&lt;&gt;"",'2-定性盤查'!C433,"")</f>
        <v/>
      </c>
      <c r="C438">
        <f>IF('2-定性盤查'!D433&lt;&gt;"",'2-定性盤查'!D433,"")</f>
        <v/>
      </c>
      <c r="D438">
        <f>IF('2-定性盤查'!E433&lt;&gt;"",'2-定性盤查'!E433,"")</f>
        <v/>
      </c>
      <c r="E438">
        <f>IF('2-定性盤查'!F433&lt;&gt;"",'2-定性盤查'!F433,"")</f>
        <v/>
      </c>
      <c r="F438">
        <f>IF('2-定性盤查'!G433&lt;&gt;"",'2-定性盤查'!G433,"")</f>
        <v/>
      </c>
      <c r="G438">
        <f>'3.1-活動數據'!R433</f>
        <v/>
      </c>
      <c r="I438">
        <f>IF('2-定性盤查'!X433&lt;&gt;"",IF('2-定性盤查'!X433&lt;&gt;0,'2-定性盤查'!X433,""),"")</f>
        <v/>
      </c>
      <c r="J438">
        <f>'3.2-排放係數'!D432</f>
        <v/>
      </c>
      <c r="K438">
        <f>'3.2-排放係數'!E432</f>
        <v/>
      </c>
      <c r="L438">
        <f>IF(I438="","",G438*J438)</f>
        <v/>
      </c>
      <c r="N438">
        <f>IF(L438="","",L438*M438)</f>
        <v/>
      </c>
      <c r="O438">
        <f>IF('2-定性盤查'!Y433&lt;&gt;"",IF('2-定性盤查'!Y433&lt;&gt;0,'2-定性盤查'!Y433,""),"")</f>
        <v/>
      </c>
      <c r="P438">
        <f>'3.2-排放係數'!H432</f>
        <v/>
      </c>
      <c r="Q438">
        <f>'3.2-排放係數'!I432</f>
        <v/>
      </c>
      <c r="R438">
        <f>IF(O438="","",$G438*P438)</f>
        <v/>
      </c>
      <c r="T438">
        <f>IF(R438="","",R438*S438)</f>
        <v/>
      </c>
      <c r="U438">
        <f>IF('2-定性盤查'!Z433&lt;&gt;"",IF('2-定性盤查'!Z433&lt;&gt;0,'2-定性盤查'!Z433,""),"")</f>
        <v/>
      </c>
      <c r="V438">
        <f>'3.2-排放係數'!L432</f>
        <v/>
      </c>
      <c r="W438">
        <f>'3.2-排放係數'!M432</f>
        <v/>
      </c>
      <c r="X438">
        <f>IF(U438="","",$G438*V438)</f>
        <v/>
      </c>
      <c r="Z438">
        <f>IF(X438="","",X438*Y438)</f>
        <v/>
      </c>
      <c r="AA438">
        <f>IF('2-定性盤查'!E433="是",IF(I438="CO2",SUM(T438,Z438),SUM(N438,T438,Z438)),IF(SUM(N438,T438,Z438)&lt;&gt;0,SUM(N438,T438,Z438),""))</f>
        <v/>
      </c>
      <c r="AB438">
        <f>IF('2-定性盤查'!E433="是",IF(I438="CO2",N438,""),"")</f>
        <v/>
      </c>
      <c r="AC438">
        <f>IF(AA438&lt;&gt;"",AA438/'6-彙總表'!$J$5,"")</f>
        <v/>
      </c>
    </row>
    <row r="439" ht="30" customHeight="1">
      <c r="A439">
        <f>IF('2-定性盤查'!A434&lt;&gt;"",'2-定性盤查'!A434,"")</f>
        <v/>
      </c>
      <c r="B439">
        <f>IF('2-定性盤查'!C434&lt;&gt;"",'2-定性盤查'!C434,"")</f>
        <v/>
      </c>
      <c r="C439">
        <f>IF('2-定性盤查'!D434&lt;&gt;"",'2-定性盤查'!D434,"")</f>
        <v/>
      </c>
      <c r="D439">
        <f>IF('2-定性盤查'!E434&lt;&gt;"",'2-定性盤查'!E434,"")</f>
        <v/>
      </c>
      <c r="E439">
        <f>IF('2-定性盤查'!F434&lt;&gt;"",'2-定性盤查'!F434,"")</f>
        <v/>
      </c>
      <c r="F439">
        <f>IF('2-定性盤查'!G434&lt;&gt;"",'2-定性盤查'!G434,"")</f>
        <v/>
      </c>
      <c r="G439">
        <f>'3.1-活動數據'!R434</f>
        <v/>
      </c>
      <c r="I439">
        <f>IF('2-定性盤查'!X434&lt;&gt;"",IF('2-定性盤查'!X434&lt;&gt;0,'2-定性盤查'!X434,""),"")</f>
        <v/>
      </c>
      <c r="J439">
        <f>'3.2-排放係數'!D433</f>
        <v/>
      </c>
      <c r="K439">
        <f>'3.2-排放係數'!E433</f>
        <v/>
      </c>
      <c r="L439">
        <f>IF(I439="","",G439*J439)</f>
        <v/>
      </c>
      <c r="N439">
        <f>IF(L439="","",L439*M439)</f>
        <v/>
      </c>
      <c r="O439">
        <f>IF('2-定性盤查'!Y434&lt;&gt;"",IF('2-定性盤查'!Y434&lt;&gt;0,'2-定性盤查'!Y434,""),"")</f>
        <v/>
      </c>
      <c r="P439">
        <f>'3.2-排放係數'!H433</f>
        <v/>
      </c>
      <c r="Q439">
        <f>'3.2-排放係數'!I433</f>
        <v/>
      </c>
      <c r="R439">
        <f>IF(O439="","",$G439*P439)</f>
        <v/>
      </c>
      <c r="T439">
        <f>IF(R439="","",R439*S439)</f>
        <v/>
      </c>
      <c r="U439">
        <f>IF('2-定性盤查'!Z434&lt;&gt;"",IF('2-定性盤查'!Z434&lt;&gt;0,'2-定性盤查'!Z434,""),"")</f>
        <v/>
      </c>
      <c r="V439">
        <f>'3.2-排放係數'!L433</f>
        <v/>
      </c>
      <c r="W439">
        <f>'3.2-排放係數'!M433</f>
        <v/>
      </c>
      <c r="X439">
        <f>IF(U439="","",$G439*V439)</f>
        <v/>
      </c>
      <c r="Z439">
        <f>IF(X439="","",X439*Y439)</f>
        <v/>
      </c>
      <c r="AA439">
        <f>IF('2-定性盤查'!E434="是",IF(I439="CO2",SUM(T439,Z439),SUM(N439,T439,Z439)),IF(SUM(N439,T439,Z439)&lt;&gt;0,SUM(N439,T439,Z439),""))</f>
        <v/>
      </c>
      <c r="AB439">
        <f>IF('2-定性盤查'!E434="是",IF(I439="CO2",N439,""),"")</f>
        <v/>
      </c>
      <c r="AC439">
        <f>IF(AA439&lt;&gt;"",AA439/'6-彙總表'!$J$5,"")</f>
        <v/>
      </c>
    </row>
    <row r="440" ht="30" customHeight="1">
      <c r="A440">
        <f>IF('2-定性盤查'!A435&lt;&gt;"",'2-定性盤查'!A435,"")</f>
        <v/>
      </c>
      <c r="B440">
        <f>IF('2-定性盤查'!C435&lt;&gt;"",'2-定性盤查'!C435,"")</f>
        <v/>
      </c>
      <c r="C440">
        <f>IF('2-定性盤查'!D435&lt;&gt;"",'2-定性盤查'!D435,"")</f>
        <v/>
      </c>
      <c r="D440">
        <f>IF('2-定性盤查'!E435&lt;&gt;"",'2-定性盤查'!E435,"")</f>
        <v/>
      </c>
      <c r="E440">
        <f>IF('2-定性盤查'!F435&lt;&gt;"",'2-定性盤查'!F435,"")</f>
        <v/>
      </c>
      <c r="F440">
        <f>IF('2-定性盤查'!G435&lt;&gt;"",'2-定性盤查'!G435,"")</f>
        <v/>
      </c>
      <c r="G440">
        <f>'3.1-活動數據'!R435</f>
        <v/>
      </c>
      <c r="I440">
        <f>IF('2-定性盤查'!X435&lt;&gt;"",IF('2-定性盤查'!X435&lt;&gt;0,'2-定性盤查'!X435,""),"")</f>
        <v/>
      </c>
      <c r="J440">
        <f>'3.2-排放係數'!D434</f>
        <v/>
      </c>
      <c r="K440">
        <f>'3.2-排放係數'!E434</f>
        <v/>
      </c>
      <c r="L440">
        <f>IF(I440="","",G440*J440)</f>
        <v/>
      </c>
      <c r="N440">
        <f>IF(L440="","",L440*M440)</f>
        <v/>
      </c>
      <c r="O440">
        <f>IF('2-定性盤查'!Y435&lt;&gt;"",IF('2-定性盤查'!Y435&lt;&gt;0,'2-定性盤查'!Y435,""),"")</f>
        <v/>
      </c>
      <c r="P440">
        <f>'3.2-排放係數'!H434</f>
        <v/>
      </c>
      <c r="Q440">
        <f>'3.2-排放係數'!I434</f>
        <v/>
      </c>
      <c r="R440">
        <f>IF(O440="","",$G440*P440)</f>
        <v/>
      </c>
      <c r="T440">
        <f>IF(R440="","",R440*S440)</f>
        <v/>
      </c>
      <c r="U440">
        <f>IF('2-定性盤查'!Z435&lt;&gt;"",IF('2-定性盤查'!Z435&lt;&gt;0,'2-定性盤查'!Z435,""),"")</f>
        <v/>
      </c>
      <c r="V440">
        <f>'3.2-排放係數'!L434</f>
        <v/>
      </c>
      <c r="W440">
        <f>'3.2-排放係數'!M434</f>
        <v/>
      </c>
      <c r="X440">
        <f>IF(U440="","",$G440*V440)</f>
        <v/>
      </c>
      <c r="Z440">
        <f>IF(X440="","",X440*Y440)</f>
        <v/>
      </c>
      <c r="AA440">
        <f>IF('2-定性盤查'!E435="是",IF(I440="CO2",SUM(T440,Z440),SUM(N440,T440,Z440)),IF(SUM(N440,T440,Z440)&lt;&gt;0,SUM(N440,T440,Z440),""))</f>
        <v/>
      </c>
      <c r="AB440">
        <f>IF('2-定性盤查'!E435="是",IF(I440="CO2",N440,""),"")</f>
        <v/>
      </c>
      <c r="AC440">
        <f>IF(AA440&lt;&gt;"",AA440/'6-彙總表'!$J$5,"")</f>
        <v/>
      </c>
    </row>
    <row r="441" ht="30" customHeight="1">
      <c r="A441">
        <f>IF('2-定性盤查'!A436&lt;&gt;"",'2-定性盤查'!A436,"")</f>
        <v/>
      </c>
      <c r="B441">
        <f>IF('2-定性盤查'!C436&lt;&gt;"",'2-定性盤查'!C436,"")</f>
        <v/>
      </c>
      <c r="C441">
        <f>IF('2-定性盤查'!D436&lt;&gt;"",'2-定性盤查'!D436,"")</f>
        <v/>
      </c>
      <c r="D441">
        <f>IF('2-定性盤查'!E436&lt;&gt;"",'2-定性盤查'!E436,"")</f>
        <v/>
      </c>
      <c r="E441">
        <f>IF('2-定性盤查'!F436&lt;&gt;"",'2-定性盤查'!F436,"")</f>
        <v/>
      </c>
      <c r="F441">
        <f>IF('2-定性盤查'!G436&lt;&gt;"",'2-定性盤查'!G436,"")</f>
        <v/>
      </c>
      <c r="G441">
        <f>'3.1-活動數據'!R436</f>
        <v/>
      </c>
      <c r="I441">
        <f>IF('2-定性盤查'!X436&lt;&gt;"",IF('2-定性盤查'!X436&lt;&gt;0,'2-定性盤查'!X436,""),"")</f>
        <v/>
      </c>
      <c r="J441">
        <f>'3.2-排放係數'!D435</f>
        <v/>
      </c>
      <c r="K441">
        <f>'3.2-排放係數'!E435</f>
        <v/>
      </c>
      <c r="L441">
        <f>IF(I441="","",G441*J441)</f>
        <v/>
      </c>
      <c r="N441">
        <f>IF(L441="","",L441*M441)</f>
        <v/>
      </c>
      <c r="O441">
        <f>IF('2-定性盤查'!Y436&lt;&gt;"",IF('2-定性盤查'!Y436&lt;&gt;0,'2-定性盤查'!Y436,""),"")</f>
        <v/>
      </c>
      <c r="P441">
        <f>'3.2-排放係數'!H435</f>
        <v/>
      </c>
      <c r="Q441">
        <f>'3.2-排放係數'!I435</f>
        <v/>
      </c>
      <c r="R441">
        <f>IF(O441="","",$G441*P441)</f>
        <v/>
      </c>
      <c r="T441">
        <f>IF(R441="","",R441*S441)</f>
        <v/>
      </c>
      <c r="U441">
        <f>IF('2-定性盤查'!Z436&lt;&gt;"",IF('2-定性盤查'!Z436&lt;&gt;0,'2-定性盤查'!Z436,""),"")</f>
        <v/>
      </c>
      <c r="V441">
        <f>'3.2-排放係數'!L435</f>
        <v/>
      </c>
      <c r="W441">
        <f>'3.2-排放係數'!M435</f>
        <v/>
      </c>
      <c r="X441">
        <f>IF(U441="","",$G441*V441)</f>
        <v/>
      </c>
      <c r="Z441">
        <f>IF(X441="","",X441*Y441)</f>
        <v/>
      </c>
      <c r="AA441">
        <f>IF('2-定性盤查'!E436="是",IF(I441="CO2",SUM(T441,Z441),SUM(N441,T441,Z441)),IF(SUM(N441,T441,Z441)&lt;&gt;0,SUM(N441,T441,Z441),""))</f>
        <v/>
      </c>
      <c r="AB441">
        <f>IF('2-定性盤查'!E436="是",IF(I441="CO2",N441,""),"")</f>
        <v/>
      </c>
      <c r="AC441">
        <f>IF(AA441&lt;&gt;"",AA441/'6-彙總表'!$J$5,"")</f>
        <v/>
      </c>
    </row>
    <row r="442" ht="30" customHeight="1">
      <c r="A442">
        <f>IF('2-定性盤查'!A437&lt;&gt;"",'2-定性盤查'!A437,"")</f>
        <v/>
      </c>
      <c r="B442">
        <f>IF('2-定性盤查'!C437&lt;&gt;"",'2-定性盤查'!C437,"")</f>
        <v/>
      </c>
      <c r="C442">
        <f>IF('2-定性盤查'!D437&lt;&gt;"",'2-定性盤查'!D437,"")</f>
        <v/>
      </c>
      <c r="D442">
        <f>IF('2-定性盤查'!E437&lt;&gt;"",'2-定性盤查'!E437,"")</f>
        <v/>
      </c>
      <c r="E442">
        <f>IF('2-定性盤查'!F437&lt;&gt;"",'2-定性盤查'!F437,"")</f>
        <v/>
      </c>
      <c r="F442">
        <f>IF('2-定性盤查'!G437&lt;&gt;"",'2-定性盤查'!G437,"")</f>
        <v/>
      </c>
      <c r="G442">
        <f>'3.1-活動數據'!R437</f>
        <v/>
      </c>
      <c r="I442">
        <f>IF('2-定性盤查'!X437&lt;&gt;"",IF('2-定性盤查'!X437&lt;&gt;0,'2-定性盤查'!X437,""),"")</f>
        <v/>
      </c>
      <c r="J442">
        <f>'3.2-排放係數'!D436</f>
        <v/>
      </c>
      <c r="K442">
        <f>'3.2-排放係數'!E436</f>
        <v/>
      </c>
      <c r="L442">
        <f>IF(I442="","",G442*J442)</f>
        <v/>
      </c>
      <c r="N442">
        <f>IF(L442="","",L442*M442)</f>
        <v/>
      </c>
      <c r="O442">
        <f>IF('2-定性盤查'!Y437&lt;&gt;"",IF('2-定性盤查'!Y437&lt;&gt;0,'2-定性盤查'!Y437,""),"")</f>
        <v/>
      </c>
      <c r="P442">
        <f>'3.2-排放係數'!H436</f>
        <v/>
      </c>
      <c r="Q442">
        <f>'3.2-排放係數'!I436</f>
        <v/>
      </c>
      <c r="R442">
        <f>IF(O442="","",$G442*P442)</f>
        <v/>
      </c>
      <c r="T442">
        <f>IF(R442="","",R442*S442)</f>
        <v/>
      </c>
      <c r="U442">
        <f>IF('2-定性盤查'!Z437&lt;&gt;"",IF('2-定性盤查'!Z437&lt;&gt;0,'2-定性盤查'!Z437,""),"")</f>
        <v/>
      </c>
      <c r="V442">
        <f>'3.2-排放係數'!L436</f>
        <v/>
      </c>
      <c r="W442">
        <f>'3.2-排放係數'!M436</f>
        <v/>
      </c>
      <c r="X442">
        <f>IF(U442="","",$G442*V442)</f>
        <v/>
      </c>
      <c r="Z442">
        <f>IF(X442="","",X442*Y442)</f>
        <v/>
      </c>
      <c r="AA442">
        <f>IF('2-定性盤查'!E437="是",IF(I442="CO2",SUM(T442,Z442),SUM(N442,T442,Z442)),IF(SUM(N442,T442,Z442)&lt;&gt;0,SUM(N442,T442,Z442),""))</f>
        <v/>
      </c>
      <c r="AB442">
        <f>IF('2-定性盤查'!E437="是",IF(I442="CO2",N442,""),"")</f>
        <v/>
      </c>
      <c r="AC442">
        <f>IF(AA442&lt;&gt;"",AA442/'6-彙總表'!$J$5,"")</f>
        <v/>
      </c>
    </row>
    <row r="443" ht="30" customHeight="1">
      <c r="A443">
        <f>IF('2-定性盤查'!A438&lt;&gt;"",'2-定性盤查'!A438,"")</f>
        <v/>
      </c>
      <c r="B443">
        <f>IF('2-定性盤查'!C438&lt;&gt;"",'2-定性盤查'!C438,"")</f>
        <v/>
      </c>
      <c r="C443">
        <f>IF('2-定性盤查'!D438&lt;&gt;"",'2-定性盤查'!D438,"")</f>
        <v/>
      </c>
      <c r="D443">
        <f>IF('2-定性盤查'!E438&lt;&gt;"",'2-定性盤查'!E438,"")</f>
        <v/>
      </c>
      <c r="E443">
        <f>IF('2-定性盤查'!F438&lt;&gt;"",'2-定性盤查'!F438,"")</f>
        <v/>
      </c>
      <c r="F443">
        <f>IF('2-定性盤查'!G438&lt;&gt;"",'2-定性盤查'!G438,"")</f>
        <v/>
      </c>
      <c r="G443">
        <f>'3.1-活動數據'!R438</f>
        <v/>
      </c>
      <c r="I443">
        <f>IF('2-定性盤查'!X438&lt;&gt;"",IF('2-定性盤查'!X438&lt;&gt;0,'2-定性盤查'!X438,""),"")</f>
        <v/>
      </c>
      <c r="J443">
        <f>'3.2-排放係數'!D437</f>
        <v/>
      </c>
      <c r="K443">
        <f>'3.2-排放係數'!E437</f>
        <v/>
      </c>
      <c r="L443">
        <f>IF(I443="","",G443*J443)</f>
        <v/>
      </c>
      <c r="N443">
        <f>IF(L443="","",L443*M443)</f>
        <v/>
      </c>
      <c r="O443">
        <f>IF('2-定性盤查'!Y438&lt;&gt;"",IF('2-定性盤查'!Y438&lt;&gt;0,'2-定性盤查'!Y438,""),"")</f>
        <v/>
      </c>
      <c r="P443">
        <f>'3.2-排放係數'!H437</f>
        <v/>
      </c>
      <c r="Q443">
        <f>'3.2-排放係數'!I437</f>
        <v/>
      </c>
      <c r="R443">
        <f>IF(O443="","",$G443*P443)</f>
        <v/>
      </c>
      <c r="T443">
        <f>IF(R443="","",R443*S443)</f>
        <v/>
      </c>
      <c r="U443">
        <f>IF('2-定性盤查'!Z438&lt;&gt;"",IF('2-定性盤查'!Z438&lt;&gt;0,'2-定性盤查'!Z438,""),"")</f>
        <v/>
      </c>
      <c r="V443">
        <f>'3.2-排放係數'!L437</f>
        <v/>
      </c>
      <c r="W443">
        <f>'3.2-排放係數'!M437</f>
        <v/>
      </c>
      <c r="X443">
        <f>IF(U443="","",$G443*V443)</f>
        <v/>
      </c>
      <c r="Z443">
        <f>IF(X443="","",X443*Y443)</f>
        <v/>
      </c>
      <c r="AA443">
        <f>IF('2-定性盤查'!E438="是",IF(I443="CO2",SUM(T443,Z443),SUM(N443,T443,Z443)),IF(SUM(N443,T443,Z443)&lt;&gt;0,SUM(N443,T443,Z443),""))</f>
        <v/>
      </c>
      <c r="AB443">
        <f>IF('2-定性盤查'!E438="是",IF(I443="CO2",N443,""),"")</f>
        <v/>
      </c>
      <c r="AC443">
        <f>IF(AA443&lt;&gt;"",AA443/'6-彙總表'!$J$5,"")</f>
        <v/>
      </c>
    </row>
    <row r="444" ht="30" customHeight="1">
      <c r="A444">
        <f>IF('2-定性盤查'!A439&lt;&gt;"",'2-定性盤查'!A439,"")</f>
        <v/>
      </c>
      <c r="B444">
        <f>IF('2-定性盤查'!C439&lt;&gt;"",'2-定性盤查'!C439,"")</f>
        <v/>
      </c>
      <c r="C444">
        <f>IF('2-定性盤查'!D439&lt;&gt;"",'2-定性盤查'!D439,"")</f>
        <v/>
      </c>
      <c r="D444">
        <f>IF('2-定性盤查'!E439&lt;&gt;"",'2-定性盤查'!E439,"")</f>
        <v/>
      </c>
      <c r="E444">
        <f>IF('2-定性盤查'!F439&lt;&gt;"",'2-定性盤查'!F439,"")</f>
        <v/>
      </c>
      <c r="F444">
        <f>IF('2-定性盤查'!G439&lt;&gt;"",'2-定性盤查'!G439,"")</f>
        <v/>
      </c>
      <c r="G444">
        <f>'3.1-活動數據'!R439</f>
        <v/>
      </c>
      <c r="I444">
        <f>IF('2-定性盤查'!X439&lt;&gt;"",IF('2-定性盤查'!X439&lt;&gt;0,'2-定性盤查'!X439,""),"")</f>
        <v/>
      </c>
      <c r="J444">
        <f>'3.2-排放係數'!D438</f>
        <v/>
      </c>
      <c r="K444">
        <f>'3.2-排放係數'!E438</f>
        <v/>
      </c>
      <c r="L444">
        <f>IF(I444="","",G444*J444)</f>
        <v/>
      </c>
      <c r="N444">
        <f>IF(L444="","",L444*M444)</f>
        <v/>
      </c>
      <c r="O444">
        <f>IF('2-定性盤查'!Y439&lt;&gt;"",IF('2-定性盤查'!Y439&lt;&gt;0,'2-定性盤查'!Y439,""),"")</f>
        <v/>
      </c>
      <c r="P444">
        <f>'3.2-排放係數'!H438</f>
        <v/>
      </c>
      <c r="Q444">
        <f>'3.2-排放係數'!I438</f>
        <v/>
      </c>
      <c r="R444">
        <f>IF(O444="","",$G444*P444)</f>
        <v/>
      </c>
      <c r="T444">
        <f>IF(R444="","",R444*S444)</f>
        <v/>
      </c>
      <c r="U444">
        <f>IF('2-定性盤查'!Z439&lt;&gt;"",IF('2-定性盤查'!Z439&lt;&gt;0,'2-定性盤查'!Z439,""),"")</f>
        <v/>
      </c>
      <c r="V444">
        <f>'3.2-排放係數'!L438</f>
        <v/>
      </c>
      <c r="W444">
        <f>'3.2-排放係數'!M438</f>
        <v/>
      </c>
      <c r="X444">
        <f>IF(U444="","",$G444*V444)</f>
        <v/>
      </c>
      <c r="Z444">
        <f>IF(X444="","",X444*Y444)</f>
        <v/>
      </c>
      <c r="AA444">
        <f>IF('2-定性盤查'!E439="是",IF(I444="CO2",SUM(T444,Z444),SUM(N444,T444,Z444)),IF(SUM(N444,T444,Z444)&lt;&gt;0,SUM(N444,T444,Z444),""))</f>
        <v/>
      </c>
      <c r="AB444">
        <f>IF('2-定性盤查'!E439="是",IF(I444="CO2",N444,""),"")</f>
        <v/>
      </c>
      <c r="AC444">
        <f>IF(AA444&lt;&gt;"",AA444/'6-彙總表'!$J$5,"")</f>
        <v/>
      </c>
    </row>
    <row r="445" ht="30" customHeight="1">
      <c r="A445">
        <f>IF('2-定性盤查'!A440&lt;&gt;"",'2-定性盤查'!A440,"")</f>
        <v/>
      </c>
      <c r="B445">
        <f>IF('2-定性盤查'!C440&lt;&gt;"",'2-定性盤查'!C440,"")</f>
        <v/>
      </c>
      <c r="C445">
        <f>IF('2-定性盤查'!D440&lt;&gt;"",'2-定性盤查'!D440,"")</f>
        <v/>
      </c>
      <c r="D445">
        <f>IF('2-定性盤查'!E440&lt;&gt;"",'2-定性盤查'!E440,"")</f>
        <v/>
      </c>
      <c r="E445">
        <f>IF('2-定性盤查'!F440&lt;&gt;"",'2-定性盤查'!F440,"")</f>
        <v/>
      </c>
      <c r="F445">
        <f>IF('2-定性盤查'!G440&lt;&gt;"",'2-定性盤查'!G440,"")</f>
        <v/>
      </c>
      <c r="G445">
        <f>'3.1-活動數據'!R440</f>
        <v/>
      </c>
      <c r="I445">
        <f>IF('2-定性盤查'!X440&lt;&gt;"",IF('2-定性盤查'!X440&lt;&gt;0,'2-定性盤查'!X440,""),"")</f>
        <v/>
      </c>
      <c r="J445">
        <f>'3.2-排放係數'!D439</f>
        <v/>
      </c>
      <c r="K445">
        <f>'3.2-排放係數'!E439</f>
        <v/>
      </c>
      <c r="L445">
        <f>IF(I445="","",G445*J445)</f>
        <v/>
      </c>
      <c r="N445">
        <f>IF(L445="","",L445*M445)</f>
        <v/>
      </c>
      <c r="O445">
        <f>IF('2-定性盤查'!Y440&lt;&gt;"",IF('2-定性盤查'!Y440&lt;&gt;0,'2-定性盤查'!Y440,""),"")</f>
        <v/>
      </c>
      <c r="P445">
        <f>'3.2-排放係數'!H439</f>
        <v/>
      </c>
      <c r="Q445">
        <f>'3.2-排放係數'!I439</f>
        <v/>
      </c>
      <c r="R445">
        <f>IF(O445="","",$G445*P445)</f>
        <v/>
      </c>
      <c r="T445">
        <f>IF(R445="","",R445*S445)</f>
        <v/>
      </c>
      <c r="U445">
        <f>IF('2-定性盤查'!Z440&lt;&gt;"",IF('2-定性盤查'!Z440&lt;&gt;0,'2-定性盤查'!Z440,""),"")</f>
        <v/>
      </c>
      <c r="V445">
        <f>'3.2-排放係數'!L439</f>
        <v/>
      </c>
      <c r="W445">
        <f>'3.2-排放係數'!M439</f>
        <v/>
      </c>
      <c r="X445">
        <f>IF(U445="","",$G445*V445)</f>
        <v/>
      </c>
      <c r="Z445">
        <f>IF(X445="","",X445*Y445)</f>
        <v/>
      </c>
      <c r="AA445">
        <f>IF('2-定性盤查'!E440="是",IF(I445="CO2",SUM(T445,Z445),SUM(N445,T445,Z445)),IF(SUM(N445,T445,Z445)&lt;&gt;0,SUM(N445,T445,Z445),""))</f>
        <v/>
      </c>
      <c r="AB445">
        <f>IF('2-定性盤查'!E440="是",IF(I445="CO2",N445,""),"")</f>
        <v/>
      </c>
      <c r="AC445">
        <f>IF(AA445&lt;&gt;"",AA445/'6-彙總表'!$J$5,"")</f>
        <v/>
      </c>
    </row>
    <row r="446" ht="30" customHeight="1">
      <c r="A446">
        <f>IF('2-定性盤查'!A441&lt;&gt;"",'2-定性盤查'!A441,"")</f>
        <v/>
      </c>
      <c r="B446">
        <f>IF('2-定性盤查'!C441&lt;&gt;"",'2-定性盤查'!C441,"")</f>
        <v/>
      </c>
      <c r="C446">
        <f>IF('2-定性盤查'!D441&lt;&gt;"",'2-定性盤查'!D441,"")</f>
        <v/>
      </c>
      <c r="D446">
        <f>IF('2-定性盤查'!E441&lt;&gt;"",'2-定性盤查'!E441,"")</f>
        <v/>
      </c>
      <c r="E446">
        <f>IF('2-定性盤查'!F441&lt;&gt;"",'2-定性盤查'!F441,"")</f>
        <v/>
      </c>
      <c r="F446">
        <f>IF('2-定性盤查'!G441&lt;&gt;"",'2-定性盤查'!G441,"")</f>
        <v/>
      </c>
      <c r="G446">
        <f>'3.1-活動數據'!R441</f>
        <v/>
      </c>
      <c r="I446">
        <f>IF('2-定性盤查'!X441&lt;&gt;"",IF('2-定性盤查'!X441&lt;&gt;0,'2-定性盤查'!X441,""),"")</f>
        <v/>
      </c>
      <c r="J446">
        <f>'3.2-排放係數'!D440</f>
        <v/>
      </c>
      <c r="K446">
        <f>'3.2-排放係數'!E440</f>
        <v/>
      </c>
      <c r="L446">
        <f>IF(I446="","",G446*J446)</f>
        <v/>
      </c>
      <c r="N446">
        <f>IF(L446="","",L446*M446)</f>
        <v/>
      </c>
      <c r="O446">
        <f>IF('2-定性盤查'!Y441&lt;&gt;"",IF('2-定性盤查'!Y441&lt;&gt;0,'2-定性盤查'!Y441,""),"")</f>
        <v/>
      </c>
      <c r="P446">
        <f>'3.2-排放係數'!H440</f>
        <v/>
      </c>
      <c r="Q446">
        <f>'3.2-排放係數'!I440</f>
        <v/>
      </c>
      <c r="R446">
        <f>IF(O446="","",$G446*P446)</f>
        <v/>
      </c>
      <c r="T446">
        <f>IF(R446="","",R446*S446)</f>
        <v/>
      </c>
      <c r="U446">
        <f>IF('2-定性盤查'!Z441&lt;&gt;"",IF('2-定性盤查'!Z441&lt;&gt;0,'2-定性盤查'!Z441,""),"")</f>
        <v/>
      </c>
      <c r="V446">
        <f>'3.2-排放係數'!L440</f>
        <v/>
      </c>
      <c r="W446">
        <f>'3.2-排放係數'!M440</f>
        <v/>
      </c>
      <c r="X446">
        <f>IF(U446="","",$G446*V446)</f>
        <v/>
      </c>
      <c r="Z446">
        <f>IF(X446="","",X446*Y446)</f>
        <v/>
      </c>
      <c r="AA446">
        <f>IF('2-定性盤查'!E441="是",IF(I446="CO2",SUM(T446,Z446),SUM(N446,T446,Z446)),IF(SUM(N446,T446,Z446)&lt;&gt;0,SUM(N446,T446,Z446),""))</f>
        <v/>
      </c>
      <c r="AB446">
        <f>IF('2-定性盤查'!E441="是",IF(I446="CO2",N446,""),"")</f>
        <v/>
      </c>
      <c r="AC446">
        <f>IF(AA446&lt;&gt;"",AA446/'6-彙總表'!$J$5,"")</f>
        <v/>
      </c>
    </row>
    <row r="447" ht="30" customHeight="1">
      <c r="A447">
        <f>IF('2-定性盤查'!A442&lt;&gt;"",'2-定性盤查'!A442,"")</f>
        <v/>
      </c>
      <c r="B447">
        <f>IF('2-定性盤查'!C442&lt;&gt;"",'2-定性盤查'!C442,"")</f>
        <v/>
      </c>
      <c r="C447">
        <f>IF('2-定性盤查'!D442&lt;&gt;"",'2-定性盤查'!D442,"")</f>
        <v/>
      </c>
      <c r="D447">
        <f>IF('2-定性盤查'!E442&lt;&gt;"",'2-定性盤查'!E442,"")</f>
        <v/>
      </c>
      <c r="E447">
        <f>IF('2-定性盤查'!F442&lt;&gt;"",'2-定性盤查'!F442,"")</f>
        <v/>
      </c>
      <c r="F447">
        <f>IF('2-定性盤查'!G442&lt;&gt;"",'2-定性盤查'!G442,"")</f>
        <v/>
      </c>
      <c r="G447">
        <f>'3.1-活動數據'!R442</f>
        <v/>
      </c>
      <c r="I447">
        <f>IF('2-定性盤查'!X442&lt;&gt;"",IF('2-定性盤查'!X442&lt;&gt;0,'2-定性盤查'!X442,""),"")</f>
        <v/>
      </c>
      <c r="J447">
        <f>'3.2-排放係數'!D441</f>
        <v/>
      </c>
      <c r="K447">
        <f>'3.2-排放係數'!E441</f>
        <v/>
      </c>
      <c r="L447">
        <f>IF(I447="","",G447*J447)</f>
        <v/>
      </c>
      <c r="N447">
        <f>IF(L447="","",L447*M447)</f>
        <v/>
      </c>
      <c r="O447">
        <f>IF('2-定性盤查'!Y442&lt;&gt;"",IF('2-定性盤查'!Y442&lt;&gt;0,'2-定性盤查'!Y442,""),"")</f>
        <v/>
      </c>
      <c r="P447">
        <f>'3.2-排放係數'!H441</f>
        <v/>
      </c>
      <c r="Q447">
        <f>'3.2-排放係數'!I441</f>
        <v/>
      </c>
      <c r="R447">
        <f>IF(O447="","",$G447*P447)</f>
        <v/>
      </c>
      <c r="T447">
        <f>IF(R447="","",R447*S447)</f>
        <v/>
      </c>
      <c r="U447">
        <f>IF('2-定性盤查'!Z442&lt;&gt;"",IF('2-定性盤查'!Z442&lt;&gt;0,'2-定性盤查'!Z442,""),"")</f>
        <v/>
      </c>
      <c r="V447">
        <f>'3.2-排放係數'!L441</f>
        <v/>
      </c>
      <c r="W447">
        <f>'3.2-排放係數'!M441</f>
        <v/>
      </c>
      <c r="X447">
        <f>IF(U447="","",$G447*V447)</f>
        <v/>
      </c>
      <c r="Z447">
        <f>IF(X447="","",X447*Y447)</f>
        <v/>
      </c>
      <c r="AA447">
        <f>IF('2-定性盤查'!E442="是",IF(I447="CO2",SUM(T447,Z447),SUM(N447,T447,Z447)),IF(SUM(N447,T447,Z447)&lt;&gt;0,SUM(N447,T447,Z447),""))</f>
        <v/>
      </c>
      <c r="AB447">
        <f>IF('2-定性盤查'!E442="是",IF(I447="CO2",N447,""),"")</f>
        <v/>
      </c>
      <c r="AC447">
        <f>IF(AA447&lt;&gt;"",AA447/'6-彙總表'!$J$5,"")</f>
        <v/>
      </c>
    </row>
    <row r="448" ht="30" customHeight="1">
      <c r="A448">
        <f>IF('2-定性盤查'!A443&lt;&gt;"",'2-定性盤查'!A443,"")</f>
        <v/>
      </c>
      <c r="B448">
        <f>IF('2-定性盤查'!C443&lt;&gt;"",'2-定性盤查'!C443,"")</f>
        <v/>
      </c>
      <c r="C448">
        <f>IF('2-定性盤查'!D443&lt;&gt;"",'2-定性盤查'!D443,"")</f>
        <v/>
      </c>
      <c r="D448">
        <f>IF('2-定性盤查'!E443&lt;&gt;"",'2-定性盤查'!E443,"")</f>
        <v/>
      </c>
      <c r="E448">
        <f>IF('2-定性盤查'!F443&lt;&gt;"",'2-定性盤查'!F443,"")</f>
        <v/>
      </c>
      <c r="F448">
        <f>IF('2-定性盤查'!G443&lt;&gt;"",'2-定性盤查'!G443,"")</f>
        <v/>
      </c>
      <c r="G448">
        <f>'3.1-活動數據'!R443</f>
        <v/>
      </c>
      <c r="I448">
        <f>IF('2-定性盤查'!X443&lt;&gt;"",IF('2-定性盤查'!X443&lt;&gt;0,'2-定性盤查'!X443,""),"")</f>
        <v/>
      </c>
      <c r="J448">
        <f>'3.2-排放係數'!D442</f>
        <v/>
      </c>
      <c r="K448">
        <f>'3.2-排放係數'!E442</f>
        <v/>
      </c>
      <c r="L448">
        <f>IF(I448="","",G448*J448)</f>
        <v/>
      </c>
      <c r="N448">
        <f>IF(L448="","",L448*M448)</f>
        <v/>
      </c>
      <c r="O448">
        <f>IF('2-定性盤查'!Y443&lt;&gt;"",IF('2-定性盤查'!Y443&lt;&gt;0,'2-定性盤查'!Y443,""),"")</f>
        <v/>
      </c>
      <c r="P448">
        <f>'3.2-排放係數'!H442</f>
        <v/>
      </c>
      <c r="Q448">
        <f>'3.2-排放係數'!I442</f>
        <v/>
      </c>
      <c r="R448">
        <f>IF(O448="","",$G448*P448)</f>
        <v/>
      </c>
      <c r="T448">
        <f>IF(R448="","",R448*S448)</f>
        <v/>
      </c>
      <c r="U448">
        <f>IF('2-定性盤查'!Z443&lt;&gt;"",IF('2-定性盤查'!Z443&lt;&gt;0,'2-定性盤查'!Z443,""),"")</f>
        <v/>
      </c>
      <c r="V448">
        <f>'3.2-排放係數'!L442</f>
        <v/>
      </c>
      <c r="W448">
        <f>'3.2-排放係數'!M442</f>
        <v/>
      </c>
      <c r="X448">
        <f>IF(U448="","",$G448*V448)</f>
        <v/>
      </c>
      <c r="Z448">
        <f>IF(X448="","",X448*Y448)</f>
        <v/>
      </c>
      <c r="AA448">
        <f>IF('2-定性盤查'!E443="是",IF(I448="CO2",SUM(T448,Z448),SUM(N448,T448,Z448)),IF(SUM(N448,T448,Z448)&lt;&gt;0,SUM(N448,T448,Z448),""))</f>
        <v/>
      </c>
      <c r="AB448">
        <f>IF('2-定性盤查'!E443="是",IF(I448="CO2",N448,""),"")</f>
        <v/>
      </c>
      <c r="AC448">
        <f>IF(AA448&lt;&gt;"",AA448/'6-彙總表'!$J$5,"")</f>
        <v/>
      </c>
    </row>
    <row r="449" ht="30" customHeight="1">
      <c r="A449">
        <f>IF('2-定性盤查'!A444&lt;&gt;"",'2-定性盤查'!A444,"")</f>
        <v/>
      </c>
      <c r="B449">
        <f>IF('2-定性盤查'!C444&lt;&gt;"",'2-定性盤查'!C444,"")</f>
        <v/>
      </c>
      <c r="C449">
        <f>IF('2-定性盤查'!D444&lt;&gt;"",'2-定性盤查'!D444,"")</f>
        <v/>
      </c>
      <c r="D449">
        <f>IF('2-定性盤查'!E444&lt;&gt;"",'2-定性盤查'!E444,"")</f>
        <v/>
      </c>
      <c r="E449">
        <f>IF('2-定性盤查'!F444&lt;&gt;"",'2-定性盤查'!F444,"")</f>
        <v/>
      </c>
      <c r="F449">
        <f>IF('2-定性盤查'!G444&lt;&gt;"",'2-定性盤查'!G444,"")</f>
        <v/>
      </c>
      <c r="G449">
        <f>'3.1-活動數據'!R444</f>
        <v/>
      </c>
      <c r="I449">
        <f>IF('2-定性盤查'!X444&lt;&gt;"",IF('2-定性盤查'!X444&lt;&gt;0,'2-定性盤查'!X444,""),"")</f>
        <v/>
      </c>
      <c r="J449">
        <f>'3.2-排放係數'!D443</f>
        <v/>
      </c>
      <c r="K449">
        <f>'3.2-排放係數'!E443</f>
        <v/>
      </c>
      <c r="L449">
        <f>IF(I449="","",G449*J449)</f>
        <v/>
      </c>
      <c r="N449">
        <f>IF(L449="","",L449*M449)</f>
        <v/>
      </c>
      <c r="O449">
        <f>IF('2-定性盤查'!Y444&lt;&gt;"",IF('2-定性盤查'!Y444&lt;&gt;0,'2-定性盤查'!Y444,""),"")</f>
        <v/>
      </c>
      <c r="P449">
        <f>'3.2-排放係數'!H443</f>
        <v/>
      </c>
      <c r="Q449">
        <f>'3.2-排放係數'!I443</f>
        <v/>
      </c>
      <c r="R449">
        <f>IF(O449="","",$G449*P449)</f>
        <v/>
      </c>
      <c r="T449">
        <f>IF(R449="","",R449*S449)</f>
        <v/>
      </c>
      <c r="U449">
        <f>IF('2-定性盤查'!Z444&lt;&gt;"",IF('2-定性盤查'!Z444&lt;&gt;0,'2-定性盤查'!Z444,""),"")</f>
        <v/>
      </c>
      <c r="V449">
        <f>'3.2-排放係數'!L443</f>
        <v/>
      </c>
      <c r="W449">
        <f>'3.2-排放係數'!M443</f>
        <v/>
      </c>
      <c r="X449">
        <f>IF(U449="","",$G449*V449)</f>
        <v/>
      </c>
      <c r="Z449">
        <f>IF(X449="","",X449*Y449)</f>
        <v/>
      </c>
      <c r="AA449">
        <f>IF('2-定性盤查'!E444="是",IF(I449="CO2",SUM(T449,Z449),SUM(N449,T449,Z449)),IF(SUM(N449,T449,Z449)&lt;&gt;0,SUM(N449,T449,Z449),""))</f>
        <v/>
      </c>
      <c r="AB449">
        <f>IF('2-定性盤查'!E444="是",IF(I449="CO2",N449,""),"")</f>
        <v/>
      </c>
      <c r="AC449">
        <f>IF(AA449&lt;&gt;"",AA449/'6-彙總表'!$J$5,"")</f>
        <v/>
      </c>
    </row>
    <row r="450" ht="30" customHeight="1">
      <c r="A450">
        <f>IF('2-定性盤查'!A445&lt;&gt;"",'2-定性盤查'!A445,"")</f>
        <v/>
      </c>
      <c r="B450">
        <f>IF('2-定性盤查'!C445&lt;&gt;"",'2-定性盤查'!C445,"")</f>
        <v/>
      </c>
      <c r="C450">
        <f>IF('2-定性盤查'!D445&lt;&gt;"",'2-定性盤查'!D445,"")</f>
        <v/>
      </c>
      <c r="D450">
        <f>IF('2-定性盤查'!E445&lt;&gt;"",'2-定性盤查'!E445,"")</f>
        <v/>
      </c>
      <c r="E450">
        <f>IF('2-定性盤查'!F445&lt;&gt;"",'2-定性盤查'!F445,"")</f>
        <v/>
      </c>
      <c r="F450">
        <f>IF('2-定性盤查'!G445&lt;&gt;"",'2-定性盤查'!G445,"")</f>
        <v/>
      </c>
      <c r="G450">
        <f>'3.1-活動數據'!R445</f>
        <v/>
      </c>
      <c r="I450">
        <f>IF('2-定性盤查'!X445&lt;&gt;"",IF('2-定性盤查'!X445&lt;&gt;0,'2-定性盤查'!X445,""),"")</f>
        <v/>
      </c>
      <c r="J450">
        <f>'3.2-排放係數'!D444</f>
        <v/>
      </c>
      <c r="K450">
        <f>'3.2-排放係數'!E444</f>
        <v/>
      </c>
      <c r="L450">
        <f>IF(I450="","",G450*J450)</f>
        <v/>
      </c>
      <c r="N450">
        <f>IF(L450="","",L450*M450)</f>
        <v/>
      </c>
      <c r="O450">
        <f>IF('2-定性盤查'!Y445&lt;&gt;"",IF('2-定性盤查'!Y445&lt;&gt;0,'2-定性盤查'!Y445,""),"")</f>
        <v/>
      </c>
      <c r="P450">
        <f>'3.2-排放係數'!H444</f>
        <v/>
      </c>
      <c r="Q450">
        <f>'3.2-排放係數'!I444</f>
        <v/>
      </c>
      <c r="R450">
        <f>IF(O450="","",$G450*P450)</f>
        <v/>
      </c>
      <c r="T450">
        <f>IF(R450="","",R450*S450)</f>
        <v/>
      </c>
      <c r="U450">
        <f>IF('2-定性盤查'!Z445&lt;&gt;"",IF('2-定性盤查'!Z445&lt;&gt;0,'2-定性盤查'!Z445,""),"")</f>
        <v/>
      </c>
      <c r="V450">
        <f>'3.2-排放係數'!L444</f>
        <v/>
      </c>
      <c r="W450">
        <f>'3.2-排放係數'!M444</f>
        <v/>
      </c>
      <c r="X450">
        <f>IF(U450="","",$G450*V450)</f>
        <v/>
      </c>
      <c r="Z450">
        <f>IF(X450="","",X450*Y450)</f>
        <v/>
      </c>
      <c r="AA450">
        <f>IF('2-定性盤查'!E445="是",IF(I450="CO2",SUM(T450,Z450),SUM(N450,T450,Z450)),IF(SUM(N450,T450,Z450)&lt;&gt;0,SUM(N450,T450,Z450),""))</f>
        <v/>
      </c>
      <c r="AB450">
        <f>IF('2-定性盤查'!E445="是",IF(I450="CO2",N450,""),"")</f>
        <v/>
      </c>
      <c r="AC450">
        <f>IF(AA450&lt;&gt;"",AA450/'6-彙總表'!$J$5,"")</f>
        <v/>
      </c>
    </row>
    <row r="451" ht="30" customHeight="1">
      <c r="A451">
        <f>IF('2-定性盤查'!A446&lt;&gt;"",'2-定性盤查'!A446,"")</f>
        <v/>
      </c>
      <c r="B451">
        <f>IF('2-定性盤查'!C446&lt;&gt;"",'2-定性盤查'!C446,"")</f>
        <v/>
      </c>
      <c r="C451">
        <f>IF('2-定性盤查'!D446&lt;&gt;"",'2-定性盤查'!D446,"")</f>
        <v/>
      </c>
      <c r="D451">
        <f>IF('2-定性盤查'!E446&lt;&gt;"",'2-定性盤查'!E446,"")</f>
        <v/>
      </c>
      <c r="E451">
        <f>IF('2-定性盤查'!F446&lt;&gt;"",'2-定性盤查'!F446,"")</f>
        <v/>
      </c>
      <c r="F451">
        <f>IF('2-定性盤查'!G446&lt;&gt;"",'2-定性盤查'!G446,"")</f>
        <v/>
      </c>
      <c r="G451">
        <f>'3.1-活動數據'!R446</f>
        <v/>
      </c>
      <c r="I451">
        <f>IF('2-定性盤查'!X446&lt;&gt;"",IF('2-定性盤查'!X446&lt;&gt;0,'2-定性盤查'!X446,""),"")</f>
        <v/>
      </c>
      <c r="J451">
        <f>'3.2-排放係數'!D445</f>
        <v/>
      </c>
      <c r="K451">
        <f>'3.2-排放係數'!E445</f>
        <v/>
      </c>
      <c r="L451">
        <f>IF(I451="","",G451*J451)</f>
        <v/>
      </c>
      <c r="N451">
        <f>IF(L451="","",L451*M451)</f>
        <v/>
      </c>
      <c r="O451">
        <f>IF('2-定性盤查'!Y446&lt;&gt;"",IF('2-定性盤查'!Y446&lt;&gt;0,'2-定性盤查'!Y446,""),"")</f>
        <v/>
      </c>
      <c r="P451">
        <f>'3.2-排放係數'!H445</f>
        <v/>
      </c>
      <c r="Q451">
        <f>'3.2-排放係數'!I445</f>
        <v/>
      </c>
      <c r="R451">
        <f>IF(O451="","",$G451*P451)</f>
        <v/>
      </c>
      <c r="T451">
        <f>IF(R451="","",R451*S451)</f>
        <v/>
      </c>
      <c r="U451">
        <f>IF('2-定性盤查'!Z446&lt;&gt;"",IF('2-定性盤查'!Z446&lt;&gt;0,'2-定性盤查'!Z446,""),"")</f>
        <v/>
      </c>
      <c r="V451">
        <f>'3.2-排放係數'!L445</f>
        <v/>
      </c>
      <c r="W451">
        <f>'3.2-排放係數'!M445</f>
        <v/>
      </c>
      <c r="X451">
        <f>IF(U451="","",$G451*V451)</f>
        <v/>
      </c>
      <c r="Z451">
        <f>IF(X451="","",X451*Y451)</f>
        <v/>
      </c>
      <c r="AA451">
        <f>IF('2-定性盤查'!E446="是",IF(I451="CO2",SUM(T451,Z451),SUM(N451,T451,Z451)),IF(SUM(N451,T451,Z451)&lt;&gt;0,SUM(N451,T451,Z451),""))</f>
        <v/>
      </c>
      <c r="AB451">
        <f>IF('2-定性盤查'!E446="是",IF(I451="CO2",N451,""),"")</f>
        <v/>
      </c>
      <c r="AC451">
        <f>IF(AA451&lt;&gt;"",AA451/'6-彙總表'!$J$5,"")</f>
        <v/>
      </c>
    </row>
    <row r="452" ht="30" customHeight="1">
      <c r="A452">
        <f>IF('2-定性盤查'!A447&lt;&gt;"",'2-定性盤查'!A447,"")</f>
        <v/>
      </c>
      <c r="B452">
        <f>IF('2-定性盤查'!C447&lt;&gt;"",'2-定性盤查'!C447,"")</f>
        <v/>
      </c>
      <c r="C452">
        <f>IF('2-定性盤查'!D447&lt;&gt;"",'2-定性盤查'!D447,"")</f>
        <v/>
      </c>
      <c r="D452">
        <f>IF('2-定性盤查'!E447&lt;&gt;"",'2-定性盤查'!E447,"")</f>
        <v/>
      </c>
      <c r="E452">
        <f>IF('2-定性盤查'!F447&lt;&gt;"",'2-定性盤查'!F447,"")</f>
        <v/>
      </c>
      <c r="F452">
        <f>IF('2-定性盤查'!G447&lt;&gt;"",'2-定性盤查'!G447,"")</f>
        <v/>
      </c>
      <c r="G452">
        <f>'3.1-活動數據'!R447</f>
        <v/>
      </c>
      <c r="I452">
        <f>IF('2-定性盤查'!X447&lt;&gt;"",IF('2-定性盤查'!X447&lt;&gt;0,'2-定性盤查'!X447,""),"")</f>
        <v/>
      </c>
      <c r="J452">
        <f>'3.2-排放係數'!D446</f>
        <v/>
      </c>
      <c r="K452">
        <f>'3.2-排放係數'!E446</f>
        <v/>
      </c>
      <c r="L452">
        <f>IF(I452="","",G452*J452)</f>
        <v/>
      </c>
      <c r="N452">
        <f>IF(L452="","",L452*M452)</f>
        <v/>
      </c>
      <c r="O452">
        <f>IF('2-定性盤查'!Y447&lt;&gt;"",IF('2-定性盤查'!Y447&lt;&gt;0,'2-定性盤查'!Y447,""),"")</f>
        <v/>
      </c>
      <c r="P452">
        <f>'3.2-排放係數'!H446</f>
        <v/>
      </c>
      <c r="Q452">
        <f>'3.2-排放係數'!I446</f>
        <v/>
      </c>
      <c r="R452">
        <f>IF(O452="","",$G452*P452)</f>
        <v/>
      </c>
      <c r="T452">
        <f>IF(R452="","",R452*S452)</f>
        <v/>
      </c>
      <c r="U452">
        <f>IF('2-定性盤查'!Z447&lt;&gt;"",IF('2-定性盤查'!Z447&lt;&gt;0,'2-定性盤查'!Z447,""),"")</f>
        <v/>
      </c>
      <c r="V452">
        <f>'3.2-排放係數'!L446</f>
        <v/>
      </c>
      <c r="W452">
        <f>'3.2-排放係數'!M446</f>
        <v/>
      </c>
      <c r="X452">
        <f>IF(U452="","",$G452*V452)</f>
        <v/>
      </c>
      <c r="Z452">
        <f>IF(X452="","",X452*Y452)</f>
        <v/>
      </c>
      <c r="AA452">
        <f>IF('2-定性盤查'!E447="是",IF(I452="CO2",SUM(T452,Z452),SUM(N452,T452,Z452)),IF(SUM(N452,T452,Z452)&lt;&gt;0,SUM(N452,T452,Z452),""))</f>
        <v/>
      </c>
      <c r="AB452">
        <f>IF('2-定性盤查'!E447="是",IF(I452="CO2",N452,""),"")</f>
        <v/>
      </c>
      <c r="AC452">
        <f>IF(AA452&lt;&gt;"",AA452/'6-彙總表'!$J$5,"")</f>
        <v/>
      </c>
    </row>
    <row r="453" ht="30" customHeight="1">
      <c r="A453">
        <f>IF('2-定性盤查'!A448&lt;&gt;"",'2-定性盤查'!A448,"")</f>
        <v/>
      </c>
      <c r="B453">
        <f>IF('2-定性盤查'!C448&lt;&gt;"",'2-定性盤查'!C448,"")</f>
        <v/>
      </c>
      <c r="C453">
        <f>IF('2-定性盤查'!D448&lt;&gt;"",'2-定性盤查'!D448,"")</f>
        <v/>
      </c>
      <c r="D453">
        <f>IF('2-定性盤查'!E448&lt;&gt;"",'2-定性盤查'!E448,"")</f>
        <v/>
      </c>
      <c r="E453">
        <f>IF('2-定性盤查'!F448&lt;&gt;"",'2-定性盤查'!F448,"")</f>
        <v/>
      </c>
      <c r="F453">
        <f>IF('2-定性盤查'!G448&lt;&gt;"",'2-定性盤查'!G448,"")</f>
        <v/>
      </c>
      <c r="G453">
        <f>'3.1-活動數據'!R448</f>
        <v/>
      </c>
      <c r="I453">
        <f>IF('2-定性盤查'!X448&lt;&gt;"",IF('2-定性盤查'!X448&lt;&gt;0,'2-定性盤查'!X448,""),"")</f>
        <v/>
      </c>
      <c r="J453">
        <f>'3.2-排放係數'!D447</f>
        <v/>
      </c>
      <c r="K453">
        <f>'3.2-排放係數'!E447</f>
        <v/>
      </c>
      <c r="L453">
        <f>IF(I453="","",G453*J453)</f>
        <v/>
      </c>
      <c r="N453">
        <f>IF(L453="","",L453*M453)</f>
        <v/>
      </c>
      <c r="O453">
        <f>IF('2-定性盤查'!Y448&lt;&gt;"",IF('2-定性盤查'!Y448&lt;&gt;0,'2-定性盤查'!Y448,""),"")</f>
        <v/>
      </c>
      <c r="P453">
        <f>'3.2-排放係數'!H447</f>
        <v/>
      </c>
      <c r="Q453">
        <f>'3.2-排放係數'!I447</f>
        <v/>
      </c>
      <c r="R453">
        <f>IF(O453="","",$G453*P453)</f>
        <v/>
      </c>
      <c r="T453">
        <f>IF(R453="","",R453*S453)</f>
        <v/>
      </c>
      <c r="U453">
        <f>IF('2-定性盤查'!Z448&lt;&gt;"",IF('2-定性盤查'!Z448&lt;&gt;0,'2-定性盤查'!Z448,""),"")</f>
        <v/>
      </c>
      <c r="V453">
        <f>'3.2-排放係數'!L447</f>
        <v/>
      </c>
      <c r="W453">
        <f>'3.2-排放係數'!M447</f>
        <v/>
      </c>
      <c r="X453">
        <f>IF(U453="","",$G453*V453)</f>
        <v/>
      </c>
      <c r="Z453">
        <f>IF(X453="","",X453*Y453)</f>
        <v/>
      </c>
      <c r="AA453">
        <f>IF('2-定性盤查'!E448="是",IF(I453="CO2",SUM(T453,Z453),SUM(N453,T453,Z453)),IF(SUM(N453,T453,Z453)&lt;&gt;0,SUM(N453,T453,Z453),""))</f>
        <v/>
      </c>
      <c r="AB453">
        <f>IF('2-定性盤查'!E448="是",IF(I453="CO2",N453,""),"")</f>
        <v/>
      </c>
      <c r="AC453">
        <f>IF(AA453&lt;&gt;"",AA453/'6-彙總表'!$J$5,"")</f>
        <v/>
      </c>
    </row>
    <row r="454" ht="30" customHeight="1">
      <c r="A454">
        <f>IF('2-定性盤查'!A449&lt;&gt;"",'2-定性盤查'!A449,"")</f>
        <v/>
      </c>
      <c r="B454">
        <f>IF('2-定性盤查'!C449&lt;&gt;"",'2-定性盤查'!C449,"")</f>
        <v/>
      </c>
      <c r="C454">
        <f>IF('2-定性盤查'!D449&lt;&gt;"",'2-定性盤查'!D449,"")</f>
        <v/>
      </c>
      <c r="D454">
        <f>IF('2-定性盤查'!E449&lt;&gt;"",'2-定性盤查'!E449,"")</f>
        <v/>
      </c>
      <c r="E454">
        <f>IF('2-定性盤查'!F449&lt;&gt;"",'2-定性盤查'!F449,"")</f>
        <v/>
      </c>
      <c r="F454">
        <f>IF('2-定性盤查'!G449&lt;&gt;"",'2-定性盤查'!G449,"")</f>
        <v/>
      </c>
      <c r="G454">
        <f>'3.1-活動數據'!R449</f>
        <v/>
      </c>
      <c r="I454">
        <f>IF('2-定性盤查'!X449&lt;&gt;"",IF('2-定性盤查'!X449&lt;&gt;0,'2-定性盤查'!X449,""),"")</f>
        <v/>
      </c>
      <c r="J454">
        <f>'3.2-排放係數'!D448</f>
        <v/>
      </c>
      <c r="K454">
        <f>'3.2-排放係數'!E448</f>
        <v/>
      </c>
      <c r="L454">
        <f>IF(I454="","",G454*J454)</f>
        <v/>
      </c>
      <c r="N454">
        <f>IF(L454="","",L454*M454)</f>
        <v/>
      </c>
      <c r="O454">
        <f>IF('2-定性盤查'!Y449&lt;&gt;"",IF('2-定性盤查'!Y449&lt;&gt;0,'2-定性盤查'!Y449,""),"")</f>
        <v/>
      </c>
      <c r="P454">
        <f>'3.2-排放係數'!H448</f>
        <v/>
      </c>
      <c r="Q454">
        <f>'3.2-排放係數'!I448</f>
        <v/>
      </c>
      <c r="R454">
        <f>IF(O454="","",$G454*P454)</f>
        <v/>
      </c>
      <c r="T454">
        <f>IF(R454="","",R454*S454)</f>
        <v/>
      </c>
      <c r="U454">
        <f>IF('2-定性盤查'!Z449&lt;&gt;"",IF('2-定性盤查'!Z449&lt;&gt;0,'2-定性盤查'!Z449,""),"")</f>
        <v/>
      </c>
      <c r="V454">
        <f>'3.2-排放係數'!L448</f>
        <v/>
      </c>
      <c r="W454">
        <f>'3.2-排放係數'!M448</f>
        <v/>
      </c>
      <c r="X454">
        <f>IF(U454="","",$G454*V454)</f>
        <v/>
      </c>
      <c r="Z454">
        <f>IF(X454="","",X454*Y454)</f>
        <v/>
      </c>
      <c r="AA454">
        <f>IF('2-定性盤查'!E449="是",IF(I454="CO2",SUM(T454,Z454),SUM(N454,T454,Z454)),IF(SUM(N454,T454,Z454)&lt;&gt;0,SUM(N454,T454,Z454),""))</f>
        <v/>
      </c>
      <c r="AB454">
        <f>IF('2-定性盤查'!E449="是",IF(I454="CO2",N454,""),"")</f>
        <v/>
      </c>
      <c r="AC454">
        <f>IF(AA454&lt;&gt;"",AA454/'6-彙總表'!$J$5,"")</f>
        <v/>
      </c>
    </row>
    <row r="455" ht="30" customHeight="1">
      <c r="A455">
        <f>IF('2-定性盤查'!A450&lt;&gt;"",'2-定性盤查'!A450,"")</f>
        <v/>
      </c>
      <c r="B455">
        <f>IF('2-定性盤查'!C450&lt;&gt;"",'2-定性盤查'!C450,"")</f>
        <v/>
      </c>
      <c r="C455">
        <f>IF('2-定性盤查'!D450&lt;&gt;"",'2-定性盤查'!D450,"")</f>
        <v/>
      </c>
      <c r="D455">
        <f>IF('2-定性盤查'!E450&lt;&gt;"",'2-定性盤查'!E450,"")</f>
        <v/>
      </c>
      <c r="E455">
        <f>IF('2-定性盤查'!F450&lt;&gt;"",'2-定性盤查'!F450,"")</f>
        <v/>
      </c>
      <c r="F455">
        <f>IF('2-定性盤查'!G450&lt;&gt;"",'2-定性盤查'!G450,"")</f>
        <v/>
      </c>
      <c r="G455">
        <f>'3.1-活動數據'!R450</f>
        <v/>
      </c>
      <c r="I455">
        <f>IF('2-定性盤查'!X450&lt;&gt;"",IF('2-定性盤查'!X450&lt;&gt;0,'2-定性盤查'!X450,""),"")</f>
        <v/>
      </c>
      <c r="J455">
        <f>'3.2-排放係數'!D449</f>
        <v/>
      </c>
      <c r="K455">
        <f>'3.2-排放係數'!E449</f>
        <v/>
      </c>
      <c r="L455">
        <f>IF(I455="","",G455*J455)</f>
        <v/>
      </c>
      <c r="N455">
        <f>IF(L455="","",L455*M455)</f>
        <v/>
      </c>
      <c r="O455">
        <f>IF('2-定性盤查'!Y450&lt;&gt;"",IF('2-定性盤查'!Y450&lt;&gt;0,'2-定性盤查'!Y450,""),"")</f>
        <v/>
      </c>
      <c r="P455">
        <f>'3.2-排放係數'!H449</f>
        <v/>
      </c>
      <c r="Q455">
        <f>'3.2-排放係數'!I449</f>
        <v/>
      </c>
      <c r="R455">
        <f>IF(O455="","",$G455*P455)</f>
        <v/>
      </c>
      <c r="T455">
        <f>IF(R455="","",R455*S455)</f>
        <v/>
      </c>
      <c r="U455">
        <f>IF('2-定性盤查'!Z450&lt;&gt;"",IF('2-定性盤查'!Z450&lt;&gt;0,'2-定性盤查'!Z450,""),"")</f>
        <v/>
      </c>
      <c r="V455">
        <f>'3.2-排放係數'!L449</f>
        <v/>
      </c>
      <c r="W455">
        <f>'3.2-排放係數'!M449</f>
        <v/>
      </c>
      <c r="X455">
        <f>IF(U455="","",$G455*V455)</f>
        <v/>
      </c>
      <c r="Z455">
        <f>IF(X455="","",X455*Y455)</f>
        <v/>
      </c>
      <c r="AA455">
        <f>IF('2-定性盤查'!E450="是",IF(I455="CO2",SUM(T455,Z455),SUM(N455,T455,Z455)),IF(SUM(N455,T455,Z455)&lt;&gt;0,SUM(N455,T455,Z455),""))</f>
        <v/>
      </c>
      <c r="AB455">
        <f>IF('2-定性盤查'!E450="是",IF(I455="CO2",N455,""),"")</f>
        <v/>
      </c>
      <c r="AC455">
        <f>IF(AA455&lt;&gt;"",AA455/'6-彙總表'!$J$5,"")</f>
        <v/>
      </c>
    </row>
    <row r="456" ht="30" customHeight="1">
      <c r="A456">
        <f>IF('2-定性盤查'!A451&lt;&gt;"",'2-定性盤查'!A451,"")</f>
        <v/>
      </c>
      <c r="B456">
        <f>IF('2-定性盤查'!C451&lt;&gt;"",'2-定性盤查'!C451,"")</f>
        <v/>
      </c>
      <c r="C456">
        <f>IF('2-定性盤查'!D451&lt;&gt;"",'2-定性盤查'!D451,"")</f>
        <v/>
      </c>
      <c r="D456">
        <f>IF('2-定性盤查'!E451&lt;&gt;"",'2-定性盤查'!E451,"")</f>
        <v/>
      </c>
      <c r="E456">
        <f>IF('2-定性盤查'!F451&lt;&gt;"",'2-定性盤查'!F451,"")</f>
        <v/>
      </c>
      <c r="F456">
        <f>IF('2-定性盤查'!G451&lt;&gt;"",'2-定性盤查'!G451,"")</f>
        <v/>
      </c>
      <c r="G456">
        <f>'3.1-活動數據'!R451</f>
        <v/>
      </c>
      <c r="I456">
        <f>IF('2-定性盤查'!X451&lt;&gt;"",IF('2-定性盤查'!X451&lt;&gt;0,'2-定性盤查'!X451,""),"")</f>
        <v/>
      </c>
      <c r="J456">
        <f>'3.2-排放係數'!D450</f>
        <v/>
      </c>
      <c r="K456">
        <f>'3.2-排放係數'!E450</f>
        <v/>
      </c>
      <c r="L456">
        <f>IF(I456="","",G456*J456)</f>
        <v/>
      </c>
      <c r="N456">
        <f>IF(L456="","",L456*M456)</f>
        <v/>
      </c>
      <c r="O456">
        <f>IF('2-定性盤查'!Y451&lt;&gt;"",IF('2-定性盤查'!Y451&lt;&gt;0,'2-定性盤查'!Y451,""),"")</f>
        <v/>
      </c>
      <c r="P456">
        <f>'3.2-排放係數'!H450</f>
        <v/>
      </c>
      <c r="Q456">
        <f>'3.2-排放係數'!I450</f>
        <v/>
      </c>
      <c r="R456">
        <f>IF(O456="","",$G456*P456)</f>
        <v/>
      </c>
      <c r="T456">
        <f>IF(R456="","",R456*S456)</f>
        <v/>
      </c>
      <c r="U456">
        <f>IF('2-定性盤查'!Z451&lt;&gt;"",IF('2-定性盤查'!Z451&lt;&gt;0,'2-定性盤查'!Z451,""),"")</f>
        <v/>
      </c>
      <c r="V456">
        <f>'3.2-排放係數'!L450</f>
        <v/>
      </c>
      <c r="W456">
        <f>'3.2-排放係數'!M450</f>
        <v/>
      </c>
      <c r="X456">
        <f>IF(U456="","",$G456*V456)</f>
        <v/>
      </c>
      <c r="Z456">
        <f>IF(X456="","",X456*Y456)</f>
        <v/>
      </c>
      <c r="AA456">
        <f>IF('2-定性盤查'!E451="是",IF(I456="CO2",SUM(T456,Z456),SUM(N456,T456,Z456)),IF(SUM(N456,T456,Z456)&lt;&gt;0,SUM(N456,T456,Z456),""))</f>
        <v/>
      </c>
      <c r="AB456">
        <f>IF('2-定性盤查'!E451="是",IF(I456="CO2",N456,""),"")</f>
        <v/>
      </c>
      <c r="AC456">
        <f>IF(AA456&lt;&gt;"",AA456/'6-彙總表'!$J$5,"")</f>
        <v/>
      </c>
    </row>
    <row r="457" ht="30" customHeight="1">
      <c r="A457">
        <f>IF('2-定性盤查'!A452&lt;&gt;"",'2-定性盤查'!A452,"")</f>
        <v/>
      </c>
      <c r="B457">
        <f>IF('2-定性盤查'!C452&lt;&gt;"",'2-定性盤查'!C452,"")</f>
        <v/>
      </c>
      <c r="C457">
        <f>IF('2-定性盤查'!D452&lt;&gt;"",'2-定性盤查'!D452,"")</f>
        <v/>
      </c>
      <c r="D457">
        <f>IF('2-定性盤查'!E452&lt;&gt;"",'2-定性盤查'!E452,"")</f>
        <v/>
      </c>
      <c r="E457">
        <f>IF('2-定性盤查'!F452&lt;&gt;"",'2-定性盤查'!F452,"")</f>
        <v/>
      </c>
      <c r="F457">
        <f>IF('2-定性盤查'!G452&lt;&gt;"",'2-定性盤查'!G452,"")</f>
        <v/>
      </c>
      <c r="G457">
        <f>'3.1-活動數據'!R452</f>
        <v/>
      </c>
      <c r="I457">
        <f>IF('2-定性盤查'!X452&lt;&gt;"",IF('2-定性盤查'!X452&lt;&gt;0,'2-定性盤查'!X452,""),"")</f>
        <v/>
      </c>
      <c r="J457">
        <f>'3.2-排放係數'!D451</f>
        <v/>
      </c>
      <c r="K457">
        <f>'3.2-排放係數'!E451</f>
        <v/>
      </c>
      <c r="L457">
        <f>IF(I457="","",G457*J457)</f>
        <v/>
      </c>
      <c r="N457">
        <f>IF(L457="","",L457*M457)</f>
        <v/>
      </c>
      <c r="O457">
        <f>IF('2-定性盤查'!Y452&lt;&gt;"",IF('2-定性盤查'!Y452&lt;&gt;0,'2-定性盤查'!Y452,""),"")</f>
        <v/>
      </c>
      <c r="P457">
        <f>'3.2-排放係數'!H451</f>
        <v/>
      </c>
      <c r="Q457">
        <f>'3.2-排放係數'!I451</f>
        <v/>
      </c>
      <c r="R457">
        <f>IF(O457="","",$G457*P457)</f>
        <v/>
      </c>
      <c r="T457">
        <f>IF(R457="","",R457*S457)</f>
        <v/>
      </c>
      <c r="U457">
        <f>IF('2-定性盤查'!Z452&lt;&gt;"",IF('2-定性盤查'!Z452&lt;&gt;0,'2-定性盤查'!Z452,""),"")</f>
        <v/>
      </c>
      <c r="V457">
        <f>'3.2-排放係數'!L451</f>
        <v/>
      </c>
      <c r="W457">
        <f>'3.2-排放係數'!M451</f>
        <v/>
      </c>
      <c r="X457">
        <f>IF(U457="","",$G457*V457)</f>
        <v/>
      </c>
      <c r="Z457">
        <f>IF(X457="","",X457*Y457)</f>
        <v/>
      </c>
      <c r="AA457">
        <f>IF('2-定性盤查'!E452="是",IF(I457="CO2",SUM(T457,Z457),SUM(N457,T457,Z457)),IF(SUM(N457,T457,Z457)&lt;&gt;0,SUM(N457,T457,Z457),""))</f>
        <v/>
      </c>
      <c r="AB457">
        <f>IF('2-定性盤查'!E452="是",IF(I457="CO2",N457,""),"")</f>
        <v/>
      </c>
      <c r="AC457">
        <f>IF(AA457&lt;&gt;"",AA457/'6-彙總表'!$J$5,"")</f>
        <v/>
      </c>
    </row>
    <row r="458" ht="30" customHeight="1">
      <c r="A458">
        <f>IF('2-定性盤查'!A453&lt;&gt;"",'2-定性盤查'!A453,"")</f>
        <v/>
      </c>
      <c r="B458">
        <f>IF('2-定性盤查'!C453&lt;&gt;"",'2-定性盤查'!C453,"")</f>
        <v/>
      </c>
      <c r="C458">
        <f>IF('2-定性盤查'!D453&lt;&gt;"",'2-定性盤查'!D453,"")</f>
        <v/>
      </c>
      <c r="D458">
        <f>IF('2-定性盤查'!E453&lt;&gt;"",'2-定性盤查'!E453,"")</f>
        <v/>
      </c>
      <c r="E458">
        <f>IF('2-定性盤查'!F453&lt;&gt;"",'2-定性盤查'!F453,"")</f>
        <v/>
      </c>
      <c r="F458">
        <f>IF('2-定性盤查'!G453&lt;&gt;"",'2-定性盤查'!G453,"")</f>
        <v/>
      </c>
      <c r="G458">
        <f>'3.1-活動數據'!R453</f>
        <v/>
      </c>
      <c r="I458">
        <f>IF('2-定性盤查'!X453&lt;&gt;"",IF('2-定性盤查'!X453&lt;&gt;0,'2-定性盤查'!X453,""),"")</f>
        <v/>
      </c>
      <c r="J458">
        <f>'3.2-排放係數'!D452</f>
        <v/>
      </c>
      <c r="K458">
        <f>'3.2-排放係數'!E452</f>
        <v/>
      </c>
      <c r="L458">
        <f>IF(I458="","",G458*J458)</f>
        <v/>
      </c>
      <c r="N458">
        <f>IF(L458="","",L458*M458)</f>
        <v/>
      </c>
      <c r="O458">
        <f>IF('2-定性盤查'!Y453&lt;&gt;"",IF('2-定性盤查'!Y453&lt;&gt;0,'2-定性盤查'!Y453,""),"")</f>
        <v/>
      </c>
      <c r="P458">
        <f>'3.2-排放係數'!H452</f>
        <v/>
      </c>
      <c r="Q458">
        <f>'3.2-排放係數'!I452</f>
        <v/>
      </c>
      <c r="R458">
        <f>IF(O458="","",$G458*P458)</f>
        <v/>
      </c>
      <c r="T458">
        <f>IF(R458="","",R458*S458)</f>
        <v/>
      </c>
      <c r="U458">
        <f>IF('2-定性盤查'!Z453&lt;&gt;"",IF('2-定性盤查'!Z453&lt;&gt;0,'2-定性盤查'!Z453,""),"")</f>
        <v/>
      </c>
      <c r="V458">
        <f>'3.2-排放係數'!L452</f>
        <v/>
      </c>
      <c r="W458">
        <f>'3.2-排放係數'!M452</f>
        <v/>
      </c>
      <c r="X458">
        <f>IF(U458="","",$G458*V458)</f>
        <v/>
      </c>
      <c r="Z458">
        <f>IF(X458="","",X458*Y458)</f>
        <v/>
      </c>
      <c r="AA458">
        <f>IF('2-定性盤查'!E453="是",IF(I458="CO2",SUM(T458,Z458),SUM(N458,T458,Z458)),IF(SUM(N458,T458,Z458)&lt;&gt;0,SUM(N458,T458,Z458),""))</f>
        <v/>
      </c>
      <c r="AB458">
        <f>IF('2-定性盤查'!E453="是",IF(I458="CO2",N458,""),"")</f>
        <v/>
      </c>
      <c r="AC458">
        <f>IF(AA458&lt;&gt;"",AA458/'6-彙總表'!$J$5,"")</f>
        <v/>
      </c>
    </row>
    <row r="459" ht="30" customHeight="1">
      <c r="A459">
        <f>IF('2-定性盤查'!A454&lt;&gt;"",'2-定性盤查'!A454,"")</f>
        <v/>
      </c>
      <c r="B459">
        <f>IF('2-定性盤查'!C454&lt;&gt;"",'2-定性盤查'!C454,"")</f>
        <v/>
      </c>
      <c r="C459">
        <f>IF('2-定性盤查'!D454&lt;&gt;"",'2-定性盤查'!D454,"")</f>
        <v/>
      </c>
      <c r="D459">
        <f>IF('2-定性盤查'!E454&lt;&gt;"",'2-定性盤查'!E454,"")</f>
        <v/>
      </c>
      <c r="E459">
        <f>IF('2-定性盤查'!F454&lt;&gt;"",'2-定性盤查'!F454,"")</f>
        <v/>
      </c>
      <c r="F459">
        <f>IF('2-定性盤查'!G454&lt;&gt;"",'2-定性盤查'!G454,"")</f>
        <v/>
      </c>
      <c r="G459">
        <f>'3.1-活動數據'!R454</f>
        <v/>
      </c>
      <c r="I459">
        <f>IF('2-定性盤查'!X454&lt;&gt;"",IF('2-定性盤查'!X454&lt;&gt;0,'2-定性盤查'!X454,""),"")</f>
        <v/>
      </c>
      <c r="J459">
        <f>'3.2-排放係數'!D453</f>
        <v/>
      </c>
      <c r="K459">
        <f>'3.2-排放係數'!E453</f>
        <v/>
      </c>
      <c r="L459">
        <f>IF(I459="","",G459*J459)</f>
        <v/>
      </c>
      <c r="N459">
        <f>IF(L459="","",L459*M459)</f>
        <v/>
      </c>
      <c r="O459">
        <f>IF('2-定性盤查'!Y454&lt;&gt;"",IF('2-定性盤查'!Y454&lt;&gt;0,'2-定性盤查'!Y454,""),"")</f>
        <v/>
      </c>
      <c r="P459">
        <f>'3.2-排放係數'!H453</f>
        <v/>
      </c>
      <c r="Q459">
        <f>'3.2-排放係數'!I453</f>
        <v/>
      </c>
      <c r="R459">
        <f>IF(O459="","",$G459*P459)</f>
        <v/>
      </c>
      <c r="T459">
        <f>IF(R459="","",R459*S459)</f>
        <v/>
      </c>
      <c r="U459">
        <f>IF('2-定性盤查'!Z454&lt;&gt;"",IF('2-定性盤查'!Z454&lt;&gt;0,'2-定性盤查'!Z454,""),"")</f>
        <v/>
      </c>
      <c r="V459">
        <f>'3.2-排放係數'!L453</f>
        <v/>
      </c>
      <c r="W459">
        <f>'3.2-排放係數'!M453</f>
        <v/>
      </c>
      <c r="X459">
        <f>IF(U459="","",$G459*V459)</f>
        <v/>
      </c>
      <c r="Z459">
        <f>IF(X459="","",X459*Y459)</f>
        <v/>
      </c>
      <c r="AA459">
        <f>IF('2-定性盤查'!E454="是",IF(I459="CO2",SUM(T459,Z459),SUM(N459,T459,Z459)),IF(SUM(N459,T459,Z459)&lt;&gt;0,SUM(N459,T459,Z459),""))</f>
        <v/>
      </c>
      <c r="AB459">
        <f>IF('2-定性盤查'!E454="是",IF(I459="CO2",N459,""),"")</f>
        <v/>
      </c>
      <c r="AC459">
        <f>IF(AA459&lt;&gt;"",AA459/'6-彙總表'!$J$5,"")</f>
        <v/>
      </c>
    </row>
    <row r="460" ht="30" customHeight="1">
      <c r="A460">
        <f>IF('2-定性盤查'!A455&lt;&gt;"",'2-定性盤查'!A455,"")</f>
        <v/>
      </c>
      <c r="B460">
        <f>IF('2-定性盤查'!C455&lt;&gt;"",'2-定性盤查'!C455,"")</f>
        <v/>
      </c>
      <c r="C460">
        <f>IF('2-定性盤查'!D455&lt;&gt;"",'2-定性盤查'!D455,"")</f>
        <v/>
      </c>
      <c r="D460">
        <f>IF('2-定性盤查'!E455&lt;&gt;"",'2-定性盤查'!E455,"")</f>
        <v/>
      </c>
      <c r="E460">
        <f>IF('2-定性盤查'!F455&lt;&gt;"",'2-定性盤查'!F455,"")</f>
        <v/>
      </c>
      <c r="F460">
        <f>IF('2-定性盤查'!G455&lt;&gt;"",'2-定性盤查'!G455,"")</f>
        <v/>
      </c>
      <c r="G460">
        <f>'3.1-活動數據'!R455</f>
        <v/>
      </c>
      <c r="I460">
        <f>IF('2-定性盤查'!X455&lt;&gt;"",IF('2-定性盤查'!X455&lt;&gt;0,'2-定性盤查'!X455,""),"")</f>
        <v/>
      </c>
      <c r="J460">
        <f>'3.2-排放係數'!D454</f>
        <v/>
      </c>
      <c r="K460">
        <f>'3.2-排放係數'!E454</f>
        <v/>
      </c>
      <c r="L460">
        <f>IF(I460="","",G460*J460)</f>
        <v/>
      </c>
      <c r="N460">
        <f>IF(L460="","",L460*M460)</f>
        <v/>
      </c>
      <c r="O460">
        <f>IF('2-定性盤查'!Y455&lt;&gt;"",IF('2-定性盤查'!Y455&lt;&gt;0,'2-定性盤查'!Y455,""),"")</f>
        <v/>
      </c>
      <c r="P460">
        <f>'3.2-排放係數'!H454</f>
        <v/>
      </c>
      <c r="Q460">
        <f>'3.2-排放係數'!I454</f>
        <v/>
      </c>
      <c r="R460">
        <f>IF(O460="","",$G460*P460)</f>
        <v/>
      </c>
      <c r="T460">
        <f>IF(R460="","",R460*S460)</f>
        <v/>
      </c>
      <c r="U460">
        <f>IF('2-定性盤查'!Z455&lt;&gt;"",IF('2-定性盤查'!Z455&lt;&gt;0,'2-定性盤查'!Z455,""),"")</f>
        <v/>
      </c>
      <c r="V460">
        <f>'3.2-排放係數'!L454</f>
        <v/>
      </c>
      <c r="W460">
        <f>'3.2-排放係數'!M454</f>
        <v/>
      </c>
      <c r="X460">
        <f>IF(U460="","",$G460*V460)</f>
        <v/>
      </c>
      <c r="Z460">
        <f>IF(X460="","",X460*Y460)</f>
        <v/>
      </c>
      <c r="AA460">
        <f>IF('2-定性盤查'!E455="是",IF(I460="CO2",SUM(T460,Z460),SUM(N460,T460,Z460)),IF(SUM(N460,T460,Z460)&lt;&gt;0,SUM(N460,T460,Z460),""))</f>
        <v/>
      </c>
      <c r="AB460">
        <f>IF('2-定性盤查'!E455="是",IF(I460="CO2",N460,""),"")</f>
        <v/>
      </c>
      <c r="AC460">
        <f>IF(AA460&lt;&gt;"",AA460/'6-彙總表'!$J$5,"")</f>
        <v/>
      </c>
    </row>
    <row r="461" ht="30" customHeight="1">
      <c r="A461">
        <f>IF('2-定性盤查'!A456&lt;&gt;"",'2-定性盤查'!A456,"")</f>
        <v/>
      </c>
      <c r="B461">
        <f>IF('2-定性盤查'!C456&lt;&gt;"",'2-定性盤查'!C456,"")</f>
        <v/>
      </c>
      <c r="C461">
        <f>IF('2-定性盤查'!D456&lt;&gt;"",'2-定性盤查'!D456,"")</f>
        <v/>
      </c>
      <c r="D461">
        <f>IF('2-定性盤查'!E456&lt;&gt;"",'2-定性盤查'!E456,"")</f>
        <v/>
      </c>
      <c r="E461">
        <f>IF('2-定性盤查'!F456&lt;&gt;"",'2-定性盤查'!F456,"")</f>
        <v/>
      </c>
      <c r="F461">
        <f>IF('2-定性盤查'!G456&lt;&gt;"",'2-定性盤查'!G456,"")</f>
        <v/>
      </c>
      <c r="G461">
        <f>'3.1-活動數據'!R456</f>
        <v/>
      </c>
      <c r="I461">
        <f>IF('2-定性盤查'!X456&lt;&gt;"",IF('2-定性盤查'!X456&lt;&gt;0,'2-定性盤查'!X456,""),"")</f>
        <v/>
      </c>
      <c r="J461">
        <f>'3.2-排放係數'!D455</f>
        <v/>
      </c>
      <c r="K461">
        <f>'3.2-排放係數'!E455</f>
        <v/>
      </c>
      <c r="L461">
        <f>IF(I461="","",G461*J461)</f>
        <v/>
      </c>
      <c r="N461">
        <f>IF(L461="","",L461*M461)</f>
        <v/>
      </c>
      <c r="O461">
        <f>IF('2-定性盤查'!Y456&lt;&gt;"",IF('2-定性盤查'!Y456&lt;&gt;0,'2-定性盤查'!Y456,""),"")</f>
        <v/>
      </c>
      <c r="P461">
        <f>'3.2-排放係數'!H455</f>
        <v/>
      </c>
      <c r="Q461">
        <f>'3.2-排放係數'!I455</f>
        <v/>
      </c>
      <c r="R461">
        <f>IF(O461="","",$G461*P461)</f>
        <v/>
      </c>
      <c r="T461">
        <f>IF(R461="","",R461*S461)</f>
        <v/>
      </c>
      <c r="U461">
        <f>IF('2-定性盤查'!Z456&lt;&gt;"",IF('2-定性盤查'!Z456&lt;&gt;0,'2-定性盤查'!Z456,""),"")</f>
        <v/>
      </c>
      <c r="V461">
        <f>'3.2-排放係數'!L455</f>
        <v/>
      </c>
      <c r="W461">
        <f>'3.2-排放係數'!M455</f>
        <v/>
      </c>
      <c r="X461">
        <f>IF(U461="","",$G461*V461)</f>
        <v/>
      </c>
      <c r="Z461">
        <f>IF(X461="","",X461*Y461)</f>
        <v/>
      </c>
      <c r="AA461">
        <f>IF('2-定性盤查'!E456="是",IF(I461="CO2",SUM(T461,Z461),SUM(N461,T461,Z461)),IF(SUM(N461,T461,Z461)&lt;&gt;0,SUM(N461,T461,Z461),""))</f>
        <v/>
      </c>
      <c r="AB461">
        <f>IF('2-定性盤查'!E456="是",IF(I461="CO2",N461,""),"")</f>
        <v/>
      </c>
      <c r="AC461">
        <f>IF(AA461&lt;&gt;"",AA461/'6-彙總表'!$J$5,"")</f>
        <v/>
      </c>
    </row>
    <row r="462" ht="30" customHeight="1">
      <c r="A462">
        <f>IF('2-定性盤查'!A457&lt;&gt;"",'2-定性盤查'!A457,"")</f>
        <v/>
      </c>
      <c r="B462">
        <f>IF('2-定性盤查'!C457&lt;&gt;"",'2-定性盤查'!C457,"")</f>
        <v/>
      </c>
      <c r="C462">
        <f>IF('2-定性盤查'!D457&lt;&gt;"",'2-定性盤查'!D457,"")</f>
        <v/>
      </c>
      <c r="D462">
        <f>IF('2-定性盤查'!E457&lt;&gt;"",'2-定性盤查'!E457,"")</f>
        <v/>
      </c>
      <c r="E462">
        <f>IF('2-定性盤查'!F457&lt;&gt;"",'2-定性盤查'!F457,"")</f>
        <v/>
      </c>
      <c r="F462">
        <f>IF('2-定性盤查'!G457&lt;&gt;"",'2-定性盤查'!G457,"")</f>
        <v/>
      </c>
      <c r="G462">
        <f>'3.1-活動數據'!R457</f>
        <v/>
      </c>
      <c r="I462">
        <f>IF('2-定性盤查'!X457&lt;&gt;"",IF('2-定性盤查'!X457&lt;&gt;0,'2-定性盤查'!X457,""),"")</f>
        <v/>
      </c>
      <c r="J462">
        <f>'3.2-排放係數'!D456</f>
        <v/>
      </c>
      <c r="K462">
        <f>'3.2-排放係數'!E456</f>
        <v/>
      </c>
      <c r="L462">
        <f>IF(I462="","",G462*J462)</f>
        <v/>
      </c>
      <c r="N462">
        <f>IF(L462="","",L462*M462)</f>
        <v/>
      </c>
      <c r="O462">
        <f>IF('2-定性盤查'!Y457&lt;&gt;"",IF('2-定性盤查'!Y457&lt;&gt;0,'2-定性盤查'!Y457,""),"")</f>
        <v/>
      </c>
      <c r="P462">
        <f>'3.2-排放係數'!H456</f>
        <v/>
      </c>
      <c r="Q462">
        <f>'3.2-排放係數'!I456</f>
        <v/>
      </c>
      <c r="R462">
        <f>IF(O462="","",$G462*P462)</f>
        <v/>
      </c>
      <c r="T462">
        <f>IF(R462="","",R462*S462)</f>
        <v/>
      </c>
      <c r="U462">
        <f>IF('2-定性盤查'!Z457&lt;&gt;"",IF('2-定性盤查'!Z457&lt;&gt;0,'2-定性盤查'!Z457,""),"")</f>
        <v/>
      </c>
      <c r="V462">
        <f>'3.2-排放係數'!L456</f>
        <v/>
      </c>
      <c r="W462">
        <f>'3.2-排放係數'!M456</f>
        <v/>
      </c>
      <c r="X462">
        <f>IF(U462="","",$G462*V462)</f>
        <v/>
      </c>
      <c r="Z462">
        <f>IF(X462="","",X462*Y462)</f>
        <v/>
      </c>
      <c r="AA462">
        <f>IF('2-定性盤查'!E457="是",IF(I462="CO2",SUM(T462,Z462),SUM(N462,T462,Z462)),IF(SUM(N462,T462,Z462)&lt;&gt;0,SUM(N462,T462,Z462),""))</f>
        <v/>
      </c>
      <c r="AB462">
        <f>IF('2-定性盤查'!E457="是",IF(I462="CO2",N462,""),"")</f>
        <v/>
      </c>
      <c r="AC462">
        <f>IF(AA462&lt;&gt;"",AA462/'6-彙總表'!$J$5,"")</f>
        <v/>
      </c>
    </row>
    <row r="463" ht="30" customHeight="1">
      <c r="A463">
        <f>IF('2-定性盤查'!A458&lt;&gt;"",'2-定性盤查'!A458,"")</f>
        <v/>
      </c>
      <c r="B463">
        <f>IF('2-定性盤查'!C458&lt;&gt;"",'2-定性盤查'!C458,"")</f>
        <v/>
      </c>
      <c r="C463">
        <f>IF('2-定性盤查'!D458&lt;&gt;"",'2-定性盤查'!D458,"")</f>
        <v/>
      </c>
      <c r="D463">
        <f>IF('2-定性盤查'!E458&lt;&gt;"",'2-定性盤查'!E458,"")</f>
        <v/>
      </c>
      <c r="E463">
        <f>IF('2-定性盤查'!F458&lt;&gt;"",'2-定性盤查'!F458,"")</f>
        <v/>
      </c>
      <c r="F463">
        <f>IF('2-定性盤查'!G458&lt;&gt;"",'2-定性盤查'!G458,"")</f>
        <v/>
      </c>
      <c r="G463">
        <f>'3.1-活動數據'!R458</f>
        <v/>
      </c>
      <c r="I463">
        <f>IF('2-定性盤查'!X458&lt;&gt;"",IF('2-定性盤查'!X458&lt;&gt;0,'2-定性盤查'!X458,""),"")</f>
        <v/>
      </c>
      <c r="J463">
        <f>'3.2-排放係數'!D457</f>
        <v/>
      </c>
      <c r="K463">
        <f>'3.2-排放係數'!E457</f>
        <v/>
      </c>
      <c r="L463">
        <f>IF(I463="","",G463*J463)</f>
        <v/>
      </c>
      <c r="N463">
        <f>IF(L463="","",L463*M463)</f>
        <v/>
      </c>
      <c r="O463">
        <f>IF('2-定性盤查'!Y458&lt;&gt;"",IF('2-定性盤查'!Y458&lt;&gt;0,'2-定性盤查'!Y458,""),"")</f>
        <v/>
      </c>
      <c r="P463">
        <f>'3.2-排放係數'!H457</f>
        <v/>
      </c>
      <c r="Q463">
        <f>'3.2-排放係數'!I457</f>
        <v/>
      </c>
      <c r="R463">
        <f>IF(O463="","",$G463*P463)</f>
        <v/>
      </c>
      <c r="T463">
        <f>IF(R463="","",R463*S463)</f>
        <v/>
      </c>
      <c r="U463">
        <f>IF('2-定性盤查'!Z458&lt;&gt;"",IF('2-定性盤查'!Z458&lt;&gt;0,'2-定性盤查'!Z458,""),"")</f>
        <v/>
      </c>
      <c r="V463">
        <f>'3.2-排放係數'!L457</f>
        <v/>
      </c>
      <c r="W463">
        <f>'3.2-排放係數'!M457</f>
        <v/>
      </c>
      <c r="X463">
        <f>IF(U463="","",$G463*V463)</f>
        <v/>
      </c>
      <c r="Z463">
        <f>IF(X463="","",X463*Y463)</f>
        <v/>
      </c>
      <c r="AA463">
        <f>IF('2-定性盤查'!E458="是",IF(I463="CO2",SUM(T463,Z463),SUM(N463,T463,Z463)),IF(SUM(N463,T463,Z463)&lt;&gt;0,SUM(N463,T463,Z463),""))</f>
        <v/>
      </c>
      <c r="AB463">
        <f>IF('2-定性盤查'!E458="是",IF(I463="CO2",N463,""),"")</f>
        <v/>
      </c>
      <c r="AC463">
        <f>IF(AA463&lt;&gt;"",AA463/'6-彙總表'!$J$5,"")</f>
        <v/>
      </c>
    </row>
    <row r="464" ht="30" customHeight="1">
      <c r="A464">
        <f>IF('2-定性盤查'!A459&lt;&gt;"",'2-定性盤查'!A459,"")</f>
        <v/>
      </c>
      <c r="B464">
        <f>IF('2-定性盤查'!C459&lt;&gt;"",'2-定性盤查'!C459,"")</f>
        <v/>
      </c>
      <c r="C464">
        <f>IF('2-定性盤查'!D459&lt;&gt;"",'2-定性盤查'!D459,"")</f>
        <v/>
      </c>
      <c r="D464">
        <f>IF('2-定性盤查'!E459&lt;&gt;"",'2-定性盤查'!E459,"")</f>
        <v/>
      </c>
      <c r="E464">
        <f>IF('2-定性盤查'!F459&lt;&gt;"",'2-定性盤查'!F459,"")</f>
        <v/>
      </c>
      <c r="F464">
        <f>IF('2-定性盤查'!G459&lt;&gt;"",'2-定性盤查'!G459,"")</f>
        <v/>
      </c>
      <c r="G464">
        <f>'3.1-活動數據'!R459</f>
        <v/>
      </c>
      <c r="I464">
        <f>IF('2-定性盤查'!X459&lt;&gt;"",IF('2-定性盤查'!X459&lt;&gt;0,'2-定性盤查'!X459,""),"")</f>
        <v/>
      </c>
      <c r="J464">
        <f>'3.2-排放係數'!D458</f>
        <v/>
      </c>
      <c r="K464">
        <f>'3.2-排放係數'!E458</f>
        <v/>
      </c>
      <c r="L464">
        <f>IF(I464="","",G464*J464)</f>
        <v/>
      </c>
      <c r="N464">
        <f>IF(L464="","",L464*M464)</f>
        <v/>
      </c>
      <c r="O464">
        <f>IF('2-定性盤查'!Y459&lt;&gt;"",IF('2-定性盤查'!Y459&lt;&gt;0,'2-定性盤查'!Y459,""),"")</f>
        <v/>
      </c>
      <c r="P464">
        <f>'3.2-排放係數'!H458</f>
        <v/>
      </c>
      <c r="Q464">
        <f>'3.2-排放係數'!I458</f>
        <v/>
      </c>
      <c r="R464">
        <f>IF(O464="","",$G464*P464)</f>
        <v/>
      </c>
      <c r="T464">
        <f>IF(R464="","",R464*S464)</f>
        <v/>
      </c>
      <c r="U464">
        <f>IF('2-定性盤查'!Z459&lt;&gt;"",IF('2-定性盤查'!Z459&lt;&gt;0,'2-定性盤查'!Z459,""),"")</f>
        <v/>
      </c>
      <c r="V464">
        <f>'3.2-排放係數'!L458</f>
        <v/>
      </c>
      <c r="W464">
        <f>'3.2-排放係數'!M458</f>
        <v/>
      </c>
      <c r="X464">
        <f>IF(U464="","",$G464*V464)</f>
        <v/>
      </c>
      <c r="Z464">
        <f>IF(X464="","",X464*Y464)</f>
        <v/>
      </c>
      <c r="AA464">
        <f>IF('2-定性盤查'!E459="是",IF(I464="CO2",SUM(T464,Z464),SUM(N464,T464,Z464)),IF(SUM(N464,T464,Z464)&lt;&gt;0,SUM(N464,T464,Z464),""))</f>
        <v/>
      </c>
      <c r="AB464">
        <f>IF('2-定性盤查'!E459="是",IF(I464="CO2",N464,""),"")</f>
        <v/>
      </c>
      <c r="AC464">
        <f>IF(AA464&lt;&gt;"",AA464/'6-彙總表'!$J$5,"")</f>
        <v/>
      </c>
    </row>
    <row r="465" ht="30" customHeight="1">
      <c r="A465">
        <f>IF('2-定性盤查'!A460&lt;&gt;"",'2-定性盤查'!A460,"")</f>
        <v/>
      </c>
      <c r="B465">
        <f>IF('2-定性盤查'!C460&lt;&gt;"",'2-定性盤查'!C460,"")</f>
        <v/>
      </c>
      <c r="C465">
        <f>IF('2-定性盤查'!D460&lt;&gt;"",'2-定性盤查'!D460,"")</f>
        <v/>
      </c>
      <c r="D465">
        <f>IF('2-定性盤查'!E460&lt;&gt;"",'2-定性盤查'!E460,"")</f>
        <v/>
      </c>
      <c r="E465">
        <f>IF('2-定性盤查'!F460&lt;&gt;"",'2-定性盤查'!F460,"")</f>
        <v/>
      </c>
      <c r="F465">
        <f>IF('2-定性盤查'!G460&lt;&gt;"",'2-定性盤查'!G460,"")</f>
        <v/>
      </c>
      <c r="G465">
        <f>'3.1-活動數據'!R460</f>
        <v/>
      </c>
      <c r="I465">
        <f>IF('2-定性盤查'!X460&lt;&gt;"",IF('2-定性盤查'!X460&lt;&gt;0,'2-定性盤查'!X460,""),"")</f>
        <v/>
      </c>
      <c r="J465">
        <f>'3.2-排放係數'!D459</f>
        <v/>
      </c>
      <c r="K465">
        <f>'3.2-排放係數'!E459</f>
        <v/>
      </c>
      <c r="L465">
        <f>IF(I465="","",G465*J465)</f>
        <v/>
      </c>
      <c r="N465">
        <f>IF(L465="","",L465*M465)</f>
        <v/>
      </c>
      <c r="O465">
        <f>IF('2-定性盤查'!Y460&lt;&gt;"",IF('2-定性盤查'!Y460&lt;&gt;0,'2-定性盤查'!Y460,""),"")</f>
        <v/>
      </c>
      <c r="P465">
        <f>'3.2-排放係數'!H459</f>
        <v/>
      </c>
      <c r="Q465">
        <f>'3.2-排放係數'!I459</f>
        <v/>
      </c>
      <c r="R465">
        <f>IF(O465="","",$G465*P465)</f>
        <v/>
      </c>
      <c r="T465">
        <f>IF(R465="","",R465*S465)</f>
        <v/>
      </c>
      <c r="U465">
        <f>IF('2-定性盤查'!Z460&lt;&gt;"",IF('2-定性盤查'!Z460&lt;&gt;0,'2-定性盤查'!Z460,""),"")</f>
        <v/>
      </c>
      <c r="V465">
        <f>'3.2-排放係數'!L459</f>
        <v/>
      </c>
      <c r="W465">
        <f>'3.2-排放係數'!M459</f>
        <v/>
      </c>
      <c r="X465">
        <f>IF(U465="","",$G465*V465)</f>
        <v/>
      </c>
      <c r="Z465">
        <f>IF(X465="","",X465*Y465)</f>
        <v/>
      </c>
      <c r="AA465">
        <f>IF('2-定性盤查'!E460="是",IF(I465="CO2",SUM(T465,Z465),SUM(N465,T465,Z465)),IF(SUM(N465,T465,Z465)&lt;&gt;0,SUM(N465,T465,Z465),""))</f>
        <v/>
      </c>
      <c r="AB465">
        <f>IF('2-定性盤查'!E460="是",IF(I465="CO2",N465,""),"")</f>
        <v/>
      </c>
      <c r="AC465">
        <f>IF(AA465&lt;&gt;"",AA465/'6-彙總表'!$J$5,"")</f>
        <v/>
      </c>
    </row>
    <row r="466" ht="30" customHeight="1">
      <c r="A466">
        <f>IF('2-定性盤查'!A461&lt;&gt;"",'2-定性盤查'!A461,"")</f>
        <v/>
      </c>
      <c r="B466">
        <f>IF('2-定性盤查'!C461&lt;&gt;"",'2-定性盤查'!C461,"")</f>
        <v/>
      </c>
      <c r="C466">
        <f>IF('2-定性盤查'!D461&lt;&gt;"",'2-定性盤查'!D461,"")</f>
        <v/>
      </c>
      <c r="D466">
        <f>IF('2-定性盤查'!E461&lt;&gt;"",'2-定性盤查'!E461,"")</f>
        <v/>
      </c>
      <c r="E466">
        <f>IF('2-定性盤查'!F461&lt;&gt;"",'2-定性盤查'!F461,"")</f>
        <v/>
      </c>
      <c r="F466">
        <f>IF('2-定性盤查'!G461&lt;&gt;"",'2-定性盤查'!G461,"")</f>
        <v/>
      </c>
      <c r="G466">
        <f>'3.1-活動數據'!R461</f>
        <v/>
      </c>
      <c r="I466">
        <f>IF('2-定性盤查'!X461&lt;&gt;"",IF('2-定性盤查'!X461&lt;&gt;0,'2-定性盤查'!X461,""),"")</f>
        <v/>
      </c>
      <c r="J466">
        <f>'3.2-排放係數'!D460</f>
        <v/>
      </c>
      <c r="K466">
        <f>'3.2-排放係數'!E460</f>
        <v/>
      </c>
      <c r="L466">
        <f>IF(I466="","",G466*J466)</f>
        <v/>
      </c>
      <c r="N466">
        <f>IF(L466="","",L466*M466)</f>
        <v/>
      </c>
      <c r="O466">
        <f>IF('2-定性盤查'!Y461&lt;&gt;"",IF('2-定性盤查'!Y461&lt;&gt;0,'2-定性盤查'!Y461,""),"")</f>
        <v/>
      </c>
      <c r="P466">
        <f>'3.2-排放係數'!H460</f>
        <v/>
      </c>
      <c r="Q466">
        <f>'3.2-排放係數'!I460</f>
        <v/>
      </c>
      <c r="R466">
        <f>IF(O466="","",$G466*P466)</f>
        <v/>
      </c>
      <c r="T466">
        <f>IF(R466="","",R466*S466)</f>
        <v/>
      </c>
      <c r="U466">
        <f>IF('2-定性盤查'!Z461&lt;&gt;"",IF('2-定性盤查'!Z461&lt;&gt;0,'2-定性盤查'!Z461,""),"")</f>
        <v/>
      </c>
      <c r="V466">
        <f>'3.2-排放係數'!L460</f>
        <v/>
      </c>
      <c r="W466">
        <f>'3.2-排放係數'!M460</f>
        <v/>
      </c>
      <c r="X466">
        <f>IF(U466="","",$G466*V466)</f>
        <v/>
      </c>
      <c r="Z466">
        <f>IF(X466="","",X466*Y466)</f>
        <v/>
      </c>
      <c r="AA466">
        <f>IF('2-定性盤查'!E461="是",IF(I466="CO2",SUM(T466,Z466),SUM(N466,T466,Z466)),IF(SUM(N466,T466,Z466)&lt;&gt;0,SUM(N466,T466,Z466),""))</f>
        <v/>
      </c>
      <c r="AB466">
        <f>IF('2-定性盤查'!E461="是",IF(I466="CO2",N466,""),"")</f>
        <v/>
      </c>
      <c r="AC466">
        <f>IF(AA466&lt;&gt;"",AA466/'6-彙總表'!$J$5,"")</f>
        <v/>
      </c>
    </row>
    <row r="467" ht="30" customHeight="1">
      <c r="A467">
        <f>IF('2-定性盤查'!A462&lt;&gt;"",'2-定性盤查'!A462,"")</f>
        <v/>
      </c>
      <c r="B467">
        <f>IF('2-定性盤查'!C462&lt;&gt;"",'2-定性盤查'!C462,"")</f>
        <v/>
      </c>
      <c r="C467">
        <f>IF('2-定性盤查'!D462&lt;&gt;"",'2-定性盤查'!D462,"")</f>
        <v/>
      </c>
      <c r="D467">
        <f>IF('2-定性盤查'!E462&lt;&gt;"",'2-定性盤查'!E462,"")</f>
        <v/>
      </c>
      <c r="E467">
        <f>IF('2-定性盤查'!F462&lt;&gt;"",'2-定性盤查'!F462,"")</f>
        <v/>
      </c>
      <c r="F467">
        <f>IF('2-定性盤查'!G462&lt;&gt;"",'2-定性盤查'!G462,"")</f>
        <v/>
      </c>
      <c r="G467">
        <f>'3.1-活動數據'!R462</f>
        <v/>
      </c>
      <c r="I467">
        <f>IF('2-定性盤查'!X462&lt;&gt;"",IF('2-定性盤查'!X462&lt;&gt;0,'2-定性盤查'!X462,""),"")</f>
        <v/>
      </c>
      <c r="J467">
        <f>'3.2-排放係數'!D461</f>
        <v/>
      </c>
      <c r="K467">
        <f>'3.2-排放係數'!E461</f>
        <v/>
      </c>
      <c r="L467">
        <f>IF(I467="","",G467*J467)</f>
        <v/>
      </c>
      <c r="N467">
        <f>IF(L467="","",L467*M467)</f>
        <v/>
      </c>
      <c r="O467">
        <f>IF('2-定性盤查'!Y462&lt;&gt;"",IF('2-定性盤查'!Y462&lt;&gt;0,'2-定性盤查'!Y462,""),"")</f>
        <v/>
      </c>
      <c r="P467">
        <f>'3.2-排放係數'!H461</f>
        <v/>
      </c>
      <c r="Q467">
        <f>'3.2-排放係數'!I461</f>
        <v/>
      </c>
      <c r="R467">
        <f>IF(O467="","",$G467*P467)</f>
        <v/>
      </c>
      <c r="T467">
        <f>IF(R467="","",R467*S467)</f>
        <v/>
      </c>
      <c r="U467">
        <f>IF('2-定性盤查'!Z462&lt;&gt;"",IF('2-定性盤查'!Z462&lt;&gt;0,'2-定性盤查'!Z462,""),"")</f>
        <v/>
      </c>
      <c r="V467">
        <f>'3.2-排放係數'!L461</f>
        <v/>
      </c>
      <c r="W467">
        <f>'3.2-排放係數'!M461</f>
        <v/>
      </c>
      <c r="X467">
        <f>IF(U467="","",$G467*V467)</f>
        <v/>
      </c>
      <c r="Z467">
        <f>IF(X467="","",X467*Y467)</f>
        <v/>
      </c>
      <c r="AA467">
        <f>IF('2-定性盤查'!E462="是",IF(I467="CO2",SUM(T467,Z467),SUM(N467,T467,Z467)),IF(SUM(N467,T467,Z467)&lt;&gt;0,SUM(N467,T467,Z467),""))</f>
        <v/>
      </c>
      <c r="AB467">
        <f>IF('2-定性盤查'!E462="是",IF(I467="CO2",N467,""),"")</f>
        <v/>
      </c>
      <c r="AC467">
        <f>IF(AA467&lt;&gt;"",AA467/'6-彙總表'!$J$5,"")</f>
        <v/>
      </c>
    </row>
    <row r="468" ht="30" customHeight="1">
      <c r="A468">
        <f>IF('2-定性盤查'!A463&lt;&gt;"",'2-定性盤查'!A463,"")</f>
        <v/>
      </c>
      <c r="B468">
        <f>IF('2-定性盤查'!C463&lt;&gt;"",'2-定性盤查'!C463,"")</f>
        <v/>
      </c>
      <c r="C468">
        <f>IF('2-定性盤查'!D463&lt;&gt;"",'2-定性盤查'!D463,"")</f>
        <v/>
      </c>
      <c r="D468">
        <f>IF('2-定性盤查'!E463&lt;&gt;"",'2-定性盤查'!E463,"")</f>
        <v/>
      </c>
      <c r="E468">
        <f>IF('2-定性盤查'!F463&lt;&gt;"",'2-定性盤查'!F463,"")</f>
        <v/>
      </c>
      <c r="F468">
        <f>IF('2-定性盤查'!G463&lt;&gt;"",'2-定性盤查'!G463,"")</f>
        <v/>
      </c>
      <c r="G468">
        <f>'3.1-活動數據'!R463</f>
        <v/>
      </c>
      <c r="I468">
        <f>IF('2-定性盤查'!X463&lt;&gt;"",IF('2-定性盤查'!X463&lt;&gt;0,'2-定性盤查'!X463,""),"")</f>
        <v/>
      </c>
      <c r="J468">
        <f>'3.2-排放係數'!D462</f>
        <v/>
      </c>
      <c r="K468">
        <f>'3.2-排放係數'!E462</f>
        <v/>
      </c>
      <c r="L468">
        <f>IF(I468="","",G468*J468)</f>
        <v/>
      </c>
      <c r="N468">
        <f>IF(L468="","",L468*M468)</f>
        <v/>
      </c>
      <c r="O468">
        <f>IF('2-定性盤查'!Y463&lt;&gt;"",IF('2-定性盤查'!Y463&lt;&gt;0,'2-定性盤查'!Y463,""),"")</f>
        <v/>
      </c>
      <c r="P468">
        <f>'3.2-排放係數'!H462</f>
        <v/>
      </c>
      <c r="Q468">
        <f>'3.2-排放係數'!I462</f>
        <v/>
      </c>
      <c r="R468">
        <f>IF(O468="","",$G468*P468)</f>
        <v/>
      </c>
      <c r="T468">
        <f>IF(R468="","",R468*S468)</f>
        <v/>
      </c>
      <c r="U468">
        <f>IF('2-定性盤查'!Z463&lt;&gt;"",IF('2-定性盤查'!Z463&lt;&gt;0,'2-定性盤查'!Z463,""),"")</f>
        <v/>
      </c>
      <c r="V468">
        <f>'3.2-排放係數'!L462</f>
        <v/>
      </c>
      <c r="W468">
        <f>'3.2-排放係數'!M462</f>
        <v/>
      </c>
      <c r="X468">
        <f>IF(U468="","",$G468*V468)</f>
        <v/>
      </c>
      <c r="Z468">
        <f>IF(X468="","",X468*Y468)</f>
        <v/>
      </c>
      <c r="AA468">
        <f>IF('2-定性盤查'!E463="是",IF(I468="CO2",SUM(T468,Z468),SUM(N468,T468,Z468)),IF(SUM(N468,T468,Z468)&lt;&gt;0,SUM(N468,T468,Z468),""))</f>
        <v/>
      </c>
      <c r="AB468">
        <f>IF('2-定性盤查'!E463="是",IF(I468="CO2",N468,""),"")</f>
        <v/>
      </c>
      <c r="AC468">
        <f>IF(AA468&lt;&gt;"",AA468/'6-彙總表'!$J$5,"")</f>
        <v/>
      </c>
    </row>
    <row r="469" ht="30" customHeight="1">
      <c r="A469">
        <f>IF('2-定性盤查'!A464&lt;&gt;"",'2-定性盤查'!A464,"")</f>
        <v/>
      </c>
      <c r="B469">
        <f>IF('2-定性盤查'!C464&lt;&gt;"",'2-定性盤查'!C464,"")</f>
        <v/>
      </c>
      <c r="C469">
        <f>IF('2-定性盤查'!D464&lt;&gt;"",'2-定性盤查'!D464,"")</f>
        <v/>
      </c>
      <c r="D469">
        <f>IF('2-定性盤查'!E464&lt;&gt;"",'2-定性盤查'!E464,"")</f>
        <v/>
      </c>
      <c r="E469">
        <f>IF('2-定性盤查'!F464&lt;&gt;"",'2-定性盤查'!F464,"")</f>
        <v/>
      </c>
      <c r="F469">
        <f>IF('2-定性盤查'!G464&lt;&gt;"",'2-定性盤查'!G464,"")</f>
        <v/>
      </c>
      <c r="G469">
        <f>'3.1-活動數據'!R464</f>
        <v/>
      </c>
      <c r="I469">
        <f>IF('2-定性盤查'!X464&lt;&gt;"",IF('2-定性盤查'!X464&lt;&gt;0,'2-定性盤查'!X464,""),"")</f>
        <v/>
      </c>
      <c r="J469">
        <f>'3.2-排放係數'!D463</f>
        <v/>
      </c>
      <c r="K469">
        <f>'3.2-排放係數'!E463</f>
        <v/>
      </c>
      <c r="L469">
        <f>IF(I469="","",G469*J469)</f>
        <v/>
      </c>
      <c r="N469">
        <f>IF(L469="","",L469*M469)</f>
        <v/>
      </c>
      <c r="O469">
        <f>IF('2-定性盤查'!Y464&lt;&gt;"",IF('2-定性盤查'!Y464&lt;&gt;0,'2-定性盤查'!Y464,""),"")</f>
        <v/>
      </c>
      <c r="P469">
        <f>'3.2-排放係數'!H463</f>
        <v/>
      </c>
      <c r="Q469">
        <f>'3.2-排放係數'!I463</f>
        <v/>
      </c>
      <c r="R469">
        <f>IF(O469="","",$G469*P469)</f>
        <v/>
      </c>
      <c r="T469">
        <f>IF(R469="","",R469*S469)</f>
        <v/>
      </c>
      <c r="U469">
        <f>IF('2-定性盤查'!Z464&lt;&gt;"",IF('2-定性盤查'!Z464&lt;&gt;0,'2-定性盤查'!Z464,""),"")</f>
        <v/>
      </c>
      <c r="V469">
        <f>'3.2-排放係數'!L463</f>
        <v/>
      </c>
      <c r="W469">
        <f>'3.2-排放係數'!M463</f>
        <v/>
      </c>
      <c r="X469">
        <f>IF(U469="","",$G469*V469)</f>
        <v/>
      </c>
      <c r="Z469">
        <f>IF(X469="","",X469*Y469)</f>
        <v/>
      </c>
      <c r="AA469">
        <f>IF('2-定性盤查'!E464="是",IF(I469="CO2",SUM(T469,Z469),SUM(N469,T469,Z469)),IF(SUM(N469,T469,Z469)&lt;&gt;0,SUM(N469,T469,Z469),""))</f>
        <v/>
      </c>
      <c r="AB469">
        <f>IF('2-定性盤查'!E464="是",IF(I469="CO2",N469,""),"")</f>
        <v/>
      </c>
      <c r="AC469">
        <f>IF(AA469&lt;&gt;"",AA469/'6-彙總表'!$J$5,"")</f>
        <v/>
      </c>
    </row>
    <row r="470" ht="30" customHeight="1">
      <c r="A470">
        <f>IF('2-定性盤查'!A465&lt;&gt;"",'2-定性盤查'!A465,"")</f>
        <v/>
      </c>
      <c r="B470">
        <f>IF('2-定性盤查'!C465&lt;&gt;"",'2-定性盤查'!C465,"")</f>
        <v/>
      </c>
      <c r="C470">
        <f>IF('2-定性盤查'!D465&lt;&gt;"",'2-定性盤查'!D465,"")</f>
        <v/>
      </c>
      <c r="D470">
        <f>IF('2-定性盤查'!E465&lt;&gt;"",'2-定性盤查'!E465,"")</f>
        <v/>
      </c>
      <c r="E470">
        <f>IF('2-定性盤查'!F465&lt;&gt;"",'2-定性盤查'!F465,"")</f>
        <v/>
      </c>
      <c r="F470">
        <f>IF('2-定性盤查'!G465&lt;&gt;"",'2-定性盤查'!G465,"")</f>
        <v/>
      </c>
      <c r="G470">
        <f>'3.1-活動數據'!R465</f>
        <v/>
      </c>
      <c r="I470">
        <f>IF('2-定性盤查'!X465&lt;&gt;"",IF('2-定性盤查'!X465&lt;&gt;0,'2-定性盤查'!X465,""),"")</f>
        <v/>
      </c>
      <c r="J470">
        <f>'3.2-排放係數'!D464</f>
        <v/>
      </c>
      <c r="K470">
        <f>'3.2-排放係數'!E464</f>
        <v/>
      </c>
      <c r="L470">
        <f>IF(I470="","",G470*J470)</f>
        <v/>
      </c>
      <c r="N470">
        <f>IF(L470="","",L470*M470)</f>
        <v/>
      </c>
      <c r="O470">
        <f>IF('2-定性盤查'!Y465&lt;&gt;"",IF('2-定性盤查'!Y465&lt;&gt;0,'2-定性盤查'!Y465,""),"")</f>
        <v/>
      </c>
      <c r="P470">
        <f>'3.2-排放係數'!H464</f>
        <v/>
      </c>
      <c r="Q470">
        <f>'3.2-排放係數'!I464</f>
        <v/>
      </c>
      <c r="R470">
        <f>IF(O470="","",$G470*P470)</f>
        <v/>
      </c>
      <c r="T470">
        <f>IF(R470="","",R470*S470)</f>
        <v/>
      </c>
      <c r="U470">
        <f>IF('2-定性盤查'!Z465&lt;&gt;"",IF('2-定性盤查'!Z465&lt;&gt;0,'2-定性盤查'!Z465,""),"")</f>
        <v/>
      </c>
      <c r="V470">
        <f>'3.2-排放係數'!L464</f>
        <v/>
      </c>
      <c r="W470">
        <f>'3.2-排放係數'!M464</f>
        <v/>
      </c>
      <c r="X470">
        <f>IF(U470="","",$G470*V470)</f>
        <v/>
      </c>
      <c r="Z470">
        <f>IF(X470="","",X470*Y470)</f>
        <v/>
      </c>
      <c r="AA470">
        <f>IF('2-定性盤查'!E465="是",IF(I470="CO2",SUM(T470,Z470),SUM(N470,T470,Z470)),IF(SUM(N470,T470,Z470)&lt;&gt;0,SUM(N470,T470,Z470),""))</f>
        <v/>
      </c>
      <c r="AB470">
        <f>IF('2-定性盤查'!E465="是",IF(I470="CO2",N470,""),"")</f>
        <v/>
      </c>
      <c r="AC470">
        <f>IF(AA470&lt;&gt;"",AA470/'6-彙總表'!$J$5,"")</f>
        <v/>
      </c>
    </row>
    <row r="471" ht="30" customHeight="1">
      <c r="A471">
        <f>IF('2-定性盤查'!A466&lt;&gt;"",'2-定性盤查'!A466,"")</f>
        <v/>
      </c>
      <c r="B471">
        <f>IF('2-定性盤查'!C466&lt;&gt;"",'2-定性盤查'!C466,"")</f>
        <v/>
      </c>
      <c r="C471">
        <f>IF('2-定性盤查'!D466&lt;&gt;"",'2-定性盤查'!D466,"")</f>
        <v/>
      </c>
      <c r="D471">
        <f>IF('2-定性盤查'!E466&lt;&gt;"",'2-定性盤查'!E466,"")</f>
        <v/>
      </c>
      <c r="E471">
        <f>IF('2-定性盤查'!F466&lt;&gt;"",'2-定性盤查'!F466,"")</f>
        <v/>
      </c>
      <c r="F471">
        <f>IF('2-定性盤查'!G466&lt;&gt;"",'2-定性盤查'!G466,"")</f>
        <v/>
      </c>
      <c r="G471">
        <f>'3.1-活動數據'!R466</f>
        <v/>
      </c>
      <c r="I471">
        <f>IF('2-定性盤查'!X466&lt;&gt;"",IF('2-定性盤查'!X466&lt;&gt;0,'2-定性盤查'!X466,""),"")</f>
        <v/>
      </c>
      <c r="J471">
        <f>'3.2-排放係數'!D465</f>
        <v/>
      </c>
      <c r="K471">
        <f>'3.2-排放係數'!E465</f>
        <v/>
      </c>
      <c r="L471">
        <f>IF(I471="","",G471*J471)</f>
        <v/>
      </c>
      <c r="N471">
        <f>IF(L471="","",L471*M471)</f>
        <v/>
      </c>
      <c r="O471">
        <f>IF('2-定性盤查'!Y466&lt;&gt;"",IF('2-定性盤查'!Y466&lt;&gt;0,'2-定性盤查'!Y466,""),"")</f>
        <v/>
      </c>
      <c r="P471">
        <f>'3.2-排放係數'!H465</f>
        <v/>
      </c>
      <c r="Q471">
        <f>'3.2-排放係數'!I465</f>
        <v/>
      </c>
      <c r="R471">
        <f>IF(O471="","",$G471*P471)</f>
        <v/>
      </c>
      <c r="T471">
        <f>IF(R471="","",R471*S471)</f>
        <v/>
      </c>
      <c r="U471">
        <f>IF('2-定性盤查'!Z466&lt;&gt;"",IF('2-定性盤查'!Z466&lt;&gt;0,'2-定性盤查'!Z466,""),"")</f>
        <v/>
      </c>
      <c r="V471">
        <f>'3.2-排放係數'!L465</f>
        <v/>
      </c>
      <c r="W471">
        <f>'3.2-排放係數'!M465</f>
        <v/>
      </c>
      <c r="X471">
        <f>IF(U471="","",$G471*V471)</f>
        <v/>
      </c>
      <c r="Z471">
        <f>IF(X471="","",X471*Y471)</f>
        <v/>
      </c>
      <c r="AA471">
        <f>IF('2-定性盤查'!E466="是",IF(I471="CO2",SUM(T471,Z471),SUM(N471,T471,Z471)),IF(SUM(N471,T471,Z471)&lt;&gt;0,SUM(N471,T471,Z471),""))</f>
        <v/>
      </c>
      <c r="AB471">
        <f>IF('2-定性盤查'!E466="是",IF(I471="CO2",N471,""),"")</f>
        <v/>
      </c>
      <c r="AC471">
        <f>IF(AA471&lt;&gt;"",AA471/'6-彙總表'!$J$5,"")</f>
        <v/>
      </c>
    </row>
    <row r="472" ht="30" customHeight="1">
      <c r="A472">
        <f>IF('2-定性盤查'!A467&lt;&gt;"",'2-定性盤查'!A467,"")</f>
        <v/>
      </c>
      <c r="B472">
        <f>IF('2-定性盤查'!C467&lt;&gt;"",'2-定性盤查'!C467,"")</f>
        <v/>
      </c>
      <c r="C472">
        <f>IF('2-定性盤查'!D467&lt;&gt;"",'2-定性盤查'!D467,"")</f>
        <v/>
      </c>
      <c r="D472">
        <f>IF('2-定性盤查'!E467&lt;&gt;"",'2-定性盤查'!E467,"")</f>
        <v/>
      </c>
      <c r="E472">
        <f>IF('2-定性盤查'!F467&lt;&gt;"",'2-定性盤查'!F467,"")</f>
        <v/>
      </c>
      <c r="F472">
        <f>IF('2-定性盤查'!G467&lt;&gt;"",'2-定性盤查'!G467,"")</f>
        <v/>
      </c>
      <c r="G472">
        <f>'3.1-活動數據'!R467</f>
        <v/>
      </c>
      <c r="I472">
        <f>IF('2-定性盤查'!X467&lt;&gt;"",IF('2-定性盤查'!X467&lt;&gt;0,'2-定性盤查'!X467,""),"")</f>
        <v/>
      </c>
      <c r="J472">
        <f>'3.2-排放係數'!D466</f>
        <v/>
      </c>
      <c r="K472">
        <f>'3.2-排放係數'!E466</f>
        <v/>
      </c>
      <c r="L472">
        <f>IF(I472="","",G472*J472)</f>
        <v/>
      </c>
      <c r="N472">
        <f>IF(L472="","",L472*M472)</f>
        <v/>
      </c>
      <c r="O472">
        <f>IF('2-定性盤查'!Y467&lt;&gt;"",IF('2-定性盤查'!Y467&lt;&gt;0,'2-定性盤查'!Y467,""),"")</f>
        <v/>
      </c>
      <c r="P472">
        <f>'3.2-排放係數'!H466</f>
        <v/>
      </c>
      <c r="Q472">
        <f>'3.2-排放係數'!I466</f>
        <v/>
      </c>
      <c r="R472">
        <f>IF(O472="","",$G472*P472)</f>
        <v/>
      </c>
      <c r="T472">
        <f>IF(R472="","",R472*S472)</f>
        <v/>
      </c>
      <c r="U472">
        <f>IF('2-定性盤查'!Z467&lt;&gt;"",IF('2-定性盤查'!Z467&lt;&gt;0,'2-定性盤查'!Z467,""),"")</f>
        <v/>
      </c>
      <c r="V472">
        <f>'3.2-排放係數'!L466</f>
        <v/>
      </c>
      <c r="W472">
        <f>'3.2-排放係數'!M466</f>
        <v/>
      </c>
      <c r="X472">
        <f>IF(U472="","",$G472*V472)</f>
        <v/>
      </c>
      <c r="Z472">
        <f>IF(X472="","",X472*Y472)</f>
        <v/>
      </c>
      <c r="AA472">
        <f>IF('2-定性盤查'!E467="是",IF(I472="CO2",SUM(T472,Z472),SUM(N472,T472,Z472)),IF(SUM(N472,T472,Z472)&lt;&gt;0,SUM(N472,T472,Z472),""))</f>
        <v/>
      </c>
      <c r="AB472">
        <f>IF('2-定性盤查'!E467="是",IF(I472="CO2",N472,""),"")</f>
        <v/>
      </c>
      <c r="AC472">
        <f>IF(AA472&lt;&gt;"",AA472/'6-彙總表'!$J$5,"")</f>
        <v/>
      </c>
    </row>
    <row r="473" ht="30" customHeight="1">
      <c r="A473">
        <f>IF('2-定性盤查'!A468&lt;&gt;"",'2-定性盤查'!A468,"")</f>
        <v/>
      </c>
      <c r="B473">
        <f>IF('2-定性盤查'!C468&lt;&gt;"",'2-定性盤查'!C468,"")</f>
        <v/>
      </c>
      <c r="C473">
        <f>IF('2-定性盤查'!D468&lt;&gt;"",'2-定性盤查'!D468,"")</f>
        <v/>
      </c>
      <c r="D473">
        <f>IF('2-定性盤查'!E468&lt;&gt;"",'2-定性盤查'!E468,"")</f>
        <v/>
      </c>
      <c r="E473">
        <f>IF('2-定性盤查'!F468&lt;&gt;"",'2-定性盤查'!F468,"")</f>
        <v/>
      </c>
      <c r="F473">
        <f>IF('2-定性盤查'!G468&lt;&gt;"",'2-定性盤查'!G468,"")</f>
        <v/>
      </c>
      <c r="G473">
        <f>'3.1-活動數據'!R468</f>
        <v/>
      </c>
      <c r="I473">
        <f>IF('2-定性盤查'!X468&lt;&gt;"",IF('2-定性盤查'!X468&lt;&gt;0,'2-定性盤查'!X468,""),"")</f>
        <v/>
      </c>
      <c r="J473">
        <f>'3.2-排放係數'!D467</f>
        <v/>
      </c>
      <c r="K473">
        <f>'3.2-排放係數'!E467</f>
        <v/>
      </c>
      <c r="L473">
        <f>IF(I473="","",G473*J473)</f>
        <v/>
      </c>
      <c r="N473">
        <f>IF(L473="","",L473*M473)</f>
        <v/>
      </c>
      <c r="O473">
        <f>IF('2-定性盤查'!Y468&lt;&gt;"",IF('2-定性盤查'!Y468&lt;&gt;0,'2-定性盤查'!Y468,""),"")</f>
        <v/>
      </c>
      <c r="P473">
        <f>'3.2-排放係數'!H467</f>
        <v/>
      </c>
      <c r="Q473">
        <f>'3.2-排放係數'!I467</f>
        <v/>
      </c>
      <c r="R473">
        <f>IF(O473="","",$G473*P473)</f>
        <v/>
      </c>
      <c r="T473">
        <f>IF(R473="","",R473*S473)</f>
        <v/>
      </c>
      <c r="U473">
        <f>IF('2-定性盤查'!Z468&lt;&gt;"",IF('2-定性盤查'!Z468&lt;&gt;0,'2-定性盤查'!Z468,""),"")</f>
        <v/>
      </c>
      <c r="V473">
        <f>'3.2-排放係數'!L467</f>
        <v/>
      </c>
      <c r="W473">
        <f>'3.2-排放係數'!M467</f>
        <v/>
      </c>
      <c r="X473">
        <f>IF(U473="","",$G473*V473)</f>
        <v/>
      </c>
      <c r="Z473">
        <f>IF(X473="","",X473*Y473)</f>
        <v/>
      </c>
      <c r="AA473">
        <f>IF('2-定性盤查'!E468="是",IF(I473="CO2",SUM(T473,Z473),SUM(N473,T473,Z473)),IF(SUM(N473,T473,Z473)&lt;&gt;0,SUM(N473,T473,Z473),""))</f>
        <v/>
      </c>
      <c r="AB473">
        <f>IF('2-定性盤查'!E468="是",IF(I473="CO2",N473,""),"")</f>
        <v/>
      </c>
      <c r="AC473">
        <f>IF(AA473&lt;&gt;"",AA473/'6-彙總表'!$J$5,"")</f>
        <v/>
      </c>
    </row>
    <row r="474" ht="30" customHeight="1">
      <c r="A474">
        <f>IF('2-定性盤查'!A469&lt;&gt;"",'2-定性盤查'!A469,"")</f>
        <v/>
      </c>
      <c r="B474">
        <f>IF('2-定性盤查'!C469&lt;&gt;"",'2-定性盤查'!C469,"")</f>
        <v/>
      </c>
      <c r="C474">
        <f>IF('2-定性盤查'!D469&lt;&gt;"",'2-定性盤查'!D469,"")</f>
        <v/>
      </c>
      <c r="D474">
        <f>IF('2-定性盤查'!E469&lt;&gt;"",'2-定性盤查'!E469,"")</f>
        <v/>
      </c>
      <c r="E474">
        <f>IF('2-定性盤查'!F469&lt;&gt;"",'2-定性盤查'!F469,"")</f>
        <v/>
      </c>
      <c r="F474">
        <f>IF('2-定性盤查'!G469&lt;&gt;"",'2-定性盤查'!G469,"")</f>
        <v/>
      </c>
      <c r="G474">
        <f>'3.1-活動數據'!R469</f>
        <v/>
      </c>
      <c r="I474">
        <f>IF('2-定性盤查'!X469&lt;&gt;"",IF('2-定性盤查'!X469&lt;&gt;0,'2-定性盤查'!X469,""),"")</f>
        <v/>
      </c>
      <c r="J474">
        <f>'3.2-排放係數'!D468</f>
        <v/>
      </c>
      <c r="K474">
        <f>'3.2-排放係數'!E468</f>
        <v/>
      </c>
      <c r="L474">
        <f>IF(I474="","",G474*J474)</f>
        <v/>
      </c>
      <c r="N474">
        <f>IF(L474="","",L474*M474)</f>
        <v/>
      </c>
      <c r="O474">
        <f>IF('2-定性盤查'!Y469&lt;&gt;"",IF('2-定性盤查'!Y469&lt;&gt;0,'2-定性盤查'!Y469,""),"")</f>
        <v/>
      </c>
      <c r="P474">
        <f>'3.2-排放係數'!H468</f>
        <v/>
      </c>
      <c r="Q474">
        <f>'3.2-排放係數'!I468</f>
        <v/>
      </c>
      <c r="R474">
        <f>IF(O474="","",$G474*P474)</f>
        <v/>
      </c>
      <c r="T474">
        <f>IF(R474="","",R474*S474)</f>
        <v/>
      </c>
      <c r="U474">
        <f>IF('2-定性盤查'!Z469&lt;&gt;"",IF('2-定性盤查'!Z469&lt;&gt;0,'2-定性盤查'!Z469,""),"")</f>
        <v/>
      </c>
      <c r="V474">
        <f>'3.2-排放係數'!L468</f>
        <v/>
      </c>
      <c r="W474">
        <f>'3.2-排放係數'!M468</f>
        <v/>
      </c>
      <c r="X474">
        <f>IF(U474="","",$G474*V474)</f>
        <v/>
      </c>
      <c r="Z474">
        <f>IF(X474="","",X474*Y474)</f>
        <v/>
      </c>
      <c r="AA474">
        <f>IF('2-定性盤查'!E469="是",IF(I474="CO2",SUM(T474,Z474),SUM(N474,T474,Z474)),IF(SUM(N474,T474,Z474)&lt;&gt;0,SUM(N474,T474,Z474),""))</f>
        <v/>
      </c>
      <c r="AB474">
        <f>IF('2-定性盤查'!E469="是",IF(I474="CO2",N474,""),"")</f>
        <v/>
      </c>
      <c r="AC474">
        <f>IF(AA474&lt;&gt;"",AA474/'6-彙總表'!$J$5,"")</f>
        <v/>
      </c>
    </row>
    <row r="475" ht="30" customHeight="1">
      <c r="A475">
        <f>IF('2-定性盤查'!A470&lt;&gt;"",'2-定性盤查'!A470,"")</f>
        <v/>
      </c>
      <c r="B475">
        <f>IF('2-定性盤查'!C470&lt;&gt;"",'2-定性盤查'!C470,"")</f>
        <v/>
      </c>
      <c r="C475">
        <f>IF('2-定性盤查'!D470&lt;&gt;"",'2-定性盤查'!D470,"")</f>
        <v/>
      </c>
      <c r="D475">
        <f>IF('2-定性盤查'!E470&lt;&gt;"",'2-定性盤查'!E470,"")</f>
        <v/>
      </c>
      <c r="E475">
        <f>IF('2-定性盤查'!F470&lt;&gt;"",'2-定性盤查'!F470,"")</f>
        <v/>
      </c>
      <c r="F475">
        <f>IF('2-定性盤查'!G470&lt;&gt;"",'2-定性盤查'!G470,"")</f>
        <v/>
      </c>
      <c r="G475">
        <f>'3.1-活動數據'!R470</f>
        <v/>
      </c>
      <c r="I475">
        <f>IF('2-定性盤查'!X470&lt;&gt;"",IF('2-定性盤查'!X470&lt;&gt;0,'2-定性盤查'!X470,""),"")</f>
        <v/>
      </c>
      <c r="J475">
        <f>'3.2-排放係數'!D469</f>
        <v/>
      </c>
      <c r="K475">
        <f>'3.2-排放係數'!E469</f>
        <v/>
      </c>
      <c r="L475">
        <f>IF(I475="","",G475*J475)</f>
        <v/>
      </c>
      <c r="N475">
        <f>IF(L475="","",L475*M475)</f>
        <v/>
      </c>
      <c r="O475">
        <f>IF('2-定性盤查'!Y470&lt;&gt;"",IF('2-定性盤查'!Y470&lt;&gt;0,'2-定性盤查'!Y470,""),"")</f>
        <v/>
      </c>
      <c r="P475">
        <f>'3.2-排放係數'!H469</f>
        <v/>
      </c>
      <c r="Q475">
        <f>'3.2-排放係數'!I469</f>
        <v/>
      </c>
      <c r="R475">
        <f>IF(O475="","",$G475*P475)</f>
        <v/>
      </c>
      <c r="T475">
        <f>IF(R475="","",R475*S475)</f>
        <v/>
      </c>
      <c r="U475">
        <f>IF('2-定性盤查'!Z470&lt;&gt;"",IF('2-定性盤查'!Z470&lt;&gt;0,'2-定性盤查'!Z470,""),"")</f>
        <v/>
      </c>
      <c r="V475">
        <f>'3.2-排放係數'!L469</f>
        <v/>
      </c>
      <c r="W475">
        <f>'3.2-排放係數'!M469</f>
        <v/>
      </c>
      <c r="X475">
        <f>IF(U475="","",$G475*V475)</f>
        <v/>
      </c>
      <c r="Z475">
        <f>IF(X475="","",X475*Y475)</f>
        <v/>
      </c>
      <c r="AA475">
        <f>IF('2-定性盤查'!E470="是",IF(I475="CO2",SUM(T475,Z475),SUM(N475,T475,Z475)),IF(SUM(N475,T475,Z475)&lt;&gt;0,SUM(N475,T475,Z475),""))</f>
        <v/>
      </c>
      <c r="AB475">
        <f>IF('2-定性盤查'!E470="是",IF(I475="CO2",N475,""),"")</f>
        <v/>
      </c>
      <c r="AC475">
        <f>IF(AA475&lt;&gt;"",AA475/'6-彙總表'!$J$5,"")</f>
        <v/>
      </c>
    </row>
    <row r="476" ht="30" customHeight="1">
      <c r="A476">
        <f>IF('2-定性盤查'!A471&lt;&gt;"",'2-定性盤查'!A471,"")</f>
        <v/>
      </c>
      <c r="B476">
        <f>IF('2-定性盤查'!C471&lt;&gt;"",'2-定性盤查'!C471,"")</f>
        <v/>
      </c>
      <c r="C476">
        <f>IF('2-定性盤查'!D471&lt;&gt;"",'2-定性盤查'!D471,"")</f>
        <v/>
      </c>
      <c r="D476">
        <f>IF('2-定性盤查'!E471&lt;&gt;"",'2-定性盤查'!E471,"")</f>
        <v/>
      </c>
      <c r="E476">
        <f>IF('2-定性盤查'!F471&lt;&gt;"",'2-定性盤查'!F471,"")</f>
        <v/>
      </c>
      <c r="F476">
        <f>IF('2-定性盤查'!G471&lt;&gt;"",'2-定性盤查'!G471,"")</f>
        <v/>
      </c>
      <c r="G476">
        <f>'3.1-活動數據'!R471</f>
        <v/>
      </c>
      <c r="I476">
        <f>IF('2-定性盤查'!X471&lt;&gt;"",IF('2-定性盤查'!X471&lt;&gt;0,'2-定性盤查'!X471,""),"")</f>
        <v/>
      </c>
      <c r="J476">
        <f>'3.2-排放係數'!D470</f>
        <v/>
      </c>
      <c r="K476">
        <f>'3.2-排放係數'!E470</f>
        <v/>
      </c>
      <c r="L476">
        <f>IF(I476="","",G476*J476)</f>
        <v/>
      </c>
      <c r="N476">
        <f>IF(L476="","",L476*M476)</f>
        <v/>
      </c>
      <c r="O476">
        <f>IF('2-定性盤查'!Y471&lt;&gt;"",IF('2-定性盤查'!Y471&lt;&gt;0,'2-定性盤查'!Y471,""),"")</f>
        <v/>
      </c>
      <c r="P476">
        <f>'3.2-排放係數'!H470</f>
        <v/>
      </c>
      <c r="Q476">
        <f>'3.2-排放係數'!I470</f>
        <v/>
      </c>
      <c r="R476">
        <f>IF(O476="","",$G476*P476)</f>
        <v/>
      </c>
      <c r="T476">
        <f>IF(R476="","",R476*S476)</f>
        <v/>
      </c>
      <c r="U476">
        <f>IF('2-定性盤查'!Z471&lt;&gt;"",IF('2-定性盤查'!Z471&lt;&gt;0,'2-定性盤查'!Z471,""),"")</f>
        <v/>
      </c>
      <c r="V476">
        <f>'3.2-排放係數'!L470</f>
        <v/>
      </c>
      <c r="W476">
        <f>'3.2-排放係數'!M470</f>
        <v/>
      </c>
      <c r="X476">
        <f>IF(U476="","",$G476*V476)</f>
        <v/>
      </c>
      <c r="Z476">
        <f>IF(X476="","",X476*Y476)</f>
        <v/>
      </c>
      <c r="AA476">
        <f>IF('2-定性盤查'!E471="是",IF(I476="CO2",SUM(T476,Z476),SUM(N476,T476,Z476)),IF(SUM(N476,T476,Z476)&lt;&gt;0,SUM(N476,T476,Z476),""))</f>
        <v/>
      </c>
      <c r="AB476">
        <f>IF('2-定性盤查'!E471="是",IF(I476="CO2",N476,""),"")</f>
        <v/>
      </c>
      <c r="AC476">
        <f>IF(AA476&lt;&gt;"",AA476/'6-彙總表'!$J$5,"")</f>
        <v/>
      </c>
    </row>
    <row r="477" ht="30" customHeight="1">
      <c r="A477">
        <f>IF('2-定性盤查'!A472&lt;&gt;"",'2-定性盤查'!A472,"")</f>
        <v/>
      </c>
      <c r="B477">
        <f>IF('2-定性盤查'!C472&lt;&gt;"",'2-定性盤查'!C472,"")</f>
        <v/>
      </c>
      <c r="C477">
        <f>IF('2-定性盤查'!D472&lt;&gt;"",'2-定性盤查'!D472,"")</f>
        <v/>
      </c>
      <c r="D477">
        <f>IF('2-定性盤查'!E472&lt;&gt;"",'2-定性盤查'!E472,"")</f>
        <v/>
      </c>
      <c r="E477">
        <f>IF('2-定性盤查'!F472&lt;&gt;"",'2-定性盤查'!F472,"")</f>
        <v/>
      </c>
      <c r="F477">
        <f>IF('2-定性盤查'!G472&lt;&gt;"",'2-定性盤查'!G472,"")</f>
        <v/>
      </c>
      <c r="G477">
        <f>'3.1-活動數據'!R472</f>
        <v/>
      </c>
      <c r="I477">
        <f>IF('2-定性盤查'!X472&lt;&gt;"",IF('2-定性盤查'!X472&lt;&gt;0,'2-定性盤查'!X472,""),"")</f>
        <v/>
      </c>
      <c r="J477">
        <f>'3.2-排放係數'!D471</f>
        <v/>
      </c>
      <c r="K477">
        <f>'3.2-排放係數'!E471</f>
        <v/>
      </c>
      <c r="L477">
        <f>IF(I477="","",G477*J477)</f>
        <v/>
      </c>
      <c r="N477">
        <f>IF(L477="","",L477*M477)</f>
        <v/>
      </c>
      <c r="O477">
        <f>IF('2-定性盤查'!Y472&lt;&gt;"",IF('2-定性盤查'!Y472&lt;&gt;0,'2-定性盤查'!Y472,""),"")</f>
        <v/>
      </c>
      <c r="P477">
        <f>'3.2-排放係數'!H471</f>
        <v/>
      </c>
      <c r="Q477">
        <f>'3.2-排放係數'!I471</f>
        <v/>
      </c>
      <c r="R477">
        <f>IF(O477="","",$G477*P477)</f>
        <v/>
      </c>
      <c r="T477">
        <f>IF(R477="","",R477*S477)</f>
        <v/>
      </c>
      <c r="U477">
        <f>IF('2-定性盤查'!Z472&lt;&gt;"",IF('2-定性盤查'!Z472&lt;&gt;0,'2-定性盤查'!Z472,""),"")</f>
        <v/>
      </c>
      <c r="V477">
        <f>'3.2-排放係數'!L471</f>
        <v/>
      </c>
      <c r="W477">
        <f>'3.2-排放係數'!M471</f>
        <v/>
      </c>
      <c r="X477">
        <f>IF(U477="","",$G477*V477)</f>
        <v/>
      </c>
      <c r="Z477">
        <f>IF(X477="","",X477*Y477)</f>
        <v/>
      </c>
      <c r="AA477">
        <f>IF('2-定性盤查'!E472="是",IF(I477="CO2",SUM(T477,Z477),SUM(N477,T477,Z477)),IF(SUM(N477,T477,Z477)&lt;&gt;0,SUM(N477,T477,Z477),""))</f>
        <v/>
      </c>
      <c r="AB477">
        <f>IF('2-定性盤查'!E472="是",IF(I477="CO2",N477,""),"")</f>
        <v/>
      </c>
      <c r="AC477">
        <f>IF(AA477&lt;&gt;"",AA477/'6-彙總表'!$J$5,"")</f>
        <v/>
      </c>
    </row>
    <row r="478" ht="30" customHeight="1">
      <c r="A478">
        <f>IF('2-定性盤查'!A473&lt;&gt;"",'2-定性盤查'!A473,"")</f>
        <v/>
      </c>
      <c r="B478">
        <f>IF('2-定性盤查'!C473&lt;&gt;"",'2-定性盤查'!C473,"")</f>
        <v/>
      </c>
      <c r="C478">
        <f>IF('2-定性盤查'!D473&lt;&gt;"",'2-定性盤查'!D473,"")</f>
        <v/>
      </c>
      <c r="D478">
        <f>IF('2-定性盤查'!E473&lt;&gt;"",'2-定性盤查'!E473,"")</f>
        <v/>
      </c>
      <c r="E478">
        <f>IF('2-定性盤查'!F473&lt;&gt;"",'2-定性盤查'!F473,"")</f>
        <v/>
      </c>
      <c r="F478">
        <f>IF('2-定性盤查'!G473&lt;&gt;"",'2-定性盤查'!G473,"")</f>
        <v/>
      </c>
      <c r="G478">
        <f>'3.1-活動數據'!R473</f>
        <v/>
      </c>
      <c r="I478">
        <f>IF('2-定性盤查'!X473&lt;&gt;"",IF('2-定性盤查'!X473&lt;&gt;0,'2-定性盤查'!X473,""),"")</f>
        <v/>
      </c>
      <c r="J478">
        <f>'3.2-排放係數'!D472</f>
        <v/>
      </c>
      <c r="K478">
        <f>'3.2-排放係數'!E472</f>
        <v/>
      </c>
      <c r="L478">
        <f>IF(I478="","",G478*J478)</f>
        <v/>
      </c>
      <c r="N478">
        <f>IF(L478="","",L478*M478)</f>
        <v/>
      </c>
      <c r="O478">
        <f>IF('2-定性盤查'!Y473&lt;&gt;"",IF('2-定性盤查'!Y473&lt;&gt;0,'2-定性盤查'!Y473,""),"")</f>
        <v/>
      </c>
      <c r="P478">
        <f>'3.2-排放係數'!H472</f>
        <v/>
      </c>
      <c r="Q478">
        <f>'3.2-排放係數'!I472</f>
        <v/>
      </c>
      <c r="R478">
        <f>IF(O478="","",$G478*P478)</f>
        <v/>
      </c>
      <c r="T478">
        <f>IF(R478="","",R478*S478)</f>
        <v/>
      </c>
      <c r="U478">
        <f>IF('2-定性盤查'!Z473&lt;&gt;"",IF('2-定性盤查'!Z473&lt;&gt;0,'2-定性盤查'!Z473,""),"")</f>
        <v/>
      </c>
      <c r="V478">
        <f>'3.2-排放係數'!L472</f>
        <v/>
      </c>
      <c r="W478">
        <f>'3.2-排放係數'!M472</f>
        <v/>
      </c>
      <c r="X478">
        <f>IF(U478="","",$G478*V478)</f>
        <v/>
      </c>
      <c r="Z478">
        <f>IF(X478="","",X478*Y478)</f>
        <v/>
      </c>
      <c r="AA478">
        <f>IF('2-定性盤查'!E473="是",IF(I478="CO2",SUM(T478,Z478),SUM(N478,T478,Z478)),IF(SUM(N478,T478,Z478)&lt;&gt;0,SUM(N478,T478,Z478),""))</f>
        <v/>
      </c>
      <c r="AB478">
        <f>IF('2-定性盤查'!E473="是",IF(I478="CO2",N478,""),"")</f>
        <v/>
      </c>
      <c r="AC478">
        <f>IF(AA478&lt;&gt;"",AA478/'6-彙總表'!$J$5,"")</f>
        <v/>
      </c>
    </row>
    <row r="479" ht="30" customHeight="1">
      <c r="A479">
        <f>IF('2-定性盤查'!A474&lt;&gt;"",'2-定性盤查'!A474,"")</f>
        <v/>
      </c>
      <c r="B479">
        <f>IF('2-定性盤查'!C474&lt;&gt;"",'2-定性盤查'!C474,"")</f>
        <v/>
      </c>
      <c r="C479">
        <f>IF('2-定性盤查'!D474&lt;&gt;"",'2-定性盤查'!D474,"")</f>
        <v/>
      </c>
      <c r="D479">
        <f>IF('2-定性盤查'!E474&lt;&gt;"",'2-定性盤查'!E474,"")</f>
        <v/>
      </c>
      <c r="E479">
        <f>IF('2-定性盤查'!F474&lt;&gt;"",'2-定性盤查'!F474,"")</f>
        <v/>
      </c>
      <c r="F479">
        <f>IF('2-定性盤查'!G474&lt;&gt;"",'2-定性盤查'!G474,"")</f>
        <v/>
      </c>
      <c r="G479">
        <f>'3.1-活動數據'!R474</f>
        <v/>
      </c>
      <c r="I479">
        <f>IF('2-定性盤查'!X474&lt;&gt;"",IF('2-定性盤查'!X474&lt;&gt;0,'2-定性盤查'!X474,""),"")</f>
        <v/>
      </c>
      <c r="J479">
        <f>'3.2-排放係數'!D473</f>
        <v/>
      </c>
      <c r="K479">
        <f>'3.2-排放係數'!E473</f>
        <v/>
      </c>
      <c r="L479">
        <f>IF(I479="","",G479*J479)</f>
        <v/>
      </c>
      <c r="N479">
        <f>IF(L479="","",L479*M479)</f>
        <v/>
      </c>
      <c r="O479">
        <f>IF('2-定性盤查'!Y474&lt;&gt;"",IF('2-定性盤查'!Y474&lt;&gt;0,'2-定性盤查'!Y474,""),"")</f>
        <v/>
      </c>
      <c r="P479">
        <f>'3.2-排放係數'!H473</f>
        <v/>
      </c>
      <c r="Q479">
        <f>'3.2-排放係數'!I473</f>
        <v/>
      </c>
      <c r="R479">
        <f>IF(O479="","",$G479*P479)</f>
        <v/>
      </c>
      <c r="T479">
        <f>IF(R479="","",R479*S479)</f>
        <v/>
      </c>
      <c r="U479">
        <f>IF('2-定性盤查'!Z474&lt;&gt;"",IF('2-定性盤查'!Z474&lt;&gt;0,'2-定性盤查'!Z474,""),"")</f>
        <v/>
      </c>
      <c r="V479">
        <f>'3.2-排放係數'!L473</f>
        <v/>
      </c>
      <c r="W479">
        <f>'3.2-排放係數'!M473</f>
        <v/>
      </c>
      <c r="X479">
        <f>IF(U479="","",$G479*V479)</f>
        <v/>
      </c>
      <c r="Z479">
        <f>IF(X479="","",X479*Y479)</f>
        <v/>
      </c>
      <c r="AA479">
        <f>IF('2-定性盤查'!E474="是",IF(I479="CO2",SUM(T479,Z479),SUM(N479,T479,Z479)),IF(SUM(N479,T479,Z479)&lt;&gt;0,SUM(N479,T479,Z479),""))</f>
        <v/>
      </c>
      <c r="AB479">
        <f>IF('2-定性盤查'!E474="是",IF(I479="CO2",N479,""),"")</f>
        <v/>
      </c>
      <c r="AC479">
        <f>IF(AA479&lt;&gt;"",AA479/'6-彙總表'!$J$5,"")</f>
        <v/>
      </c>
    </row>
    <row r="480" ht="30" customHeight="1">
      <c r="A480">
        <f>IF('2-定性盤查'!A475&lt;&gt;"",'2-定性盤查'!A475,"")</f>
        <v/>
      </c>
      <c r="B480">
        <f>IF('2-定性盤查'!C475&lt;&gt;"",'2-定性盤查'!C475,"")</f>
        <v/>
      </c>
      <c r="C480">
        <f>IF('2-定性盤查'!D475&lt;&gt;"",'2-定性盤查'!D475,"")</f>
        <v/>
      </c>
      <c r="D480">
        <f>IF('2-定性盤查'!E475&lt;&gt;"",'2-定性盤查'!E475,"")</f>
        <v/>
      </c>
      <c r="E480">
        <f>IF('2-定性盤查'!F475&lt;&gt;"",'2-定性盤查'!F475,"")</f>
        <v/>
      </c>
      <c r="F480">
        <f>IF('2-定性盤查'!G475&lt;&gt;"",'2-定性盤查'!G475,"")</f>
        <v/>
      </c>
      <c r="G480">
        <f>'3.1-活動數據'!R475</f>
        <v/>
      </c>
      <c r="I480">
        <f>IF('2-定性盤查'!X475&lt;&gt;"",IF('2-定性盤查'!X475&lt;&gt;0,'2-定性盤查'!X475,""),"")</f>
        <v/>
      </c>
      <c r="J480">
        <f>'3.2-排放係數'!D474</f>
        <v/>
      </c>
      <c r="K480">
        <f>'3.2-排放係數'!E474</f>
        <v/>
      </c>
      <c r="L480">
        <f>IF(I480="","",G480*J480)</f>
        <v/>
      </c>
      <c r="N480">
        <f>IF(L480="","",L480*M480)</f>
        <v/>
      </c>
      <c r="O480">
        <f>IF('2-定性盤查'!Y475&lt;&gt;"",IF('2-定性盤查'!Y475&lt;&gt;0,'2-定性盤查'!Y475,""),"")</f>
        <v/>
      </c>
      <c r="P480">
        <f>'3.2-排放係數'!H474</f>
        <v/>
      </c>
      <c r="Q480">
        <f>'3.2-排放係數'!I474</f>
        <v/>
      </c>
      <c r="R480">
        <f>IF(O480="","",$G480*P480)</f>
        <v/>
      </c>
      <c r="T480">
        <f>IF(R480="","",R480*S480)</f>
        <v/>
      </c>
      <c r="U480">
        <f>IF('2-定性盤查'!Z475&lt;&gt;"",IF('2-定性盤查'!Z475&lt;&gt;0,'2-定性盤查'!Z475,""),"")</f>
        <v/>
      </c>
      <c r="V480">
        <f>'3.2-排放係數'!L474</f>
        <v/>
      </c>
      <c r="W480">
        <f>'3.2-排放係數'!M474</f>
        <v/>
      </c>
      <c r="X480">
        <f>IF(U480="","",$G480*V480)</f>
        <v/>
      </c>
      <c r="Z480">
        <f>IF(X480="","",X480*Y480)</f>
        <v/>
      </c>
      <c r="AA480">
        <f>IF('2-定性盤查'!E475="是",IF(I480="CO2",SUM(T480,Z480),SUM(N480,T480,Z480)),IF(SUM(N480,T480,Z480)&lt;&gt;0,SUM(N480,T480,Z480),""))</f>
        <v/>
      </c>
      <c r="AB480">
        <f>IF('2-定性盤查'!E475="是",IF(I480="CO2",N480,""),"")</f>
        <v/>
      </c>
      <c r="AC480">
        <f>IF(AA480&lt;&gt;"",AA480/'6-彙總表'!$J$5,"")</f>
        <v/>
      </c>
    </row>
    <row r="481" ht="30" customHeight="1">
      <c r="A481">
        <f>IF('2-定性盤查'!A476&lt;&gt;"",'2-定性盤查'!A476,"")</f>
        <v/>
      </c>
      <c r="B481">
        <f>IF('2-定性盤查'!C476&lt;&gt;"",'2-定性盤查'!C476,"")</f>
        <v/>
      </c>
      <c r="C481">
        <f>IF('2-定性盤查'!D476&lt;&gt;"",'2-定性盤查'!D476,"")</f>
        <v/>
      </c>
      <c r="D481">
        <f>IF('2-定性盤查'!E476&lt;&gt;"",'2-定性盤查'!E476,"")</f>
        <v/>
      </c>
      <c r="E481">
        <f>IF('2-定性盤查'!F476&lt;&gt;"",'2-定性盤查'!F476,"")</f>
        <v/>
      </c>
      <c r="F481">
        <f>IF('2-定性盤查'!G476&lt;&gt;"",'2-定性盤查'!G476,"")</f>
        <v/>
      </c>
      <c r="G481">
        <f>'3.1-活動數據'!R476</f>
        <v/>
      </c>
      <c r="I481">
        <f>IF('2-定性盤查'!X476&lt;&gt;"",IF('2-定性盤查'!X476&lt;&gt;0,'2-定性盤查'!X476,""),"")</f>
        <v/>
      </c>
      <c r="J481">
        <f>'3.2-排放係數'!D475</f>
        <v/>
      </c>
      <c r="K481">
        <f>'3.2-排放係數'!E475</f>
        <v/>
      </c>
      <c r="L481">
        <f>IF(I481="","",G481*J481)</f>
        <v/>
      </c>
      <c r="N481">
        <f>IF(L481="","",L481*M481)</f>
        <v/>
      </c>
      <c r="O481">
        <f>IF('2-定性盤查'!Y476&lt;&gt;"",IF('2-定性盤查'!Y476&lt;&gt;0,'2-定性盤查'!Y476,""),"")</f>
        <v/>
      </c>
      <c r="P481">
        <f>'3.2-排放係數'!H475</f>
        <v/>
      </c>
      <c r="Q481">
        <f>'3.2-排放係數'!I475</f>
        <v/>
      </c>
      <c r="R481">
        <f>IF(O481="","",$G481*P481)</f>
        <v/>
      </c>
      <c r="T481">
        <f>IF(R481="","",R481*S481)</f>
        <v/>
      </c>
      <c r="U481">
        <f>IF('2-定性盤查'!Z476&lt;&gt;"",IF('2-定性盤查'!Z476&lt;&gt;0,'2-定性盤查'!Z476,""),"")</f>
        <v/>
      </c>
      <c r="V481">
        <f>'3.2-排放係數'!L475</f>
        <v/>
      </c>
      <c r="W481">
        <f>'3.2-排放係數'!M475</f>
        <v/>
      </c>
      <c r="X481">
        <f>IF(U481="","",$G481*V481)</f>
        <v/>
      </c>
      <c r="Z481">
        <f>IF(X481="","",X481*Y481)</f>
        <v/>
      </c>
      <c r="AA481">
        <f>IF('2-定性盤查'!E476="是",IF(I481="CO2",SUM(T481,Z481),SUM(N481,T481,Z481)),IF(SUM(N481,T481,Z481)&lt;&gt;0,SUM(N481,T481,Z481),""))</f>
        <v/>
      </c>
      <c r="AB481">
        <f>IF('2-定性盤查'!E476="是",IF(I481="CO2",N481,""),"")</f>
        <v/>
      </c>
      <c r="AC481">
        <f>IF(AA481&lt;&gt;"",AA481/'6-彙總表'!$J$5,"")</f>
        <v/>
      </c>
    </row>
    <row r="482" ht="30" customHeight="1">
      <c r="A482">
        <f>IF('2-定性盤查'!A477&lt;&gt;"",'2-定性盤查'!A477,"")</f>
        <v/>
      </c>
      <c r="B482">
        <f>IF('2-定性盤查'!C477&lt;&gt;"",'2-定性盤查'!C477,"")</f>
        <v/>
      </c>
      <c r="C482">
        <f>IF('2-定性盤查'!D477&lt;&gt;"",'2-定性盤查'!D477,"")</f>
        <v/>
      </c>
      <c r="D482">
        <f>IF('2-定性盤查'!E477&lt;&gt;"",'2-定性盤查'!E477,"")</f>
        <v/>
      </c>
      <c r="E482">
        <f>IF('2-定性盤查'!F477&lt;&gt;"",'2-定性盤查'!F477,"")</f>
        <v/>
      </c>
      <c r="F482">
        <f>IF('2-定性盤查'!G477&lt;&gt;"",'2-定性盤查'!G477,"")</f>
        <v/>
      </c>
      <c r="G482">
        <f>'3.1-活動數據'!R477</f>
        <v/>
      </c>
      <c r="I482">
        <f>IF('2-定性盤查'!X477&lt;&gt;"",IF('2-定性盤查'!X477&lt;&gt;0,'2-定性盤查'!X477,""),"")</f>
        <v/>
      </c>
      <c r="J482">
        <f>'3.2-排放係數'!D476</f>
        <v/>
      </c>
      <c r="K482">
        <f>'3.2-排放係數'!E476</f>
        <v/>
      </c>
      <c r="L482">
        <f>IF(I482="","",G482*J482)</f>
        <v/>
      </c>
      <c r="N482">
        <f>IF(L482="","",L482*M482)</f>
        <v/>
      </c>
      <c r="O482">
        <f>IF('2-定性盤查'!Y477&lt;&gt;"",IF('2-定性盤查'!Y477&lt;&gt;0,'2-定性盤查'!Y477,""),"")</f>
        <v/>
      </c>
      <c r="P482">
        <f>'3.2-排放係數'!H476</f>
        <v/>
      </c>
      <c r="Q482">
        <f>'3.2-排放係數'!I476</f>
        <v/>
      </c>
      <c r="R482">
        <f>IF(O482="","",$G482*P482)</f>
        <v/>
      </c>
      <c r="T482">
        <f>IF(R482="","",R482*S482)</f>
        <v/>
      </c>
      <c r="U482">
        <f>IF('2-定性盤查'!Z477&lt;&gt;"",IF('2-定性盤查'!Z477&lt;&gt;0,'2-定性盤查'!Z477,""),"")</f>
        <v/>
      </c>
      <c r="V482">
        <f>'3.2-排放係數'!L476</f>
        <v/>
      </c>
      <c r="W482">
        <f>'3.2-排放係數'!M476</f>
        <v/>
      </c>
      <c r="X482">
        <f>IF(U482="","",$G482*V482)</f>
        <v/>
      </c>
      <c r="Z482">
        <f>IF(X482="","",X482*Y482)</f>
        <v/>
      </c>
      <c r="AA482">
        <f>IF('2-定性盤查'!E477="是",IF(I482="CO2",SUM(T482,Z482),SUM(N482,T482,Z482)),IF(SUM(N482,T482,Z482)&lt;&gt;0,SUM(N482,T482,Z482),""))</f>
        <v/>
      </c>
      <c r="AB482">
        <f>IF('2-定性盤查'!E477="是",IF(I482="CO2",N482,""),"")</f>
        <v/>
      </c>
      <c r="AC482">
        <f>IF(AA482&lt;&gt;"",AA482/'6-彙總表'!$J$5,"")</f>
        <v/>
      </c>
    </row>
    <row r="483" ht="30" customHeight="1">
      <c r="A483">
        <f>IF('2-定性盤查'!A478&lt;&gt;"",'2-定性盤查'!A478,"")</f>
        <v/>
      </c>
      <c r="B483">
        <f>IF('2-定性盤查'!C478&lt;&gt;"",'2-定性盤查'!C478,"")</f>
        <v/>
      </c>
      <c r="C483">
        <f>IF('2-定性盤查'!D478&lt;&gt;"",'2-定性盤查'!D478,"")</f>
        <v/>
      </c>
      <c r="D483">
        <f>IF('2-定性盤查'!E478&lt;&gt;"",'2-定性盤查'!E478,"")</f>
        <v/>
      </c>
      <c r="E483">
        <f>IF('2-定性盤查'!F478&lt;&gt;"",'2-定性盤查'!F478,"")</f>
        <v/>
      </c>
      <c r="F483">
        <f>IF('2-定性盤查'!G478&lt;&gt;"",'2-定性盤查'!G478,"")</f>
        <v/>
      </c>
      <c r="G483">
        <f>'3.1-活動數據'!R478</f>
        <v/>
      </c>
      <c r="I483">
        <f>IF('2-定性盤查'!X478&lt;&gt;"",IF('2-定性盤查'!X478&lt;&gt;0,'2-定性盤查'!X478,""),"")</f>
        <v/>
      </c>
      <c r="J483">
        <f>'3.2-排放係數'!D477</f>
        <v/>
      </c>
      <c r="K483">
        <f>'3.2-排放係數'!E477</f>
        <v/>
      </c>
      <c r="L483">
        <f>IF(I483="","",G483*J483)</f>
        <v/>
      </c>
      <c r="N483">
        <f>IF(L483="","",L483*M483)</f>
        <v/>
      </c>
      <c r="O483">
        <f>IF('2-定性盤查'!Y478&lt;&gt;"",IF('2-定性盤查'!Y478&lt;&gt;0,'2-定性盤查'!Y478,""),"")</f>
        <v/>
      </c>
      <c r="P483">
        <f>'3.2-排放係數'!H477</f>
        <v/>
      </c>
      <c r="Q483">
        <f>'3.2-排放係數'!I477</f>
        <v/>
      </c>
      <c r="R483">
        <f>IF(O483="","",$G483*P483)</f>
        <v/>
      </c>
      <c r="T483">
        <f>IF(R483="","",R483*S483)</f>
        <v/>
      </c>
      <c r="U483">
        <f>IF('2-定性盤查'!Z478&lt;&gt;"",IF('2-定性盤查'!Z478&lt;&gt;0,'2-定性盤查'!Z478,""),"")</f>
        <v/>
      </c>
      <c r="V483">
        <f>'3.2-排放係數'!L477</f>
        <v/>
      </c>
      <c r="W483">
        <f>'3.2-排放係數'!M477</f>
        <v/>
      </c>
      <c r="X483">
        <f>IF(U483="","",$G483*V483)</f>
        <v/>
      </c>
      <c r="Z483">
        <f>IF(X483="","",X483*Y483)</f>
        <v/>
      </c>
      <c r="AA483">
        <f>IF('2-定性盤查'!E478="是",IF(I483="CO2",SUM(T483,Z483),SUM(N483,T483,Z483)),IF(SUM(N483,T483,Z483)&lt;&gt;0,SUM(N483,T483,Z483),""))</f>
        <v/>
      </c>
      <c r="AB483">
        <f>IF('2-定性盤查'!E478="是",IF(I483="CO2",N483,""),"")</f>
        <v/>
      </c>
      <c r="AC483">
        <f>IF(AA483&lt;&gt;"",AA483/'6-彙總表'!$J$5,"")</f>
        <v/>
      </c>
    </row>
    <row r="484" ht="30" customHeight="1">
      <c r="A484">
        <f>IF('2-定性盤查'!A479&lt;&gt;"",'2-定性盤查'!A479,"")</f>
        <v/>
      </c>
      <c r="B484">
        <f>IF('2-定性盤查'!C479&lt;&gt;"",'2-定性盤查'!C479,"")</f>
        <v/>
      </c>
      <c r="C484">
        <f>IF('2-定性盤查'!D479&lt;&gt;"",'2-定性盤查'!D479,"")</f>
        <v/>
      </c>
      <c r="D484">
        <f>IF('2-定性盤查'!E479&lt;&gt;"",'2-定性盤查'!E479,"")</f>
        <v/>
      </c>
      <c r="E484">
        <f>IF('2-定性盤查'!F479&lt;&gt;"",'2-定性盤查'!F479,"")</f>
        <v/>
      </c>
      <c r="F484">
        <f>IF('2-定性盤查'!G479&lt;&gt;"",'2-定性盤查'!G479,"")</f>
        <v/>
      </c>
      <c r="G484">
        <f>'3.1-活動數據'!R479</f>
        <v/>
      </c>
      <c r="I484">
        <f>IF('2-定性盤查'!X479&lt;&gt;"",IF('2-定性盤查'!X479&lt;&gt;0,'2-定性盤查'!X479,""),"")</f>
        <v/>
      </c>
      <c r="J484">
        <f>'3.2-排放係數'!D478</f>
        <v/>
      </c>
      <c r="K484">
        <f>'3.2-排放係數'!E478</f>
        <v/>
      </c>
      <c r="L484">
        <f>IF(I484="","",G484*J484)</f>
        <v/>
      </c>
      <c r="N484">
        <f>IF(L484="","",L484*M484)</f>
        <v/>
      </c>
      <c r="O484">
        <f>IF('2-定性盤查'!Y479&lt;&gt;"",IF('2-定性盤查'!Y479&lt;&gt;0,'2-定性盤查'!Y479,""),"")</f>
        <v/>
      </c>
      <c r="P484">
        <f>'3.2-排放係數'!H478</f>
        <v/>
      </c>
      <c r="Q484">
        <f>'3.2-排放係數'!I478</f>
        <v/>
      </c>
      <c r="R484">
        <f>IF(O484="","",$G484*P484)</f>
        <v/>
      </c>
      <c r="T484">
        <f>IF(R484="","",R484*S484)</f>
        <v/>
      </c>
      <c r="U484">
        <f>IF('2-定性盤查'!Z479&lt;&gt;"",IF('2-定性盤查'!Z479&lt;&gt;0,'2-定性盤查'!Z479,""),"")</f>
        <v/>
      </c>
      <c r="V484">
        <f>'3.2-排放係數'!L478</f>
        <v/>
      </c>
      <c r="W484">
        <f>'3.2-排放係數'!M478</f>
        <v/>
      </c>
      <c r="X484">
        <f>IF(U484="","",$G484*V484)</f>
        <v/>
      </c>
      <c r="Z484">
        <f>IF(X484="","",X484*Y484)</f>
        <v/>
      </c>
      <c r="AA484">
        <f>IF('2-定性盤查'!E479="是",IF(I484="CO2",SUM(T484,Z484),SUM(N484,T484,Z484)),IF(SUM(N484,T484,Z484)&lt;&gt;0,SUM(N484,T484,Z484),""))</f>
        <v/>
      </c>
      <c r="AB484">
        <f>IF('2-定性盤查'!E479="是",IF(I484="CO2",N484,""),"")</f>
        <v/>
      </c>
      <c r="AC484">
        <f>IF(AA484&lt;&gt;"",AA484/'6-彙總表'!$J$5,"")</f>
        <v/>
      </c>
    </row>
    <row r="485" ht="30" customHeight="1">
      <c r="A485">
        <f>IF('2-定性盤查'!A480&lt;&gt;"",'2-定性盤查'!A480,"")</f>
        <v/>
      </c>
      <c r="B485">
        <f>IF('2-定性盤查'!C480&lt;&gt;"",'2-定性盤查'!C480,"")</f>
        <v/>
      </c>
      <c r="C485">
        <f>IF('2-定性盤查'!D480&lt;&gt;"",'2-定性盤查'!D480,"")</f>
        <v/>
      </c>
      <c r="D485">
        <f>IF('2-定性盤查'!E480&lt;&gt;"",'2-定性盤查'!E480,"")</f>
        <v/>
      </c>
      <c r="E485">
        <f>IF('2-定性盤查'!F480&lt;&gt;"",'2-定性盤查'!F480,"")</f>
        <v/>
      </c>
      <c r="F485">
        <f>IF('2-定性盤查'!G480&lt;&gt;"",'2-定性盤查'!G480,"")</f>
        <v/>
      </c>
      <c r="G485">
        <f>'3.1-活動數據'!R480</f>
        <v/>
      </c>
      <c r="I485">
        <f>IF('2-定性盤查'!X480&lt;&gt;"",IF('2-定性盤查'!X480&lt;&gt;0,'2-定性盤查'!X480,""),"")</f>
        <v/>
      </c>
      <c r="J485">
        <f>'3.2-排放係數'!D479</f>
        <v/>
      </c>
      <c r="K485">
        <f>'3.2-排放係數'!E479</f>
        <v/>
      </c>
      <c r="L485">
        <f>IF(I485="","",G485*J485)</f>
        <v/>
      </c>
      <c r="N485">
        <f>IF(L485="","",L485*M485)</f>
        <v/>
      </c>
      <c r="O485">
        <f>IF('2-定性盤查'!Y480&lt;&gt;"",IF('2-定性盤查'!Y480&lt;&gt;0,'2-定性盤查'!Y480,""),"")</f>
        <v/>
      </c>
      <c r="P485">
        <f>'3.2-排放係數'!H479</f>
        <v/>
      </c>
      <c r="Q485">
        <f>'3.2-排放係數'!I479</f>
        <v/>
      </c>
      <c r="R485">
        <f>IF(O485="","",$G485*P485)</f>
        <v/>
      </c>
      <c r="T485">
        <f>IF(R485="","",R485*S485)</f>
        <v/>
      </c>
      <c r="U485">
        <f>IF('2-定性盤查'!Z480&lt;&gt;"",IF('2-定性盤查'!Z480&lt;&gt;0,'2-定性盤查'!Z480,""),"")</f>
        <v/>
      </c>
      <c r="V485">
        <f>'3.2-排放係數'!L479</f>
        <v/>
      </c>
      <c r="W485">
        <f>'3.2-排放係數'!M479</f>
        <v/>
      </c>
      <c r="X485">
        <f>IF(U485="","",$G485*V485)</f>
        <v/>
      </c>
      <c r="Z485">
        <f>IF(X485="","",X485*Y485)</f>
        <v/>
      </c>
      <c r="AA485">
        <f>IF('2-定性盤查'!E480="是",IF(I485="CO2",SUM(T485,Z485),SUM(N485,T485,Z485)),IF(SUM(N485,T485,Z485)&lt;&gt;0,SUM(N485,T485,Z485),""))</f>
        <v/>
      </c>
      <c r="AB485">
        <f>IF('2-定性盤查'!E480="是",IF(I485="CO2",N485,""),"")</f>
        <v/>
      </c>
      <c r="AC485">
        <f>IF(AA485&lt;&gt;"",AA485/'6-彙總表'!$J$5,"")</f>
        <v/>
      </c>
    </row>
    <row r="486" ht="30" customHeight="1">
      <c r="A486">
        <f>IF('2-定性盤查'!A481&lt;&gt;"",'2-定性盤查'!A481,"")</f>
        <v/>
      </c>
      <c r="B486">
        <f>IF('2-定性盤查'!C481&lt;&gt;"",'2-定性盤查'!C481,"")</f>
        <v/>
      </c>
      <c r="C486">
        <f>IF('2-定性盤查'!D481&lt;&gt;"",'2-定性盤查'!D481,"")</f>
        <v/>
      </c>
      <c r="D486">
        <f>IF('2-定性盤查'!E481&lt;&gt;"",'2-定性盤查'!E481,"")</f>
        <v/>
      </c>
      <c r="E486">
        <f>IF('2-定性盤查'!F481&lt;&gt;"",'2-定性盤查'!F481,"")</f>
        <v/>
      </c>
      <c r="F486">
        <f>IF('2-定性盤查'!G481&lt;&gt;"",'2-定性盤查'!G481,"")</f>
        <v/>
      </c>
      <c r="G486">
        <f>'3.1-活動數據'!R481</f>
        <v/>
      </c>
      <c r="I486">
        <f>IF('2-定性盤查'!X481&lt;&gt;"",IF('2-定性盤查'!X481&lt;&gt;0,'2-定性盤查'!X481,""),"")</f>
        <v/>
      </c>
      <c r="J486">
        <f>'3.2-排放係數'!D480</f>
        <v/>
      </c>
      <c r="K486">
        <f>'3.2-排放係數'!E480</f>
        <v/>
      </c>
      <c r="L486">
        <f>IF(I486="","",G486*J486)</f>
        <v/>
      </c>
      <c r="N486">
        <f>IF(L486="","",L486*M486)</f>
        <v/>
      </c>
      <c r="O486">
        <f>IF('2-定性盤查'!Y481&lt;&gt;"",IF('2-定性盤查'!Y481&lt;&gt;0,'2-定性盤查'!Y481,""),"")</f>
        <v/>
      </c>
      <c r="P486">
        <f>'3.2-排放係數'!H480</f>
        <v/>
      </c>
      <c r="Q486">
        <f>'3.2-排放係數'!I480</f>
        <v/>
      </c>
      <c r="R486">
        <f>IF(O486="","",$G486*P486)</f>
        <v/>
      </c>
      <c r="T486">
        <f>IF(R486="","",R486*S486)</f>
        <v/>
      </c>
      <c r="U486">
        <f>IF('2-定性盤查'!Z481&lt;&gt;"",IF('2-定性盤查'!Z481&lt;&gt;0,'2-定性盤查'!Z481,""),"")</f>
        <v/>
      </c>
      <c r="V486">
        <f>'3.2-排放係數'!L480</f>
        <v/>
      </c>
      <c r="W486">
        <f>'3.2-排放係數'!M480</f>
        <v/>
      </c>
      <c r="X486">
        <f>IF(U486="","",$G486*V486)</f>
        <v/>
      </c>
      <c r="Z486">
        <f>IF(X486="","",X486*Y486)</f>
        <v/>
      </c>
      <c r="AA486">
        <f>IF('2-定性盤查'!E481="是",IF(I486="CO2",SUM(T486,Z486),SUM(N486,T486,Z486)),IF(SUM(N486,T486,Z486)&lt;&gt;0,SUM(N486,T486,Z486),""))</f>
        <v/>
      </c>
      <c r="AB486">
        <f>IF('2-定性盤查'!E481="是",IF(I486="CO2",N486,""),"")</f>
        <v/>
      </c>
      <c r="AC486">
        <f>IF(AA486&lt;&gt;"",AA486/'6-彙總表'!$J$5,"")</f>
        <v/>
      </c>
    </row>
    <row r="487" ht="30" customHeight="1">
      <c r="A487">
        <f>IF('2-定性盤查'!A482&lt;&gt;"",'2-定性盤查'!A482,"")</f>
        <v/>
      </c>
      <c r="B487">
        <f>IF('2-定性盤查'!C482&lt;&gt;"",'2-定性盤查'!C482,"")</f>
        <v/>
      </c>
      <c r="C487">
        <f>IF('2-定性盤查'!D482&lt;&gt;"",'2-定性盤查'!D482,"")</f>
        <v/>
      </c>
      <c r="D487">
        <f>IF('2-定性盤查'!E482&lt;&gt;"",'2-定性盤查'!E482,"")</f>
        <v/>
      </c>
      <c r="E487">
        <f>IF('2-定性盤查'!F482&lt;&gt;"",'2-定性盤查'!F482,"")</f>
        <v/>
      </c>
      <c r="F487">
        <f>IF('2-定性盤查'!G482&lt;&gt;"",'2-定性盤查'!G482,"")</f>
        <v/>
      </c>
      <c r="G487">
        <f>'3.1-活動數據'!R482</f>
        <v/>
      </c>
      <c r="I487">
        <f>IF('2-定性盤查'!X482&lt;&gt;"",IF('2-定性盤查'!X482&lt;&gt;0,'2-定性盤查'!X482,""),"")</f>
        <v/>
      </c>
      <c r="J487">
        <f>'3.2-排放係數'!D481</f>
        <v/>
      </c>
      <c r="K487">
        <f>'3.2-排放係數'!E481</f>
        <v/>
      </c>
      <c r="L487">
        <f>IF(I487="","",G487*J487)</f>
        <v/>
      </c>
      <c r="N487">
        <f>IF(L487="","",L487*M487)</f>
        <v/>
      </c>
      <c r="O487">
        <f>IF('2-定性盤查'!Y482&lt;&gt;"",IF('2-定性盤查'!Y482&lt;&gt;0,'2-定性盤查'!Y482,""),"")</f>
        <v/>
      </c>
      <c r="P487">
        <f>'3.2-排放係數'!H481</f>
        <v/>
      </c>
      <c r="Q487">
        <f>'3.2-排放係數'!I481</f>
        <v/>
      </c>
      <c r="R487">
        <f>IF(O487="","",$G487*P487)</f>
        <v/>
      </c>
      <c r="T487">
        <f>IF(R487="","",R487*S487)</f>
        <v/>
      </c>
      <c r="U487">
        <f>IF('2-定性盤查'!Z482&lt;&gt;"",IF('2-定性盤查'!Z482&lt;&gt;0,'2-定性盤查'!Z482,""),"")</f>
        <v/>
      </c>
      <c r="V487">
        <f>'3.2-排放係數'!L481</f>
        <v/>
      </c>
      <c r="W487">
        <f>'3.2-排放係數'!M481</f>
        <v/>
      </c>
      <c r="X487">
        <f>IF(U487="","",$G487*V487)</f>
        <v/>
      </c>
      <c r="Z487">
        <f>IF(X487="","",X487*Y487)</f>
        <v/>
      </c>
      <c r="AA487">
        <f>IF('2-定性盤查'!E482="是",IF(I487="CO2",SUM(T487,Z487),SUM(N487,T487,Z487)),IF(SUM(N487,T487,Z487)&lt;&gt;0,SUM(N487,T487,Z487),""))</f>
        <v/>
      </c>
      <c r="AB487">
        <f>IF('2-定性盤查'!E482="是",IF(I487="CO2",N487,""),"")</f>
        <v/>
      </c>
      <c r="AC487">
        <f>IF(AA487&lt;&gt;"",AA487/'6-彙總表'!$J$5,"")</f>
        <v/>
      </c>
    </row>
    <row r="488" ht="30" customHeight="1">
      <c r="A488">
        <f>IF('2-定性盤查'!A483&lt;&gt;"",'2-定性盤查'!A483,"")</f>
        <v/>
      </c>
      <c r="B488">
        <f>IF('2-定性盤查'!C483&lt;&gt;"",'2-定性盤查'!C483,"")</f>
        <v/>
      </c>
      <c r="C488">
        <f>IF('2-定性盤查'!D483&lt;&gt;"",'2-定性盤查'!D483,"")</f>
        <v/>
      </c>
      <c r="D488">
        <f>IF('2-定性盤查'!E483&lt;&gt;"",'2-定性盤查'!E483,"")</f>
        <v/>
      </c>
      <c r="E488">
        <f>IF('2-定性盤查'!F483&lt;&gt;"",'2-定性盤查'!F483,"")</f>
        <v/>
      </c>
      <c r="F488">
        <f>IF('2-定性盤查'!G483&lt;&gt;"",'2-定性盤查'!G483,"")</f>
        <v/>
      </c>
      <c r="G488">
        <f>'3.1-活動數據'!R483</f>
        <v/>
      </c>
      <c r="I488">
        <f>IF('2-定性盤查'!X483&lt;&gt;"",IF('2-定性盤查'!X483&lt;&gt;0,'2-定性盤查'!X483,""),"")</f>
        <v/>
      </c>
      <c r="J488">
        <f>'3.2-排放係數'!D482</f>
        <v/>
      </c>
      <c r="K488">
        <f>'3.2-排放係數'!E482</f>
        <v/>
      </c>
      <c r="L488">
        <f>IF(I488="","",G488*J488)</f>
        <v/>
      </c>
      <c r="N488">
        <f>IF(L488="","",L488*M488)</f>
        <v/>
      </c>
      <c r="O488">
        <f>IF('2-定性盤查'!Y483&lt;&gt;"",IF('2-定性盤查'!Y483&lt;&gt;0,'2-定性盤查'!Y483,""),"")</f>
        <v/>
      </c>
      <c r="P488">
        <f>'3.2-排放係數'!H482</f>
        <v/>
      </c>
      <c r="Q488">
        <f>'3.2-排放係數'!I482</f>
        <v/>
      </c>
      <c r="R488">
        <f>IF(O488="","",$G488*P488)</f>
        <v/>
      </c>
      <c r="T488">
        <f>IF(R488="","",R488*S488)</f>
        <v/>
      </c>
      <c r="U488">
        <f>IF('2-定性盤查'!Z483&lt;&gt;"",IF('2-定性盤查'!Z483&lt;&gt;0,'2-定性盤查'!Z483,""),"")</f>
        <v/>
      </c>
      <c r="V488">
        <f>'3.2-排放係數'!L482</f>
        <v/>
      </c>
      <c r="W488">
        <f>'3.2-排放係數'!M482</f>
        <v/>
      </c>
      <c r="X488">
        <f>IF(U488="","",$G488*V488)</f>
        <v/>
      </c>
      <c r="Z488">
        <f>IF(X488="","",X488*Y488)</f>
        <v/>
      </c>
      <c r="AA488">
        <f>IF('2-定性盤查'!E483="是",IF(I488="CO2",SUM(T488,Z488),SUM(N488,T488,Z488)),IF(SUM(N488,T488,Z488)&lt;&gt;0,SUM(N488,T488,Z488),""))</f>
        <v/>
      </c>
      <c r="AB488">
        <f>IF('2-定性盤查'!E483="是",IF(I488="CO2",N488,""),"")</f>
        <v/>
      </c>
      <c r="AC488">
        <f>IF(AA488&lt;&gt;"",AA488/'6-彙總表'!$J$5,"")</f>
        <v/>
      </c>
    </row>
    <row r="489" ht="30" customHeight="1">
      <c r="A489">
        <f>IF('2-定性盤查'!A484&lt;&gt;"",'2-定性盤查'!A484,"")</f>
        <v/>
      </c>
      <c r="B489">
        <f>IF('2-定性盤查'!C484&lt;&gt;"",'2-定性盤查'!C484,"")</f>
        <v/>
      </c>
      <c r="C489">
        <f>IF('2-定性盤查'!D484&lt;&gt;"",'2-定性盤查'!D484,"")</f>
        <v/>
      </c>
      <c r="D489">
        <f>IF('2-定性盤查'!E484&lt;&gt;"",'2-定性盤查'!E484,"")</f>
        <v/>
      </c>
      <c r="E489">
        <f>IF('2-定性盤查'!F484&lt;&gt;"",'2-定性盤查'!F484,"")</f>
        <v/>
      </c>
      <c r="F489">
        <f>IF('2-定性盤查'!G484&lt;&gt;"",'2-定性盤查'!G484,"")</f>
        <v/>
      </c>
      <c r="G489">
        <f>'3.1-活動數據'!R484</f>
        <v/>
      </c>
      <c r="I489">
        <f>IF('2-定性盤查'!X484&lt;&gt;"",IF('2-定性盤查'!X484&lt;&gt;0,'2-定性盤查'!X484,""),"")</f>
        <v/>
      </c>
      <c r="J489">
        <f>'3.2-排放係數'!D483</f>
        <v/>
      </c>
      <c r="K489">
        <f>'3.2-排放係數'!E483</f>
        <v/>
      </c>
      <c r="L489">
        <f>IF(I489="","",G489*J489)</f>
        <v/>
      </c>
      <c r="N489">
        <f>IF(L489="","",L489*M489)</f>
        <v/>
      </c>
      <c r="O489">
        <f>IF('2-定性盤查'!Y484&lt;&gt;"",IF('2-定性盤查'!Y484&lt;&gt;0,'2-定性盤查'!Y484,""),"")</f>
        <v/>
      </c>
      <c r="P489">
        <f>'3.2-排放係數'!H483</f>
        <v/>
      </c>
      <c r="Q489">
        <f>'3.2-排放係數'!I483</f>
        <v/>
      </c>
      <c r="R489">
        <f>IF(O489="","",$G489*P489)</f>
        <v/>
      </c>
      <c r="T489">
        <f>IF(R489="","",R489*S489)</f>
        <v/>
      </c>
      <c r="U489">
        <f>IF('2-定性盤查'!Z484&lt;&gt;"",IF('2-定性盤查'!Z484&lt;&gt;0,'2-定性盤查'!Z484,""),"")</f>
        <v/>
      </c>
      <c r="V489">
        <f>'3.2-排放係數'!L483</f>
        <v/>
      </c>
      <c r="W489">
        <f>'3.2-排放係數'!M483</f>
        <v/>
      </c>
      <c r="X489">
        <f>IF(U489="","",$G489*V489)</f>
        <v/>
      </c>
      <c r="Z489">
        <f>IF(X489="","",X489*Y489)</f>
        <v/>
      </c>
      <c r="AA489">
        <f>IF('2-定性盤查'!E484="是",IF(I489="CO2",SUM(T489,Z489),SUM(N489,T489,Z489)),IF(SUM(N489,T489,Z489)&lt;&gt;0,SUM(N489,T489,Z489),""))</f>
        <v/>
      </c>
      <c r="AB489">
        <f>IF('2-定性盤查'!E484="是",IF(I489="CO2",N489,""),"")</f>
        <v/>
      </c>
      <c r="AC489">
        <f>IF(AA489&lt;&gt;"",AA489/'6-彙總表'!$J$5,"")</f>
        <v/>
      </c>
    </row>
    <row r="490" ht="30" customHeight="1">
      <c r="A490">
        <f>IF('2-定性盤查'!A485&lt;&gt;"",'2-定性盤查'!A485,"")</f>
        <v/>
      </c>
      <c r="B490">
        <f>IF('2-定性盤查'!C485&lt;&gt;"",'2-定性盤查'!C485,"")</f>
        <v/>
      </c>
      <c r="C490">
        <f>IF('2-定性盤查'!D485&lt;&gt;"",'2-定性盤查'!D485,"")</f>
        <v/>
      </c>
      <c r="D490">
        <f>IF('2-定性盤查'!E485&lt;&gt;"",'2-定性盤查'!E485,"")</f>
        <v/>
      </c>
      <c r="E490">
        <f>IF('2-定性盤查'!F485&lt;&gt;"",'2-定性盤查'!F485,"")</f>
        <v/>
      </c>
      <c r="F490">
        <f>IF('2-定性盤查'!G485&lt;&gt;"",'2-定性盤查'!G485,"")</f>
        <v/>
      </c>
      <c r="G490">
        <f>'3.1-活動數據'!R485</f>
        <v/>
      </c>
      <c r="I490">
        <f>IF('2-定性盤查'!X485&lt;&gt;"",IF('2-定性盤查'!X485&lt;&gt;0,'2-定性盤查'!X485,""),"")</f>
        <v/>
      </c>
      <c r="J490">
        <f>'3.2-排放係數'!D484</f>
        <v/>
      </c>
      <c r="K490">
        <f>'3.2-排放係數'!E484</f>
        <v/>
      </c>
      <c r="L490">
        <f>IF(I490="","",G490*J490)</f>
        <v/>
      </c>
      <c r="N490">
        <f>IF(L490="","",L490*M490)</f>
        <v/>
      </c>
      <c r="O490">
        <f>IF('2-定性盤查'!Y485&lt;&gt;"",IF('2-定性盤查'!Y485&lt;&gt;0,'2-定性盤查'!Y485,""),"")</f>
        <v/>
      </c>
      <c r="P490">
        <f>'3.2-排放係數'!H484</f>
        <v/>
      </c>
      <c r="Q490">
        <f>'3.2-排放係數'!I484</f>
        <v/>
      </c>
      <c r="R490">
        <f>IF(O490="","",$G490*P490)</f>
        <v/>
      </c>
      <c r="T490">
        <f>IF(R490="","",R490*S490)</f>
        <v/>
      </c>
      <c r="U490">
        <f>IF('2-定性盤查'!Z485&lt;&gt;"",IF('2-定性盤查'!Z485&lt;&gt;0,'2-定性盤查'!Z485,""),"")</f>
        <v/>
      </c>
      <c r="V490">
        <f>'3.2-排放係數'!L484</f>
        <v/>
      </c>
      <c r="W490">
        <f>'3.2-排放係數'!M484</f>
        <v/>
      </c>
      <c r="X490">
        <f>IF(U490="","",$G490*V490)</f>
        <v/>
      </c>
      <c r="Z490">
        <f>IF(X490="","",X490*Y490)</f>
        <v/>
      </c>
      <c r="AA490">
        <f>IF('2-定性盤查'!E485="是",IF(I490="CO2",SUM(T490,Z490),SUM(N490,T490,Z490)),IF(SUM(N490,T490,Z490)&lt;&gt;0,SUM(N490,T490,Z490),""))</f>
        <v/>
      </c>
      <c r="AB490">
        <f>IF('2-定性盤查'!E485="是",IF(I490="CO2",N490,""),"")</f>
        <v/>
      </c>
      <c r="AC490">
        <f>IF(AA490&lt;&gt;"",AA490/'6-彙總表'!$J$5,"")</f>
        <v/>
      </c>
    </row>
    <row r="491" ht="30" customHeight="1">
      <c r="A491">
        <f>IF('2-定性盤查'!A486&lt;&gt;"",'2-定性盤查'!A486,"")</f>
        <v/>
      </c>
      <c r="B491">
        <f>IF('2-定性盤查'!C486&lt;&gt;"",'2-定性盤查'!C486,"")</f>
        <v/>
      </c>
      <c r="C491">
        <f>IF('2-定性盤查'!D486&lt;&gt;"",'2-定性盤查'!D486,"")</f>
        <v/>
      </c>
      <c r="D491">
        <f>IF('2-定性盤查'!E486&lt;&gt;"",'2-定性盤查'!E486,"")</f>
        <v/>
      </c>
      <c r="E491">
        <f>IF('2-定性盤查'!F486&lt;&gt;"",'2-定性盤查'!F486,"")</f>
        <v/>
      </c>
      <c r="F491">
        <f>IF('2-定性盤查'!G486&lt;&gt;"",'2-定性盤查'!G486,"")</f>
        <v/>
      </c>
      <c r="G491">
        <f>'3.1-活動數據'!R486</f>
        <v/>
      </c>
      <c r="I491">
        <f>IF('2-定性盤查'!X486&lt;&gt;"",IF('2-定性盤查'!X486&lt;&gt;0,'2-定性盤查'!X486,""),"")</f>
        <v/>
      </c>
      <c r="J491">
        <f>'3.2-排放係數'!D485</f>
        <v/>
      </c>
      <c r="K491">
        <f>'3.2-排放係數'!E485</f>
        <v/>
      </c>
      <c r="L491">
        <f>IF(I491="","",G491*J491)</f>
        <v/>
      </c>
      <c r="N491">
        <f>IF(L491="","",L491*M491)</f>
        <v/>
      </c>
      <c r="O491">
        <f>IF('2-定性盤查'!Y486&lt;&gt;"",IF('2-定性盤查'!Y486&lt;&gt;0,'2-定性盤查'!Y486,""),"")</f>
        <v/>
      </c>
      <c r="P491">
        <f>'3.2-排放係數'!H485</f>
        <v/>
      </c>
      <c r="Q491">
        <f>'3.2-排放係數'!I485</f>
        <v/>
      </c>
      <c r="R491">
        <f>IF(O491="","",$G491*P491)</f>
        <v/>
      </c>
      <c r="T491">
        <f>IF(R491="","",R491*S491)</f>
        <v/>
      </c>
      <c r="U491">
        <f>IF('2-定性盤查'!Z486&lt;&gt;"",IF('2-定性盤查'!Z486&lt;&gt;0,'2-定性盤查'!Z486,""),"")</f>
        <v/>
      </c>
      <c r="V491">
        <f>'3.2-排放係數'!L485</f>
        <v/>
      </c>
      <c r="W491">
        <f>'3.2-排放係數'!M485</f>
        <v/>
      </c>
      <c r="X491">
        <f>IF(U491="","",$G491*V491)</f>
        <v/>
      </c>
      <c r="Z491">
        <f>IF(X491="","",X491*Y491)</f>
        <v/>
      </c>
      <c r="AA491">
        <f>IF('2-定性盤查'!E486="是",IF(I491="CO2",SUM(T491,Z491),SUM(N491,T491,Z491)),IF(SUM(N491,T491,Z491)&lt;&gt;0,SUM(N491,T491,Z491),""))</f>
        <v/>
      </c>
      <c r="AB491">
        <f>IF('2-定性盤查'!E486="是",IF(I491="CO2",N491,""),"")</f>
        <v/>
      </c>
      <c r="AC491">
        <f>IF(AA491&lt;&gt;"",AA491/'6-彙總表'!$J$5,"")</f>
        <v/>
      </c>
    </row>
    <row r="492" ht="30" customHeight="1">
      <c r="A492">
        <f>IF('2-定性盤查'!A487&lt;&gt;"",'2-定性盤查'!A487,"")</f>
        <v/>
      </c>
      <c r="B492">
        <f>IF('2-定性盤查'!C487&lt;&gt;"",'2-定性盤查'!C487,"")</f>
        <v/>
      </c>
      <c r="C492">
        <f>IF('2-定性盤查'!D487&lt;&gt;"",'2-定性盤查'!D487,"")</f>
        <v/>
      </c>
      <c r="D492">
        <f>IF('2-定性盤查'!E487&lt;&gt;"",'2-定性盤查'!E487,"")</f>
        <v/>
      </c>
      <c r="E492">
        <f>IF('2-定性盤查'!F487&lt;&gt;"",'2-定性盤查'!F487,"")</f>
        <v/>
      </c>
      <c r="F492">
        <f>IF('2-定性盤查'!G487&lt;&gt;"",'2-定性盤查'!G487,"")</f>
        <v/>
      </c>
      <c r="G492">
        <f>'3.1-活動數據'!R487</f>
        <v/>
      </c>
      <c r="I492">
        <f>IF('2-定性盤查'!X487&lt;&gt;"",IF('2-定性盤查'!X487&lt;&gt;0,'2-定性盤查'!X487,""),"")</f>
        <v/>
      </c>
      <c r="J492">
        <f>'3.2-排放係數'!D486</f>
        <v/>
      </c>
      <c r="K492">
        <f>'3.2-排放係數'!E486</f>
        <v/>
      </c>
      <c r="L492">
        <f>IF(I492="","",G492*J492)</f>
        <v/>
      </c>
      <c r="N492">
        <f>IF(L492="","",L492*M492)</f>
        <v/>
      </c>
      <c r="O492">
        <f>IF('2-定性盤查'!Y487&lt;&gt;"",IF('2-定性盤查'!Y487&lt;&gt;0,'2-定性盤查'!Y487,""),"")</f>
        <v/>
      </c>
      <c r="P492">
        <f>'3.2-排放係數'!H486</f>
        <v/>
      </c>
      <c r="Q492">
        <f>'3.2-排放係數'!I486</f>
        <v/>
      </c>
      <c r="R492">
        <f>IF(O492="","",$G492*P492)</f>
        <v/>
      </c>
      <c r="T492">
        <f>IF(R492="","",R492*S492)</f>
        <v/>
      </c>
      <c r="U492">
        <f>IF('2-定性盤查'!Z487&lt;&gt;"",IF('2-定性盤查'!Z487&lt;&gt;0,'2-定性盤查'!Z487,""),"")</f>
        <v/>
      </c>
      <c r="V492">
        <f>'3.2-排放係數'!L486</f>
        <v/>
      </c>
      <c r="W492">
        <f>'3.2-排放係數'!M486</f>
        <v/>
      </c>
      <c r="X492">
        <f>IF(U492="","",$G492*V492)</f>
        <v/>
      </c>
      <c r="Z492">
        <f>IF(X492="","",X492*Y492)</f>
        <v/>
      </c>
      <c r="AA492">
        <f>IF('2-定性盤查'!E487="是",IF(I492="CO2",SUM(T492,Z492),SUM(N492,T492,Z492)),IF(SUM(N492,T492,Z492)&lt;&gt;0,SUM(N492,T492,Z492),""))</f>
        <v/>
      </c>
      <c r="AB492">
        <f>IF('2-定性盤查'!E487="是",IF(I492="CO2",N492,""),"")</f>
        <v/>
      </c>
      <c r="AC492">
        <f>IF(AA492&lt;&gt;"",AA492/'6-彙總表'!$J$5,"")</f>
        <v/>
      </c>
    </row>
    <row r="493" ht="30" customHeight="1">
      <c r="A493">
        <f>IF('2-定性盤查'!A488&lt;&gt;"",'2-定性盤查'!A488,"")</f>
        <v/>
      </c>
      <c r="B493">
        <f>IF('2-定性盤查'!C488&lt;&gt;"",'2-定性盤查'!C488,"")</f>
        <v/>
      </c>
      <c r="C493">
        <f>IF('2-定性盤查'!D488&lt;&gt;"",'2-定性盤查'!D488,"")</f>
        <v/>
      </c>
      <c r="D493">
        <f>IF('2-定性盤查'!E488&lt;&gt;"",'2-定性盤查'!E488,"")</f>
        <v/>
      </c>
      <c r="E493">
        <f>IF('2-定性盤查'!F488&lt;&gt;"",'2-定性盤查'!F488,"")</f>
        <v/>
      </c>
      <c r="F493">
        <f>IF('2-定性盤查'!G488&lt;&gt;"",'2-定性盤查'!G488,"")</f>
        <v/>
      </c>
      <c r="G493">
        <f>'3.1-活動數據'!R488</f>
        <v/>
      </c>
      <c r="I493">
        <f>IF('2-定性盤查'!X488&lt;&gt;"",IF('2-定性盤查'!X488&lt;&gt;0,'2-定性盤查'!X488,""),"")</f>
        <v/>
      </c>
      <c r="J493">
        <f>'3.2-排放係數'!D487</f>
        <v/>
      </c>
      <c r="K493">
        <f>'3.2-排放係數'!E487</f>
        <v/>
      </c>
      <c r="L493">
        <f>IF(I493="","",G493*J493)</f>
        <v/>
      </c>
      <c r="N493">
        <f>IF(L493="","",L493*M493)</f>
        <v/>
      </c>
      <c r="O493">
        <f>IF('2-定性盤查'!Y488&lt;&gt;"",IF('2-定性盤查'!Y488&lt;&gt;0,'2-定性盤查'!Y488,""),"")</f>
        <v/>
      </c>
      <c r="P493">
        <f>'3.2-排放係數'!H487</f>
        <v/>
      </c>
      <c r="Q493">
        <f>'3.2-排放係數'!I487</f>
        <v/>
      </c>
      <c r="R493">
        <f>IF(O493="","",$G493*P493)</f>
        <v/>
      </c>
      <c r="T493">
        <f>IF(R493="","",R493*S493)</f>
        <v/>
      </c>
      <c r="U493">
        <f>IF('2-定性盤查'!Z488&lt;&gt;"",IF('2-定性盤查'!Z488&lt;&gt;0,'2-定性盤查'!Z488,""),"")</f>
        <v/>
      </c>
      <c r="V493">
        <f>'3.2-排放係數'!L487</f>
        <v/>
      </c>
      <c r="W493">
        <f>'3.2-排放係數'!M487</f>
        <v/>
      </c>
      <c r="X493">
        <f>IF(U493="","",$G493*V493)</f>
        <v/>
      </c>
      <c r="Z493">
        <f>IF(X493="","",X493*Y493)</f>
        <v/>
      </c>
      <c r="AA493">
        <f>IF('2-定性盤查'!E488="是",IF(I493="CO2",SUM(T493,Z493),SUM(N493,T493,Z493)),IF(SUM(N493,T493,Z493)&lt;&gt;0,SUM(N493,T493,Z493),""))</f>
        <v/>
      </c>
      <c r="AB493">
        <f>IF('2-定性盤查'!E488="是",IF(I493="CO2",N493,""),"")</f>
        <v/>
      </c>
      <c r="AC493">
        <f>IF(AA493&lt;&gt;"",AA493/'6-彙總表'!$J$5,"")</f>
        <v/>
      </c>
    </row>
    <row r="494" ht="30" customHeight="1">
      <c r="A494">
        <f>IF('2-定性盤查'!A489&lt;&gt;"",'2-定性盤查'!A489,"")</f>
        <v/>
      </c>
      <c r="B494">
        <f>IF('2-定性盤查'!C489&lt;&gt;"",'2-定性盤查'!C489,"")</f>
        <v/>
      </c>
      <c r="C494">
        <f>IF('2-定性盤查'!D489&lt;&gt;"",'2-定性盤查'!D489,"")</f>
        <v/>
      </c>
      <c r="D494">
        <f>IF('2-定性盤查'!E489&lt;&gt;"",'2-定性盤查'!E489,"")</f>
        <v/>
      </c>
      <c r="E494">
        <f>IF('2-定性盤查'!F489&lt;&gt;"",'2-定性盤查'!F489,"")</f>
        <v/>
      </c>
      <c r="F494">
        <f>IF('2-定性盤查'!G489&lt;&gt;"",'2-定性盤查'!G489,"")</f>
        <v/>
      </c>
      <c r="G494">
        <f>'3.1-活動數據'!R489</f>
        <v/>
      </c>
      <c r="I494">
        <f>IF('2-定性盤查'!X489&lt;&gt;"",IF('2-定性盤查'!X489&lt;&gt;0,'2-定性盤查'!X489,""),"")</f>
        <v/>
      </c>
      <c r="J494">
        <f>'3.2-排放係數'!D488</f>
        <v/>
      </c>
      <c r="K494">
        <f>'3.2-排放係數'!E488</f>
        <v/>
      </c>
      <c r="L494">
        <f>IF(I494="","",G494*J494)</f>
        <v/>
      </c>
      <c r="N494">
        <f>IF(L494="","",L494*M494)</f>
        <v/>
      </c>
      <c r="O494">
        <f>IF('2-定性盤查'!Y489&lt;&gt;"",IF('2-定性盤查'!Y489&lt;&gt;0,'2-定性盤查'!Y489,""),"")</f>
        <v/>
      </c>
      <c r="P494">
        <f>'3.2-排放係數'!H488</f>
        <v/>
      </c>
      <c r="Q494">
        <f>'3.2-排放係數'!I488</f>
        <v/>
      </c>
      <c r="R494">
        <f>IF(O494="","",$G494*P494)</f>
        <v/>
      </c>
      <c r="T494">
        <f>IF(R494="","",R494*S494)</f>
        <v/>
      </c>
      <c r="U494">
        <f>IF('2-定性盤查'!Z489&lt;&gt;"",IF('2-定性盤查'!Z489&lt;&gt;0,'2-定性盤查'!Z489,""),"")</f>
        <v/>
      </c>
      <c r="V494">
        <f>'3.2-排放係數'!L488</f>
        <v/>
      </c>
      <c r="W494">
        <f>'3.2-排放係數'!M488</f>
        <v/>
      </c>
      <c r="X494">
        <f>IF(U494="","",$G494*V494)</f>
        <v/>
      </c>
      <c r="Z494">
        <f>IF(X494="","",X494*Y494)</f>
        <v/>
      </c>
      <c r="AA494">
        <f>IF('2-定性盤查'!E489="是",IF(I494="CO2",SUM(T494,Z494),SUM(N494,T494,Z494)),IF(SUM(N494,T494,Z494)&lt;&gt;0,SUM(N494,T494,Z494),""))</f>
        <v/>
      </c>
      <c r="AB494">
        <f>IF('2-定性盤查'!E489="是",IF(I494="CO2",N494,""),"")</f>
        <v/>
      </c>
      <c r="AC494">
        <f>IF(AA494&lt;&gt;"",AA494/'6-彙總表'!$J$5,"")</f>
        <v/>
      </c>
    </row>
    <row r="495" ht="30" customHeight="1">
      <c r="A495">
        <f>IF('2-定性盤查'!A490&lt;&gt;"",'2-定性盤查'!A490,"")</f>
        <v/>
      </c>
      <c r="B495">
        <f>IF('2-定性盤查'!C490&lt;&gt;"",'2-定性盤查'!C490,"")</f>
        <v/>
      </c>
      <c r="C495">
        <f>IF('2-定性盤查'!D490&lt;&gt;"",'2-定性盤查'!D490,"")</f>
        <v/>
      </c>
      <c r="D495">
        <f>IF('2-定性盤查'!E490&lt;&gt;"",'2-定性盤查'!E490,"")</f>
        <v/>
      </c>
      <c r="E495">
        <f>IF('2-定性盤查'!F490&lt;&gt;"",'2-定性盤查'!F490,"")</f>
        <v/>
      </c>
      <c r="F495">
        <f>IF('2-定性盤查'!G490&lt;&gt;"",'2-定性盤查'!G490,"")</f>
        <v/>
      </c>
      <c r="G495">
        <f>'3.1-活動數據'!R490</f>
        <v/>
      </c>
      <c r="I495">
        <f>IF('2-定性盤查'!X490&lt;&gt;"",IF('2-定性盤查'!X490&lt;&gt;0,'2-定性盤查'!X490,""),"")</f>
        <v/>
      </c>
      <c r="J495">
        <f>'3.2-排放係數'!D489</f>
        <v/>
      </c>
      <c r="K495">
        <f>'3.2-排放係數'!E489</f>
        <v/>
      </c>
      <c r="L495">
        <f>IF(I495="","",G495*J495)</f>
        <v/>
      </c>
      <c r="N495">
        <f>IF(L495="","",L495*M495)</f>
        <v/>
      </c>
      <c r="O495">
        <f>IF('2-定性盤查'!Y490&lt;&gt;"",IF('2-定性盤查'!Y490&lt;&gt;0,'2-定性盤查'!Y490,""),"")</f>
        <v/>
      </c>
      <c r="P495">
        <f>'3.2-排放係數'!H489</f>
        <v/>
      </c>
      <c r="Q495">
        <f>'3.2-排放係數'!I489</f>
        <v/>
      </c>
      <c r="R495">
        <f>IF(O495="","",$G495*P495)</f>
        <v/>
      </c>
      <c r="T495">
        <f>IF(R495="","",R495*S495)</f>
        <v/>
      </c>
      <c r="U495">
        <f>IF('2-定性盤查'!Z490&lt;&gt;"",IF('2-定性盤查'!Z490&lt;&gt;0,'2-定性盤查'!Z490,""),"")</f>
        <v/>
      </c>
      <c r="V495">
        <f>'3.2-排放係數'!L489</f>
        <v/>
      </c>
      <c r="W495">
        <f>'3.2-排放係數'!M489</f>
        <v/>
      </c>
      <c r="X495">
        <f>IF(U495="","",$G495*V495)</f>
        <v/>
      </c>
      <c r="Z495">
        <f>IF(X495="","",X495*Y495)</f>
        <v/>
      </c>
      <c r="AA495">
        <f>IF('2-定性盤查'!E490="是",IF(I495="CO2",SUM(T495,Z495),SUM(N495,T495,Z495)),IF(SUM(N495,T495,Z495)&lt;&gt;0,SUM(N495,T495,Z495),""))</f>
        <v/>
      </c>
      <c r="AB495">
        <f>IF('2-定性盤查'!E490="是",IF(I495="CO2",N495,""),"")</f>
        <v/>
      </c>
      <c r="AC495">
        <f>IF(AA495&lt;&gt;"",AA495/'6-彙總表'!$J$5,"")</f>
        <v/>
      </c>
    </row>
    <row r="496" ht="30" customHeight="1">
      <c r="A496">
        <f>IF('2-定性盤查'!A491&lt;&gt;"",'2-定性盤查'!A491,"")</f>
        <v/>
      </c>
      <c r="B496">
        <f>IF('2-定性盤查'!C491&lt;&gt;"",'2-定性盤查'!C491,"")</f>
        <v/>
      </c>
      <c r="C496">
        <f>IF('2-定性盤查'!D491&lt;&gt;"",'2-定性盤查'!D491,"")</f>
        <v/>
      </c>
      <c r="D496">
        <f>IF('2-定性盤查'!E491&lt;&gt;"",'2-定性盤查'!E491,"")</f>
        <v/>
      </c>
      <c r="E496">
        <f>IF('2-定性盤查'!F491&lt;&gt;"",'2-定性盤查'!F491,"")</f>
        <v/>
      </c>
      <c r="F496">
        <f>IF('2-定性盤查'!G491&lt;&gt;"",'2-定性盤查'!G491,"")</f>
        <v/>
      </c>
      <c r="G496">
        <f>'3.1-活動數據'!R491</f>
        <v/>
      </c>
      <c r="I496">
        <f>IF('2-定性盤查'!X491&lt;&gt;"",IF('2-定性盤查'!X491&lt;&gt;0,'2-定性盤查'!X491,""),"")</f>
        <v/>
      </c>
      <c r="J496">
        <f>'3.2-排放係數'!D490</f>
        <v/>
      </c>
      <c r="K496">
        <f>'3.2-排放係數'!E490</f>
        <v/>
      </c>
      <c r="L496">
        <f>IF(I496="","",G496*J496)</f>
        <v/>
      </c>
      <c r="N496">
        <f>IF(L496="","",L496*M496)</f>
        <v/>
      </c>
      <c r="O496">
        <f>IF('2-定性盤查'!Y491&lt;&gt;"",IF('2-定性盤查'!Y491&lt;&gt;0,'2-定性盤查'!Y491,""),"")</f>
        <v/>
      </c>
      <c r="P496">
        <f>'3.2-排放係數'!H490</f>
        <v/>
      </c>
      <c r="Q496">
        <f>'3.2-排放係數'!I490</f>
        <v/>
      </c>
      <c r="R496">
        <f>IF(O496="","",$G496*P496)</f>
        <v/>
      </c>
      <c r="T496">
        <f>IF(R496="","",R496*S496)</f>
        <v/>
      </c>
      <c r="U496">
        <f>IF('2-定性盤查'!Z491&lt;&gt;"",IF('2-定性盤查'!Z491&lt;&gt;0,'2-定性盤查'!Z491,""),"")</f>
        <v/>
      </c>
      <c r="V496">
        <f>'3.2-排放係數'!L490</f>
        <v/>
      </c>
      <c r="W496">
        <f>'3.2-排放係數'!M490</f>
        <v/>
      </c>
      <c r="X496">
        <f>IF(U496="","",$G496*V496)</f>
        <v/>
      </c>
      <c r="Z496">
        <f>IF(X496="","",X496*Y496)</f>
        <v/>
      </c>
      <c r="AA496">
        <f>IF('2-定性盤查'!E491="是",IF(I496="CO2",SUM(T496,Z496),SUM(N496,T496,Z496)),IF(SUM(N496,T496,Z496)&lt;&gt;0,SUM(N496,T496,Z496),""))</f>
        <v/>
      </c>
      <c r="AB496">
        <f>IF('2-定性盤查'!E491="是",IF(I496="CO2",N496,""),"")</f>
        <v/>
      </c>
      <c r="AC496">
        <f>IF(AA496&lt;&gt;"",AA496/'6-彙總表'!$J$5,"")</f>
        <v/>
      </c>
    </row>
    <row r="497" ht="30" customHeight="1">
      <c r="A497">
        <f>IF('2-定性盤查'!A492&lt;&gt;"",'2-定性盤查'!A492,"")</f>
        <v/>
      </c>
      <c r="B497">
        <f>IF('2-定性盤查'!C492&lt;&gt;"",'2-定性盤查'!C492,"")</f>
        <v/>
      </c>
      <c r="C497">
        <f>IF('2-定性盤查'!D492&lt;&gt;"",'2-定性盤查'!D492,"")</f>
        <v/>
      </c>
      <c r="D497">
        <f>IF('2-定性盤查'!E492&lt;&gt;"",'2-定性盤查'!E492,"")</f>
        <v/>
      </c>
      <c r="E497">
        <f>IF('2-定性盤查'!F492&lt;&gt;"",'2-定性盤查'!F492,"")</f>
        <v/>
      </c>
      <c r="F497">
        <f>IF('2-定性盤查'!G492&lt;&gt;"",'2-定性盤查'!G492,"")</f>
        <v/>
      </c>
      <c r="G497">
        <f>'3.1-活動數據'!R492</f>
        <v/>
      </c>
      <c r="I497">
        <f>IF('2-定性盤查'!X492&lt;&gt;"",IF('2-定性盤查'!X492&lt;&gt;0,'2-定性盤查'!X492,""),"")</f>
        <v/>
      </c>
      <c r="J497">
        <f>'3.2-排放係數'!D491</f>
        <v/>
      </c>
      <c r="K497">
        <f>'3.2-排放係數'!E491</f>
        <v/>
      </c>
      <c r="L497">
        <f>IF(I497="","",G497*J497)</f>
        <v/>
      </c>
      <c r="N497">
        <f>IF(L497="","",L497*M497)</f>
        <v/>
      </c>
      <c r="O497">
        <f>IF('2-定性盤查'!Y492&lt;&gt;"",IF('2-定性盤查'!Y492&lt;&gt;0,'2-定性盤查'!Y492,""),"")</f>
        <v/>
      </c>
      <c r="P497">
        <f>'3.2-排放係數'!H491</f>
        <v/>
      </c>
      <c r="Q497">
        <f>'3.2-排放係數'!I491</f>
        <v/>
      </c>
      <c r="R497">
        <f>IF(O497="","",$G497*P497)</f>
        <v/>
      </c>
      <c r="T497">
        <f>IF(R497="","",R497*S497)</f>
        <v/>
      </c>
      <c r="U497">
        <f>IF('2-定性盤查'!Z492&lt;&gt;"",IF('2-定性盤查'!Z492&lt;&gt;0,'2-定性盤查'!Z492,""),"")</f>
        <v/>
      </c>
      <c r="V497">
        <f>'3.2-排放係數'!L491</f>
        <v/>
      </c>
      <c r="W497">
        <f>'3.2-排放係數'!M491</f>
        <v/>
      </c>
      <c r="X497">
        <f>IF(U497="","",$G497*V497)</f>
        <v/>
      </c>
      <c r="Z497">
        <f>IF(X497="","",X497*Y497)</f>
        <v/>
      </c>
      <c r="AA497">
        <f>IF('2-定性盤查'!E492="是",IF(I497="CO2",SUM(T497,Z497),SUM(N497,T497,Z497)),IF(SUM(N497,T497,Z497)&lt;&gt;0,SUM(N497,T497,Z497),""))</f>
        <v/>
      </c>
      <c r="AB497">
        <f>IF('2-定性盤查'!E492="是",IF(I497="CO2",N497,""),"")</f>
        <v/>
      </c>
      <c r="AC497">
        <f>IF(AA497&lt;&gt;"",AA497/'6-彙總表'!$J$5,"")</f>
        <v/>
      </c>
    </row>
    <row r="498" ht="30" customHeight="1">
      <c r="A498">
        <f>IF('2-定性盤查'!A493&lt;&gt;"",'2-定性盤查'!A493,"")</f>
        <v/>
      </c>
      <c r="B498">
        <f>IF('2-定性盤查'!C493&lt;&gt;"",'2-定性盤查'!C493,"")</f>
        <v/>
      </c>
      <c r="C498">
        <f>IF('2-定性盤查'!D493&lt;&gt;"",'2-定性盤查'!D493,"")</f>
        <v/>
      </c>
      <c r="D498">
        <f>IF('2-定性盤查'!E493&lt;&gt;"",'2-定性盤查'!E493,"")</f>
        <v/>
      </c>
      <c r="E498">
        <f>IF('2-定性盤查'!F493&lt;&gt;"",'2-定性盤查'!F493,"")</f>
        <v/>
      </c>
      <c r="F498">
        <f>IF('2-定性盤查'!G493&lt;&gt;"",'2-定性盤查'!G493,"")</f>
        <v/>
      </c>
      <c r="G498">
        <f>'3.1-活動數據'!R493</f>
        <v/>
      </c>
      <c r="I498">
        <f>IF('2-定性盤查'!X493&lt;&gt;"",IF('2-定性盤查'!X493&lt;&gt;0,'2-定性盤查'!X493,""),"")</f>
        <v/>
      </c>
      <c r="J498">
        <f>'3.2-排放係數'!D492</f>
        <v/>
      </c>
      <c r="K498">
        <f>'3.2-排放係數'!E492</f>
        <v/>
      </c>
      <c r="L498">
        <f>IF(I498="","",G498*J498)</f>
        <v/>
      </c>
      <c r="N498">
        <f>IF(L498="","",L498*M498)</f>
        <v/>
      </c>
      <c r="O498">
        <f>IF('2-定性盤查'!Y493&lt;&gt;"",IF('2-定性盤查'!Y493&lt;&gt;0,'2-定性盤查'!Y493,""),"")</f>
        <v/>
      </c>
      <c r="P498">
        <f>'3.2-排放係數'!H492</f>
        <v/>
      </c>
      <c r="Q498">
        <f>'3.2-排放係數'!I492</f>
        <v/>
      </c>
      <c r="R498">
        <f>IF(O498="","",$G498*P498)</f>
        <v/>
      </c>
      <c r="T498">
        <f>IF(R498="","",R498*S498)</f>
        <v/>
      </c>
      <c r="U498">
        <f>IF('2-定性盤查'!Z493&lt;&gt;"",IF('2-定性盤查'!Z493&lt;&gt;0,'2-定性盤查'!Z493,""),"")</f>
        <v/>
      </c>
      <c r="V498">
        <f>'3.2-排放係數'!L492</f>
        <v/>
      </c>
      <c r="W498">
        <f>'3.2-排放係數'!M492</f>
        <v/>
      </c>
      <c r="X498">
        <f>IF(U498="","",$G498*V498)</f>
        <v/>
      </c>
      <c r="Z498">
        <f>IF(X498="","",X498*Y498)</f>
        <v/>
      </c>
      <c r="AA498">
        <f>IF('2-定性盤查'!E493="是",IF(I498="CO2",SUM(T498,Z498),SUM(N498,T498,Z498)),IF(SUM(N498,T498,Z498)&lt;&gt;0,SUM(N498,T498,Z498),""))</f>
        <v/>
      </c>
      <c r="AB498">
        <f>IF('2-定性盤查'!E493="是",IF(I498="CO2",N498,""),"")</f>
        <v/>
      </c>
      <c r="AC498">
        <f>IF(AA498&lt;&gt;"",AA498/'6-彙總表'!$J$5,"")</f>
        <v/>
      </c>
    </row>
    <row r="499" ht="30" customHeight="1">
      <c r="A499">
        <f>IF('2-定性盤查'!A494&lt;&gt;"",'2-定性盤查'!A494,"")</f>
        <v/>
      </c>
      <c r="B499">
        <f>IF('2-定性盤查'!C494&lt;&gt;"",'2-定性盤查'!C494,"")</f>
        <v/>
      </c>
      <c r="C499">
        <f>IF('2-定性盤查'!D494&lt;&gt;"",'2-定性盤查'!D494,"")</f>
        <v/>
      </c>
      <c r="D499">
        <f>IF('2-定性盤查'!E494&lt;&gt;"",'2-定性盤查'!E494,"")</f>
        <v/>
      </c>
      <c r="E499">
        <f>IF('2-定性盤查'!F494&lt;&gt;"",'2-定性盤查'!F494,"")</f>
        <v/>
      </c>
      <c r="F499">
        <f>IF('2-定性盤查'!G494&lt;&gt;"",'2-定性盤查'!G494,"")</f>
        <v/>
      </c>
      <c r="G499">
        <f>'3.1-活動數據'!R494</f>
        <v/>
      </c>
      <c r="I499">
        <f>IF('2-定性盤查'!X494&lt;&gt;"",IF('2-定性盤查'!X494&lt;&gt;0,'2-定性盤查'!X494,""),"")</f>
        <v/>
      </c>
      <c r="J499">
        <f>'3.2-排放係數'!D493</f>
        <v/>
      </c>
      <c r="K499">
        <f>'3.2-排放係數'!E493</f>
        <v/>
      </c>
      <c r="L499">
        <f>IF(I499="","",G499*J499)</f>
        <v/>
      </c>
      <c r="N499">
        <f>IF(L499="","",L499*M499)</f>
        <v/>
      </c>
      <c r="O499">
        <f>IF('2-定性盤查'!Y494&lt;&gt;"",IF('2-定性盤查'!Y494&lt;&gt;0,'2-定性盤查'!Y494,""),"")</f>
        <v/>
      </c>
      <c r="P499">
        <f>'3.2-排放係數'!H493</f>
        <v/>
      </c>
      <c r="Q499">
        <f>'3.2-排放係數'!I493</f>
        <v/>
      </c>
      <c r="R499">
        <f>IF(O499="","",$G499*P499)</f>
        <v/>
      </c>
      <c r="T499">
        <f>IF(R499="","",R499*S499)</f>
        <v/>
      </c>
      <c r="U499">
        <f>IF('2-定性盤查'!Z494&lt;&gt;"",IF('2-定性盤查'!Z494&lt;&gt;0,'2-定性盤查'!Z494,""),"")</f>
        <v/>
      </c>
      <c r="V499">
        <f>'3.2-排放係數'!L493</f>
        <v/>
      </c>
      <c r="W499">
        <f>'3.2-排放係數'!M493</f>
        <v/>
      </c>
      <c r="X499">
        <f>IF(U499="","",$G499*V499)</f>
        <v/>
      </c>
      <c r="Z499">
        <f>IF(X499="","",X499*Y499)</f>
        <v/>
      </c>
      <c r="AA499">
        <f>IF('2-定性盤查'!E494="是",IF(I499="CO2",SUM(T499,Z499),SUM(N499,T499,Z499)),IF(SUM(N499,T499,Z499)&lt;&gt;0,SUM(N499,T499,Z499),""))</f>
        <v/>
      </c>
      <c r="AB499">
        <f>IF('2-定性盤查'!E494="是",IF(I499="CO2",N499,""),"")</f>
        <v/>
      </c>
      <c r="AC499">
        <f>IF(AA499&lt;&gt;"",AA499/'6-彙總表'!$J$5,"")</f>
        <v/>
      </c>
    </row>
    <row r="500" ht="30" customHeight="1">
      <c r="A500">
        <f>IF('2-定性盤查'!A495&lt;&gt;"",'2-定性盤查'!A495,"")</f>
        <v/>
      </c>
      <c r="B500">
        <f>IF('2-定性盤查'!C495&lt;&gt;"",'2-定性盤查'!C495,"")</f>
        <v/>
      </c>
      <c r="C500">
        <f>IF('2-定性盤查'!D495&lt;&gt;"",'2-定性盤查'!D495,"")</f>
        <v/>
      </c>
      <c r="D500">
        <f>IF('2-定性盤查'!E495&lt;&gt;"",'2-定性盤查'!E495,"")</f>
        <v/>
      </c>
      <c r="E500">
        <f>IF('2-定性盤查'!F495&lt;&gt;"",'2-定性盤查'!F495,"")</f>
        <v/>
      </c>
      <c r="F500">
        <f>IF('2-定性盤查'!G495&lt;&gt;"",'2-定性盤查'!G495,"")</f>
        <v/>
      </c>
      <c r="G500">
        <f>'3.1-活動數據'!R495</f>
        <v/>
      </c>
      <c r="I500">
        <f>IF('2-定性盤查'!X495&lt;&gt;"",IF('2-定性盤查'!X495&lt;&gt;0,'2-定性盤查'!X495,""),"")</f>
        <v/>
      </c>
      <c r="J500">
        <f>'3.2-排放係數'!D494</f>
        <v/>
      </c>
      <c r="K500">
        <f>'3.2-排放係數'!E494</f>
        <v/>
      </c>
      <c r="L500">
        <f>IF(I500="","",G500*J500)</f>
        <v/>
      </c>
      <c r="N500">
        <f>IF(L500="","",L500*M500)</f>
        <v/>
      </c>
      <c r="O500">
        <f>IF('2-定性盤查'!Y495&lt;&gt;"",IF('2-定性盤查'!Y495&lt;&gt;0,'2-定性盤查'!Y495,""),"")</f>
        <v/>
      </c>
      <c r="P500">
        <f>'3.2-排放係數'!H494</f>
        <v/>
      </c>
      <c r="Q500">
        <f>'3.2-排放係數'!I494</f>
        <v/>
      </c>
      <c r="R500">
        <f>IF(O500="","",$G500*P500)</f>
        <v/>
      </c>
      <c r="T500">
        <f>IF(R500="","",R500*S500)</f>
        <v/>
      </c>
      <c r="U500">
        <f>IF('2-定性盤查'!Z495&lt;&gt;"",IF('2-定性盤查'!Z495&lt;&gt;0,'2-定性盤查'!Z495,""),"")</f>
        <v/>
      </c>
      <c r="V500">
        <f>'3.2-排放係數'!L494</f>
        <v/>
      </c>
      <c r="W500">
        <f>'3.2-排放係數'!M494</f>
        <v/>
      </c>
      <c r="X500">
        <f>IF(U500="","",$G500*V500)</f>
        <v/>
      </c>
      <c r="Z500">
        <f>IF(X500="","",X500*Y500)</f>
        <v/>
      </c>
      <c r="AA500">
        <f>IF('2-定性盤查'!E495="是",IF(I500="CO2",SUM(T500,Z500),SUM(N500,T500,Z500)),IF(SUM(N500,T500,Z500)&lt;&gt;0,SUM(N500,T500,Z500),""))</f>
        <v/>
      </c>
      <c r="AB500">
        <f>IF('2-定性盤查'!E495="是",IF(I500="CO2",N500,""),"")</f>
        <v/>
      </c>
      <c r="AC500">
        <f>IF(AA500&lt;&gt;"",AA500/'6-彙總表'!$J$5,"")</f>
        <v/>
      </c>
    </row>
    <row r="501" ht="30" customHeight="1">
      <c r="A501">
        <f>IF('2-定性盤查'!A496&lt;&gt;"",'2-定性盤查'!A496,"")</f>
        <v/>
      </c>
      <c r="B501">
        <f>IF('2-定性盤查'!C496&lt;&gt;"",'2-定性盤查'!C496,"")</f>
        <v/>
      </c>
      <c r="C501">
        <f>IF('2-定性盤查'!D496&lt;&gt;"",'2-定性盤查'!D496,"")</f>
        <v/>
      </c>
      <c r="D501">
        <f>IF('2-定性盤查'!E496&lt;&gt;"",'2-定性盤查'!E496,"")</f>
        <v/>
      </c>
      <c r="E501">
        <f>IF('2-定性盤查'!F496&lt;&gt;"",'2-定性盤查'!F496,"")</f>
        <v/>
      </c>
      <c r="F501">
        <f>IF('2-定性盤查'!G496&lt;&gt;"",'2-定性盤查'!G496,"")</f>
        <v/>
      </c>
      <c r="G501">
        <f>'3.1-活動數據'!R496</f>
        <v/>
      </c>
      <c r="I501">
        <f>IF('2-定性盤查'!X496&lt;&gt;"",IF('2-定性盤查'!X496&lt;&gt;0,'2-定性盤查'!X496,""),"")</f>
        <v/>
      </c>
      <c r="J501">
        <f>'3.2-排放係數'!D495</f>
        <v/>
      </c>
      <c r="K501">
        <f>'3.2-排放係數'!E495</f>
        <v/>
      </c>
      <c r="L501">
        <f>IF(I501="","",G501*J501)</f>
        <v/>
      </c>
      <c r="N501">
        <f>IF(L501="","",L501*M501)</f>
        <v/>
      </c>
      <c r="O501">
        <f>IF('2-定性盤查'!Y496&lt;&gt;"",IF('2-定性盤查'!Y496&lt;&gt;0,'2-定性盤查'!Y496,""),"")</f>
        <v/>
      </c>
      <c r="P501">
        <f>'3.2-排放係數'!H495</f>
        <v/>
      </c>
      <c r="Q501">
        <f>'3.2-排放係數'!I495</f>
        <v/>
      </c>
      <c r="R501">
        <f>IF(O501="","",$G501*P501)</f>
        <v/>
      </c>
      <c r="T501">
        <f>IF(R501="","",R501*S501)</f>
        <v/>
      </c>
      <c r="U501">
        <f>IF('2-定性盤查'!Z496&lt;&gt;"",IF('2-定性盤查'!Z496&lt;&gt;0,'2-定性盤查'!Z496,""),"")</f>
        <v/>
      </c>
      <c r="V501">
        <f>'3.2-排放係數'!L495</f>
        <v/>
      </c>
      <c r="W501">
        <f>'3.2-排放係數'!M495</f>
        <v/>
      </c>
      <c r="X501">
        <f>IF(U501="","",$G501*V501)</f>
        <v/>
      </c>
      <c r="Z501">
        <f>IF(X501="","",X501*Y501)</f>
        <v/>
      </c>
      <c r="AA501">
        <f>IF('2-定性盤查'!E496="是",IF(I501="CO2",SUM(T501,Z501),SUM(N501,T501,Z501)),IF(SUM(N501,T501,Z501)&lt;&gt;0,SUM(N501,T501,Z501),""))</f>
        <v/>
      </c>
      <c r="AB501">
        <f>IF('2-定性盤查'!E496="是",IF(I501="CO2",N501,""),"")</f>
        <v/>
      </c>
      <c r="AC501">
        <f>IF(AA501&lt;&gt;"",AA501/'6-彙總表'!$J$5,"")</f>
        <v/>
      </c>
    </row>
    <row r="502" ht="30" customHeight="1">
      <c r="A502">
        <f>IF('2-定性盤查'!A497&lt;&gt;"",'2-定性盤查'!A497,"")</f>
        <v/>
      </c>
      <c r="B502">
        <f>IF('2-定性盤查'!C497&lt;&gt;"",'2-定性盤查'!C497,"")</f>
        <v/>
      </c>
      <c r="C502">
        <f>IF('2-定性盤查'!D497&lt;&gt;"",'2-定性盤查'!D497,"")</f>
        <v/>
      </c>
      <c r="D502">
        <f>IF('2-定性盤查'!E497&lt;&gt;"",'2-定性盤查'!E497,"")</f>
        <v/>
      </c>
      <c r="E502">
        <f>IF('2-定性盤查'!F497&lt;&gt;"",'2-定性盤查'!F497,"")</f>
        <v/>
      </c>
      <c r="F502">
        <f>IF('2-定性盤查'!G497&lt;&gt;"",'2-定性盤查'!G497,"")</f>
        <v/>
      </c>
      <c r="G502">
        <f>'3.1-活動數據'!R497</f>
        <v/>
      </c>
      <c r="I502">
        <f>IF('2-定性盤查'!X497&lt;&gt;"",IF('2-定性盤查'!X497&lt;&gt;0,'2-定性盤查'!X497,""),"")</f>
        <v/>
      </c>
      <c r="J502">
        <f>'3.2-排放係數'!D496</f>
        <v/>
      </c>
      <c r="K502">
        <f>'3.2-排放係數'!E496</f>
        <v/>
      </c>
      <c r="L502">
        <f>IF(I502="","",G502*J502)</f>
        <v/>
      </c>
      <c r="N502">
        <f>IF(L502="","",L502*M502)</f>
        <v/>
      </c>
      <c r="O502">
        <f>IF('2-定性盤查'!Y497&lt;&gt;"",IF('2-定性盤查'!Y497&lt;&gt;0,'2-定性盤查'!Y497,""),"")</f>
        <v/>
      </c>
      <c r="P502">
        <f>'3.2-排放係數'!H496</f>
        <v/>
      </c>
      <c r="Q502">
        <f>'3.2-排放係數'!I496</f>
        <v/>
      </c>
      <c r="R502">
        <f>IF(O502="","",$G502*P502)</f>
        <v/>
      </c>
      <c r="T502">
        <f>IF(R502="","",R502*S502)</f>
        <v/>
      </c>
      <c r="U502">
        <f>IF('2-定性盤查'!Z497&lt;&gt;"",IF('2-定性盤查'!Z497&lt;&gt;0,'2-定性盤查'!Z497,""),"")</f>
        <v/>
      </c>
      <c r="V502">
        <f>'3.2-排放係數'!L496</f>
        <v/>
      </c>
      <c r="W502">
        <f>'3.2-排放係數'!M496</f>
        <v/>
      </c>
      <c r="X502">
        <f>IF(U502="","",$G502*V502)</f>
        <v/>
      </c>
      <c r="Z502">
        <f>IF(X502="","",X502*Y502)</f>
        <v/>
      </c>
      <c r="AA502">
        <f>IF('2-定性盤查'!E497="是",IF(I502="CO2",SUM(T502,Z502),SUM(N502,T502,Z502)),IF(SUM(N502,T502,Z502)&lt;&gt;0,SUM(N502,T502,Z502),""))</f>
        <v/>
      </c>
      <c r="AB502">
        <f>IF('2-定性盤查'!E497="是",IF(I502="CO2",N502,""),"")</f>
        <v/>
      </c>
      <c r="AC502">
        <f>IF(AA502&lt;&gt;"",AA502/'6-彙總表'!$J$5,"")</f>
        <v/>
      </c>
    </row>
    <row r="503" ht="30" customHeight="1">
      <c r="A503">
        <f>IF('2-定性盤查'!A498&lt;&gt;"",'2-定性盤查'!A498,"")</f>
        <v/>
      </c>
      <c r="B503">
        <f>IF('2-定性盤查'!C498&lt;&gt;"",'2-定性盤查'!C498,"")</f>
        <v/>
      </c>
      <c r="C503">
        <f>IF('2-定性盤查'!D498&lt;&gt;"",'2-定性盤查'!D498,"")</f>
        <v/>
      </c>
      <c r="D503">
        <f>IF('2-定性盤查'!E498&lt;&gt;"",'2-定性盤查'!E498,"")</f>
        <v/>
      </c>
      <c r="E503">
        <f>IF('2-定性盤查'!F498&lt;&gt;"",'2-定性盤查'!F498,"")</f>
        <v/>
      </c>
      <c r="F503">
        <f>IF('2-定性盤查'!G498&lt;&gt;"",'2-定性盤查'!G498,"")</f>
        <v/>
      </c>
      <c r="G503">
        <f>'3.1-活動數據'!R498</f>
        <v/>
      </c>
      <c r="I503">
        <f>IF('2-定性盤查'!X498&lt;&gt;"",IF('2-定性盤查'!X498&lt;&gt;0,'2-定性盤查'!X498,""),"")</f>
        <v/>
      </c>
      <c r="J503">
        <f>'3.2-排放係數'!D497</f>
        <v/>
      </c>
      <c r="K503">
        <f>'3.2-排放係數'!E497</f>
        <v/>
      </c>
      <c r="L503">
        <f>IF(I503="","",G503*J503)</f>
        <v/>
      </c>
      <c r="N503">
        <f>IF(L503="","",L503*M503)</f>
        <v/>
      </c>
      <c r="O503">
        <f>IF('2-定性盤查'!Y498&lt;&gt;"",IF('2-定性盤查'!Y498&lt;&gt;0,'2-定性盤查'!Y498,""),"")</f>
        <v/>
      </c>
      <c r="P503">
        <f>'3.2-排放係數'!H497</f>
        <v/>
      </c>
      <c r="Q503">
        <f>'3.2-排放係數'!I497</f>
        <v/>
      </c>
      <c r="R503">
        <f>IF(O503="","",$G503*P503)</f>
        <v/>
      </c>
      <c r="T503">
        <f>IF(R503="","",R503*S503)</f>
        <v/>
      </c>
      <c r="U503">
        <f>IF('2-定性盤查'!Z498&lt;&gt;"",IF('2-定性盤查'!Z498&lt;&gt;0,'2-定性盤查'!Z498,""),"")</f>
        <v/>
      </c>
      <c r="V503">
        <f>'3.2-排放係數'!L497</f>
        <v/>
      </c>
      <c r="W503">
        <f>'3.2-排放係數'!M497</f>
        <v/>
      </c>
      <c r="X503">
        <f>IF(U503="","",$G503*V503)</f>
        <v/>
      </c>
      <c r="Z503">
        <f>IF(X503="","",X503*Y503)</f>
        <v/>
      </c>
      <c r="AA503">
        <f>IF('2-定性盤查'!E498="是",IF(I503="CO2",SUM(T503,Z503),SUM(N503,T503,Z503)),IF(SUM(N503,T503,Z503)&lt;&gt;0,SUM(N503,T503,Z503),""))</f>
        <v/>
      </c>
      <c r="AB503">
        <f>IF('2-定性盤查'!E498="是",IF(I503="CO2",N503,""),"")</f>
        <v/>
      </c>
      <c r="AC503">
        <f>IF(AA503&lt;&gt;"",AA503/'6-彙總表'!$J$5,"")</f>
        <v/>
      </c>
    </row>
    <row r="504" ht="30" customHeight="1">
      <c r="A504">
        <f>IF('2-定性盤查'!A499&lt;&gt;"",'2-定性盤查'!A499,"")</f>
        <v/>
      </c>
      <c r="B504">
        <f>IF('2-定性盤查'!C499&lt;&gt;"",'2-定性盤查'!C499,"")</f>
        <v/>
      </c>
      <c r="C504">
        <f>IF('2-定性盤查'!D499&lt;&gt;"",'2-定性盤查'!D499,"")</f>
        <v/>
      </c>
      <c r="D504">
        <f>IF('2-定性盤查'!E499&lt;&gt;"",'2-定性盤查'!E499,"")</f>
        <v/>
      </c>
      <c r="E504">
        <f>IF('2-定性盤查'!F499&lt;&gt;"",'2-定性盤查'!F499,"")</f>
        <v/>
      </c>
      <c r="F504">
        <f>IF('2-定性盤查'!G499&lt;&gt;"",'2-定性盤查'!G499,"")</f>
        <v/>
      </c>
      <c r="G504">
        <f>'3.1-活動數據'!R499</f>
        <v/>
      </c>
      <c r="I504">
        <f>IF('2-定性盤查'!X499&lt;&gt;"",IF('2-定性盤查'!X499&lt;&gt;0,'2-定性盤查'!X499,""),"")</f>
        <v/>
      </c>
      <c r="J504">
        <f>'3.2-排放係數'!D498</f>
        <v/>
      </c>
      <c r="K504">
        <f>'3.2-排放係數'!E498</f>
        <v/>
      </c>
      <c r="L504">
        <f>IF(I504="","",G504*J504)</f>
        <v/>
      </c>
      <c r="N504">
        <f>IF(L504="","",L504*M504)</f>
        <v/>
      </c>
      <c r="O504">
        <f>IF('2-定性盤查'!Y499&lt;&gt;"",IF('2-定性盤查'!Y499&lt;&gt;0,'2-定性盤查'!Y499,""),"")</f>
        <v/>
      </c>
      <c r="P504">
        <f>'3.2-排放係數'!H498</f>
        <v/>
      </c>
      <c r="Q504">
        <f>'3.2-排放係數'!I498</f>
        <v/>
      </c>
      <c r="R504">
        <f>IF(O504="","",$G504*P504)</f>
        <v/>
      </c>
      <c r="T504">
        <f>IF(R504="","",R504*S504)</f>
        <v/>
      </c>
      <c r="U504">
        <f>IF('2-定性盤查'!Z499&lt;&gt;"",IF('2-定性盤查'!Z499&lt;&gt;0,'2-定性盤查'!Z499,""),"")</f>
        <v/>
      </c>
      <c r="V504">
        <f>'3.2-排放係數'!L498</f>
        <v/>
      </c>
      <c r="W504">
        <f>'3.2-排放係數'!M498</f>
        <v/>
      </c>
      <c r="X504">
        <f>IF(U504="","",$G504*V504)</f>
        <v/>
      </c>
      <c r="Z504">
        <f>IF(X504="","",X504*Y504)</f>
        <v/>
      </c>
      <c r="AA504">
        <f>IF('2-定性盤查'!E499="是",IF(I504="CO2",SUM(T504,Z504),SUM(N504,T504,Z504)),IF(SUM(N504,T504,Z504)&lt;&gt;0,SUM(N504,T504,Z504),""))</f>
        <v/>
      </c>
      <c r="AB504">
        <f>IF('2-定性盤查'!E499="是",IF(I504="CO2",N504,""),"")</f>
        <v/>
      </c>
      <c r="AC504">
        <f>IF(AA504&lt;&gt;"",AA504/'6-彙總表'!$J$5,"")</f>
        <v/>
      </c>
    </row>
    <row r="505" ht="30" customHeight="1">
      <c r="A505">
        <f>IF('2-定性盤查'!A500&lt;&gt;"",'2-定性盤查'!A500,"")</f>
        <v/>
      </c>
      <c r="B505">
        <f>IF('2-定性盤查'!C500&lt;&gt;"",'2-定性盤查'!C500,"")</f>
        <v/>
      </c>
      <c r="C505">
        <f>IF('2-定性盤查'!D500&lt;&gt;"",'2-定性盤查'!D500,"")</f>
        <v/>
      </c>
      <c r="D505">
        <f>IF('2-定性盤查'!E500&lt;&gt;"",'2-定性盤查'!E500,"")</f>
        <v/>
      </c>
      <c r="E505">
        <f>IF('2-定性盤查'!F500&lt;&gt;"",'2-定性盤查'!F500,"")</f>
        <v/>
      </c>
      <c r="F505">
        <f>IF('2-定性盤查'!G500&lt;&gt;"",'2-定性盤查'!G500,"")</f>
        <v/>
      </c>
      <c r="G505">
        <f>'3.1-活動數據'!R500</f>
        <v/>
      </c>
      <c r="I505">
        <f>IF('2-定性盤查'!X500&lt;&gt;"",IF('2-定性盤查'!X500&lt;&gt;0,'2-定性盤查'!X500,""),"")</f>
        <v/>
      </c>
      <c r="J505">
        <f>'3.2-排放係數'!D499</f>
        <v/>
      </c>
      <c r="K505">
        <f>'3.2-排放係數'!E499</f>
        <v/>
      </c>
      <c r="L505">
        <f>IF(I505="","",G505*J505)</f>
        <v/>
      </c>
      <c r="N505">
        <f>IF(L505="","",L505*M505)</f>
        <v/>
      </c>
      <c r="O505">
        <f>IF('2-定性盤查'!Y500&lt;&gt;"",IF('2-定性盤查'!Y500&lt;&gt;0,'2-定性盤查'!Y500,""),"")</f>
        <v/>
      </c>
      <c r="P505">
        <f>'3.2-排放係數'!H499</f>
        <v/>
      </c>
      <c r="Q505">
        <f>'3.2-排放係數'!I499</f>
        <v/>
      </c>
      <c r="R505">
        <f>IF(O505="","",$G505*P505)</f>
        <v/>
      </c>
      <c r="T505">
        <f>IF(R505="","",R505*S505)</f>
        <v/>
      </c>
      <c r="U505">
        <f>IF('2-定性盤查'!Z500&lt;&gt;"",IF('2-定性盤查'!Z500&lt;&gt;0,'2-定性盤查'!Z500,""),"")</f>
        <v/>
      </c>
      <c r="V505">
        <f>'3.2-排放係數'!L499</f>
        <v/>
      </c>
      <c r="W505">
        <f>'3.2-排放係數'!M499</f>
        <v/>
      </c>
      <c r="X505">
        <f>IF(U505="","",$G505*V505)</f>
        <v/>
      </c>
      <c r="Z505">
        <f>IF(X505="","",X505*Y505)</f>
        <v/>
      </c>
      <c r="AA505">
        <f>IF('2-定性盤查'!E500="是",IF(I505="CO2",SUM(T505,Z505),SUM(N505,T505,Z505)),IF(SUM(N505,T505,Z505)&lt;&gt;0,SUM(N505,T505,Z505),""))</f>
        <v/>
      </c>
      <c r="AB505">
        <f>IF('2-定性盤查'!E500="是",IF(I505="CO2",N505,""),"")</f>
        <v/>
      </c>
      <c r="AC505">
        <f>IF(AA505&lt;&gt;"",AA505/'6-彙總表'!$J$5,"")</f>
        <v/>
      </c>
    </row>
    <row r="506" ht="30" customHeight="1">
      <c r="A506">
        <f>IF('2-定性盤查'!A501&lt;&gt;"",'2-定性盤查'!A501,"")</f>
        <v/>
      </c>
      <c r="B506">
        <f>IF('2-定性盤查'!C501&lt;&gt;"",'2-定性盤查'!C501,"")</f>
        <v/>
      </c>
      <c r="C506">
        <f>IF('2-定性盤查'!D501&lt;&gt;"",'2-定性盤查'!D501,"")</f>
        <v/>
      </c>
      <c r="D506">
        <f>IF('2-定性盤查'!E501&lt;&gt;"",'2-定性盤查'!E501,"")</f>
        <v/>
      </c>
      <c r="E506">
        <f>IF('2-定性盤查'!F501&lt;&gt;"",'2-定性盤查'!F501,"")</f>
        <v/>
      </c>
      <c r="F506">
        <f>IF('2-定性盤查'!G501&lt;&gt;"",'2-定性盤查'!G501,"")</f>
        <v/>
      </c>
      <c r="G506">
        <f>'3.1-活動數據'!R501</f>
        <v/>
      </c>
      <c r="I506">
        <f>IF('2-定性盤查'!X501&lt;&gt;"",IF('2-定性盤查'!X501&lt;&gt;0,'2-定性盤查'!X501,""),"")</f>
        <v/>
      </c>
      <c r="J506">
        <f>'3.2-排放係數'!D500</f>
        <v/>
      </c>
      <c r="K506">
        <f>'3.2-排放係數'!E500</f>
        <v/>
      </c>
      <c r="L506">
        <f>IF(I506="","",G506*J506)</f>
        <v/>
      </c>
      <c r="N506">
        <f>IF(L506="","",L506*M506)</f>
        <v/>
      </c>
      <c r="O506">
        <f>IF('2-定性盤查'!Y501&lt;&gt;"",IF('2-定性盤查'!Y501&lt;&gt;0,'2-定性盤查'!Y501,""),"")</f>
        <v/>
      </c>
      <c r="P506">
        <f>'3.2-排放係數'!H500</f>
        <v/>
      </c>
      <c r="Q506">
        <f>'3.2-排放係數'!I500</f>
        <v/>
      </c>
      <c r="R506">
        <f>IF(O506="","",$G506*P506)</f>
        <v/>
      </c>
      <c r="T506">
        <f>IF(R506="","",R506*S506)</f>
        <v/>
      </c>
      <c r="U506">
        <f>IF('2-定性盤查'!Z501&lt;&gt;"",IF('2-定性盤查'!Z501&lt;&gt;0,'2-定性盤查'!Z501,""),"")</f>
        <v/>
      </c>
      <c r="V506">
        <f>'3.2-排放係數'!L500</f>
        <v/>
      </c>
      <c r="W506">
        <f>'3.2-排放係數'!M500</f>
        <v/>
      </c>
      <c r="X506">
        <f>IF(U506="","",$G506*V506)</f>
        <v/>
      </c>
      <c r="Z506">
        <f>IF(X506="","",X506*Y506)</f>
        <v/>
      </c>
      <c r="AA506">
        <f>IF('2-定性盤查'!E501="是",IF(I506="CO2",SUM(T506,Z506),SUM(N506,T506,Z506)),IF(SUM(N506,T506,Z506)&lt;&gt;0,SUM(N506,T506,Z506),""))</f>
        <v/>
      </c>
      <c r="AB506">
        <f>IF('2-定性盤查'!E501="是",IF(I506="CO2",N506,""),"")</f>
        <v/>
      </c>
      <c r="AC506">
        <f>IF(AA506&lt;&gt;"",AA506/'6-彙總表'!$J$5,"")</f>
        <v/>
      </c>
    </row>
    <row r="507" ht="30" customHeight="1">
      <c r="A507">
        <f>IF('2-定性盤查'!A502&lt;&gt;"",'2-定性盤查'!A502,"")</f>
        <v/>
      </c>
      <c r="B507">
        <f>IF('2-定性盤查'!C502&lt;&gt;"",'2-定性盤查'!C502,"")</f>
        <v/>
      </c>
      <c r="C507">
        <f>IF('2-定性盤查'!D502&lt;&gt;"",'2-定性盤查'!D502,"")</f>
        <v/>
      </c>
      <c r="D507">
        <f>IF('2-定性盤查'!E502&lt;&gt;"",'2-定性盤查'!E502,"")</f>
        <v/>
      </c>
      <c r="E507">
        <f>IF('2-定性盤查'!F502&lt;&gt;"",'2-定性盤查'!F502,"")</f>
        <v/>
      </c>
      <c r="F507">
        <f>IF('2-定性盤查'!G502&lt;&gt;"",'2-定性盤查'!G502,"")</f>
        <v/>
      </c>
      <c r="G507">
        <f>'3.1-活動數據'!R502</f>
        <v/>
      </c>
      <c r="I507">
        <f>IF('2-定性盤查'!X502&lt;&gt;"",IF('2-定性盤查'!X502&lt;&gt;0,'2-定性盤查'!X502,""),"")</f>
        <v/>
      </c>
      <c r="J507">
        <f>'3.2-排放係數'!D501</f>
        <v/>
      </c>
      <c r="K507">
        <f>'3.2-排放係數'!E501</f>
        <v/>
      </c>
      <c r="L507">
        <f>IF(I507="","",G507*J507)</f>
        <v/>
      </c>
      <c r="N507">
        <f>IF(L507="","",L507*M507)</f>
        <v/>
      </c>
      <c r="O507">
        <f>IF('2-定性盤查'!Y502&lt;&gt;"",IF('2-定性盤查'!Y502&lt;&gt;0,'2-定性盤查'!Y502,""),"")</f>
        <v/>
      </c>
      <c r="P507">
        <f>'3.2-排放係數'!H501</f>
        <v/>
      </c>
      <c r="Q507">
        <f>'3.2-排放係數'!I501</f>
        <v/>
      </c>
      <c r="R507">
        <f>IF(O507="","",$G507*P507)</f>
        <v/>
      </c>
      <c r="T507">
        <f>IF(R507="","",R507*S507)</f>
        <v/>
      </c>
      <c r="U507">
        <f>IF('2-定性盤查'!Z502&lt;&gt;"",IF('2-定性盤查'!Z502&lt;&gt;0,'2-定性盤查'!Z502,""),"")</f>
        <v/>
      </c>
      <c r="V507">
        <f>'3.2-排放係數'!L501</f>
        <v/>
      </c>
      <c r="W507">
        <f>'3.2-排放係數'!M501</f>
        <v/>
      </c>
      <c r="X507">
        <f>IF(U507="","",$G507*V507)</f>
        <v/>
      </c>
      <c r="Z507">
        <f>IF(X507="","",X507*Y507)</f>
        <v/>
      </c>
      <c r="AA507">
        <f>IF('2-定性盤查'!E502="是",IF(I507="CO2",SUM(T507,Z507),SUM(N507,T507,Z507)),IF(SUM(N507,T507,Z507)&lt;&gt;0,SUM(N507,T507,Z507),""))</f>
        <v/>
      </c>
      <c r="AB507">
        <f>IF('2-定性盤查'!E502="是",IF(I507="CO2",N507,""),"")</f>
        <v/>
      </c>
      <c r="AC507">
        <f>IF(AA507&lt;&gt;"",AA507/'6-彙總表'!$J$5,"")</f>
        <v/>
      </c>
    </row>
    <row r="508" ht="30" customHeight="1">
      <c r="A508">
        <f>IF('2-定性盤查'!A503&lt;&gt;"",'2-定性盤查'!A503,"")</f>
        <v/>
      </c>
      <c r="B508">
        <f>IF('2-定性盤查'!C503&lt;&gt;"",'2-定性盤查'!C503,"")</f>
        <v/>
      </c>
      <c r="C508">
        <f>IF('2-定性盤查'!D503&lt;&gt;"",'2-定性盤查'!D503,"")</f>
        <v/>
      </c>
      <c r="D508">
        <f>IF('2-定性盤查'!E503&lt;&gt;"",'2-定性盤查'!E503,"")</f>
        <v/>
      </c>
      <c r="E508">
        <f>IF('2-定性盤查'!F503&lt;&gt;"",'2-定性盤查'!F503,"")</f>
        <v/>
      </c>
      <c r="F508">
        <f>IF('2-定性盤查'!G503&lt;&gt;"",'2-定性盤查'!G503,"")</f>
        <v/>
      </c>
      <c r="G508">
        <f>'3.1-活動數據'!R503</f>
        <v/>
      </c>
      <c r="I508">
        <f>IF('2-定性盤查'!X503&lt;&gt;"",IF('2-定性盤查'!X503&lt;&gt;0,'2-定性盤查'!X503,""),"")</f>
        <v/>
      </c>
      <c r="J508">
        <f>'3.2-排放係數'!D502</f>
        <v/>
      </c>
      <c r="K508">
        <f>'3.2-排放係數'!E502</f>
        <v/>
      </c>
      <c r="L508">
        <f>IF(I508="","",G508*J508)</f>
        <v/>
      </c>
      <c r="N508">
        <f>IF(L508="","",L508*M508)</f>
        <v/>
      </c>
      <c r="O508">
        <f>IF('2-定性盤查'!Y503&lt;&gt;"",IF('2-定性盤查'!Y503&lt;&gt;0,'2-定性盤查'!Y503,""),"")</f>
        <v/>
      </c>
      <c r="P508">
        <f>'3.2-排放係數'!H502</f>
        <v/>
      </c>
      <c r="Q508">
        <f>'3.2-排放係數'!I502</f>
        <v/>
      </c>
      <c r="R508">
        <f>IF(O508="","",$G508*P508)</f>
        <v/>
      </c>
      <c r="T508">
        <f>IF(R508="","",R508*S508)</f>
        <v/>
      </c>
      <c r="U508">
        <f>IF('2-定性盤查'!Z503&lt;&gt;"",IF('2-定性盤查'!Z503&lt;&gt;0,'2-定性盤查'!Z503,""),"")</f>
        <v/>
      </c>
      <c r="V508">
        <f>'3.2-排放係數'!L502</f>
        <v/>
      </c>
      <c r="W508">
        <f>'3.2-排放係數'!M502</f>
        <v/>
      </c>
      <c r="X508">
        <f>IF(U508="","",$G508*V508)</f>
        <v/>
      </c>
      <c r="Z508">
        <f>IF(X508="","",X508*Y508)</f>
        <v/>
      </c>
      <c r="AA508">
        <f>IF('2-定性盤查'!E503="是",IF(I508="CO2",SUM(T508,Z508),SUM(N508,T508,Z508)),IF(SUM(N508,T508,Z508)&lt;&gt;0,SUM(N508,T508,Z508),""))</f>
        <v/>
      </c>
      <c r="AB508">
        <f>IF('2-定性盤查'!E503="是",IF(I508="CO2",N508,""),"")</f>
        <v/>
      </c>
      <c r="AC508">
        <f>IF(AA508&lt;&gt;"",AA508/'6-彙總表'!$J$5,"")</f>
        <v/>
      </c>
    </row>
    <row r="509">
      <c r="A509">
        <f>IF('2-定性盤查'!A504&lt;&gt;"",'2-定性盤查'!A504,"")</f>
        <v/>
      </c>
      <c r="B509">
        <f>IF('2-定性盤查'!C504&lt;&gt;"",'2-定性盤查'!C504,"")</f>
        <v/>
      </c>
      <c r="C509">
        <f>IF('2-定性盤查'!D504&lt;&gt;"",'2-定性盤查'!D504,"")</f>
        <v/>
      </c>
      <c r="D509">
        <f>IF('2-定性盤查'!E504&lt;&gt;"",'2-定性盤查'!E504,"")</f>
        <v/>
      </c>
      <c r="E509">
        <f>IF('2-定性盤查'!F504&lt;&gt;"",'2-定性盤查'!F504,"")</f>
        <v/>
      </c>
      <c r="F509">
        <f>IF('2-定性盤查'!G504&lt;&gt;"",'2-定性盤查'!G504,"")</f>
        <v/>
      </c>
      <c r="G509">
        <f>'3.1-活動數據'!R504</f>
        <v/>
      </c>
      <c r="I509">
        <f>IF('2-定性盤查'!X504&lt;&gt;"",IF('2-定性盤查'!X504&lt;&gt;0,'2-定性盤查'!X504,""),"")</f>
        <v/>
      </c>
      <c r="J509">
        <f>'3.2-排放係數'!D503</f>
        <v/>
      </c>
      <c r="K509">
        <f>'3.2-排放係數'!E503</f>
        <v/>
      </c>
      <c r="L509">
        <f>IF(I509="","",G509*J509)</f>
        <v/>
      </c>
      <c r="N509">
        <f>IF(L509="","",L509*M509)</f>
        <v/>
      </c>
      <c r="O509">
        <f>IF('2-定性盤查'!Y504&lt;&gt;"",IF('2-定性盤查'!Y504&lt;&gt;0,'2-定性盤查'!Y504,""),"")</f>
        <v/>
      </c>
      <c r="P509">
        <f>'3.2-排放係數'!H503</f>
        <v/>
      </c>
      <c r="Q509">
        <f>'3.2-排放係數'!I503</f>
        <v/>
      </c>
      <c r="R509">
        <f>IF(O509="","",$G509*P509)</f>
        <v/>
      </c>
      <c r="T509">
        <f>IF(R509="","",R509*S509)</f>
        <v/>
      </c>
      <c r="U509">
        <f>IF('2-定性盤查'!Z504&lt;&gt;"",IF('2-定性盤查'!Z504&lt;&gt;0,'2-定性盤查'!Z504,""),"")</f>
        <v/>
      </c>
      <c r="V509">
        <f>'3.2-排放係數'!L503</f>
        <v/>
      </c>
      <c r="W509">
        <f>'3.2-排放係數'!M503</f>
        <v/>
      </c>
      <c r="X509">
        <f>IF(U509="","",$G509*V509)</f>
        <v/>
      </c>
      <c r="Z509">
        <f>IF(X509="","",X509*Y509)</f>
        <v/>
      </c>
      <c r="AA509">
        <f>IF('2-定性盤查'!E504="是",IF(I509="CO2",SUM(T509,Z509),SUM(N509,T509,Z509)),IF(SUM(N509,T509,Z509)&lt;&gt;0,SUM(N509,T509,Z509),""))</f>
        <v/>
      </c>
      <c r="AB509">
        <f>IF('2-定性盤查'!E504="是",IF(I509="CO2",N509,""),"")</f>
        <v/>
      </c>
      <c r="AC509">
        <f>IF(AA509&lt;&gt;"",AA509/'6-彙總表'!$J$5,"")</f>
        <v/>
      </c>
    </row>
  </sheetData>
  <mergeCells count="12">
    <mergeCell ref="I7:N7"/>
    <mergeCell ref="C7:C8"/>
    <mergeCell ref="D7:D8"/>
    <mergeCell ref="A7:A8"/>
    <mergeCell ref="B7:B8"/>
    <mergeCell ref="G7:G8"/>
    <mergeCell ref="H7:H8"/>
    <mergeCell ref="AC7:AC8"/>
    <mergeCell ref="O7:T7"/>
    <mergeCell ref="AA7:AA8"/>
    <mergeCell ref="AB7:AB8"/>
    <mergeCell ref="U7:Z7"/>
  </mergeCells>
  <conditionalFormatting sqref="A9:F500">
    <cfRule type="expression" priority="1" dxfId="0">
      <formula>TRUE</formula>
    </cfRule>
  </conditionalFormatting>
  <conditionalFormatting sqref="G9:G500">
    <cfRule type="expression" priority="2" dxfId="1">
      <formula>TRUE</formula>
    </cfRule>
  </conditionalFormatting>
  <conditionalFormatting sqref="H9:H500">
    <cfRule type="expression" priority="3" dxfId="1">
      <formula>TRUE</formula>
    </cfRule>
  </conditionalFormatting>
  <conditionalFormatting sqref="I9:I500">
    <cfRule type="expression" priority="4" dxfId="0">
      <formula>TRUE</formula>
    </cfRule>
  </conditionalFormatting>
  <conditionalFormatting sqref="J9:K500">
    <cfRule type="expression" priority="5" dxfId="1">
      <formula>TRUE</formula>
    </cfRule>
  </conditionalFormatting>
  <conditionalFormatting sqref="L9:L500">
    <cfRule type="expression" priority="6" dxfId="0">
      <formula>TRUE</formula>
    </cfRule>
  </conditionalFormatting>
  <conditionalFormatting sqref="M9:M500">
    <cfRule type="expression" priority="7" dxfId="1">
      <formula>TRUE</formula>
    </cfRule>
  </conditionalFormatting>
  <conditionalFormatting sqref="N9:O500">
    <cfRule type="expression" priority="8" dxfId="0">
      <formula>TRUE</formula>
    </cfRule>
  </conditionalFormatting>
  <conditionalFormatting sqref="P9:Q500">
    <cfRule type="expression" priority="9" dxfId="1">
      <formula>TRUE</formula>
    </cfRule>
  </conditionalFormatting>
  <conditionalFormatting sqref="R9:R500">
    <cfRule type="expression" priority="10" dxfId="0">
      <formula>TRUE</formula>
    </cfRule>
  </conditionalFormatting>
  <conditionalFormatting sqref="S9:S500">
    <cfRule type="expression" priority="11" dxfId="1">
      <formula>TRUE</formula>
    </cfRule>
  </conditionalFormatting>
  <conditionalFormatting sqref="T9:U500">
    <cfRule type="expression" priority="12" dxfId="0">
      <formula>TRUE</formula>
    </cfRule>
  </conditionalFormatting>
  <conditionalFormatting sqref="V9:W500">
    <cfRule type="expression" priority="13" dxfId="1">
      <formula>TRUE</formula>
    </cfRule>
  </conditionalFormatting>
  <conditionalFormatting sqref="X9:X500">
    <cfRule type="expression" priority="14" dxfId="0">
      <formula>TRUE</formula>
    </cfRule>
  </conditionalFormatting>
  <conditionalFormatting sqref="Y9:Y500">
    <cfRule type="expression" priority="15" dxfId="1">
      <formula>TRUE</formula>
    </cfRule>
  </conditionalFormatting>
  <conditionalFormatting sqref="Z9:AC500">
    <cfRule type="expression" priority="16" dxfId="0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Y29"/>
  <sheetViews>
    <sheetView workbookViewId="0">
      <selection activeCell="A1" sqref="A1"/>
    </sheetView>
  </sheetViews>
  <sheetFormatPr baseColWidth="8" defaultRowHeight="15"/>
  <cols>
    <col width="3.140625" customWidth="1" min="1" max="1"/>
    <col width="16.5703125" customWidth="1" min="2" max="2"/>
    <col width="32.5703125" customWidth="1" min="3" max="3"/>
    <col width="15.5703125" customWidth="1" min="4" max="4"/>
    <col width="13.5703125" customWidth="1" min="5" max="5"/>
    <col width="9.5703125" customWidth="1" min="6" max="6"/>
    <col width="13.7109375" customWidth="1" min="7" max="18"/>
    <col width="13.42578125" customWidth="1" min="19" max="19"/>
    <col width="8.42578125" customWidth="1" min="20" max="20"/>
    <col width="9.85546875" customWidth="1" min="21" max="21"/>
    <col width="12.85546875" customWidth="1" min="22" max="22"/>
    <col width="9.42578125" customWidth="1" min="23" max="23"/>
    <col width="13" customWidth="1" min="24" max="24"/>
    <col width="13.42578125" customWidth="1" min="25" max="25"/>
    <col width="7.28515625" customWidth="1" min="26" max="26"/>
    <col width="13.7109375" customWidth="1" min="27" max="29"/>
  </cols>
  <sheetData>
    <row r="1">
      <c r="B1" s="12" t="inlineStr">
        <is>
          <t>活動數據彚總</t>
        </is>
      </c>
    </row>
    <row r="2">
      <c r="B2" s="5" t="inlineStr">
        <is>
          <t>廠區歸屬</t>
        </is>
      </c>
      <c r="C2" s="5" t="inlineStr">
        <is>
          <t>製程名稱</t>
        </is>
      </c>
      <c r="D2" s="5" t="inlineStr">
        <is>
          <t>排放源</t>
        </is>
      </c>
      <c r="E2" s="5" t="inlineStr">
        <is>
          <t>單位</t>
        </is>
      </c>
      <c r="F2" s="5" t="inlineStr">
        <is>
          <t>年度</t>
        </is>
      </c>
      <c r="G2" s="5" t="inlineStr">
        <is>
          <t>2022</t>
        </is>
      </c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4" t="n"/>
    </row>
    <row r="3">
      <c r="B3" s="15" t="n"/>
      <c r="C3" s="15" t="n"/>
      <c r="D3" s="15" t="n"/>
      <c r="E3" s="15" t="n"/>
      <c r="F3" s="5" t="inlineStr">
        <is>
          <t>1月</t>
        </is>
      </c>
      <c r="G3" s="5" t="inlineStr">
        <is>
          <t>2月</t>
        </is>
      </c>
      <c r="H3" s="5" t="inlineStr">
        <is>
          <t>3月</t>
        </is>
      </c>
      <c r="I3" s="5" t="inlineStr">
        <is>
          <t>4月</t>
        </is>
      </c>
      <c r="J3" s="5" t="inlineStr">
        <is>
          <t>5月</t>
        </is>
      </c>
      <c r="K3" s="5" t="inlineStr">
        <is>
          <t>6月</t>
        </is>
      </c>
      <c r="L3" s="5" t="inlineStr">
        <is>
          <t>7月</t>
        </is>
      </c>
      <c r="M3" s="5" t="inlineStr">
        <is>
          <t>8月</t>
        </is>
      </c>
      <c r="N3" s="5" t="inlineStr">
        <is>
          <t>9月</t>
        </is>
      </c>
      <c r="O3" s="5" t="inlineStr">
        <is>
          <t>10月</t>
        </is>
      </c>
      <c r="P3" s="5" t="inlineStr">
        <is>
          <t>11月</t>
        </is>
      </c>
      <c r="Q3" s="5" t="inlineStr">
        <is>
          <t>12月</t>
        </is>
      </c>
      <c r="R3" s="5" t="inlineStr">
        <is>
          <t>年總量</t>
        </is>
      </c>
      <c r="S3" s="5" t="inlineStr">
        <is>
          <t>佐證資料</t>
        </is>
      </c>
    </row>
    <row r="4">
      <c r="B4">
        <f>IF('2-定性盤查'!B4="","",'2-定性盤查'!B4)</f>
        <v/>
      </c>
      <c r="C4">
        <f>IF('2-定性盤查'!C4="","",'2-定性盤查'!C4)</f>
        <v/>
      </c>
      <c r="D4">
        <f>IF('2-定性盤查'!D4="","",'2-定性盤查'!D4)</f>
        <v/>
      </c>
      <c r="R4">
        <f>SUM(F4:Q4)</f>
        <v/>
      </c>
    </row>
    <row r="5">
      <c r="B5">
        <f>IF('2-定性盤查'!B5="","",'2-定性盤查'!B5)</f>
        <v/>
      </c>
      <c r="C5">
        <f>IF('2-定性盤查'!C5="","",'2-定性盤查'!C5)</f>
        <v/>
      </c>
      <c r="D5">
        <f>IF('2-定性盤查'!D5="","",'2-定性盤查'!D5)</f>
        <v/>
      </c>
      <c r="R5">
        <f>SUM(F5:Q5)</f>
        <v/>
      </c>
    </row>
    <row r="6">
      <c r="B6">
        <f>IF('2-定性盤查'!B6="","",'2-定性盤查'!B6)</f>
        <v/>
      </c>
      <c r="C6">
        <f>IF('2-定性盤查'!C6="","",'2-定性盤查'!C6)</f>
        <v/>
      </c>
      <c r="D6">
        <f>IF('2-定性盤查'!D6="","",'2-定性盤查'!D6)</f>
        <v/>
      </c>
      <c r="R6">
        <f>SUM(F6:Q6)</f>
        <v/>
      </c>
    </row>
    <row r="7">
      <c r="B7">
        <f>IF('2-定性盤查'!B7="","",'2-定性盤查'!B7)</f>
        <v/>
      </c>
      <c r="C7">
        <f>IF('2-定性盤查'!C7="","",'2-定性盤查'!C7)</f>
        <v/>
      </c>
      <c r="D7">
        <f>IF('2-定性盤查'!D7="","",'2-定性盤查'!D7)</f>
        <v/>
      </c>
      <c r="R7">
        <f>SUM(F7:Q7)</f>
        <v/>
      </c>
    </row>
    <row r="8">
      <c r="B8">
        <f>IF('2-定性盤查'!B8="","",'2-定性盤查'!B8)</f>
        <v/>
      </c>
      <c r="C8">
        <f>IF('2-定性盤查'!C8="","",'2-定性盤查'!C8)</f>
        <v/>
      </c>
      <c r="D8">
        <f>IF('2-定性盤查'!D8="","",'2-定性盤查'!D8)</f>
        <v/>
      </c>
      <c r="R8">
        <f>SUM(F8:Q8)</f>
        <v/>
      </c>
    </row>
    <row r="9">
      <c r="B9">
        <f>IF('2-定性盤查'!B9="","",'2-定性盤查'!B9)</f>
        <v/>
      </c>
      <c r="C9">
        <f>IF('2-定性盤查'!C9="","",'2-定性盤查'!C9)</f>
        <v/>
      </c>
      <c r="D9">
        <f>IF('2-定性盤查'!D9="","",'2-定性盤查'!D9)</f>
        <v/>
      </c>
      <c r="R9">
        <f>SUM(F9:Q9)</f>
        <v/>
      </c>
    </row>
    <row r="10">
      <c r="B10">
        <f>IF('2-定性盤查'!B10="","",'2-定性盤查'!B10)</f>
        <v/>
      </c>
      <c r="C10">
        <f>IF('2-定性盤查'!C10="","",'2-定性盤查'!C10)</f>
        <v/>
      </c>
      <c r="D10">
        <f>IF('2-定性盤查'!D10="","",'2-定性盤查'!D10)</f>
        <v/>
      </c>
      <c r="R10">
        <f>SUM(F10:Q10)</f>
        <v/>
      </c>
    </row>
    <row r="11">
      <c r="B11">
        <f>IF('2-定性盤查'!B11="","",'2-定性盤查'!B11)</f>
        <v/>
      </c>
      <c r="C11">
        <f>IF('2-定性盤查'!C11="","",'2-定性盤查'!C11)</f>
        <v/>
      </c>
      <c r="D11">
        <f>IF('2-定性盤查'!D11="","",'2-定性盤查'!D11)</f>
        <v/>
      </c>
      <c r="R11">
        <f>SUM(F11:Q11)</f>
        <v/>
      </c>
    </row>
    <row r="12">
      <c r="B12">
        <f>IF('2-定性盤查'!B12="","",'2-定性盤查'!B12)</f>
        <v/>
      </c>
      <c r="C12">
        <f>IF('2-定性盤查'!C12="","",'2-定性盤查'!C12)</f>
        <v/>
      </c>
      <c r="D12">
        <f>IF('2-定性盤查'!D12="","",'2-定性盤查'!D12)</f>
        <v/>
      </c>
      <c r="R12">
        <f>SUM(F12:Q12)</f>
        <v/>
      </c>
    </row>
    <row r="13">
      <c r="B13">
        <f>IF('2-定性盤查'!B13="","",'2-定性盤查'!B13)</f>
        <v/>
      </c>
      <c r="C13">
        <f>IF('2-定性盤查'!C13="","",'2-定性盤查'!C13)</f>
        <v/>
      </c>
      <c r="D13">
        <f>IF('2-定性盤查'!D13="","",'2-定性盤查'!D13)</f>
        <v/>
      </c>
      <c r="R13">
        <f>SUM(F13:Q13)</f>
        <v/>
      </c>
    </row>
    <row r="14">
      <c r="B14">
        <f>IF('2-定性盤查'!B14="","",'2-定性盤查'!B14)</f>
        <v/>
      </c>
      <c r="C14">
        <f>IF('2-定性盤查'!C14="","",'2-定性盤查'!C14)</f>
        <v/>
      </c>
      <c r="D14">
        <f>IF('2-定性盤查'!D14="","",'2-定性盤查'!D14)</f>
        <v/>
      </c>
      <c r="R14">
        <f>SUM(F14:Q14)</f>
        <v/>
      </c>
    </row>
    <row r="15">
      <c r="B15">
        <f>IF('2-定性盤查'!B15="","",'2-定性盤查'!B15)</f>
        <v/>
      </c>
      <c r="C15">
        <f>IF('2-定性盤查'!C15="","",'2-定性盤查'!C15)</f>
        <v/>
      </c>
      <c r="D15">
        <f>IF('2-定性盤查'!D15="","",'2-定性盤查'!D15)</f>
        <v/>
      </c>
      <c r="R15">
        <f>SUM(F15:Q15)</f>
        <v/>
      </c>
    </row>
    <row r="16">
      <c r="B16">
        <f>IF('2-定性盤查'!B16="","",'2-定性盤查'!B16)</f>
        <v/>
      </c>
      <c r="C16">
        <f>IF('2-定性盤查'!C16="","",'2-定性盤查'!C16)</f>
        <v/>
      </c>
      <c r="D16">
        <f>IF('2-定性盤查'!D16="","",'2-定性盤查'!D16)</f>
        <v/>
      </c>
      <c r="R16">
        <f>SUM(F16:Q16)</f>
        <v/>
      </c>
    </row>
    <row r="17">
      <c r="B17">
        <f>IF('2-定性盤查'!B17="","",'2-定性盤查'!B17)</f>
        <v/>
      </c>
      <c r="C17">
        <f>IF('2-定性盤查'!C17="","",'2-定性盤查'!C17)</f>
        <v/>
      </c>
      <c r="D17">
        <f>IF('2-定性盤查'!D17="","",'2-定性盤查'!D17)</f>
        <v/>
      </c>
      <c r="R17">
        <f>SUM(F17:Q17)</f>
        <v/>
      </c>
    </row>
    <row r="18">
      <c r="B18">
        <f>IF('2-定性盤查'!B18="","",'2-定性盤查'!B18)</f>
        <v/>
      </c>
      <c r="C18">
        <f>IF('2-定性盤查'!C18="","",'2-定性盤查'!C18)</f>
        <v/>
      </c>
      <c r="D18">
        <f>IF('2-定性盤查'!D18="","",'2-定性盤查'!D18)</f>
        <v/>
      </c>
      <c r="R18">
        <f>SUM(F18:Q18)</f>
        <v/>
      </c>
    </row>
    <row r="19">
      <c r="B19">
        <f>IF('2-定性盤查'!B19="","",'2-定性盤查'!B19)</f>
        <v/>
      </c>
      <c r="C19">
        <f>IF('2-定性盤查'!C19="","",'2-定性盤查'!C19)</f>
        <v/>
      </c>
      <c r="D19">
        <f>IF('2-定性盤查'!D19="","",'2-定性盤查'!D19)</f>
        <v/>
      </c>
      <c r="R19">
        <f>SUM(F19:Q19)</f>
        <v/>
      </c>
    </row>
    <row r="20">
      <c r="B20">
        <f>IF('2-定性盤查'!B20="","",'2-定性盤查'!B20)</f>
        <v/>
      </c>
      <c r="C20">
        <f>IF('2-定性盤查'!C20="","",'2-定性盤查'!C20)</f>
        <v/>
      </c>
      <c r="D20">
        <f>IF('2-定性盤查'!D20="","",'2-定性盤查'!D20)</f>
        <v/>
      </c>
      <c r="R20">
        <f>SUM(F20:Q20)</f>
        <v/>
      </c>
    </row>
    <row r="21">
      <c r="B21">
        <f>IF('2-定性盤查'!B21="","",'2-定性盤查'!B21)</f>
        <v/>
      </c>
      <c r="C21">
        <f>IF('2-定性盤查'!C21="","",'2-定性盤查'!C21)</f>
        <v/>
      </c>
      <c r="D21">
        <f>IF('2-定性盤查'!D21="","",'2-定性盤查'!D21)</f>
        <v/>
      </c>
      <c r="R21">
        <f>SUM(F21:Q21)</f>
        <v/>
      </c>
    </row>
    <row r="22">
      <c r="B22">
        <f>IF('2-定性盤查'!B22="","",'2-定性盤查'!B22)</f>
        <v/>
      </c>
      <c r="C22">
        <f>IF('2-定性盤查'!C22="","",'2-定性盤查'!C22)</f>
        <v/>
      </c>
      <c r="D22">
        <f>IF('2-定性盤查'!D22="","",'2-定性盤查'!D22)</f>
        <v/>
      </c>
      <c r="R22">
        <f>SUM(F22:Q22)</f>
        <v/>
      </c>
    </row>
    <row r="23">
      <c r="B23">
        <f>IF('2-定性盤查'!B23="","",'2-定性盤查'!B23)</f>
        <v/>
      </c>
      <c r="C23">
        <f>IF('2-定性盤查'!C23="","",'2-定性盤查'!C23)</f>
        <v/>
      </c>
      <c r="D23">
        <f>IF('2-定性盤查'!D23="","",'2-定性盤查'!D23)</f>
        <v/>
      </c>
      <c r="R23">
        <f>SUM(F23:Q23)</f>
        <v/>
      </c>
    </row>
    <row r="24">
      <c r="B24">
        <f>IF('2-定性盤查'!B24="","",'2-定性盤查'!B24)</f>
        <v/>
      </c>
      <c r="C24">
        <f>IF('2-定性盤查'!C24="","",'2-定性盤查'!C24)</f>
        <v/>
      </c>
      <c r="D24">
        <f>IF('2-定性盤查'!D24="","",'2-定性盤查'!D24)</f>
        <v/>
      </c>
      <c r="R24">
        <f>SUM(F24:Q24)</f>
        <v/>
      </c>
    </row>
    <row r="25">
      <c r="B25">
        <f>IF('2-定性盤查'!B25="","",'2-定性盤查'!B25)</f>
        <v/>
      </c>
      <c r="C25">
        <f>IF('2-定性盤查'!C25="","",'2-定性盤查'!C25)</f>
        <v/>
      </c>
      <c r="D25">
        <f>IF('2-定性盤查'!D25="","",'2-定性盤查'!D25)</f>
        <v/>
      </c>
      <c r="R25">
        <f>SUM(F25:Q25)</f>
        <v/>
      </c>
    </row>
    <row r="29">
      <c r="B29" s="8" t="inlineStr">
        <is>
          <t>1月</t>
        </is>
      </c>
      <c r="C29" s="14" t="n"/>
      <c r="D29" s="8" t="inlineStr">
        <is>
          <t>2月</t>
        </is>
      </c>
      <c r="E29" s="14" t="n"/>
      <c r="F29" s="8" t="inlineStr">
        <is>
          <t>3月</t>
        </is>
      </c>
      <c r="G29" s="14" t="n"/>
      <c r="H29" s="8" t="inlineStr">
        <is>
          <t>4月</t>
        </is>
      </c>
      <c r="I29" s="14" t="n"/>
      <c r="J29" s="8" t="inlineStr">
        <is>
          <t>5月</t>
        </is>
      </c>
      <c r="K29" s="14" t="n"/>
      <c r="L29" s="8" t="inlineStr">
        <is>
          <t>6月</t>
        </is>
      </c>
      <c r="M29" s="14" t="n"/>
      <c r="N29" s="8" t="inlineStr">
        <is>
          <t>7月</t>
        </is>
      </c>
      <c r="O29" s="14" t="n"/>
      <c r="P29" s="8" t="inlineStr">
        <is>
          <t>8月</t>
        </is>
      </c>
      <c r="Q29" s="14" t="n"/>
      <c r="R29" s="8" t="inlineStr">
        <is>
          <t>9月</t>
        </is>
      </c>
      <c r="S29" s="14" t="n"/>
      <c r="T29" s="8" t="inlineStr">
        <is>
          <t>10月</t>
        </is>
      </c>
      <c r="U29" s="14" t="n"/>
      <c r="V29" s="8" t="inlineStr">
        <is>
          <t>11月</t>
        </is>
      </c>
      <c r="W29" s="14" t="n"/>
      <c r="X29" s="8" t="inlineStr">
        <is>
          <t>12月</t>
        </is>
      </c>
      <c r="Y29" s="14" t="n"/>
    </row>
  </sheetData>
  <mergeCells count="17">
    <mergeCell ref="G2:S2"/>
    <mergeCell ref="V29:W29"/>
    <mergeCell ref="L29:M29"/>
    <mergeCell ref="B29:C29"/>
    <mergeCell ref="J29:K29"/>
    <mergeCell ref="F29:G29"/>
    <mergeCell ref="N29:O29"/>
    <mergeCell ref="H29:I29"/>
    <mergeCell ref="P29:Q29"/>
    <mergeCell ref="D29:E29"/>
    <mergeCell ref="R29:S29"/>
    <mergeCell ref="T29:U29"/>
    <mergeCell ref="X29:Y29"/>
    <mergeCell ref="C2:C3"/>
    <mergeCell ref="B2:B3"/>
    <mergeCell ref="D2:D3"/>
    <mergeCell ref="E2:E3"/>
  </mergeCells>
  <conditionalFormatting sqref="B4:D25">
    <cfRule type="expression" priority="1" dxfId="1">
      <formula>TRUE</formula>
    </cfRule>
  </conditionalFormatting>
  <conditionalFormatting sqref="E4:E25">
    <cfRule type="expression" priority="2" dxfId="1">
      <formula>TRUE</formula>
    </cfRule>
  </conditionalFormatting>
  <conditionalFormatting sqref="F4:Q25">
    <cfRule type="expression" priority="3" dxfId="3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T2"/>
  <sheetViews>
    <sheetView workbookViewId="0">
      <selection activeCell="A1" sqref="A1"/>
    </sheetView>
  </sheetViews>
  <sheetFormatPr baseColWidth="8" defaultRowHeight="15"/>
  <cols>
    <col width="9" customWidth="1" min="1" max="1"/>
    <col width="24.5703125" customWidth="1" min="2" max="2"/>
    <col width="13.7109375" customWidth="1" min="3" max="3"/>
    <col width="18" customWidth="1" min="4" max="4"/>
    <col width="16.85546875" customWidth="1" min="5" max="5"/>
    <col width="18.85546875" customWidth="1" min="6" max="6"/>
    <col width="19" customWidth="1" min="7" max="7"/>
    <col width="14" customWidth="1" min="8" max="9"/>
    <col width="16.42578125" customWidth="1" min="10" max="10"/>
    <col width="17" customWidth="1" min="11" max="11"/>
    <col width="14.7109375" customWidth="1" min="12" max="12"/>
    <col width="15.28515625" customWidth="1" min="13" max="13"/>
    <col width="16" customWidth="1" min="14" max="14"/>
    <col width="17.7109375" customWidth="1" min="15" max="15"/>
    <col width="11.140625" customWidth="1" min="16" max="17"/>
    <col width="11.85546875" customWidth="1" min="18" max="18"/>
    <col width="18.140625" customWidth="1" min="19" max="19"/>
    <col width="10.42578125" customWidth="1" min="20" max="20"/>
    <col width="9.7109375" customWidth="1" min="21" max="21"/>
    <col width="13.7109375" customWidth="1" min="22" max="29"/>
  </cols>
  <sheetData>
    <row r="1">
      <c r="B1" s="5" t="inlineStr">
        <is>
          <t>排放源</t>
        </is>
      </c>
      <c r="C1" s="5" t="inlineStr">
        <is>
          <t>排放源</t>
        </is>
      </c>
      <c r="D1" s="5" t="inlineStr">
        <is>
          <t>CO2排放係數</t>
        </is>
      </c>
      <c r="E1" s="13" t="n"/>
      <c r="F1" s="13" t="n"/>
      <c r="G1" s="14" t="n"/>
      <c r="H1" s="5" t="inlineStr">
        <is>
          <t>CH4排放係數</t>
        </is>
      </c>
      <c r="I1" s="13" t="n"/>
      <c r="J1" s="13" t="n"/>
      <c r="K1" s="14" t="n"/>
      <c r="L1" s="5" t="inlineStr">
        <is>
          <t>N2O排放係數</t>
        </is>
      </c>
      <c r="M1" s="13" t="n"/>
      <c r="N1" s="13" t="n"/>
      <c r="O1" s="14" t="n"/>
      <c r="P1" s="5" t="inlineStr">
        <is>
          <t>其他排放係數</t>
        </is>
      </c>
      <c r="Q1" s="13" t="n"/>
      <c r="R1" s="13" t="n"/>
      <c r="S1" s="13" t="n"/>
      <c r="T1" s="14" t="n"/>
    </row>
    <row r="2">
      <c r="B2" s="15" t="n"/>
      <c r="C2" s="15" t="n"/>
      <c r="D2" s="5" t="inlineStr">
        <is>
          <t>數值</t>
        </is>
      </c>
      <c r="E2" s="5" t="inlineStr">
        <is>
          <t>單位</t>
        </is>
      </c>
      <c r="F2" s="5" t="inlineStr">
        <is>
          <t>來源分類</t>
        </is>
      </c>
      <c r="G2" s="5" t="inlineStr">
        <is>
          <t>來源說明</t>
        </is>
      </c>
      <c r="H2" s="5" t="inlineStr">
        <is>
          <t>數值</t>
        </is>
      </c>
      <c r="I2" s="5" t="inlineStr">
        <is>
          <t>單位</t>
        </is>
      </c>
      <c r="J2" s="5" t="inlineStr">
        <is>
          <t>係數種類</t>
        </is>
      </c>
      <c r="K2" s="5" t="inlineStr">
        <is>
          <t>來源說明</t>
        </is>
      </c>
      <c r="L2" s="5" t="inlineStr">
        <is>
          <t>數值</t>
        </is>
      </c>
      <c r="M2" s="5" t="inlineStr">
        <is>
          <t>單位</t>
        </is>
      </c>
      <c r="N2" s="5" t="inlineStr">
        <is>
          <t>係數種類</t>
        </is>
      </c>
      <c r="O2" s="5" t="inlineStr">
        <is>
          <t>來源說明</t>
        </is>
      </c>
      <c r="P2" s="5" t="inlineStr">
        <is>
          <t>排放源</t>
        </is>
      </c>
      <c r="Q2" s="5" t="inlineStr">
        <is>
          <t>數值</t>
        </is>
      </c>
      <c r="R2" s="5" t="inlineStr">
        <is>
          <t>單位</t>
        </is>
      </c>
      <c r="S2" s="5" t="inlineStr">
        <is>
          <t>係數種類</t>
        </is>
      </c>
      <c r="T2" s="5" t="inlineStr">
        <is>
          <t>來源說明</t>
        </is>
      </c>
    </row>
  </sheetData>
  <mergeCells count="6">
    <mergeCell ref="P1:T1"/>
    <mergeCell ref="C1:C2"/>
    <mergeCell ref="B1:B2"/>
    <mergeCell ref="D1:G1"/>
    <mergeCell ref="H1:K1"/>
    <mergeCell ref="L1:O1"/>
  </mergeCells>
  <conditionalFormatting sqref="B3:C501">
    <cfRule type="expression" priority="1" dxfId="4">
      <formula>TRUE</formula>
    </cfRule>
  </conditionalFormatting>
  <conditionalFormatting sqref="D3:T501">
    <cfRule type="expression" priority="2" dxfId="1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23.7109375" customWidth="1" min="1" max="1"/>
    <col width="12.28515625" customWidth="1" min="2" max="2"/>
    <col width="20.42578125" customWidth="1" min="3" max="3"/>
    <col width="12.85546875" customWidth="1" min="4" max="4"/>
    <col width="9.140625" customWidth="1" min="5" max="5"/>
    <col width="10.5703125" customWidth="1" min="6" max="6"/>
    <col width="10.5703125" customWidth="1" min="7" max="7"/>
    <col width="8.5703125" customWidth="1" min="8" max="8"/>
    <col width="19.5703125" customWidth="1" min="9" max="9"/>
    <col width="119.7142857142857" customWidth="1" min="10" max="10"/>
    <col width="9.5703125" customWidth="1" min="11" max="11"/>
    <col width="13.7109375" customWidth="1" min="12" max="29"/>
  </cols>
  <sheetData>
    <row r="3" ht="26.26666666666667" customHeight="1"/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2024-04-19T07:19:20Z</dcterms:created>
  <dcterms:modified xmlns:dcterms="http://purl.org/dc/terms/" xmlns:xsi="http://www.w3.org/2001/XMLSchema-instance" xsi:type="dcterms:W3CDTF">2024-04-19T07:19:20Z</dcterms:modified>
</cp:coreProperties>
</file>