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과수준" sheetId="1" r:id="rId1"/>
    <sheet name="속수준" sheetId="3" r:id="rId2"/>
    <sheet name="종수준" sheetId="2" r:id="rId3"/>
  </sheets>
  <definedNames>
    <definedName name="_xlnm._FilterDatabase" localSheetId="0" hidden="1">과수준!$A$1:$AK$85</definedName>
    <definedName name="_xlnm._FilterDatabase" localSheetId="1" hidden="1">속수준!$A$3:$AM$227</definedName>
    <definedName name="_xlnm._FilterDatabase" localSheetId="2" hidden="1">종수준!$A$3:$AN$45</definedName>
  </definedNames>
  <calcPr calcId="144525"/>
</workbook>
</file>

<file path=xl/sharedStrings.xml><?xml version="1.0" encoding="utf-8"?>
<sst xmlns="http://schemas.openxmlformats.org/spreadsheetml/2006/main" count="5570" uniqueCount="1005">
  <si>
    <t>Domain</t>
  </si>
  <si>
    <t>Phylum</t>
  </si>
  <si>
    <t>Class</t>
  </si>
  <si>
    <t>Order</t>
  </si>
  <si>
    <t>Family</t>
  </si>
  <si>
    <t>speicies</t>
  </si>
  <si>
    <t>A01_read</t>
  </si>
  <si>
    <t>A03_read</t>
  </si>
  <si>
    <t>A04_read</t>
  </si>
  <si>
    <t>A05_read</t>
  </si>
  <si>
    <t>A06_read</t>
  </si>
  <si>
    <t>A07_read</t>
  </si>
  <si>
    <t>A09_read</t>
  </si>
  <si>
    <t>B01_read</t>
  </si>
  <si>
    <t>B03_read</t>
  </si>
  <si>
    <t>B04_read</t>
  </si>
  <si>
    <t>B06_read</t>
  </si>
  <si>
    <t>B07_read</t>
  </si>
  <si>
    <t>B09_read</t>
  </si>
  <si>
    <t>B10_read</t>
  </si>
  <si>
    <t>A01_abundance</t>
  </si>
  <si>
    <t>A03_abundance</t>
  </si>
  <si>
    <t>A04_abundance</t>
  </si>
  <si>
    <t>A05_abundance</t>
  </si>
  <si>
    <t>A06_abundance</t>
  </si>
  <si>
    <t>A07_abundance</t>
  </si>
  <si>
    <t>A09_abundance</t>
  </si>
  <si>
    <t>B01_abundance</t>
  </si>
  <si>
    <t>B03_abundance</t>
  </si>
  <si>
    <t>B04_abundance</t>
  </si>
  <si>
    <t>B06_abundance</t>
  </si>
  <si>
    <t>B07_abundance</t>
  </si>
  <si>
    <t>B09_abundance</t>
  </si>
  <si>
    <t>B10_abundance</t>
  </si>
  <si>
    <t>Normal_comparison</t>
  </si>
  <si>
    <t>Cancer_comparison</t>
  </si>
  <si>
    <t>Total_comparison</t>
  </si>
  <si>
    <t>Bacteria</t>
  </si>
  <si>
    <t>Actinobacteriota</t>
  </si>
  <si>
    <t>Actinobacteria</t>
  </si>
  <si>
    <t>Propionibacteriales</t>
  </si>
  <si>
    <t>Propionibacteriaceae</t>
  </si>
  <si>
    <t>Firmicutes</t>
  </si>
  <si>
    <t>Bacilli</t>
  </si>
  <si>
    <t>Staphylococcales</t>
  </si>
  <si>
    <t>Staphylococcaceae</t>
  </si>
  <si>
    <t>Bacteroidota</t>
  </si>
  <si>
    <t>Bacteroidia</t>
  </si>
  <si>
    <t>Bacteroidales</t>
  </si>
  <si>
    <t>Porphyromonadaceae</t>
  </si>
  <si>
    <t>Corynebacteriales</t>
  </si>
  <si>
    <t>Corynebacteriaceae</t>
  </si>
  <si>
    <t>Clostridia</t>
  </si>
  <si>
    <t>Eubacteriales</t>
  </si>
  <si>
    <t>Eubacteriaceae</t>
  </si>
  <si>
    <t>Verrucomicrobiota</t>
  </si>
  <si>
    <t>Lentisphaeria</t>
  </si>
  <si>
    <t>Victivallales</t>
  </si>
  <si>
    <t>vadinBE97</t>
  </si>
  <si>
    <t>Verrucomicrobiae</t>
  </si>
  <si>
    <t>Opitutales</t>
  </si>
  <si>
    <t>Puniceicoccaceae</t>
  </si>
  <si>
    <t>Cyanobacteria</t>
  </si>
  <si>
    <t>Cyanobacteriia</t>
  </si>
  <si>
    <t>Chloroplast</t>
  </si>
  <si>
    <t>Acholeplasmatales</t>
  </si>
  <si>
    <t>Acholeplasmataceae</t>
  </si>
  <si>
    <t>Micrococcales</t>
  </si>
  <si>
    <t>Micrococcaceae</t>
  </si>
  <si>
    <t>Fusobacteriota</t>
  </si>
  <si>
    <t>Fusobacteriia</t>
  </si>
  <si>
    <t>Fusobacteriales</t>
  </si>
  <si>
    <t>Fusobacteriaceae</t>
  </si>
  <si>
    <t>Patescibacteria</t>
  </si>
  <si>
    <t>Saccharimonadia</t>
  </si>
  <si>
    <t>Saccharimonadales</t>
  </si>
  <si>
    <t>Saccharimonadaceae</t>
  </si>
  <si>
    <t>Bacillales</t>
  </si>
  <si>
    <t>Bacillaceae</t>
  </si>
  <si>
    <t>Victivallaceae</t>
  </si>
  <si>
    <t>__</t>
  </si>
  <si>
    <t>c__Bacteroidia</t>
  </si>
  <si>
    <t>c__Clostridia</t>
  </si>
  <si>
    <t>Peptostreptococcales-Tissierellales</t>
  </si>
  <si>
    <t>Gemellaceae</t>
  </si>
  <si>
    <t>Izemoplasmatales</t>
  </si>
  <si>
    <t>Lactobacillales</t>
  </si>
  <si>
    <t>Carnobacteriaceae</t>
  </si>
  <si>
    <t>Oscillospirales</t>
  </si>
  <si>
    <t>[Clostridium]_methylpentosum_group</t>
  </si>
  <si>
    <t>Lachnospirales</t>
  </si>
  <si>
    <t>Defluviitaleaceae</t>
  </si>
  <si>
    <t>uncultured</t>
  </si>
  <si>
    <t>Proteobacteria</t>
  </si>
  <si>
    <t>Gammaproteobacteria</t>
  </si>
  <si>
    <t>Burkholderiales</t>
  </si>
  <si>
    <t>Oxalobacteraceae</t>
  </si>
  <si>
    <t>Vampirivibrionia</t>
  </si>
  <si>
    <t>Gastranaerophilales</t>
  </si>
  <si>
    <t>Negativicutes</t>
  </si>
  <si>
    <t>Veillonellales-Selenomonadales</t>
  </si>
  <si>
    <t>Selenomonadaceae</t>
  </si>
  <si>
    <t>Anaerofustaceae</t>
  </si>
  <si>
    <t>Sphingobacteriales</t>
  </si>
  <si>
    <t>Lentimicrobiaceae</t>
  </si>
  <si>
    <t>Incertae_Sedis</t>
  </si>
  <si>
    <t>DTU014</t>
  </si>
  <si>
    <t>Peptococcales</t>
  </si>
  <si>
    <t>Peptococcaceae</t>
  </si>
  <si>
    <t>Hungateiclostridiaceae</t>
  </si>
  <si>
    <t>Muribaculaceae</t>
  </si>
  <si>
    <t>Pasteurellales</t>
  </si>
  <si>
    <t>Pasteurellaceae</t>
  </si>
  <si>
    <t>Enterobacterales</t>
  </si>
  <si>
    <t>Hafniaceae</t>
  </si>
  <si>
    <t>RF39</t>
  </si>
  <si>
    <t>Clostridia_vadinBB60_group</t>
  </si>
  <si>
    <t>Coriobacteriia</t>
  </si>
  <si>
    <t>Coriobacteriales</t>
  </si>
  <si>
    <t>Atopobiaceae</t>
  </si>
  <si>
    <t>Actinomycetales</t>
  </si>
  <si>
    <t>Actinomycetaceae</t>
  </si>
  <si>
    <t>UCG-010</t>
  </si>
  <si>
    <t>Leuconostocaceae</t>
  </si>
  <si>
    <t>Sutterellaceae</t>
  </si>
  <si>
    <t>Butyricicoccaceae</t>
  </si>
  <si>
    <t>Coriobacteriales_Incertae_Sedis</t>
  </si>
  <si>
    <t>Synergistota</t>
  </si>
  <si>
    <t>Synergistia</t>
  </si>
  <si>
    <t>Synergistales</t>
  </si>
  <si>
    <t>Synergistaceae</t>
  </si>
  <si>
    <t>Prevotellaceae</t>
  </si>
  <si>
    <t>Desulfobacterota</t>
  </si>
  <si>
    <t>Desulfovibrionia</t>
  </si>
  <si>
    <t>Desulfovibrionales</t>
  </si>
  <si>
    <t>Desulfovibrionaceae</t>
  </si>
  <si>
    <t>Monoglobales</t>
  </si>
  <si>
    <t>Monoglobaceae</t>
  </si>
  <si>
    <t>Anaerovoracaceae</t>
  </si>
  <si>
    <t>Pseudomonadales</t>
  </si>
  <si>
    <t>Pseudomonadaceae</t>
  </si>
  <si>
    <t>o__Bacteroidales</t>
  </si>
  <si>
    <t>o__Coriobacteriales</t>
  </si>
  <si>
    <t>o__Oscillospirales</t>
  </si>
  <si>
    <t>Alphaproteobacteria</t>
  </si>
  <si>
    <t>Rhodospirillales</t>
  </si>
  <si>
    <t>o__Rhodospirillales</t>
  </si>
  <si>
    <t>o__Sphingobacteriales</t>
  </si>
  <si>
    <t>Marinifilaceae</t>
  </si>
  <si>
    <t>Archaea</t>
  </si>
  <si>
    <t>Euryarchaeota</t>
  </si>
  <si>
    <t>Methanobacteria</t>
  </si>
  <si>
    <t>Methanobacteriales</t>
  </si>
  <si>
    <t>Methanobacteriaceae</t>
  </si>
  <si>
    <t>Acidaminococcales</t>
  </si>
  <si>
    <t>Acidaminococcaceae</t>
  </si>
  <si>
    <t>p__Firmicutes</t>
  </si>
  <si>
    <t>Veillonellaceae</t>
  </si>
  <si>
    <t>Lactobacillaceae</t>
  </si>
  <si>
    <t>Eggerthellaceae</t>
  </si>
  <si>
    <t>Erysipelotrichales</t>
  </si>
  <si>
    <t>Erysipelotrichaceae</t>
  </si>
  <si>
    <t>Clostridia_UCG-014</t>
  </si>
  <si>
    <t>Barnesiellaceae</t>
  </si>
  <si>
    <t>Clostridiales</t>
  </si>
  <si>
    <t>Clostridiaceae</t>
  </si>
  <si>
    <t>Christensenellales</t>
  </si>
  <si>
    <t>Christensenellaceae</t>
  </si>
  <si>
    <t>Enterococcaceae</t>
  </si>
  <si>
    <t>[Eubacterium]_coprostanoligenes_group</t>
  </si>
  <si>
    <t>Verrucomicrobiales</t>
  </si>
  <si>
    <t>Akkermansiaceae</t>
  </si>
  <si>
    <t>Coriobacteriaceae</t>
  </si>
  <si>
    <t>Peptostreptococcaceae</t>
  </si>
  <si>
    <t>Erysipelatoclostridiaceae</t>
  </si>
  <si>
    <t>Tannerellaceae</t>
  </si>
  <si>
    <t>Streptococcaceae</t>
  </si>
  <si>
    <t>Oscillospiraceae</t>
  </si>
  <si>
    <t>Bifidobacteriales</t>
  </si>
  <si>
    <t>Bifidobacteriaceae</t>
  </si>
  <si>
    <t>Rikenellaceae</t>
  </si>
  <si>
    <t>Enterobacteriaceae</t>
  </si>
  <si>
    <t>Bacteroidaceae</t>
  </si>
  <si>
    <t>Ruminococcaceae</t>
  </si>
  <si>
    <t>Lachnospiraceae</t>
  </si>
  <si>
    <t>Taxonomy</t>
  </si>
  <si>
    <t>상대적풍부도</t>
  </si>
  <si>
    <t>비교</t>
  </si>
  <si>
    <t>index</t>
  </si>
  <si>
    <t>genus</t>
  </si>
  <si>
    <t>분류</t>
  </si>
  <si>
    <t>A01</t>
  </si>
  <si>
    <t>A03</t>
  </si>
  <si>
    <t>A04</t>
  </si>
  <si>
    <t>A05</t>
  </si>
  <si>
    <t>A06</t>
  </si>
  <si>
    <t>A07</t>
  </si>
  <si>
    <t>A09</t>
  </si>
  <si>
    <t>B01</t>
  </si>
  <si>
    <t>B03</t>
  </si>
  <si>
    <t>B04</t>
  </si>
  <si>
    <t>B06</t>
  </si>
  <si>
    <t>B07</t>
  </si>
  <si>
    <t>B09</t>
  </si>
  <si>
    <t>B10</t>
  </si>
  <si>
    <t>Normal</t>
  </si>
  <si>
    <t>Cancer</t>
  </si>
  <si>
    <t>Total</t>
  </si>
  <si>
    <t>d__Bacteria;p__Actinobacteriota;c__Actinobacteria;o__Propionibacteriales;f__Propionibacteriaceae;g__Acidipropionibacterium</t>
  </si>
  <si>
    <t>Acidipropionibacterium</t>
  </si>
  <si>
    <t>d__Bacteria;p__Firmicutes;c__Bacilli;o__Staphylococcales;f__Staphylococcaceae;g__Staphylococcus</t>
  </si>
  <si>
    <t>Staphylococcus</t>
  </si>
  <si>
    <t>d__Bacteria;p__Firmicutes;c__Clostridia;o__Oscillospirales;f__Butyricicoccaceae;g__UCG-008</t>
  </si>
  <si>
    <t>UCG-008</t>
  </si>
  <si>
    <t>d__Bacteria;p__Bacteroidota;c__Bacteroidia;o__Bacteroidales;f__Porphyromonadaceae;g__Porphyromonas</t>
  </si>
  <si>
    <t>Porphyromonas</t>
  </si>
  <si>
    <t>d__Bacteria;p__Firmicutes;c__Clostridia;o__Lachnospirales;f__Lachnospiraceae;g__Cellulosilyticum</t>
  </si>
  <si>
    <t>Cellulosilyticum</t>
  </si>
  <si>
    <t>d__Bacteria;p__Firmicutes;c__Clostridia;o__Peptostreptococcales-Tissierellales;f__Peptostreptococcaceae;g__Peptostreptococcus</t>
  </si>
  <si>
    <t>Peptostreptococcus</t>
  </si>
  <si>
    <t>d__Bacteria;p__Bacteroidota;c__Bacteroidia;o__Bacteroidales;f__Prevotellaceae;g__Prevotellaceae_NK3B31_group</t>
  </si>
  <si>
    <t>Prevotellaceae_NK3B31_group</t>
  </si>
  <si>
    <t>d__Bacteria;p__Actinobacteriota;c__Actinobacteria;o__Corynebacteriales;f__Corynebacteriaceae;g__Corynebacterium</t>
  </si>
  <si>
    <t>Corynebacterium</t>
  </si>
  <si>
    <t>d__Bacteria;p__Firmicutes;c__Clostridia;o__Lachnospirales;f__Lachnospiraceae;g__Lachnospiraceae_UCG-010</t>
  </si>
  <si>
    <t>Lachnospiraceae_UCG-010</t>
  </si>
  <si>
    <t>d__Bacteria;p__Firmicutes;c__Clostridia;o__Peptostreptococcales-Tissierellales;f__Anaerovoracaceae;g__S5-A14a</t>
  </si>
  <si>
    <t>S5-A14a</t>
  </si>
  <si>
    <t>d__Bacteria;p__Firmicutes;c__Bacilli;o__Lactobacillales;f__Leuconostocaceae;g__Fructobacillus</t>
  </si>
  <si>
    <t>Fructobacillus</t>
  </si>
  <si>
    <t>d__Bacteria;p__Firmicutes;c__Clostridia;o__Oscillospirales;f__Oscillospiraceae;g__Papillibacter</t>
  </si>
  <si>
    <t>Papillibacter</t>
  </si>
  <si>
    <t>d__Bacteria;p__Firmicutes;c__Clostridia;o__Eubacteriales;f__Eubacteriaceae;g__Pseudoramibacter</t>
  </si>
  <si>
    <t>Pseudoramibacter</t>
  </si>
  <si>
    <t>d__Bacteria;p__Actinobacteriota;c__Coriobacteriia;o__Coriobacteriales;f__Coriobacteriales_Incertae_Sedis;g__Raoultibacter</t>
  </si>
  <si>
    <t>Raoultibacter</t>
  </si>
  <si>
    <t>d__Bacteria;p__Patescibacteria;c__Saccharimonadia;o__Saccharimonadales;f__Saccharimonadaceae;g__Saccharimonadaceae</t>
  </si>
  <si>
    <t>d__Bacteria;p__Firmicutes;c__Clostridia;o__Peptostreptococcales-Tissierellales;f__Peptostreptococcales-Tissierellales;g__Peptoniphilus</t>
  </si>
  <si>
    <t>Peptoniphilus</t>
  </si>
  <si>
    <t>d__Bacteria;p__Verrucomicrobiota;c__Lentisphaeria;o__Victivallales;f__vadinBE97;g__vadinBE97</t>
  </si>
  <si>
    <t>d__Bacteria;p__Firmicutes;c__Clostridia;o__Oscillospirales;f__Ruminococcaceae;g__Fournierella</t>
  </si>
  <si>
    <t>Fournierella</t>
  </si>
  <si>
    <t>d__Bacteria;p__Verrucomicrobiota;c__Verrucomicrobiae;o__Opitutales;f__Puniceicoccaceae;g__Lentimonas</t>
  </si>
  <si>
    <t>Lentimonas</t>
  </si>
  <si>
    <t>d__Bacteria;p__Verrucomicrobiota;c__Lentisphaeria;o__Victivallales;f__Victivallaceae;g__Victivallaceae</t>
  </si>
  <si>
    <t>d__Bacteria;p__Firmicutes;c__Bacilli;o__Erysipelotrichales;f__Erysipelotrichaceae;g__Solobacterium</t>
  </si>
  <si>
    <t>Solobacterium</t>
  </si>
  <si>
    <t>d__Bacteria;p__Bacteroidota;c__Bacteroidia;o__Bacteroidales;f__Rikenellaceae;g__Rikenella</t>
  </si>
  <si>
    <t>Rikenella</t>
  </si>
  <si>
    <t>d__Bacteria;p__Cyanobacteria;c__Cyanobacteriia;o__Chloroplast;f__Chloroplast;g__Chloroplast</t>
  </si>
  <si>
    <t>d__Bacteria;p__Firmicutes;c__Bacilli;o__Acholeplasmatales;f__Acholeplasmataceae;g__Anaeroplasma</t>
  </si>
  <si>
    <t>Anaeroplasma</t>
  </si>
  <si>
    <t>d__Bacteria;p__Firmicutes;c__Clostridia;o__Clostridiales;f__Clostridiaceae;g__Clostridium_sensu_stricto_13</t>
  </si>
  <si>
    <t>Clostridium_sensu_stricto_13</t>
  </si>
  <si>
    <t>d__Bacteria;p__Actinobacteriota;c__Actinobacteria;o__Micrococcales;f__Micrococcaceae;g__Rothia</t>
  </si>
  <si>
    <t>Rothia</t>
  </si>
  <si>
    <t>d__Bacteria;p__Firmicutes;c__Clostridia;o__Peptostreptococcales-Tissierellales;f__Peptostreptococcales-Tissierellales;g__Anaerococcus</t>
  </si>
  <si>
    <t>Anaerococcus</t>
  </si>
  <si>
    <t>d__Bacteria;p__Firmicutes;c__Clostridia;o__Lachnospirales;f__Lachnospiraceae;g__Lachnospiraceae_UCG-008</t>
  </si>
  <si>
    <t>Lachnospiraceae_UCG-008</t>
  </si>
  <si>
    <t>d__Bacteria;p__Firmicutes;c__Clostridia;o__Lachnospirales;f__Lachnospiraceae;g__Lachnospiraceae_NK4B4_group</t>
  </si>
  <si>
    <t>Lachnospiraceae_NK4B4_group</t>
  </si>
  <si>
    <t>d__Bacteria;p__Firmicutes;c__Clostridia;o__Peptostreptococcales-Tissierellales;f__Peptostreptococcales-Tissierellales;g__Finegoldia</t>
  </si>
  <si>
    <t>Finegoldia</t>
  </si>
  <si>
    <t>d__Bacteria;p__Firmicutes;c__Clostridia;o__Oscillospirales;f__Ruminococcaceae;g__Anaerofilum</t>
  </si>
  <si>
    <t>Anaerofilum</t>
  </si>
  <si>
    <t>d__Bacteria;p__Fusobacteriota;c__Fusobacteriia;o__Fusobacteriales;f__Fusobacteriaceae;g__Fusobacterium</t>
  </si>
  <si>
    <t>Fusobacterium</t>
  </si>
  <si>
    <t>d__Bacteria;p__Firmicutes;c__Clostridia;o__Oscillospirales;f__Oscillospiraceae;g__Oscillospira</t>
  </si>
  <si>
    <t>Oscillospira</t>
  </si>
  <si>
    <t>d__Bacteria;p__Firmicutes;c__Clostridia;o__Oscillospirales;f__Oscillospiraceae;g__UCG-007</t>
  </si>
  <si>
    <t>UCG-007</t>
  </si>
  <si>
    <t>d__Bacteria;p__Patescibacteria;c__Saccharimonadia;o__Saccharimonadales;f__Saccharimonadaceae;g__TM7x</t>
  </si>
  <si>
    <t>TM7x</t>
  </si>
  <si>
    <t>d__Bacteria;p__Firmicutes;c__Clostridia;o__Peptostreptococcales-Tissierellales;f__Anaerovoracaceae;g__Anaerovorax</t>
  </si>
  <si>
    <t>Anaerovorax</t>
  </si>
  <si>
    <t>d__Bacteria;p__Proteobacteria;c__Gammaproteobacteria;o__Burkholderiales;f__Oxalobacteraceae;g__Oxalobacter</t>
  </si>
  <si>
    <t>Oxalobacter</t>
  </si>
  <si>
    <t>d__Bacteria;p__Actinobacteriota;c__Coriobacteriia;o__Coriobacteriales;f__Atopobiaceae;g__Atopobium</t>
  </si>
  <si>
    <t>Atopobium</t>
  </si>
  <si>
    <t>d__Bacteria;p__Firmicutes;c__Clostridia;o__Oscillospirales;f__Ruminococcaceae;g__Candidatus_Soleaferrea</t>
  </si>
  <si>
    <t>Candidatus_Soleaferrea</t>
  </si>
  <si>
    <t>d__Bacteria;p__Firmicutes;c__Clostridia;o__Peptococcales;f__Peptococcaceae;g__Peptococcus</t>
  </si>
  <si>
    <t>Peptococcus</t>
  </si>
  <si>
    <t>d__Bacteria;p__Verrucomicrobiota;c__Lentisphaeria;o__Victivallales;f__Victivallaceae;g__Victivallis</t>
  </si>
  <si>
    <t>Victivallis</t>
  </si>
  <si>
    <t>d__Bacteria;p__Firmicutes;c__Negativicutes;o__Veillonellales-Selenomonadales;f__Veillonellaceae;g__Allisonella</t>
  </si>
  <si>
    <t>Allisonella</t>
  </si>
  <si>
    <t>d__Bacteria;p__Firmicutes;c__Bacilli;o__Bacillales;f__Bacillaceae;g__Bacillus</t>
  </si>
  <si>
    <t>Bacillus</t>
  </si>
  <si>
    <t>d__Bacteria;p__Actinobacteriota;c__Actinobacteria;o__Bifidobacteriales;f__Bifidobacteriaceae;g__Alloscardovia</t>
  </si>
  <si>
    <t>Alloscardovia</t>
  </si>
  <si>
    <t>d__Bacteria;p__Firmicutes;c__Negativicutes;o__Veillonellales-Selenomonadales;f__Selenomonadaceae;g__Megamonas</t>
  </si>
  <si>
    <t>Megamonas</t>
  </si>
  <si>
    <t>d__Bacteria;p__Firmicutes;c__Bacilli;o__Staphylococcales;f__Gemellaceae;g__Gemella</t>
  </si>
  <si>
    <t>Gemella</t>
  </si>
  <si>
    <t>d__Bacteria;p__Firmicutes;c__Bacilli;o__Izemoplasmatales;f__Izemoplasmatales;g__Izemoplasmatales</t>
  </si>
  <si>
    <t>d__Bacteria;p__Firmicutes;c__Clostridia;o__Lachnospirales;f__Lachnospiraceae;g__[Eubacterium]_fissicatena_group</t>
  </si>
  <si>
    <t>[Eubacterium]_fissicatena_group</t>
  </si>
  <si>
    <t>d__Bacteria;p__Firmicutes;c__Bacilli;o__Lactobacillales;f__Carnobacteriaceae;g__Granulicatella</t>
  </si>
  <si>
    <t>Granulicatella</t>
  </si>
  <si>
    <t>d__Bacteria;p__Firmicutes;c__Clostridia;o__Peptostreptococcales-Tissierellales;f__Anaerovoracaceae;g__Mogibacterium</t>
  </si>
  <si>
    <t>Mogibacterium</t>
  </si>
  <si>
    <t>d__Bacteria;p__Firmicutes;c__Negativicutes;o__Veillonellales-Selenomonadales;f__Selenomonadaceae;g__Mitsuokella</t>
  </si>
  <si>
    <t>Mitsuokella</t>
  </si>
  <si>
    <t>d__Bacteria;p__Firmicutes;c__Clostridia;o__Oscillospirales;f__Butyricicoccaceae;g__UCG-009</t>
  </si>
  <si>
    <t>UCG-009</t>
  </si>
  <si>
    <t>d__Bacteria;p__Firmicutes;c__Clostridia;o__Oscillospirales;f__[Clostridium]_methylpentosum_group;g__[Clostridium]_methylpentosum_group</t>
  </si>
  <si>
    <t>d__Bacteria;p__Firmicutes;c__Clostridia;o__Lachnospirales;f__Defluviitaleaceae;g__Defluviitaleaceae_UCG-011</t>
  </si>
  <si>
    <t>Defluviitaleaceae_UCG-011</t>
  </si>
  <si>
    <t>d__Bacteria;p__Proteobacteria;c__Gammaproteobacteria;o__Enterobacterales;f__Enterobacteriaceae;g__Citrobacter</t>
  </si>
  <si>
    <t>Citrobacter</t>
  </si>
  <si>
    <t>d__Bacteria;p__Bacteroidota;c__Bacteroidia;o__Bacteroidales;f__Prevotellaceae;g__Prevotella</t>
  </si>
  <si>
    <t>Prevotella</t>
  </si>
  <si>
    <t>d__Bacteria;p__Cyanobacteria;c__Vampirivibrionia;o__Gastranaerophilales;f__Gastranaerophilales;g__Gastranaerophilales</t>
  </si>
  <si>
    <t>d__Bacteria;p__Firmicutes;c__Clostridia;o__Oscillospirales;f__Oscillospirales;g__Hydrogenoanaerobacterium</t>
  </si>
  <si>
    <t>Hydrogenoanaerobacterium</t>
  </si>
  <si>
    <t>d__Bacteria;p__Proteobacteria;c__Gammaproteobacteria;o__Enterobacterales;f__Enterobacteriaceae;g__Raoultella</t>
  </si>
  <si>
    <t>Raoultella</t>
  </si>
  <si>
    <t>d__Bacteria;p__Firmicutes;c__Clostridia;o__Lachnospirales;f__Lachnospiraceae;g__GCA-900066575</t>
  </si>
  <si>
    <t>GCA-900066575</t>
  </si>
  <si>
    <t>d__Bacteria;p__Firmicutes;c__Clostridia;o__Oscillospirales;f__Ruminococcaceae;g__Paludicola</t>
  </si>
  <si>
    <t>Paludicola</t>
  </si>
  <si>
    <t>d__Bacteria;p__Firmicutes;c__Clostridia;o__Eubacteriales;f__Anaerofustaceae;g__Anaerofustis</t>
  </si>
  <si>
    <t>Anaerofustis</t>
  </si>
  <si>
    <t>d__Bacteria;p__Firmicutes;c__Bacilli;o__Erysipelotrichales;f__Erysipelotrichaceae;g__Dielma</t>
  </si>
  <si>
    <t>Dielma</t>
  </si>
  <si>
    <t>d__Bacteria;p__Bacteroidota;c__Bacteroidia;o__Sphingobacteriales;f__Lentimicrobiaceae;g__Lentimicrobium</t>
  </si>
  <si>
    <t>Lentimicrobium</t>
  </si>
  <si>
    <t>d__Bacteria;p__Firmicutes;c__Incertae_Sedis;o__DTU014;f__DTU014;g__DTU014</t>
  </si>
  <si>
    <t>d__Bacteria;p__Firmicutes;c__Clostridia;o__Lachnospirales;f__Lachnospiraceae;g__Butyrivibrio</t>
  </si>
  <si>
    <t>Butyrivibrio</t>
  </si>
  <si>
    <t>d__Bacteria;p__Firmicutes;c__Clostridia;o__Peptostreptococcales-Tissierellales;f__Peptostreptococcaceae;g__Terrisporobacter</t>
  </si>
  <si>
    <t>Terrisporobacter</t>
  </si>
  <si>
    <t>d__Bacteria;p__Firmicutes;c__Clostridia;o__Peptostreptococcales-Tissierellales;f__Anaerovoracaceae;g__[Eubacterium]_nodatum_group</t>
  </si>
  <si>
    <t>[Eubacterium]_nodatum_group</t>
  </si>
  <si>
    <t>d__Bacteria;p__Firmicutes;c__Bacilli;o__Erysipelotrichales;f__Erysipelotrichaceae;g__Holdemania</t>
  </si>
  <si>
    <t>Holdemania</t>
  </si>
  <si>
    <t>d__Bacteria;p__Desulfobacterota;c__Desulfovibrionia;o__Desulfovibrionales;f__Desulfovibrionaceae;g__Mailhella</t>
  </si>
  <si>
    <t>Mailhella</t>
  </si>
  <si>
    <t>d__Bacteria;p__Firmicutes;c__Clostridia;o__Oscillospirales;f__Oscillospiraceae;g__UCG-003</t>
  </si>
  <si>
    <t>UCG-003</t>
  </si>
  <si>
    <t>d__Bacteria;p__Firmicutes;c__Clostridia;o__Lachnospirales;f__Lachnospiraceae;g__Anaerosporobacter</t>
  </si>
  <si>
    <t>Anaerosporobacter</t>
  </si>
  <si>
    <t>d__Bacteria;p__Firmicutes;c__Clostridia;o__Clostridia;f__Hungateiclostridiaceae;g__Ruminiclostridium</t>
  </si>
  <si>
    <t>Ruminiclostridium</t>
  </si>
  <si>
    <t>d__Bacteria;p__Firmicutes;c__Clostridia;o__Lachnospirales;f__Lachnospiraceae;g__Frisingicoccus</t>
  </si>
  <si>
    <t>Frisingicoccus</t>
  </si>
  <si>
    <t>d__Bacteria;p__Bacteroidota;c__Bacteroidia;o__Bacteroidales;f__Muribaculaceae;g__Muribaculaceae</t>
  </si>
  <si>
    <t>d__Bacteria;p__Proteobacteria;c__Gammaproteobacteria;o__Pasteurellales;f__Pasteurellaceae;g__Haemophilus</t>
  </si>
  <si>
    <t>Haemophilus</t>
  </si>
  <si>
    <t>d__Bacteria;p__Proteobacteria;c__Gammaproteobacteria;o__Enterobacterales;f__Hafniaceae;g__Hafnia-Obesumbacterium</t>
  </si>
  <si>
    <t>Hafnia-Obesumbacterium</t>
  </si>
  <si>
    <t>d__Bacteria;p__Firmicutes;c__Clostridia;o__Oscillospirales;f__Ruminococcaceae;g__DTU089</t>
  </si>
  <si>
    <t>DTU089</t>
  </si>
  <si>
    <t>d__Bacteria;p__Firmicutes;c__Bacilli;o__RF39;f__RF39;g__RF39</t>
  </si>
  <si>
    <t>d__Bacteria;p__Firmicutes;c__Negativicutes;o__Veillonellales-Selenomonadales;f__Veillonellaceae;g__Veillonella</t>
  </si>
  <si>
    <t>Veillonella</t>
  </si>
  <si>
    <t>d__Bacteria;p__Bacteroidota;c__Bacteroidia;o__Bacteroidales;f__Barnesiellaceae;g__Coprobacter</t>
  </si>
  <si>
    <t>Coprobacter</t>
  </si>
  <si>
    <t>d__Bacteria;p__Firmicutes;c__Clostridia;o__Peptostreptococcales-Tissierellales;f__Anaerovoracaceae;g__Family_XIII_UCG-001</t>
  </si>
  <si>
    <t>Family_XIII_UCG-001</t>
  </si>
  <si>
    <t>d__Bacteria;p__Firmicutes;c__Bacilli;o__Lactobacillales;f__Leuconostocaceae;g__Leuconostoc</t>
  </si>
  <si>
    <t>Leuconostoc</t>
  </si>
  <si>
    <t>d__Bacteria;p__Firmicutes;c__Clostridia;o__Lachnospirales;f__Lachnospiraceae;g__Lachnospiraceae_UCG-004</t>
  </si>
  <si>
    <t>Lachnospiraceae_UCG-004</t>
  </si>
  <si>
    <t>d__Bacteria;p__Actinobacteriota;c__Coriobacteriia;o__Coriobacteriales;f__Atopobiaceae;g__Olsenella</t>
  </si>
  <si>
    <t>Olsenella</t>
  </si>
  <si>
    <t>d__Bacteria;p__Actinobacteriota;c__Coriobacteriia;o__Coriobacteriales;f__Eggerthellaceae;g__Gordonibacter</t>
  </si>
  <si>
    <t>Gordonibacter</t>
  </si>
  <si>
    <t>d__Bacteria;p__Firmicutes;c__Clostridia;o__Clostridia_vadinBB60_group;f__Clostridia_vadinBB60_group;g__Clostridia_vadinBB60_group</t>
  </si>
  <si>
    <t>d__Bacteria;p__Firmicutes;c__Clostridia;o__Oscillospirales;f__Oscillospiraceae;g__Flavonifractor</t>
  </si>
  <si>
    <t>Flavonifractor</t>
  </si>
  <si>
    <t>d__Bacteria;p__Firmicutes;c__Clostridia;o__Lachnospirales;f__Lachnospiraceae;g__Hungatella</t>
  </si>
  <si>
    <t>Hungatella</t>
  </si>
  <si>
    <t>d__Bacteria;p__Firmicutes;c__Clostridia;o__Lachnospirales;f__Lachnospiraceae;g__[Eubacterium]_xylanophilum_group</t>
  </si>
  <si>
    <t>[Eubacterium]_xylanophilum_group</t>
  </si>
  <si>
    <t>d__Bacteria;p__Firmicutes;c__Clostridia;o__Lachnospirales;f__Lachnospiraceae;g__Lachnospiraceae_FCS020_group</t>
  </si>
  <si>
    <t>Lachnospiraceae_FCS020_group</t>
  </si>
  <si>
    <t>d__Bacteria;p__Firmicutes;c__Bacilli;o__Lactobacillales;f__Streptococcaceae;g__Lactococcus</t>
  </si>
  <si>
    <t>Lactococcus</t>
  </si>
  <si>
    <t>d__Bacteria;p__Firmicutes;c__Clostridia;o__Oscillospirales;f__Ruminococcaceae;g__[Eubacterium]_siraeum_group</t>
  </si>
  <si>
    <t>[Eubacterium]_siraeum_group</t>
  </si>
  <si>
    <t>d__Bacteria;p__Firmicutes;c__Bacilli;o__Erysipelotrichales;f__Erysipelotrichaceae;g__Faecalitalea</t>
  </si>
  <si>
    <t>Faecalitalea</t>
  </si>
  <si>
    <t>d__Bacteria;p__Bacteroidota;c__Bacteroidia;o__Bacteroidales;f__Prevotellaceae;g__Paraprevotella</t>
  </si>
  <si>
    <t>Paraprevotella</t>
  </si>
  <si>
    <t>d__Bacteria;p__Firmicutes;c__Bacilli;o__Erysipelotrichales;f__Erysipelatoclostridiaceae;g__Coprobacillus</t>
  </si>
  <si>
    <t>Coprobacillus</t>
  </si>
  <si>
    <t>d__Bacteria;p__Actinobacteriota;c__Coriobacteriia;o__Coriobacteriales;f__Eggerthellaceae;g__Enterorhabdus</t>
  </si>
  <si>
    <t>Enterorhabdus</t>
  </si>
  <si>
    <t>d__Bacteria;p__Actinobacteriota;c__Actinobacteria;o__Actinomycetales;f__Actinomycetaceae;g__Actinomyces</t>
  </si>
  <si>
    <t>Actinomyces</t>
  </si>
  <si>
    <t>d__Bacteria;p__Actinobacteriota;c__Coriobacteriia;o__Coriobacteriales;f__Eggerthellaceae;g__Senegalimassilia</t>
  </si>
  <si>
    <t>Senegalimassilia</t>
  </si>
  <si>
    <t>d__Bacteria;p__Firmicutes;c__Clostridia;o__Lachnospirales;f__Lachnospiraceae;g__Eisenbergiella</t>
  </si>
  <si>
    <t>Eisenbergiella</t>
  </si>
  <si>
    <t>d__Bacteria;p__Firmicutes;c__Clostridia;o__Peptostreptococcales-Tissierellales;f__Anaerovoracaceae;g__[Eubacterium]_brachy_group</t>
  </si>
  <si>
    <t>[Eubacterium]_brachy_group</t>
  </si>
  <si>
    <t>d__Bacteria;p__Firmicutes;c__Clostridia;o__Oscillospirales;f__Ruminococcaceae;g__Anaerotruncus</t>
  </si>
  <si>
    <t>Anaerotruncus</t>
  </si>
  <si>
    <t>d__Bacteria;p__Firmicutes;c__Clostridia;o__Lachnospirales;f__Lachnospiraceae;g__Howardella</t>
  </si>
  <si>
    <t>Howardella</t>
  </si>
  <si>
    <t>d__Bacteria;p__Bacteroidota;c__Bacteroidia;o__Bacteroidales;f__Rikenellaceae;g__Rikenellaceae_RC9_gut_group</t>
  </si>
  <si>
    <t>Rikenellaceae_RC9_gut_group</t>
  </si>
  <si>
    <t>d__Bacteria;p__Firmicutes;c__Bacilli;o__Erysipelotrichales;f__Erysipelatoclostridiaceae;g__Asteroleplasma</t>
  </si>
  <si>
    <t>Asteroleplasma</t>
  </si>
  <si>
    <t>d__Bacteria;p__Firmicutes;c__Bacilli;o__Erysipelotrichales;f__Erysipelotrichaceae;g__Catenisphaera</t>
  </si>
  <si>
    <t>Catenisphaera</t>
  </si>
  <si>
    <t>d__Bacteria;p__Bacteroidota;c__Bacteroidia;o__Bacteroidales;f__Prevotellaceae;g__Alloprevotella</t>
  </si>
  <si>
    <t>Alloprevotella</t>
  </si>
  <si>
    <t>d__Bacteria;p__Firmicutes;c__Clostridia;o__Lachnospirales;f__Lachnospiraceae;g__[Ruminococcus]_gnavus_group</t>
  </si>
  <si>
    <t>[Ruminococcus]_gnavus_group</t>
  </si>
  <si>
    <t>d__Bacteria;p__Firmicutes;c__Clostridia;o__Lachnospirales;f__Lachnospiraceae;g__Lachnospiraceae_UCG-001</t>
  </si>
  <si>
    <t>Lachnospiraceae_UCG-001</t>
  </si>
  <si>
    <t>d__Bacteria;p__Actinobacteriota;c__Coriobacteriia;o__Coriobacteriales;f__Coriobacteriaceae;g__Enorma</t>
  </si>
  <si>
    <t>Enorma</t>
  </si>
  <si>
    <t>d__Bacteria;p__Firmicutes;c__Bacilli;o__Erysipelotrichales;f__Erysipelotrichaceae;g__[Clostridium]_innocuum_group</t>
  </si>
  <si>
    <t>[Clostridium]_innocuum_group</t>
  </si>
  <si>
    <t>d__Bacteria;p__Firmicutes;c__Clostridia;o__Lachnospirales;f__Lachnospiraceae;g__Sellimonas</t>
  </si>
  <si>
    <t>Sellimonas</t>
  </si>
  <si>
    <t>d__Bacteria;p__Firmicutes;c__Clostridia;o__Lachnospirales;f__Lachnospiraceae;g__Marvinbryantia</t>
  </si>
  <si>
    <t>Marvinbryantia</t>
  </si>
  <si>
    <t>d__Bacteria;p__Proteobacteria;c__Gammaproteobacteria;o__Burkholderiales;f__Sutterellaceae;g__Sutterella</t>
  </si>
  <si>
    <t>Sutterella</t>
  </si>
  <si>
    <t>d__Bacteria;p__Firmicutes;c__Clostridia;o__Oscillospirales;f__UCG-010;g__UCG-010</t>
  </si>
  <si>
    <t>d__Bacteria;p__Firmicutes;c__Clostridia;o__Oscillospirales;f__Ruminococcaceae;g__UBA1819</t>
  </si>
  <si>
    <t>UBA1819</t>
  </si>
  <si>
    <t>d__Bacteria;p__Firmicutes;c__Bacilli;o__Erysipelotrichales;f__Erysipelotrichaceae;g__Turicibacter</t>
  </si>
  <si>
    <t>Turicibacter</t>
  </si>
  <si>
    <t>d__Bacteria;p__Actinobacteriota;c__Coriobacteriia;o__Coriobacteriales;f__Eggerthellaceae;g__Slackia</t>
  </si>
  <si>
    <t>Slackia</t>
  </si>
  <si>
    <t>d__Bacteria;p__Firmicutes;c__Clostridia;o__Lachnospirales;f__Lachnospiraceae;g__[Ruminococcus]_gauvreauii_group</t>
  </si>
  <si>
    <t>[Ruminococcus]_gauvreauii_group</t>
  </si>
  <si>
    <t>d__Bacteria;p__Firmicutes;c__Bacilli;o__Lactobacillales;f__Leuconostocaceae;g__Weissella</t>
  </si>
  <si>
    <t>Weissella</t>
  </si>
  <si>
    <t>d__Bacteria;p__Firmicutes;c__Clostridia;o__Oscillospirales;f__Ruminococcaceae;g__Negativibacillus</t>
  </si>
  <si>
    <t>Negativibacillus</t>
  </si>
  <si>
    <t>d__Bacteria;p__Proteobacteria;c__Gammaproteobacteria;o__Burkholderiales;f__Sutterellaceae;g__Parasutterella</t>
  </si>
  <si>
    <t>Parasutterella</t>
  </si>
  <si>
    <t>d__Bacteria;p__Synergistota;c__Synergistia;o__Synergistales;f__Synergistaceae;g__Cloacibacillus</t>
  </si>
  <si>
    <t>Cloacibacillus</t>
  </si>
  <si>
    <t>d__Bacteria;p__Firmicutes;c__Clostridia;o__Lachnospirales;f__Lachnospiraceae;g__Lachnospiraceae_NK4A136_group</t>
  </si>
  <si>
    <t>Lachnospiraceae_NK4A136_group</t>
  </si>
  <si>
    <t>d__Bacteria;p__Actinobacteriota;c__Coriobacteriia;o__Coriobacteriales;f__Eggerthellaceae;g__Eggerthella</t>
  </si>
  <si>
    <t>Eggerthella</t>
  </si>
  <si>
    <t>d__Bacteria;p__Desulfobacterota;c__Desulfovibrionia;o__Desulfovibrionales;f__Desulfovibrionaceae;g__Desulfovibrio</t>
  </si>
  <si>
    <t>Desulfovibrio</t>
  </si>
  <si>
    <t>d__Bacteria;p__Firmicutes;c__Clostridia;o__Oscillospirales;f__Oscillospiraceae;g__Oscillibacter</t>
  </si>
  <si>
    <t>Oscillibacter</t>
  </si>
  <si>
    <t>d__Bacteria;p__Firmicutes;c__Clostridia;o__Lachnospirales;f__Lachnospiraceae;g__[Eubacterium]_ventriosum_group</t>
  </si>
  <si>
    <t>[Eubacterium]_ventriosum_group</t>
  </si>
  <si>
    <t>d__Bacteria;p__Firmicutes;c__Clostridia;o__Oscillospirales;f__Oscillospiraceae;g__Colidextribacter</t>
  </si>
  <si>
    <t>Colidextribacter</t>
  </si>
  <si>
    <t>d__Bacteria;p__Desulfobacterota;c__Desulfovibrionia;o__Desulfovibrionales;f__Desulfovibrionaceae;g__Bilophila</t>
  </si>
  <si>
    <t>Bilophila</t>
  </si>
  <si>
    <t>d__Bacteria;p__Synergistota;c__Synergistia;o__Synergistales;f__Synergistaceae;g__Pyramidobacter</t>
  </si>
  <si>
    <t>Pyramidobacter</t>
  </si>
  <si>
    <t>d__Bacteria;p__Firmicutes;c__Clostridia;o__Lachnospirales;f__Lachnospiraceae;g__CAG-56</t>
  </si>
  <si>
    <t>CAG-56</t>
  </si>
  <si>
    <t>d__Bacteria;p__Firmicutes;c__Negativicutes;o__Acidaminococcales;f__Acidaminococcaceae;g__Acidaminococcus</t>
  </si>
  <si>
    <t>Acidaminococcus</t>
  </si>
  <si>
    <t>d__Bacteria;p__Firmicutes;c__Negativicutes;o__Veillonellales-Selenomonadales;f__Veillonellaceae;g__Megasphaera</t>
  </si>
  <si>
    <t>Megasphaera</t>
  </si>
  <si>
    <t>d__Bacteria;p__Firmicutes;c__Clostridia;o__Lachnospirales;f__Lachnospiraceae;g__[Eubacterium]_ruminantium_group</t>
  </si>
  <si>
    <t>[Eubacterium]_ruminantium_group</t>
  </si>
  <si>
    <t>d__Bacteria;p__Firmicutes;c__Clostridia;o__Peptostreptococcales-Tissierellales;f__Anaerovoracaceae;g__Family_XIII_AD3011_group</t>
  </si>
  <si>
    <t>Family_XIII_AD3011_group</t>
  </si>
  <si>
    <t>d__Bacteria;p__Firmicutes;c__Bacilli;o__Erysipelotrichales;f__Erysipelatoclostridiaceae;g__Erysipelatoclostridium</t>
  </si>
  <si>
    <t>Erysipelatoclostridium</t>
  </si>
  <si>
    <t>d__Bacteria;p__Firmicutes;c__Clostridia;o__Oscillospirales;f__Oscillospiraceae;g__NK4A214_group</t>
  </si>
  <si>
    <t>NK4A214_group</t>
  </si>
  <si>
    <t>d__Bacteria;p__Firmicutes;c__Clostridia;o__Lachnospirales;f__Lachnospiraceae;g__Tyzzerella</t>
  </si>
  <si>
    <t>Tyzzerella</t>
  </si>
  <si>
    <t>d__Bacteria;p__Bacteroidota;c__Bacteroidia;o__Bacteroidales;f__Marinifilaceae;g__Odoribacter</t>
  </si>
  <si>
    <t>Odoribacter</t>
  </si>
  <si>
    <t>d__Bacteria;p__Actinobacteriota;c__Coriobacteriia;o__Coriobacteriales;f__Eggerthellaceae;g__Adlercreutzia</t>
  </si>
  <si>
    <t>Adlercreutzia</t>
  </si>
  <si>
    <t>d__Bacteria;p__Firmicutes;c__Bacilli;o__Erysipelotrichales;f__Erysipelotrichaceae;g__Holdemanella</t>
  </si>
  <si>
    <t>Holdemanella</t>
  </si>
  <si>
    <t>d__Bacteria;p__Firmicutes;c__Clostridia;o__Oscillospirales;f__Butyricicoccaceae;g__Butyricicoccus</t>
  </si>
  <si>
    <t>Butyricicoccus</t>
  </si>
  <si>
    <t>d__Bacteria;p__Firmicutes;c__Clostridia;o__Lachnospirales;f__Lachnospiraceae;g__[Eubacterium]_eligens_group</t>
  </si>
  <si>
    <t>[Eubacterium]_eligens_group</t>
  </si>
  <si>
    <t>d__Bacteria;p__Proteobacteria;c__Gammaproteobacteria;o__Enterobacterales;f__Enterobacteriaceae;g__Klebsiella</t>
  </si>
  <si>
    <t>Klebsiella</t>
  </si>
  <si>
    <t>d__Bacteria;p__Firmicutes;c__Clostridia;o__Lachnospirales;f__Lachnospiraceae;g__Lachnospira</t>
  </si>
  <si>
    <t>Lachnospira</t>
  </si>
  <si>
    <t>d__Bacteria;p__Firmicutes;c__Clostridia;o__Lachnospirales;f__Lachnospiraceae;g__Lachnospiraceae_ND3007_group</t>
  </si>
  <si>
    <t>Lachnospiraceae_ND3007_group</t>
  </si>
  <si>
    <t>d__Bacteria;p__Bacteroidota;c__Bacteroidia;o__Bacteroidales;f__Marinifilaceae;g__Butyricimonas</t>
  </si>
  <si>
    <t>Butyricimonas</t>
  </si>
  <si>
    <t>d__Bacteria;p__Firmicutes;c__Clostridia;o__Monoglobales;f__Monoglobaceae;g__Monoglobus</t>
  </si>
  <si>
    <t>Monoglobus</t>
  </si>
  <si>
    <t>d__Bacteria;p__Firmicutes;c__Clostridia;o__Peptostreptococcales-Tissierellales;f__Peptostreptococcaceae;g__Intestinibacter</t>
  </si>
  <si>
    <t>Intestinibacter</t>
  </si>
  <si>
    <t>d__Bacteria;p__Proteobacteria;c__Gammaproteobacteria;o__Enterobacterales;f__Enterobacteriaceae;g__Enterobacter</t>
  </si>
  <si>
    <t>Enterobacter</t>
  </si>
  <si>
    <t>d__Bacteria;p__Firmicutes;c__Clostridia;o__Oscillospirales;f__Ruminococcaceae;g__Incertae_Sedis</t>
  </si>
  <si>
    <t>d__Bacteria;p__Firmicutes;c__Negativicutes;o__Acidaminococcales;f__Acidaminococcaceae;g__Phascolarctobacterium</t>
  </si>
  <si>
    <t>Phascolarctobacterium</t>
  </si>
  <si>
    <t>d__Bacteria;p__Firmicutes;c__Clostridia;o__Oscillospirales;f__Oscillospiraceae;g__UCG-005</t>
  </si>
  <si>
    <t>UCG-005</t>
  </si>
  <si>
    <t>d__Bacteria;p__Proteobacteria;c__Gammaproteobacteria;o__Pseudomonadales;f__Pseudomonadaceae;g__Pseudomonas</t>
  </si>
  <si>
    <t>Pseudomonas</t>
  </si>
  <si>
    <t>d__Bacteria;p__Firmicutes;c__Negativicutes;o__Veillonellales-Selenomonadales;f__Veillonellaceae;g__Dialister</t>
  </si>
  <si>
    <t>Dialister</t>
  </si>
  <si>
    <t>d__Bacteria;p__Firmicutes;c__Clostridia;o__Lachnospirales;f__Lachnospiraceae;g__Lachnoclostridium</t>
  </si>
  <si>
    <t>Lachnoclostridium</t>
  </si>
  <si>
    <t>d__Archaea;p__Euryarchaeota;c__Methanobacteria;o__Methanobacteriales;f__Methanobacteriaceae;g__Methanobrevibacter</t>
  </si>
  <si>
    <t>Methanobrevibacter</t>
  </si>
  <si>
    <t>d__Bacteria;p__Firmicutes;c__Clostridia;o__Lachnospirales;f__Lachnospiraceae;g__Agathobacter</t>
  </si>
  <si>
    <t>Agathobacter</t>
  </si>
  <si>
    <t>d__Bacteria;p__Firmicutes;c__Clostridia;o__Lachnospirales;f__Lachnospiraceae;g__Coprococcus</t>
  </si>
  <si>
    <t>Coprococcus</t>
  </si>
  <si>
    <t>d__Bacteria;p__Firmicutes;c__Clostridia;o__Lachnospirales;f__Lachnospiraceae;g__Fusicatenibacter</t>
  </si>
  <si>
    <t>Fusicatenibacter</t>
  </si>
  <si>
    <t>d__Bacteria;p__Firmicutes;c__Bacilli;o__Lactobacillales;f__Lactobacillaceae;g__Lactobacillus</t>
  </si>
  <si>
    <t>Lactobacillus</t>
  </si>
  <si>
    <t>d__Bacteria;p__Firmicutes;c__Clostridia;o__Lachnospirales;f__Lachnospiraceae;g__Dorea</t>
  </si>
  <si>
    <t>Dorea</t>
  </si>
  <si>
    <t>d__Bacteria;p__Firmicutes;c__Clostridia;o__Lachnospirales;f__Lachnospiraceae;g__[Ruminococcus]_torques_group</t>
  </si>
  <si>
    <t>[Ruminococcus]_torques_group</t>
  </si>
  <si>
    <t>d__Bacteria;p__Firmicutes;c__Clostridia;o__Clostridia_UCG-014;f__Clostridia_UCG-014;g__Clostridia_UCG-014</t>
  </si>
  <si>
    <t>d__Bacteria;p__Bacteroidota;c__Bacteroidia;o__Bacteroidales;f__Barnesiellaceae;g__Barnesiella</t>
  </si>
  <si>
    <t>Barnesiella</t>
  </si>
  <si>
    <t>d__Bacteria;p__Firmicutes;c__Clostridia;o__Lachnospirales;f__Lachnospiraceae;g__Anaerostipes</t>
  </si>
  <si>
    <t>Anaerostipes</t>
  </si>
  <si>
    <t>d__Bacteria;p__Firmicutes;c__Clostridia;o__Clostridiales;f__Clostridiaceae;g__Clostridium_sensu_stricto_1</t>
  </si>
  <si>
    <t>Clostridium_sensu_stricto_1</t>
  </si>
  <si>
    <t>d__Bacteria;p__Firmicutes;c__Clostridia;o__Christensenellales;f__Christensenellaceae;g__Christensenellaceae_R-7_group</t>
  </si>
  <si>
    <t>Christensenellaceae_R-7_group</t>
  </si>
  <si>
    <t>d__Bacteria;p__Firmicutes;c__Clostridia;o__Peptostreptococcales-Tissierellales;f__Peptostreptococcaceae;g__Romboutsia</t>
  </si>
  <si>
    <t>Romboutsia</t>
  </si>
  <si>
    <t>d__Bacteria;p__Firmicutes;c__Bacilli;o__Lactobacillales;f__Enterococcaceae;g__Enterococcus</t>
  </si>
  <si>
    <t>Enterococcus</t>
  </si>
  <si>
    <t>d__Bacteria;p__Firmicutes;c__Clostridia;o__Oscillospirales;f__[Eubacterium]_coprostanoligenes_group;g__[Eubacterium]_coprostanoligenes_group</t>
  </si>
  <si>
    <t>d__Bacteria;p__Firmicutes;c__Clostridia;o__Oscillospirales;f__Oscillospiraceae;g__UCG-002</t>
  </si>
  <si>
    <t>UCG-002</t>
  </si>
  <si>
    <t>d__Bacteria;p__Verrucomicrobiota;c__Verrucomicrobiae;o__Verrucomicrobiales;f__Akkermansiaceae;g__Akkermansia</t>
  </si>
  <si>
    <t>Akkermansia</t>
  </si>
  <si>
    <t>d__Bacteria;p__Actinobacteriota;c__Coriobacteriia;o__Coriobacteriales;f__Coriobacteriaceae;g__Collinsella</t>
  </si>
  <si>
    <t>Collinsella</t>
  </si>
  <si>
    <t>d__Bacteria;p__Firmicutes;c__Bacilli;o__Erysipelotrichales;f__Erysipelatoclostridiaceae;g__Erysipelotrichaceae_UCG-003</t>
  </si>
  <si>
    <t>Erysipelotrichaceae_UCG-003</t>
  </si>
  <si>
    <t>d__Bacteria;p__Firmicutes;c__Clostridia;o__Lachnospirales;f__Lachnospiraceae;g__[Eubacterium]_hallii_group</t>
  </si>
  <si>
    <t>[Eubacterium]_hallii_group</t>
  </si>
  <si>
    <t>d__Bacteria;p__Firmicutes;c__Clostridia;o__Lachnospirales;f__Lachnospiraceae;g__Roseburia</t>
  </si>
  <si>
    <t>Roseburia</t>
  </si>
  <si>
    <t>d__Bacteria;p__Proteobacteria;c__Gammaproteobacteria;o__Enterobacterales;f__Enterobacteriaceae;g__Escherichia-Shigella</t>
  </si>
  <si>
    <t>Escherichia-Shigella</t>
  </si>
  <si>
    <t>d__Bacteria;p__Bacteroidota;c__Bacteroidia;o__Bacteroidales;f__Tannerellaceae;g__Parabacteroides</t>
  </si>
  <si>
    <t>Parabacteroides</t>
  </si>
  <si>
    <t>d__Bacteria;p__Firmicutes;c__Bacilli;o__Lactobacillales;f__Streptococcaceae;g__Streptococcus</t>
  </si>
  <si>
    <t>Streptococcus</t>
  </si>
  <si>
    <t>d__Bacteria;p__Firmicutes;c__Clostridia;o__Oscillospirales;f__Ruminococcaceae;g__Subdoligranulum</t>
  </si>
  <si>
    <t>Subdoligranulum</t>
  </si>
  <si>
    <t>d__Bacteria;p__Bacteroidota;c__Bacteroidia;o__Bacteroidales;f__Rikenellaceae;g__Alistipes</t>
  </si>
  <si>
    <t>Alistipes</t>
  </si>
  <si>
    <t>d__Bacteria;p__Actinobacteriota;c__Actinobacteria;o__Bifidobacteriales;f__Bifidobacteriaceae;g__Bifidobacterium</t>
  </si>
  <si>
    <t>Bifidobacterium</t>
  </si>
  <si>
    <t>d__Bacteria;p__Firmicutes;c__Clostridia;o__Lachnospirales;f__Lachnospiraceae;g__Blautia</t>
  </si>
  <si>
    <t>Blautia</t>
  </si>
  <si>
    <t>d__Bacteria;p__Firmicutes;c__Clostridia;o__Oscillospirales;f__Ruminococcaceae;g__Ruminococcus</t>
  </si>
  <si>
    <t>Ruminococcus</t>
  </si>
  <si>
    <t>d__Bacteria;p__Firmicutes;c__Clostridia;o__Oscillospirales;f__Ruminococcaceae;g__Faecalibacterium</t>
  </si>
  <si>
    <t>Faecalibacterium</t>
  </si>
  <si>
    <t>d__Bacteria;p__Bacteroidota;c__Bacteroidia;o__Bacteroidales;f__Bacteroidaceae;g__Bacteroides</t>
  </si>
  <si>
    <t>Bacteroides</t>
  </si>
  <si>
    <t>d__Bacteria;p__Firmicutes;c__Negativicutes;o__Veillonellales-Selenomonadales;f__Veillonellaceae;__</t>
  </si>
  <si>
    <t>d__Bacteria;p__Actinobacteriota;c__Actinobacteria;o__Bifidobacteriales;f__Bifidobacteriaceae;__</t>
  </si>
  <si>
    <t>d__Bacteria;p__Firmicutes;c__Bacilli;o__Erysipelotrichales;f__Erysipelatoclostridiaceae;__</t>
  </si>
  <si>
    <t>d__Bacteria;p__Firmicutes;c__Clostridia;o__Oscillospirales;f__uncultured;g__uncultured</t>
  </si>
  <si>
    <t>d__Bacteria;p__Firmicutes;c__Negativicutes;o__Veillonellales-Selenomonadales;f__Selenomonadaceae;g__uncultured</t>
  </si>
  <si>
    <t>d__Bacteria;p__Firmicutes;c__Clostridia;o__Oscillospirales;__;__</t>
  </si>
  <si>
    <t>d__Bacteria;p__Firmicutes;c__Clostridia;o__Peptostreptococcales-Tissierellales;f__Anaerovoracaceae;__</t>
  </si>
  <si>
    <t>d__Bacteria;p__Actinobacteriota;c__Coriobacteriia;o__Coriobacteriales;f__uncultured;g__uncultured</t>
  </si>
  <si>
    <t>d__Bacteria;p__Firmicutes;c__Clostridia;o__Peptostreptococcales-Tissierellales;f__Peptostreptococcaceae;__</t>
  </si>
  <si>
    <t>d__Bacteria;p__Firmicutes;c__uncultured;o__uncultured;f__uncultured;g__uncultured</t>
  </si>
  <si>
    <t>d__Bacteria;p__Bacteroidota;c__Bacteroidia;o__Bacteroidales;__;__</t>
  </si>
  <si>
    <t>d__Bacteria;p__Proteobacteria;c__Gammaproteobacteria;o__Burkholderiales;f__Oxalobacteraceae;__</t>
  </si>
  <si>
    <t>d__Bacteria;p__Firmicutes;c__Clostridia;__;__;__</t>
  </si>
  <si>
    <t>d__Bacteria;p__Firmicutes;c__Clostridia;o__uncultured;f__uncultured;g__uncultured</t>
  </si>
  <si>
    <t>d__Bacteria;p__Desulfobacterota;c__Desulfovibrionia;o__Desulfovibrionales;f__Desulfovibrionaceae;g__uncultured</t>
  </si>
  <si>
    <t>d__Bacteria;p__Firmicutes;c__Clostridia;o__Oscillospirales;f__Oscillospiraceae;__</t>
  </si>
  <si>
    <t>d__Bacteria;p__Firmicutes;c__Clostridia;o__Christensenellales;f__Christensenellaceae;__</t>
  </si>
  <si>
    <t>d__Bacteria;p__Firmicutes;c__Clostridia;o__Peptococcales;f__Peptococcaceae;g__uncultured</t>
  </si>
  <si>
    <t>d__Bacteria;p__Bacteroidota;c__Bacteroidia;__;__;__</t>
  </si>
  <si>
    <t>d__Bacteria;p__Bacteroidota;c__Bacteroidia;o__Sphingobacteriales;__;__</t>
  </si>
  <si>
    <t>d__Bacteria;p__Firmicutes;c__Clostridia;o__Christensenellales;f__Christensenellaceae;g__uncultured</t>
  </si>
  <si>
    <t>d__Bacteria;p__Firmicutes;c__Clostridia;o__Oscillospirales;f__Ruminococcaceae;__</t>
  </si>
  <si>
    <t>d__Bacteria;p__Actinobacteriota;c__Coriobacteriia;o__Coriobacteriales;f__Coriobacteriales_Incertae_Sedis;g__uncultured</t>
  </si>
  <si>
    <t>d__Bacteria;p__Actinobacteriota;c__Coriobacteriia;o__Coriobacteriales;f__Eggerthellaceae;g__uncultured</t>
  </si>
  <si>
    <t>d__Bacteria;p__Bacteroidota;c__Bacteroidia;o__Bacteroidales;f__Barnesiellaceae;g__uncultured</t>
  </si>
  <si>
    <t>d__Bacteria;p__Proteobacteria;c__Alphaproteobacteria;o__Rhodospirillales;f__uncultured;g__uncultured</t>
  </si>
  <si>
    <t>d__Bacteria;p__Actinobacteriota;c__Coriobacteriia;o__Coriobacteriales;f__Eggerthellaceae;__</t>
  </si>
  <si>
    <t>d__Bacteria;p__Bacteroidota;c__Bacteroidia;o__Bacteroidales;f__Prevotellaceae;g__uncultured</t>
  </si>
  <si>
    <t>d__Bacteria;p__Firmicutes;c__Bacilli;o__Erysipelotrichales;f__Erysipelotrichaceae;__</t>
  </si>
  <si>
    <t>d__Bacteria;p__Actinobacteriota;c__Coriobacteriia;o__Coriobacteriales;__;__</t>
  </si>
  <si>
    <t>d__Bacteria;p__Actinobacteriota;c__Coriobacteriia;o__Coriobacteriales;f__Coriobacteriales_Incertae_Sedis;__</t>
  </si>
  <si>
    <t>d__Bacteria;p__Firmicutes;c__Clostridia;o__Oscillospirales;f__Ruminococcaceae;g__uncultured</t>
  </si>
  <si>
    <t>d__Bacteria;p__Firmicutes;c__Clostridia;o__Lachnospirales;f__Lachnospiraceae;__</t>
  </si>
  <si>
    <t>d__Bacteria;p__Firmicutes;c__Clostridia;o__Oscillospirales;f__Oscillospiraceae;g__uncultured</t>
  </si>
  <si>
    <t>d__Bacteria;p__Proteobacteria;c__Gammaproteobacteria;o__Enterobacterales;f__Enterobacteriaceae;__</t>
  </si>
  <si>
    <t>d__Bacteria;p__Firmicutes;c__Clostridia;o__Lachnospirales;f__Lachnospiraceae;g__uncultured</t>
  </si>
  <si>
    <t>속수준 taxon 있는것만 (전체의 96.4%에 해당)</t>
  </si>
  <si>
    <t>d__Bacteria;p__Actinobacteriota;c__Actinobacteria;o__Propionibacteriales;f__Propionibacteriaceae;g__Acidipropionibacterium;s__Acidipropionibacterium_acidipropionici</t>
  </si>
  <si>
    <t>Acidipropionibacterium_acidipropionici</t>
  </si>
  <si>
    <t>d__Bacteria;p__Bacteroidota;c__Bacteroidia;o__Bacteroidales;f__Prevotellaceae;g__Prevotella;s__Prevotella_bivia</t>
  </si>
  <si>
    <t>Prevotella_bivia</t>
  </si>
  <si>
    <t>d__Bacteria;p__Firmicutes;c__Clostridia;o__Lachnospirales;f__Lachnospiraceae;g__Cellulosilyticum;s__Cellulosilyticum_lentocellum</t>
  </si>
  <si>
    <t>Cellulosilyticum_lentocellum</t>
  </si>
  <si>
    <t>d__Bacteria;p__Firmicutes;c__Clostridia;o__Clostridiales;f__Clostridiaceae;g__Clostridium_sensu_stricto_1;s__Clostridium_baratii</t>
  </si>
  <si>
    <t>Clostridium_baratii</t>
  </si>
  <si>
    <t>d__Bacteria;p__Firmicutes;c__Bacilli;o__Lactobacillales;f__Streptococcaceae;g__Lactococcus;s__Lactococcus_garvieae</t>
  </si>
  <si>
    <t>Lactococcus_garvieae</t>
  </si>
  <si>
    <t>d__Bacteria;p__Firmicutes;c__Bacilli;o__Lactobacillales;f__Leuconostocaceae;g__Fructobacillus;s__Fructobacillus_fructosus</t>
  </si>
  <si>
    <t>Fructobacillus_fructosus</t>
  </si>
  <si>
    <t>d__Bacteria;p__Actinobacteriota;c__Actinobacteria;o__Bifidobacteriales;f__Bifidobacteriaceae;g__Bifidobacterium;s__Bifidobacterium_animalis</t>
  </si>
  <si>
    <t>Bifidobacterium_animalis</t>
  </si>
  <si>
    <t>d__Bacteria;p__Firmicutes;c__Bacilli;o__Lactobacillales;f__Lactobacillaceae;g__Lactobacillus;s__Lactobacillus_curvatus</t>
  </si>
  <si>
    <t>Lactobacillus_curvatus</t>
  </si>
  <si>
    <t>d__Bacteria;p__Proteobacteria;c__Gammaproteobacteria;o__Enterobacterales;f__Hafniaceae;g__Hafnia-Obesumbacterium;s__Hafnia_alvei</t>
  </si>
  <si>
    <t>Hafnia_alvei</t>
  </si>
  <si>
    <t>d__Bacteria;p__Proteobacteria;c__Gammaproteobacteria;o__Enterobacterales;f__Enterobacteriaceae;g__Raoultella;s__Raoultella_planticola</t>
  </si>
  <si>
    <t>Raoultella_planticola</t>
  </si>
  <si>
    <t>d__Bacteria;p__Firmicutes;c__Bacilli;o__Lactobacillales;f__Leuconostocaceae;g__Leuconostoc;s__Leuconostoc_citreum</t>
  </si>
  <si>
    <t>Leuconostoc_citreum</t>
  </si>
  <si>
    <t>d__Bacteria;p__Firmicutes;c__Bacilli;o__Lactobacillales;f__Lactobacillaceae;g__Lactobacillus;s__Lactobacillus_delbrueckii</t>
  </si>
  <si>
    <t>Lactobacillus_delbrueckii</t>
  </si>
  <si>
    <t>d__Bacteria;p__Firmicutes;c__Bacilli;o__Lactobacillales;f__Leuconostocaceae;g__Leuconostoc;s__Leuconostoc_mesenteroides</t>
  </si>
  <si>
    <t>Leuconostoc_mesenteroides</t>
  </si>
  <si>
    <t>d__Bacteria;p__Firmicutes;c__Bacilli;o__Lactobacillales;f__Lactobacillaceae;g__Lactobacillus;s__Lactobacillus_sanfranciscensis</t>
  </si>
  <si>
    <t>Lactobacillus_sanfranciscensis</t>
  </si>
  <si>
    <t>d__Bacteria;p__Firmicutes;c__Bacilli;o__Lactobacillales;f__Lactobacillaceae;g__Lactobacillus;s__Lactobacillus_parabuchneri</t>
  </si>
  <si>
    <t>Lactobacillus_parabuchneri</t>
  </si>
  <si>
    <t>d__Bacteria;p__Firmicutes;c__Bacilli;o__Lactobacillales;f__Lactobacillaceae;g__Lactobacillus;s__Lactobacillus_reuteri</t>
  </si>
  <si>
    <t>Lactobacillus_reuteri</t>
  </si>
  <si>
    <t>d__Bacteria;p__Firmicutes;c__Bacilli;o__Lactobacillales;f__Streptococcaceae;g__Streptococcus;s__Streptococcus_agalactiae</t>
  </si>
  <si>
    <t>Streptococcus_agalactiae</t>
  </si>
  <si>
    <t>d__Bacteria;p__Firmicutes;c__Bacilli;o__Lactobacillales;f__Streptococcaceae;g__Streptococcus;s__Streptococcus_mutans</t>
  </si>
  <si>
    <t>Streptococcus_mutans</t>
  </si>
  <si>
    <t>d__Bacteria;p__Firmicutes;c__Bacilli;o__Lactobacillales;f__Leuconostocaceae;g__Leuconostoc;s__Leuconostoc_lactis</t>
  </si>
  <si>
    <t>Leuconostoc_lactis</t>
  </si>
  <si>
    <t>d__Bacteria;p__Actinobacteriota;c__Actinobacteria;o__Bifidobacteriales;f__Bifidobacteriaceae;g__Bifidobacterium;s__Bifidobacterium_pullorum</t>
  </si>
  <si>
    <t>Bifidobacterium_pullorum</t>
  </si>
  <si>
    <t>d__Bacteria;p__Actinobacteriota;c__Actinobacteria;o__Bifidobacteriales;f__Bifidobacteriaceae;g__Bifidobacterium;s__Bifidobacterium_breve</t>
  </si>
  <si>
    <t>Bifidobacterium_breve</t>
  </si>
  <si>
    <t>d__Bacteria;p__Firmicutes;c__Bacilli;o__Bacillales;f__Bacillaceae;g__Bacillus;s__Bacillus_coagulans</t>
  </si>
  <si>
    <t>Bacillus_coagulans</t>
  </si>
  <si>
    <t>d__Bacteria;p__Proteobacteria;c__Gammaproteobacteria;o__Enterobacterales;f__Enterobacteriaceae;g__Enterobacter;s__Klebsiella_aerogenes</t>
  </si>
  <si>
    <t>Klebsiella_aerogenes</t>
  </si>
  <si>
    <t>d__Bacteria;p__Firmicutes;c__Bacilli;o__Lactobacillales;f__Enterococcaceae;g__Enterococcus;s__Enterococcus_faecalis</t>
  </si>
  <si>
    <t>Enterococcus_faecalis</t>
  </si>
  <si>
    <t>d__Bacteria;p__Actinobacteriota;c__Actinobacteria;o__Bifidobacteriales;f__Bifidobacteriaceae;g__Bifidobacterium;s__Bifidobacterium_dentium</t>
  </si>
  <si>
    <t>Bifidobacterium_dentium</t>
  </si>
  <si>
    <t>d__Bacteria;p__Desulfobacterota;c__Desulfovibrionia;o__Desulfovibrionales;f__Desulfovibrionaceae;g__Desulfovibrio;s__Desulfovibrio_piger</t>
  </si>
  <si>
    <t>Desulfovibrio_piger</t>
  </si>
  <si>
    <t>d__Bacteria;p__Firmicutes;c__Bacilli;o__Lactobacillales;f__Lactobacillaceae;g__Lactobacillus;s__Lactobacillus_fermentum</t>
  </si>
  <si>
    <t>Lactobacillus_fermentum</t>
  </si>
  <si>
    <t>d__Bacteria;p__Firmicutes;c__Bacilli;o__Lactobacillales;f__Lactobacillaceae;g__Lactobacillus;s__Lactobacillus_rhamnosus</t>
  </si>
  <si>
    <t>Lactobacillus_rhamnosus</t>
  </si>
  <si>
    <t>d__Bacteria;p__Firmicutes;c__Bacilli;o__Lactobacillales;f__Lactobacillaceae;g__Lactobacillus;s__Lactobacillus_sakei</t>
  </si>
  <si>
    <t>Lactobacillus_sakei</t>
  </si>
  <si>
    <t>d__Bacteria;p__Firmicutes;c__Bacilli;o__Lactobacillales;f__Streptococcaceae;g__Streptococcus;s__Streptococcus_anginosus</t>
  </si>
  <si>
    <t>Streptococcus_anginosus</t>
  </si>
  <si>
    <t>d__Bacteria;p__Proteobacteria;c__Gammaproteobacteria;o__Enterobacterales;f__Enterobacteriaceae;g__Enterobacter;s__Enterobacter_cloacae</t>
  </si>
  <si>
    <t>Enterobacter_cloacae</t>
  </si>
  <si>
    <t>d__Bacteria;p__Bacteroidota;c__Bacteroidia;o__Bacteroidales;f__Rikenellaceae;g__Alistipes;s__Alistipes_finegoldii</t>
  </si>
  <si>
    <t>Alistipes_finegoldii</t>
  </si>
  <si>
    <t>d__Bacteria;p__Firmicutes;c__Bacilli;o__Lactobacillales;f__Streptococcaceae;g__Lactococcus;s__Lactococcus_lactis</t>
  </si>
  <si>
    <t>Lactococcus_lactis</t>
  </si>
  <si>
    <t>d__Bacteria;p__Actinobacteriota;c__Actinobacteria;o__Bifidobacteriales;f__Bifidobacteriaceae;g__Bifidobacterium;s__Bifidobacterium_bifidum</t>
  </si>
  <si>
    <t>Bifidobacterium_bifidum</t>
  </si>
  <si>
    <t>d__Bacteria;p__Firmicutes;c__Clostridia;o__Clostridiales;f__Clostridiaceae;g__Clostridium_sensu_stricto_1;s__Clostridium_perfringens</t>
  </si>
  <si>
    <t>Clostridium_perfringens</t>
  </si>
  <si>
    <t>d__Bacteria;p__Firmicutes;c__Bacilli;o__Lactobacillales;f__Lactobacillaceae;g__Lactobacillus;s__Lactobacillus_salivarius</t>
  </si>
  <si>
    <t>Lactobacillus_salivarius</t>
  </si>
  <si>
    <t>d__Bacteria;p__Actinobacteriota;c__Actinobacteria;o__Bifidobacteriales;f__Bifidobacteriaceae;g__Bifidobacterium;s__Bifidobacterium_longum</t>
  </si>
  <si>
    <t>Bifidobacterium_longum</t>
  </si>
  <si>
    <t>d__Bacteria;p__Bacteroidota;c__Bacteroidia;o__Bacteroidales;f__Marinifilaceae;g__Odoribacter;s__Odoribacter_splanchnicus</t>
  </si>
  <si>
    <t>Odoribacter_splanchnicus</t>
  </si>
  <si>
    <t>d__Bacteria;p__Firmicutes;c__Negativicutes;o__Veillonellales-Selenomonadales;f__Veillonellaceae;g__Megasphaera;s__Megasphaera_hexanoica</t>
  </si>
  <si>
    <t>Megasphaera_hexanoica</t>
  </si>
  <si>
    <t>d__Bacteria;p__Firmicutes;c__Bacilli;o__Lactobacillales;f__Enterococcaceae;g__Enterococcus;s__Enterococcus_faecium</t>
  </si>
  <si>
    <t>Enterococcus_faecium</t>
  </si>
  <si>
    <t>d__Bacteria;p__Firmicutes;c__Clostridia;o__Lachnospirales;f__Lachnospiraceae;g__[Eubacterium]_hallii_group;s__[Eubacterium]_hallii</t>
  </si>
  <si>
    <t>[Eubacterium]_hallii</t>
  </si>
  <si>
    <t>d__Bacteria;p__Firmicutes;c__Bacilli;o__Lactobacillales;f__Streptococcaceae;g__Streptococcus;s__Streptococcus_salivarius</t>
  </si>
  <si>
    <t>Streptococcus_salivarius</t>
  </si>
  <si>
    <t>d__Bacteria;p__Firmicutes;c__Clostridia;o__Lachnospirales;f__Lachnospiraceae;g__uncultured;__</t>
  </si>
  <si>
    <t>d__Bacteria;p__Firmicutes;c__Negativicutes;o__Acidaminococcales;f__Acidaminococcaceae;g__Acidaminococcus;__</t>
  </si>
  <si>
    <t>d__Bacteria;p__Firmicutes;c__Clostridia;o__Lachnospirales;f__Lachnospiraceae;g__Lachnospiraceae_UCG-008;__</t>
  </si>
  <si>
    <t>d__Bacteria;p__Firmicutes;c__Clostridia;o__Peptostreptococcales-Tissierellales;f__Peptostreptococcaceae;g__Romboutsia;__</t>
  </si>
  <si>
    <t>종수준 taxon 있는것만 (전체의 2.38%에 해당)</t>
  </si>
  <si>
    <t>d__Bacteria;p__Firmicutes;c__Clostridia;o__Lachnospirales;f__Lachnospiraceae;g__Blautia;s__uncultured_bacterium</t>
  </si>
  <si>
    <t>uncultured_bacterium</t>
  </si>
  <si>
    <t>d__Bacteria;p__Firmicutes;c__Clostridia;o__Lachnospirales;f__Lachnospiraceae;g__uncultured;s__uncultured_organism</t>
  </si>
  <si>
    <t>uncultured_organism</t>
  </si>
  <si>
    <t>d__Bacteria;p__Firmicutes;c__Clostridia;o__Clostridia_UCG-014;f__Clostridia_UCG-014;g__Clostridia_UCG-014;s__uncultured_bacterium</t>
  </si>
  <si>
    <t>d__Bacteria;p__Firmicutes;c__Clostridia;o__Oscillospirales;f__Ruminococcaceae;g__Anaerofilum;s__uncultured_bacterium</t>
  </si>
  <si>
    <t>d__Bacteria;p__Firmicutes;c__Clostridia;o__Lachnospirales;f__Lachnospiraceae;__;__</t>
  </si>
  <si>
    <t>d__Bacteria;p__Firmicutes;c__Clostridia;o__Lachnospirales;f__Lachnospiraceae;g__Blautia;__</t>
  </si>
  <si>
    <t>d__Bacteria;p__Firmicutes;c__Clostridia;o__Monoglobales;f__Monoglobaceae;g__Monoglobus;s__uncultured_bacterium</t>
  </si>
  <si>
    <t>d__Bacteria;p__Actinobacteriota;c__Coriobacteriia;o__Coriobacteriales;f__Coriobacteriaceae;g__Collinsella;s__uncultured_bacterium</t>
  </si>
  <si>
    <t>d__Bacteria;p__Actinobacteriota;c__Actinobacteria;o__Micrococcales;f__Micrococcaceae;g__Rothia;s__uncultured_bacterium</t>
  </si>
  <si>
    <t>d__Bacteria;p__Firmicutes;c__Bacilli;o__Lactobacillales;f__Leuconostocaceae;g__Leuconostoc;s__uncultured_bacterium</t>
  </si>
  <si>
    <t>d__Bacteria;p__Bacteroidota;c__Bacteroidia;o__Bacteroidales;f__Bacteroidaceae;g__Bacteroides;__</t>
  </si>
  <si>
    <t>d__Bacteria;p__Firmicutes;c__Negativicutes;o__Veillonellales-Selenomonadales;f__Veillonellaceae;g__Veillonella;s__uncultured_bacterium</t>
  </si>
  <si>
    <t>d__Bacteria;p__Firmicutes;c__Clostridia;o__Lachnospirales;f__Lachnospiraceae;g__[Eubacterium]_hallii_group;s__uncultured_bacterium</t>
  </si>
  <si>
    <t>d__Bacteria;p__Firmicutes;c__Clostridia;o__Lachnospirales;f__Lachnospiraceae;g__Coprococcus;__</t>
  </si>
  <si>
    <t>d__Bacteria;p__Firmicutes;c__Clostridia;o__Oscillospirales;f__Ruminococcaceae;g__Anaerotruncus;__</t>
  </si>
  <si>
    <t>d__Bacteria;p__Proteobacteria;c__Gammaproteobacteria;o__Burkholderiales;f__Sutterellaceae;g__Sutterella;__</t>
  </si>
  <si>
    <t>d__Bacteria;p__Bacteroidota;c__Bacteroidia;o__Bacteroidales;f__Marinifilaceae;g__Odoribacter;__</t>
  </si>
  <si>
    <t>d__Bacteria;p__Firmicutes;c__Clostridia;o__Lachnospirales;f__Lachnospiraceae;g__Anaerostipes;s__uncultured_bacterium</t>
  </si>
  <si>
    <t>d__Bacteria;p__Firmicutes;c__Clostridia;o__Oscillospirales;f__Ruminococcaceae;g__Faecalibacterium;s__uncultured_organism</t>
  </si>
  <si>
    <t>d__Bacteria;p__Firmicutes;c__Clostridia;o__Oscillospirales;f__Ruminococcaceae;g__[Eubacterium]_siraeum_group;s__uncultured_bacterium</t>
  </si>
  <si>
    <t>d__Bacteria;p__Firmicutes;c__Clostridia;o__Oscillospirales;f__Butyricicoccaceae;g__UCG-009;s__uncultured_bacterium</t>
  </si>
  <si>
    <t>d__Bacteria;p__Firmicutes;c__Clostridia;o__Clostridia_vadinBB60_group;f__Clostridia_vadinBB60_group;g__Clostridia_vadinBB60_group;__</t>
  </si>
  <si>
    <t>d__Bacteria;p__Firmicutes;c__Clostridia;o__Oscillospirales;f__UCG-010;g__UCG-010;s__uncultured_bacterium</t>
  </si>
  <si>
    <t>d__Bacteria;p__Firmicutes;c__Clostridia;o__Oscillospirales;f__Oscillospiraceae;g__UCG-005;s__uncultured_bacterium</t>
  </si>
  <si>
    <t>d__Bacteria;p__Firmicutes;c__Clostridia;o__Lachnospirales;f__Lachnospiraceae;g__Coprococcus;s__uncultured_organism</t>
  </si>
  <si>
    <t>d__Bacteria;p__Firmicutes;c__Clostridia;o__Lachnospirales;f__Lachnospiraceae;g__Dorea;__</t>
  </si>
  <si>
    <t>d__Bacteria;p__Firmicutes;c__Clostridia;o__Lachnospirales;f__Lachnospiraceae;g__uncultured;s__uncultured_bacterium</t>
  </si>
  <si>
    <t>d__Bacteria;p__Actinobacteriota;c__Coriobacteriia;o__Coriobacteriales;f__Eggerthellaceae;g__Adlercreutzia;__</t>
  </si>
  <si>
    <t>d__Bacteria;p__Firmicutes;c__Clostridia;o__Oscillospirales;f__Oscillospiraceae;g__Colidextribacter;s__uncultured_bacterium</t>
  </si>
  <si>
    <t>d__Bacteria;p__Firmicutes;c__Clostridia;o__Lachnospirales;f__Lachnospiraceae;g__Coprococcus;s__uncultured_bacterium</t>
  </si>
  <si>
    <t>d__Bacteria;p__Firmicutes;c__Clostridia;o__Oscillospirales;f__Ruminococcaceae;__;__</t>
  </si>
  <si>
    <t>d__Bacteria;p__Bacteroidota;c__Bacteroidia;o__Bacteroidales;f__Bacteroidaceae;g__Bacteroides;s__uncultured_bacterium</t>
  </si>
  <si>
    <t>d__Bacteria;p__Firmicutes;c__Clostridia;o__Lachnospirales;f__Lachnospiraceae;g__[Ruminococcus]_torques_group;s__uncultured_bacterium</t>
  </si>
  <si>
    <t>d__Bacteria;p__Firmicutes;c__Clostridia;o__Lachnospirales;f__Lachnospiraceae;g__Lachnoclostridium;s__uncultured_bacterium</t>
  </si>
  <si>
    <t>d__Bacteria;p__Firmicutes;c__Clostridia;o__Lachnospirales;f__Lachnospiraceae;g__[Ruminococcus]_torques_group;__</t>
  </si>
  <si>
    <t>d__Bacteria;p__Firmicutes;c__Clostridia;o__Christensenellales;f__Christensenellaceae;g__Christensenellaceae_R-7_group;s__uncultured_bacterium</t>
  </si>
  <si>
    <t>d__Bacteria;p__Firmicutes;c__Clostridia;o__Oscillospirales;f__[Eubacterium]_coprostanoligenes_group;g__[Eubacterium]_coprostanoligenes_group;__</t>
  </si>
  <si>
    <t>d__Bacteria;p__Firmicutes;c__Bacilli;o__Lactobacillales;f__Leuconostocaceae;g__Weissella;__</t>
  </si>
  <si>
    <t>d__Bacteria;p__Bacteroidota;c__Bacteroidia;o__Bacteroidales;f__Bacteroidaceae;g__Bacteroides;s__uncultured_organism</t>
  </si>
  <si>
    <t>d__Bacteria;p__Firmicutes;c__Clostridia;o__Oscillospirales;f__Ruminococcaceae;g__Faecalibacterium;s__uncultured_bacterium</t>
  </si>
  <si>
    <t>d__Bacteria;p__Firmicutes;c__Clostridia;o__Lachnospirales;f__Lachnospiraceae;g__Marvinbryantia;s__uncultured_bacterium</t>
  </si>
  <si>
    <t>d__Bacteria;p__Firmicutes;c__Clostridia;o__Oscillospirales;f__Ruminococcaceae;g__Ruminococcus;s__uncultured_bacterium</t>
  </si>
  <si>
    <t>d__Bacteria;p__Proteobacteria;c__Gammaproteobacteria;o__Enterobacterales;f__Enterobacteriaceae;g__Enterobacter;__</t>
  </si>
  <si>
    <t>d__Bacteria;p__Cyanobacteria;c__Cyanobacteriia;o__Chloroplast;f__Chloroplast;g__Chloroplast;__</t>
  </si>
  <si>
    <t>d__Bacteria;p__Firmicutes;c__Clostridia;o__Lachnospirales;f__Lachnospiraceae;g__Lachnospiraceae_ND3007_group;s__uncultured_bacterium</t>
  </si>
  <si>
    <t>d__Bacteria;p__Bacteroidota;c__Bacteroidia;o__Bacteroidales;f__Rikenellaceae;g__Alistipes;s__uncultured_bacterium</t>
  </si>
  <si>
    <t>d__Bacteria;p__Bacteroidota;c__Bacteroidia;o__Bacteroidales;f__Tannerellaceae;g__Parabacteroides;s__uncultured_bacterium</t>
  </si>
  <si>
    <t>d__Bacteria;p__Firmicutes;c__Bacilli;o__Erysipelotrichales;f__Erysipelotrichaceae;g__Faecalitalea;s__uncultured_bacterium</t>
  </si>
  <si>
    <t>d__Bacteria;p__Firmicutes;c__Bacilli;o__Erysipelotrichales;f__Erysipelatoclostridiaceae;g__Erysipelatoclostridium;s__uncultured_bacterium</t>
  </si>
  <si>
    <t>d__Bacteria;p__Firmicutes;c__Negativicutes;o__Acidaminococcales;f__Acidaminococcaceae;g__Phascolarctobacterium;s__uncultured_bacterium</t>
  </si>
  <si>
    <t>d__Bacteria;p__Firmicutes;c__Clostridia;o__Oscillospirales;f__Ruminococcaceae;g__Incertae_Sedis;s__uncultured_bacterium</t>
  </si>
  <si>
    <t>d__Bacteria;p__Firmicutes;c__Clostridia;o__Oscillospirales;f__Oscillospiraceae;g__Oscillibacter;s__uncultured_bacterium</t>
  </si>
  <si>
    <t>d__Bacteria;p__Proteobacteria;c__Gammaproteobacteria;o__Burkholderiales;f__Sutterellaceae;g__Parasutterella;s__uncultured_bacterium</t>
  </si>
  <si>
    <t>d__Bacteria;p__Firmicutes;c__Clostridia;o__Lachnospirales;f__Lachnospiraceae;g__Agathobacter;s__uncultured_bacterium</t>
  </si>
  <si>
    <t>d__Bacteria;p__Bacteroidota;c__Bacteroidia;o__Bacteroidales;f__Rikenellaceae;g__Rikenella;s__uncultured_bacterium</t>
  </si>
  <si>
    <t>d__Bacteria;p__Firmicutes;c__Clostridia;o__Oscillospirales;f__Ruminococcaceae;g__uncultured;s__uncultured_bacterium</t>
  </si>
  <si>
    <t>d__Bacteria;p__Firmicutes;c__Clostridia;o__Clostridia_vadinBB60_group;f__Clostridia_vadinBB60_group;g__Clostridia_vadinBB60_group;s__uncultured_bacterium</t>
  </si>
  <si>
    <t>d__Bacteria;p__Firmicutes;c__Clostridia;o__Oscillospirales;f__Ruminococcaceae;g__uncultured;__</t>
  </si>
  <si>
    <t>d__Bacteria;p__Firmicutes;c__Clostridia;o__Lachnospirales;f__Lachnospiraceae;g__Roseburia;s__uncultured_organism</t>
  </si>
  <si>
    <t>d__Bacteria;p__Firmicutes;c__Clostridia;o__Lachnospirales;f__Lachnospiraceae;g__Lachnoclostridium;__</t>
  </si>
  <si>
    <t>d__Bacteria;p__Firmicutes;c__Clostridia;o__Peptococcales;f__Peptococcaceae;g__uncultured;s__uncultured_bacterium</t>
  </si>
  <si>
    <t>d__Bacteria;p__Bacteroidota;c__Bacteroidia;o__Bacteroidales;f__Marinifilaceae;g__Butyricimonas;__</t>
  </si>
  <si>
    <t>d__Bacteria;p__Proteobacteria;c__Gammaproteobacteria;o__Enterobacterales;f__Enterobacteriaceae;g__Escherichia-Shigella;__</t>
  </si>
  <si>
    <t>d__Bacteria;p__Actinobacteriota;c__Coriobacteriia;o__Coriobacteriales;f__Eggerthellaceae;g__Enterorhabdus;s__uncultured_bacterium</t>
  </si>
  <si>
    <t>d__Bacteria;p__Firmicutes;c__Clostridia;o__Lachnospirales;f__Lachnospiraceae;g__Tyzzerella;__</t>
  </si>
  <si>
    <t>d__Bacteria;p__Firmicutes;c__Clostridia;o__Clostridiales;f__Clostridiaceae;g__Clostridium_sensu_stricto_1;s__uncultured_bacterium</t>
  </si>
  <si>
    <t>d__Bacteria;p__Firmicutes;c__Clostridia;o__Oscillospirales;f__[Clostridium]_methylpentosum_group;g__[Clostridium]_methylpentosum_group;__</t>
  </si>
  <si>
    <t>d__Bacteria;p__Desulfobacterota;c__Desulfovibrionia;o__Desulfovibrionales;f__Desulfovibrionaceae;g__Mailhella;s__uncultured_bacterium</t>
  </si>
  <si>
    <t>d__Bacteria;p__Firmicutes;c__Clostridia;o__Peptostreptococcales-Tissierellales;f__Anaerovoracaceae;g__Family_XIII_AD3011_group;s__uncultured_bacterium</t>
  </si>
  <si>
    <t>d__Bacteria;p__Firmicutes;c__Clostridia;o__Oscillospirales;f__Oscillospiraceae;g__UCG-002;s__uncultured_bacterium</t>
  </si>
  <si>
    <t>d__Bacteria;p__Firmicutes;c__Clostridia;o__Oscillospirales;f__Oscillospiraceae;g__uncultured;s__uncultured_bacterium</t>
  </si>
  <si>
    <t>d__Bacteria;p__Firmicutes;c__Clostridia;o__Oscillospirales;f__Oscillospiraceae;g__NK4A214_group;__</t>
  </si>
  <si>
    <t>d__Bacteria;p__Firmicutes;c__Clostridia;o__Lachnospirales;f__Lachnospiraceae;g__Blautia;s__uncultured_organism</t>
  </si>
  <si>
    <t>d__Bacteria;p__Bacteroidota;c__Bacteroidia;o__Bacteroidales;f__Prevotellaceae;g__Prevotella;__</t>
  </si>
  <si>
    <t>d__Bacteria;p__Bacteroidota;c__Bacteroidia;o__Bacteroidales;f__Rikenellaceae;g__Alistipes;__</t>
  </si>
  <si>
    <t>d__Bacteria;p__Firmicutes;c__Clostridia;o__Lachnospirales;f__Lachnospiraceae;g__Roseburia;s__uncultured_bacterium</t>
  </si>
  <si>
    <t>d__Bacteria;p__Firmicutes;c__Clostridia;o__Peptostreptococcales-Tissierellales;f__Peptostreptococcaceae;g__Intestinibacter;s__uncultured_organism</t>
  </si>
  <si>
    <t>d__Bacteria;p__Firmicutes;c__Clostridia;o__Oscillospirales;f__Butyricicoccaceae;g__Butyricicoccus;s__uncultured_bacterium</t>
  </si>
  <si>
    <t>d__Bacteria;p__Proteobacteria;c__Gammaproteobacteria;o__Pasteurellales;f__Pasteurellaceae;g__Haemophilus;s__uncultured_bacterium</t>
  </si>
  <si>
    <t>d__Bacteria;p__Firmicutes;c__Clostridia;o__Oscillospirales;f__Ruminococcaceae;g__Anaerotruncus;s__uncultured_bacterium</t>
  </si>
  <si>
    <t>d__Bacteria;p__Firmicutes;c__Clostridia;o__Christensenellales;f__Christensenellaceae;g__Christensenellaceae_R-7_group;__</t>
  </si>
  <si>
    <t>d__Bacteria;p__Firmicutes;c__Clostridia;o__Lachnospirales;f__Lachnospiraceae;g__[Ruminococcus]_gauvreauii_group;s__uncultured_bacterium</t>
  </si>
  <si>
    <t>d__Bacteria;p__Actinobacteriota;c__Coriobacteriia;o__Coriobacteriales;f__Coriobacteriaceae;g__Collinsella;__</t>
  </si>
  <si>
    <t>d__Bacteria;p__Firmicutes;c__Clostridia;o__Christensenellales;f__Christensenellaceae;g__uncultured;s__uncultured_bacterium</t>
  </si>
  <si>
    <t>d__Bacteria;p__Firmicutes;c__Bacilli;o__Acholeplasmatales;f__Acholeplasmataceae;g__Anaeroplasma;s__uncultured_bacterium</t>
  </si>
  <si>
    <t>d__Bacteria;p__Actinobacteriota;c__Actinobacteria;o__Bifidobacteriales;f__Bifidobacteriaceae;g__Bifidobacterium;__</t>
  </si>
  <si>
    <t>d__Bacteria;p__Firmicutes;c__Bacilli;o__Lactobacillales;f__Enterococcaceae;g__Enterococcus;__</t>
  </si>
  <si>
    <t>d__Bacteria;p__Firmicutes;c__Clostridia;o__Lachnospirales;f__Lachnospiraceae;g__[Ruminococcus]_torques_group;s__uncultured_organism</t>
  </si>
  <si>
    <t>d__Bacteria;p__Fusobacteriota;c__Fusobacteriia;o__Fusobacteriales;f__Fusobacteriaceae;g__Fusobacterium;s__uncultured_bacterium</t>
  </si>
  <si>
    <t>d__Bacteria;p__Firmicutes;c__Negativicutes;o__Veillonellales-Selenomonadales;f__Veillonellaceae;g__Dialister;s__uncultured_bacterium</t>
  </si>
  <si>
    <t>d__Bacteria;p__Firmicutes;c__Clostridia;o__Lachnospirales;f__Lachnospiraceae;g__GCA-900066575;s__uncultured_bacterium</t>
  </si>
  <si>
    <t>d__Bacteria;p__Firmicutes;c__Clostridia;o__Lachnospirales;f__Lachnospiraceae;g__Anaerostipes;s__uncultured_organism</t>
  </si>
  <si>
    <t>d__Bacteria;p__Firmicutes;c__Clostridia;o__Oscillospirales;f__Ruminococcaceae;g__Negativibacillus;s__uncultured_bacterium</t>
  </si>
  <si>
    <t>d__Bacteria;p__Verrucomicrobiota;c__Lentisphaeria;o__Victivallales;f__vadinBE97;g__vadinBE97;s__uncultured_bacterium</t>
  </si>
  <si>
    <t>d__Bacteria;p__Desulfobacterota;c__Desulfovibrionia;o__Desulfovibrionales;f__Desulfovibrionaceae;g__Desulfovibrio;__</t>
  </si>
  <si>
    <t>d__Bacteria;p__Bacteroidota;c__Bacteroidia;o__Bacteroidales;f__Tannerellaceae;g__Parabacteroides;__</t>
  </si>
  <si>
    <t>d__Bacteria;p__Firmicutes;c__Clostridia;o__Lachnospirales;f__Lachnospiraceae;g__Eisenbergiella;__</t>
  </si>
  <si>
    <t>d__Bacteria;p__Firmicutes;c__Clostridia;o__Peptostreptococcales-Tissierellales;f__Anaerovoracaceae;g__[Eubacterium]_brachy_group;s__uncultured_bacterium</t>
  </si>
  <si>
    <t>d__Bacteria;p__Firmicutes;c__Clostridia;o__Lachnospirales;f__Lachnospiraceae;g__CAG-56;s__uncultured_bacterium</t>
  </si>
  <si>
    <t>d__Bacteria;p__Firmicutes;c__Clostridia;o__Oscillospirales;f__Ruminococcaceae;g__Incertae_Sedis;__</t>
  </si>
  <si>
    <t>d__Bacteria;p__Firmicutes;c__Bacilli;o__Lactobacillales;f__Streptococcaceae;g__Streptococcus;__</t>
  </si>
  <si>
    <t>d__Bacteria;p__Firmicutes;c__Bacilli;o__Erysipelotrichales;f__Erysipelatoclostridiaceae;g__Erysipelatoclostridium;__</t>
  </si>
  <si>
    <t>d__Bacteria;p__Firmicutes;c__Incertae_Sedis;o__DTU014;f__DTU014;g__DTU014;__</t>
  </si>
  <si>
    <t>d__Bacteria;p__Bacteroidota;c__Bacteroidia;o__Bacteroidales;f__Prevotellaceae;g__Alloprevotella;s__uncultured_bacterium</t>
  </si>
  <si>
    <t>d__Bacteria;p__Bacteroidota;c__Bacteroidia;o__Bacteroidales;f__Muribaculaceae;g__Muribaculaceae;s__uncultured_bacterium</t>
  </si>
  <si>
    <t>d__Bacteria;p__Actinobacteriota;c__Coriobacteriia;o__Coriobacteriales;f__Atopobiaceae;g__Olsenella;__</t>
  </si>
  <si>
    <t>d__Bacteria;p__Firmicutes;c__Clostridia;o__Peptostreptococcales-Tissierellales;f__Anaerovoracaceae;g__Family_XIII_UCG-001;s__uncultured_bacterium</t>
  </si>
  <si>
    <t>d__Bacteria;p__Firmicutes;c__Clostridia;o__Oscillospirales;f__Oscillospiraceae;g__NK4A214_group;s__uncultured_bacterium</t>
  </si>
  <si>
    <t>d__Bacteria;p__Firmicutes;c__Clostridia;o__Oscillospirales;f__Ruminococcaceae;g__Subdoligranulum;s__uncultured_bacterium</t>
  </si>
  <si>
    <t>d__Bacteria;p__Firmicutes;c__Bacilli;o__Erysipelotrichales;f__Erysipelotrichaceae;g__Holdemanella;s__uncultured_bacterium</t>
  </si>
  <si>
    <t>d__Bacteria;p__Bacteroidota;c__Bacteroidia;o__Bacteroidales;f__Prevotellaceae;g__uncultured;__</t>
  </si>
  <si>
    <t>d__Bacteria;p__Firmicutes;c__Clostridia;o__Oscillospirales;f__[Eubacterium]_coprostanoligenes_group;g__[Eubacterium]_coprostanoligenes_group;s__uncultured_bacterium</t>
  </si>
  <si>
    <t>d__Bacteria;p__Firmicutes;c__Clostridia;o__Christensenellales;f__Christensenellaceae;__;__</t>
  </si>
  <si>
    <t>d__Bacteria;p__Firmicutes;c__Clostridia;o__Lachnospirales;f__Lachnospiraceae;g__[Eubacterium]_ventriosum_group;s__uncultured_bacterium</t>
  </si>
  <si>
    <t>d__Bacteria;p__Firmicutes;c__Clostridia;o__Oscillospirales;__;__;__</t>
  </si>
  <si>
    <t>d__Bacteria;p__Synergistota;c__Synergistia;o__Synergistales;f__Synergistaceae;g__Cloacibacillus;__</t>
  </si>
  <si>
    <t>d__Bacteria;p__Actinobacteriota;c__Coriobacteriia;o__Coriobacteriales;f__Eggerthellaceae;g__Slackia;s__uncultured_bacterium</t>
  </si>
  <si>
    <t>d__Bacteria;p__Bacteroidota;c__Bacteroidia;o__Bacteroidales;f__Barnesiellaceae;g__Barnesiella;s__uncultured_bacterium</t>
  </si>
  <si>
    <t>d__Bacteria;p__Firmicutes;c__Clostridia;o__Lachnospirales;f__Lachnospiraceae;g__Lachnospiraceae_UCG-001;s__uncultured_bacterium</t>
  </si>
  <si>
    <t>d__Bacteria;p__Desulfobacterota;c__Desulfovibrionia;o__Desulfovibrionales;f__Desulfovibrionaceae;g__uncultured;s__uncultured_bacterium</t>
  </si>
  <si>
    <t>d__Bacteria;p__Firmicutes;c__Clostridia;o__Lachnospirales;f__Lachnospiraceae;g__Fusicatenibacter;s__uncultured_organism</t>
  </si>
  <si>
    <t>d__Bacteria;p__Firmicutes;c__Clostridia;o__Lachnospirales;f__Lachnospiraceae;g__Sellimonas;s__uncultured_bacterium</t>
  </si>
  <si>
    <t>d__Bacteria;p__Actinobacteriota;c__Actinobacteria;o__Actinomycetales;f__Actinomycetaceae;g__Actinomyces;s__uncultured_bacterium</t>
  </si>
  <si>
    <t>d__Bacteria;p__Firmicutes;c__Clostridia;o__Clostridia;f__Hungateiclostridiaceae;g__Ruminiclostridium;s__uncultured_bacterium</t>
  </si>
  <si>
    <t>d__Bacteria;p__Desulfobacterota;c__Desulfovibrionia;o__Desulfovibrionales;f__Desulfovibrionaceae;g__Bilophila;s__uncultured_bacterium</t>
  </si>
  <si>
    <t>d__Bacteria;p__Firmicutes;c__Negativicutes;o__Acidaminococcales;f__Acidaminococcaceae;g__Phascolarctobacterium;__</t>
  </si>
  <si>
    <t>d__Bacteria;p__Firmicutes;c__Clostridia;o__Oscillospirales;f__Oscillospiraceae;__;__</t>
  </si>
  <si>
    <t>d__Bacteria;p__Firmicutes;c__Bacilli;o__Erysipelotrichales;f__Erysipelotrichaceae;g__Holdemania;__</t>
  </si>
  <si>
    <t>d__Bacteria;p__Actinobacteriota;c__Coriobacteriia;o__Coriobacteriales;f__Coriobacteriaceae;g__Enorma;__</t>
  </si>
  <si>
    <t>d__Bacteria;p__Firmicutes;c__Clostridia;o__Lachnospirales;f__Lachnospiraceae;g__Lachnospiraceae_NK4A136_group;s__uncultured_organism</t>
  </si>
  <si>
    <t>d__Bacteria;p__Cyanobacteria;c__Vampirivibrionia;o__Gastranaerophilales;f__Gastranaerophilales;g__Gastranaerophilales;s__uncultured_bacterium</t>
  </si>
  <si>
    <t>d__Bacteria;p__Firmicutes;c__Negativicutes;o__Veillonellales-Selenomonadales;f__Selenomonadaceae;g__Megamonas;s__uncultured_bacterium</t>
  </si>
  <si>
    <t>d__Bacteria;p__Proteobacteria;c__Gammaproteobacteria;o__Enterobacterales;f__Enterobacteriaceae;g__Klebsiella;__</t>
  </si>
  <si>
    <t>d__Bacteria;p__Firmicutes;c__Bacilli;o__Staphylococcales;f__Staphylococcaceae;g__Staphylococcus;__</t>
  </si>
  <si>
    <t>d__Bacteria;p__Firmicutes;c__Clostridia;o__uncultured;f__uncultured;g__uncultured;s__uncultured_bacterium</t>
  </si>
  <si>
    <t>d__Bacteria;p__Proteobacteria;c__Gammaproteobacteria;o__Enterobacterales;f__Enterobacteriaceae;__;__</t>
  </si>
  <si>
    <t>d__Bacteria;p__Firmicutes;c__Clostridia;o__Oscillospirales;f__Ruminococcaceae;g__Candidatus_Soleaferrea;s__uncultured_bacterium</t>
  </si>
  <si>
    <t>d__Bacteria;p__Actinobacteriota;c__Coriobacteriia;o__Coriobacteriales;f__Eggerthellaceae;g__Slackia;__</t>
  </si>
  <si>
    <t>d__Bacteria;p__Verrucomicrobiota;c__Lentisphaeria;o__Victivallales;f__Victivallaceae;g__Victivallaceae;__</t>
  </si>
  <si>
    <t>d__Bacteria;p__Actinobacteriota;c__Coriobacteriia;o__Coriobacteriales;__;__;__</t>
  </si>
  <si>
    <t>d__Bacteria;p__Firmicutes;c__Clostridia;o__Lachnospirales;f__Lachnospiraceae;g__Lachnospira;s__uncultured_bacterium</t>
  </si>
  <si>
    <t>d__Bacteria;p__Firmicutes;c__Clostridia;o__Lachnospirales;f__Lachnospiraceae;g__Lachnospiraceae_NK4A136_group;__</t>
  </si>
  <si>
    <t>d__Bacteria;p__Firmicutes;c__Clostridia;o__Peptostreptococcales-Tissierellales;f__Peptostreptococcaceae;__;__</t>
  </si>
  <si>
    <t>d__Bacteria;p__Actinobacteriota;c__Coriobacteriia;o__Coriobacteriales;f__Eggerthellaceae;g__Eggerthella;__</t>
  </si>
  <si>
    <t>d__Bacteria;p__Firmicutes;c__Clostridia;o__Peptostreptococcales-Tissierellales;f__Peptostreptococcaceae;g__Peptostreptococcus;__</t>
  </si>
  <si>
    <t>d__Bacteria;p__Bacteroidota;c__Bacteroidia;o__Bacteroidales;f__Barnesiellaceae;g__Barnesiella;__</t>
  </si>
  <si>
    <t>d__Bacteria;p__Firmicutes;c__Clostridia;o__Lachnospirales;f__Lachnospiraceae;g__Frisingicoccus;s__uncultured_bacterium</t>
  </si>
  <si>
    <t>d__Bacteria;p__Firmicutes;c__Bacilli;o__Erysipelotrichales;f__Erysipelotrichaceae;__;__</t>
  </si>
  <si>
    <t>d__Bacteria;p__Proteobacteria;c__Gammaproteobacteria;o__Burkholderiales;f__Sutterellaceae;g__Sutterella;s__uncultured_bacterium</t>
  </si>
  <si>
    <t>d__Bacteria;p__Firmicutes;c__Bacilli;o__Erysipelotrichales;f__Erysipelotrichaceae;g__[Clostridium]_innocuum_group;s__uncultured_bacterium</t>
  </si>
  <si>
    <t>d__Bacteria;p__Firmicutes;c__Clostridia;o__Lachnospirales;f__Lachnospiraceae;g__Lachnospiraceae_NK4A136_group;s__uncultured_bacterium</t>
  </si>
  <si>
    <t>d__Bacteria;p__Bacteroidota;c__Bacteroidia;o__Bacteroidales;f__Tannerellaceae;g__Parabacteroides;s__uncultured_organism</t>
  </si>
  <si>
    <t>d__Bacteria;p__Firmicutes;c__Clostridia;o__Lachnospirales;f__Lachnospiraceae;g__Lachnospiraceae_NK4B4_group;s__uncultured_bacterium</t>
  </si>
  <si>
    <t>d__Bacteria;p__Proteobacteria;c__Gammaproteobacteria;o__Burkholderiales;f__Sutterellaceae;g__Sutterella;s__Sutterella_sp.</t>
  </si>
  <si>
    <t>Sutterella_sp.</t>
  </si>
  <si>
    <t>d__Bacteria;p__Firmicutes;c__Negativicutes;o__Veillonellales-Selenomonadales;f__Selenomonadaceae;g__Mitsuokella;s__uncultured_bacterium</t>
  </si>
  <si>
    <t>d__Bacteria;p__Firmicutes;c__Clostridia;o__Oscillospirales;f__Oscillospiraceae;g__uncultured;__</t>
  </si>
  <si>
    <t>d__Bacteria;p__Firmicutes;c__Clostridia;o__Oscillospirales;f__Oscillospiraceae;g__Oscillibacter;__</t>
  </si>
  <si>
    <t>d__Bacteria;p__Firmicutes;c__Clostridia;o__Clostridia;f__Hungateiclostridiaceae;g__Ruminiclostridium;__</t>
  </si>
  <si>
    <t>d__Bacteria;p__Firmicutes;c__Clostridia;o__Oscillospirales;f__[Eubacterium]_coprostanoligenes_group;g__[Eubacterium]_coprostanoligenes_group;s__uncultured_organism</t>
  </si>
  <si>
    <t>d__Bacteria;p__Firmicutes;c__Clostridia;o__Lachnospirales;f__Lachnospiraceae;g__Lachnospiraceae_UCG-004;__</t>
  </si>
  <si>
    <t>d__Bacteria;p__Firmicutes;c__Clostridia;o__Lachnospirales;f__Lachnospiraceae;g__Lachnospiraceae_UCG-004;s__uncultured_bacterium</t>
  </si>
  <si>
    <t>d__Bacteria;p__Firmicutes;c__Clostridia;o__Oscillospirales;f__Ruminococcaceae;g__DTU089;__</t>
  </si>
  <si>
    <t>d__Bacteria;p__Firmicutes;c__Clostridia;o__Oscillospirales;f__Oscillospiraceae;g__uncultured;s__uncultured_rumen</t>
  </si>
  <si>
    <t>uncultured_rumen</t>
  </si>
  <si>
    <t>d__Bacteria;p__Actinobacteriota;c__Coriobacteriia;o__Coriobacteriales;f__Atopobiaceae;g__Atopobium;s__uncultured_bacterium</t>
  </si>
  <si>
    <t>d__Bacteria;p__Firmicutes;c__Clostridia;o__Lachnospirales;f__Lachnospiraceae;g__Hungatella;__</t>
  </si>
  <si>
    <t>d__Bacteria;p__Proteobacteria;c__Alphaproteobacteria;o__Rhodospirillales;f__uncultured;g__uncultured;s__uncultured_bacterium</t>
  </si>
  <si>
    <t>d__Bacteria;p__Firmicutes;c__Clostridia;o__Eubacteriales;f__Anaerofustaceae;g__Anaerofustis;__</t>
  </si>
  <si>
    <t>d__Bacteria;p__Firmicutes;c__Clostridia;o__Peptostreptococcales-Tissierellales;f__Anaerovoracaceae;g__Anaerovorax;s__uncultured_bacterium</t>
  </si>
  <si>
    <t>d__Bacteria;p__Bacteroidota;c__Bacteroidia;o__Bacteroidales;f__Prevotellaceae;g__Paraprevotella;s__uncultured_bacterium</t>
  </si>
  <si>
    <t>d__Bacteria;p__Firmicutes;c__Clostridia;o__Lachnospirales;f__Lachnospiraceae;g__[Eubacterium]_eligens_group;__</t>
  </si>
  <si>
    <t>d__Bacteria;p__Verrucomicrobiota;c__Verrucomicrobiae;o__Verrucomicrobiales;f__Akkermansiaceae;g__Akkermansia;s__uncultured_bacterium</t>
  </si>
  <si>
    <t>d__Bacteria;p__Firmicutes;c__Clostridia;o__Lachnospirales;f__Defluviitaleaceae;g__Defluviitaleaceae_UCG-011;s__uncultured_bacterium</t>
  </si>
  <si>
    <t>d__Bacteria;p__Firmicutes;c__Clostridia;o__Oscillospirales;f__Ruminococcaceae;g__Paludicola;s__uncultured_bacterium</t>
  </si>
  <si>
    <t>d__Bacteria;p__Firmicutes;c__Clostridia;o__Lachnospirales;f__Lachnospiraceae;g__Lachnospiraceae_FCS020_group;s__uncultured_bacterium</t>
  </si>
  <si>
    <t>d__Bacteria;p__Patescibacteria;c__Saccharimonadia;o__Saccharimonadales;f__Saccharimonadaceae;g__TM7x;s__uncultured_bacterium</t>
  </si>
  <si>
    <t>d__Bacteria;p__Firmicutes;c__Negativicutes;o__Veillonellales-Selenomonadales;f__Veillonellaceae;g__Allisonella;s__uncultured_bacterium</t>
  </si>
  <si>
    <t>d__Bacteria;p__Firmicutes;c__Clostridia;o__Lachnospirales;f__Lachnospiraceae;g__Butyrivibrio;s__uncultured_bacterium</t>
  </si>
  <si>
    <t>d__Bacteria;p__Firmicutes;c__Bacilli;o__Lactobacillales;f__Streptococcaceae;g__Streptococcus;s__uncultured_bacterium</t>
  </si>
  <si>
    <t>d__Bacteria;p__Proteobacteria;c__Gammaproteobacteria;o__Burkholderiales;f__Oxalobacteraceae;__;__</t>
  </si>
  <si>
    <t>d__Bacteria;p__Firmicutes;c__Clostridia;o__Eubacteriales;f__Eubacteriaceae;g__Pseudoramibacter;__</t>
  </si>
  <si>
    <t>d__Bacteria;p__Verrucomicrobiota;c__Verrucomicrobiae;o__Opitutales;f__Puniceicoccaceae;g__Lentimonas;__</t>
  </si>
  <si>
    <t>d__Bacteria;p__Firmicutes;c__Clostridia;o__Peptostreptococcales-Tissierellales;f__Anaerovoracaceae;__;__</t>
  </si>
  <si>
    <t>d__Bacteria;p__Bacteroidota;c__Bacteroidia;o__Sphingobacteriales;f__Lentimicrobiaceae;g__Lentimicrobium;__</t>
  </si>
  <si>
    <t>d__Bacteria;p__Proteobacteria;c__Gammaproteobacteria;o__Enterobacterales;f__Hafniaceae;g__Hafnia-Obesumbacterium;__</t>
  </si>
  <si>
    <t>d__Bacteria;p__Actinobacteriota;c__Actinobacteria;o__Actinomycetales;f__Actinomycetaceae;g__Actinomyces;__</t>
  </si>
  <si>
    <t>d__Bacteria;p__Firmicutes;c__Bacilli;o__RF39;f__RF39;g__RF39;s__uncultured_bacterium</t>
  </si>
  <si>
    <t>d__Bacteria;p__Actinobacteriota;c__Coriobacteriia;o__Coriobacteriales;f__Eggerthellaceae;g__Senegalimassilia;s__uncultured_bacterium</t>
  </si>
  <si>
    <t>d__Bacteria;p__Actinobacteriota;c__Coriobacteriia;o__Coriobacteriales;f__Eggerthellaceae;__;__</t>
  </si>
  <si>
    <t>d__Bacteria;p__Bacteroidota;c__Bacteroidia;o__Bacteroidales;f__Barnesiellaceae;g__Coprobacter;__</t>
  </si>
  <si>
    <t>d__Bacteria;p__Firmicutes;c__Clostridia;o__Oscillospirales;f__Oscillospiraceae;g__Oscillospira;s__uncultured_bacterium</t>
  </si>
  <si>
    <t>d__Bacteria;p__Firmicutes;c__Bacilli;o__Lactobacillales;f__Lactobacillaceae;g__Lactobacillus;__</t>
  </si>
  <si>
    <t>d__Bacteria;p__Firmicutes;c__Bacilli;o__Lactobacillales;f__Carnobacteriaceae;g__Granulicatella;s__uncultured_bacterium</t>
  </si>
  <si>
    <t>d__Bacteria;p__Firmicutes;c__Clostridia;o__Oscillospirales;f__Oscillospiraceae;g__UCG-003;s__uncultured_bacterium</t>
  </si>
  <si>
    <t>d__Bacteria;p__Bacteroidota;c__Bacteroidia;o__Bacteroidales;f__Prevotellaceae;g__Prevotella;s__uncultured_bacterium</t>
  </si>
  <si>
    <t>d__Bacteria;p__Firmicutes;c__Clostridia;o__Lachnospirales;f__Lachnospiraceae;g__[Eubacterium]_xylanophilum_group;s__uncultured_bacterium</t>
  </si>
  <si>
    <t>d__Bacteria;p__Bacteroidota;c__Bacteroidia;o__Bacteroidales;f__Rikenellaceae;g__Rikenellaceae_RC9_gut_group;s__uncultured_bacterium</t>
  </si>
  <si>
    <t>d__Bacteria;p__Firmicutes;c__Clostridia;o__Lachnospirales;f__Lachnospiraceae;g__Sellimonas;__</t>
  </si>
  <si>
    <t>d__Bacteria;p__Firmicutes;c__Clostridia;o__Peptostreptococcales-Tissierellales;f__Anaerovoracaceae;g__[Eubacterium]_nodatum_group;s__uncultured_bacterium</t>
  </si>
  <si>
    <t>d__Bacteria;p__Firmicutes;c__Bacilli;o__Erysipelotrichales;f__Erysipelotrichaceae;g__Dielma;__</t>
  </si>
  <si>
    <t>d__Bacteria;p__Firmicutes;c__Clostridia;o__Lachnospirales;f__Lachnospiraceae;g__Roseburia;__</t>
  </si>
  <si>
    <t>d__Bacteria;p__Firmicutes;c__Clostridia;o__Lachnospirales;f__Lachnospiraceae;g__Tyzzerella;s__uncultured_bacterium</t>
  </si>
  <si>
    <t>d__Bacteria;p__Firmicutes;c__Clostridia;__;__;__;__</t>
  </si>
  <si>
    <t>d__Bacteria;p__Firmicutes;c__Clostridia;o__Lachnospirales;f__Lachnospiraceae;g__[Ruminococcus]_gnavus_group;__</t>
  </si>
  <si>
    <t>d__Bacteria;p__Firmicutes;c__Negativicutes;o__Veillonellales-Selenomonadales;f__Veillonellaceae;__;__</t>
  </si>
  <si>
    <t>d__Bacteria;p__Firmicutes;c__Bacilli;o__Erysipelotrichales;f__Erysipelatoclostridiaceae;g__Erysipelotrichaceae_UCG-003;s__uncultured_bacterium</t>
  </si>
  <si>
    <t>d__Bacteria;p__Firmicutes;c__Bacilli;o__Lactobacillales;f__Streptococcaceae;g__Lactococcus;__</t>
  </si>
  <si>
    <t>d__Bacteria;p__Bacteroidota;c__Bacteroidia;o__Bacteroidales;f__Barnesiellaceae;g__uncultured;__</t>
  </si>
  <si>
    <t>d__Bacteria;p__Firmicutes;c__Clostridia;o__Peptostreptococcales-Tissierellales;f__Peptostreptococcales-Tissierellales;g__Peptoniphilus;s__uncultured_bacterium</t>
  </si>
  <si>
    <t>d__Bacteria;p__Proteobacteria;c__Gammaproteobacteria;o__Burkholderiales;f__Sutterellaceae;g__Sutterella;s__uncultured_organism</t>
  </si>
  <si>
    <t>d__Bacteria;p__Actinobacteriota;c__Coriobacteriia;o__Coriobacteriales;f__Coriobacteriales_Incertae_Sedis;__;__</t>
  </si>
  <si>
    <t>d__Bacteria;p__Bacteroidota;c__Bacteroidia;o__Sphingobacteriales;__;__;__</t>
  </si>
  <si>
    <t>d__Bacteria;p__Firmicutes;c__Clostridia;o__Oscillospirales;f__Oscillospiraceae;g__UCG-007;__</t>
  </si>
  <si>
    <t>d__Bacteria;p__Actinobacteriota;c__Coriobacteriia;o__Coriobacteriales;f__Eggerthellaceae;g__Gordonibacter;__</t>
  </si>
  <si>
    <t>d__Bacteria;p__Desulfobacterota;c__Desulfovibrionia;o__Desulfovibrionales;f__Desulfovibrionaceae;g__Mailhella;__</t>
  </si>
  <si>
    <t>d__Bacteria;p__Desulfobacterota;c__Desulfovibrionia;o__Desulfovibrionales;f__Desulfovibrionaceae;g__Desulfovibrio;s__uncultured_bacterium</t>
  </si>
  <si>
    <t>d__Bacteria;p__Bacteroidota;c__Bacteroidia;o__Bacteroidales;f__Marinifilaceae;g__Butyricimonas;s__uncultured_organism</t>
  </si>
  <si>
    <t>d__Bacteria;p__Proteobacteria;c__Gammaproteobacteria;o__Burkholderiales;f__Sutterellaceae;g__Parasutterella;s__uncultured_organism</t>
  </si>
  <si>
    <t>d__Bacteria;p__Firmicutes;c__Clostridia;o__Lachnospirales;f__Lachnospiraceae;g__Lachnoclostridium;s__uncultured_organism</t>
  </si>
  <si>
    <t>d__Bacteria;p__Firmicutes;c__Clostridia;o__Clostridiales;f__Clostridiaceae;g__Clostridium_sensu_stricto_13;__</t>
  </si>
  <si>
    <t>d__Bacteria;p__Proteobacteria;c__Gammaproteobacteria;o__Enterobacterales;f__Enterobacteriaceae;g__Citrobacter;__</t>
  </si>
  <si>
    <t>d__Bacteria;p__Firmicutes;c__Clostridia;o__Oscillospirales;f__Ruminococcaceae;g__UBA1819;s__uncultured_organism</t>
  </si>
  <si>
    <t>d__Bacteria;p__Firmicutes;c__Clostridia;o__uncultured;f__uncultured;g__uncultured;__</t>
  </si>
  <si>
    <t>d__Bacteria;p__Firmicutes;c__Clostridia;o__Lachnospirales;f__Lachnospiraceae;g__[Eubacterium]_ruminantium_group;s__uncultured_bacterium</t>
  </si>
  <si>
    <t>d__Bacteria;p__Firmicutes;c__Clostridia;o__Lachnospirales;f__Lachnospiraceae;g__[Ruminococcus]_gauvreauii_group;__</t>
  </si>
  <si>
    <t>d__Bacteria;p__Synergistota;c__Synergistia;o__Synergistales;f__Synergistaceae;g__Pyramidobacter;__</t>
  </si>
  <si>
    <t>d__Bacteria;p__Firmicutes;c__Clostridia;o__Oscillospirales;f__Oscillospiraceae;g__Flavonifractor;__</t>
  </si>
  <si>
    <t>d__Bacteria;p__Firmicutes;c__Clostridia;o__Oscillospirales;f__Butyricicoccaceae;g__Butyricicoccus;__</t>
  </si>
  <si>
    <t>d__Bacteria;p__Firmicutes;c__Clostridia;o__Oscillospirales;f__Oscillospiraceae;g__UCG-003;__</t>
  </si>
  <si>
    <t>d__Bacteria;p__Proteobacteria;c__Gammaproteobacteria;o__Burkholderiales;f__Sutterellaceae;g__Parasutterella;__</t>
  </si>
  <si>
    <t>d__Bacteria;p__Firmicutes;c__Clostridia;o__Lachnospirales;f__Lachnospiraceae;g__[Eubacterium]_fissicatena_group;__</t>
  </si>
  <si>
    <t>d__Bacteria;p__Firmicutes;c__Clostridia;o__Oscillospirales;f__Oscillospiraceae;g__Flavonifractor;s__uncultured_bacterium</t>
  </si>
  <si>
    <t>d__Bacteria;p__Proteobacteria;c__Gammaproteobacteria;o__Burkholderiales;f__Oxalobacteraceae;g__Oxalobacter;__</t>
  </si>
  <si>
    <t>d__Bacteria;p__Bacteroidota;c__Bacteroidia;o__Bacteroidales;__;__;__</t>
  </si>
  <si>
    <t>d__Bacteria;p__Firmicutes;c__Clostridia;o__Oscillospirales;f__Ruminococcaceae;g__Paludicola;__</t>
  </si>
  <si>
    <t>d__Bacteria;p__Firmicutes;c__Clostridia;o__Peptostreptococcales-Tissierellales;f__Peptostreptococcales-Tissierellales;g__Peptoniphilus;__</t>
  </si>
  <si>
    <t>d__Bacteria;p__Firmicutes;c__Clostridia;o__Peptostreptococcales-Tissierellales;f__Peptostreptococcaceae;g__Romboutsia;s__uncultured_bacterium</t>
  </si>
  <si>
    <t>d__Bacteria;p__Firmicutes;c__Clostridia;o__Peptostreptococcales-Tissierellales;f__Peptostreptococcales-Tissierellales;g__Finegoldia;s__uncultured_bacterium</t>
  </si>
  <si>
    <t>d__Archaea;p__Euryarchaeota;c__Methanobacteria;o__Methanobacteriales;f__Methanobacteriaceae;g__Methanobrevibacter;__</t>
  </si>
  <si>
    <t>d__Bacteria;p__Verrucomicrobiota;c__Lentisphaeria;o__Victivallales;f__Victivallaceae;g__Victivallis;__</t>
  </si>
  <si>
    <t>d__Bacteria;p__Firmicutes;c__Clostridia;o__Oscillospirales;f__Ruminococcaceae;g__Fournierella;s__uncultured_bacterium</t>
  </si>
  <si>
    <t>d__Bacteria;p__Bacteroidota;c__Bacteroidia;o__Bacteroidales;f__Prevotellaceae;g__Prevotellaceae_NK3B31_group;s__uncultured_bacterium</t>
  </si>
  <si>
    <t>d__Bacteria;p__Firmicutes;c__Incertae_Sedis;o__DTU014;f__DTU014;g__DTU014;s__uncultured_bacterium</t>
  </si>
  <si>
    <t>d__Bacteria;p__Actinobacteriota;c__Actinobacteria;o__Bifidobacteriales;f__Bifidobacteriaceae;g__Alloscardovia;__</t>
  </si>
  <si>
    <t>d__Bacteria;p__Firmicutes;c__Bacilli;o__Erysipelotrichales;f__Erysipelatoclostridiaceae;__;__</t>
  </si>
  <si>
    <t>d__Bacteria;p__Firmicutes;c__Clostridia;o__Peptostreptococcales-Tissierellales;f__Anaerovoracaceae;g__Family_XIII_AD3011_group;s__uncultured_organism</t>
  </si>
  <si>
    <t>d__Bacteria;p__Firmicutes;c__Bacilli;o__Erysipelotrichales;f__Erysipelatoclostridiaceae;g__Coprobacillus;__</t>
  </si>
  <si>
    <t>d__Bacteria;p__Firmicutes;c__Clostridia;o__Oscillospirales;f__Ruminococcaceae;g__Candidatus_Soleaferrea;__</t>
  </si>
  <si>
    <t>d__Bacteria;p__Firmicutes;c__Bacilli;o__Erysipelotrichales;f__Erysipelotrichaceae;g__Catenisphaera;s__uncultured_bacterium</t>
  </si>
  <si>
    <t>d__Bacteria;p__Firmicutes;c__Negativicutes;o__Veillonellales-Selenomonadales;f__Selenomonadaceae;g__uncultured;__</t>
  </si>
  <si>
    <t>d__Bacteria;p__Bacteroidota;c__Bacteroidia;o__Bacteroidales;f__Barnesiellaceae;g__uncultured;s__uncultured_bacterium</t>
  </si>
  <si>
    <t>d__Bacteria;p__Firmicutes;c__Clostridia;o__Oscillospirales;f__Oscillospiraceae;g__Papillibacter;s__uncultured_bacterium</t>
  </si>
  <si>
    <t>d__Bacteria;p__Actinobacteriota;c__Coriobacteriia;o__Coriobacteriales;f__Eggerthellaceae;g__uncultured;s__uncultured_bacterium</t>
  </si>
  <si>
    <t>d__Bacteria;p__Firmicutes;c__Clostridia;o__Lachnospirales;f__Lachnospiraceae;g__Howardella;s__uncultured_bacterium</t>
  </si>
  <si>
    <t>d__Bacteria;p__Proteobacteria;c__Gammaproteobacteria;o__Enterobacterales;f__Enterobacteriaceae;g__Escherichia-Shigella;s__uncultured_bacterium</t>
  </si>
  <si>
    <t>d__Bacteria;p__Firmicutes;c__Bacilli;o__Erysipelotrichales;f__Erysipelatoclostridiaceae;g__Asteroleplasma;s__uncultured_bacterium</t>
  </si>
  <si>
    <t>d__Bacteria;p__Firmicutes;c__Clostridia;o__Lachnospirales;f__Lachnospiraceae;g__[Eubacterium]_eligens_group;s__uncultured_bacterium</t>
  </si>
  <si>
    <t>d__Bacteria;p__Firmicutes;c__Clostridia;o__Oscillospirales;f__uncultured;g__uncultured;s__uncultured_bacterium</t>
  </si>
  <si>
    <t>d__Bacteria;p__Proteobacteria;c__Gammaproteobacteria;o__Enterobacterales;f__Enterobacteriaceae;g__Raoultella;__</t>
  </si>
  <si>
    <t>d__Bacteria;p__Actinobacteriota;c__Actinobacteria;o__Bifidobacteriales;f__Bifidobacteriaceae;__;__</t>
  </si>
  <si>
    <t>d__Bacteria;p__Firmicutes;c__Clostridia;o__Peptostreptococcales-Tissierellales;f__Peptostreptococcales-Tissierellales;g__Anaerococcus;s__uncultured_bacterium</t>
  </si>
  <si>
    <t>d__Bacteria;p__Firmicutes;c__Clostridia;o__Oscillospirales;f__Oscillospiraceae;g__UCG-002;__</t>
  </si>
  <si>
    <t>d__Bacteria;p__Firmicutes;c__Bacilli;o__Izemoplasmatales;f__Izemoplasmatales;g__Izemoplasmatales;__</t>
  </si>
  <si>
    <t>d__Bacteria;p__Actinobacteriota;c__Coriobacteriia;o__Coriobacteriales;f__Coriobacteriales_Incertae_Sedis;g__Raoultibacter;__</t>
  </si>
  <si>
    <t>d__Bacteria;p__Patescibacteria;c__Saccharimonadia;o__Saccharimonadales;f__Saccharimonadaceae;g__Saccharimonadaceae;s__uncultured_bacterium</t>
  </si>
  <si>
    <t>d__Bacteria;p__Firmicutes;c__Clostridia;o__Lachnospirales;f__Lachnospiraceae;g__Eisenbergiella;s__uncultured_organism</t>
  </si>
  <si>
    <t>d__Bacteria;p__Firmicutes;c__Bacilli;o__Staphylococcales;f__Gemellaceae;g__Gemella;s__uncultured_bacterium</t>
  </si>
  <si>
    <t>d__Bacteria;p__Firmicutes;c__Bacilli;o__Erysipelotrichales;f__Erysipelotrichaceae;g__Turicibacter;s__uncultured_bacterium</t>
  </si>
  <si>
    <t>d__Bacteria;p__Firmicutes;c__Clostridia;o__Peptostreptococcales-Tissierellales;f__Anaerovoracaceae;g__Mogibacterium;s__uncultured_bacterium</t>
  </si>
  <si>
    <t>d__Bacteria;p__Firmicutes;c__Bacilli;o__Erysipelotrichales;f__Erysipelotrichaceae;g__Faecalitalea;__</t>
  </si>
  <si>
    <t>d__Bacteria;p__Firmicutes;c__Clostridia;o__Peptostreptococcales-Tissierellales;f__Anaerovoracaceae;g__Family_XIII_AD3011_group;__</t>
  </si>
  <si>
    <t>d__Bacteria;p__Firmicutes;c__Bacilli;o__Erysipelotrichales;f__Erysipelotrichaceae;g__Solobacterium;__</t>
  </si>
  <si>
    <t>d__Bacteria;p__Proteobacteria;c__Gammaproteobacteria;o__Enterobacterales;f__Enterobacteriaceae;g__Citrobacter;s__Citrobacter_sp.</t>
  </si>
  <si>
    <t>Citrobacter_sp.</t>
  </si>
  <si>
    <t>d__Bacteria;p__Firmicutes;c__Clostridia;o__Monoglobales;f__Monoglobaceae;g__Monoglobus;__</t>
  </si>
  <si>
    <t>d__Bacteria;p__Firmicutes;c__Clostridia;o__Oscillospirales;f__Ruminococcaceae;g__Faecalibacterium;__</t>
  </si>
  <si>
    <t>d__Bacteria;p__Firmicutes;c__Clostridia;o__Peptostreptococcales-Tissierellales;f__Anaerovoracaceae;g__S5-A14a;__</t>
  </si>
  <si>
    <t>d__Bacteria;p__Firmicutes;c__Clostridia;o__Lachnospirales;f__Lachnospiraceae;g__Anaerostipes;__</t>
  </si>
  <si>
    <t>d__Bacteria;p__Firmicutes;c__Clostridia;o__Lachnospirales;f__Lachnospiraceae;g__Hungatella;s__uncultured_bacterium</t>
  </si>
  <si>
    <t>d__Bacteria;p__Firmicutes;c__Clostridia;o__Lachnospirales;f__Lachnospiraceae;g__[Ruminococcus]_gnavus_group;s__uncultured_organism</t>
  </si>
  <si>
    <t>d__Bacteria;p__Firmicutes;c__Clostridia;o__Eubacteriales;f__Anaerofustaceae;g__Anaerofustis;s__uncultured_bacterium</t>
  </si>
  <si>
    <t>d__Bacteria;p__Firmicutes;c__Bacilli;o__Erysipelotrichales;f__Erysipelotrichaceae;g__Dielma;s__uncultured_bacterium</t>
  </si>
  <si>
    <t>d__Bacteria;p__Firmicutes;c__Bacilli;o__RF39;f__RF39;g__RF39;__</t>
  </si>
  <si>
    <t>d__Bacteria;p__Firmicutes;c__Clostridia;o__Lachnospirales;f__Lachnospiraceae;g__Lachnospiraceae_UCG-010;s__uncultured_bacterium</t>
  </si>
  <si>
    <t>d__Bacteria;p__Firmicutes;c__Clostridia;o__Christensenellales;f__Christensenellaceae;g__uncultured;__</t>
  </si>
  <si>
    <t>d__Bacteria;p__Actinobacteriota;c__Coriobacteriia;o__Coriobacteriales;f__Coriobacteriales_Incertae_Sedis;g__uncultured;s__uncultured_bacterium</t>
  </si>
  <si>
    <t>d__Bacteria;p__Bacteroidota;c__Bacteroidia;o__Bacteroidales;f__Marinifilaceae;g__Butyricimonas;s__uncultured_bacterium</t>
  </si>
  <si>
    <t>d__Bacteria;p__Firmicutes;c__Clostridia;o__Lachnospirales;f__Lachnospiraceae;g__Anaerosporobacter;__</t>
  </si>
  <si>
    <t>d__Bacteria;p__Firmicutes;c__Clostridia;o__Peptococcales;f__Peptococcaceae;g__Peptococcus;__</t>
  </si>
  <si>
    <t>d__Bacteria;p__Firmicutes;c__Clostridia;o__Peptostreptococcales-Tissierellales;f__Anaerovoracaceae;g__[Eubacterium]_nodatum_group;__</t>
  </si>
  <si>
    <t>d__Bacteria;p__Actinobacteriota;c__Actinobacteria;o__Corynebacteriales;f__Corynebacteriaceae;g__Corynebacterium;s__uncultured_bacterium</t>
  </si>
  <si>
    <t>d__Bacteria;p__Firmicutes;c__Bacilli;o__Erysipelotrichales;f__Erysipelotrichaceae;g__[Clostridium]_innocuum_group;__</t>
  </si>
  <si>
    <t>d__Bacteria;p__Firmicutes;c__Clostridia;o__Lachnospirales;f__Lachnospiraceae;g__Eisenbergiella;s__uncultured_bacterium</t>
  </si>
  <si>
    <t>d__Bacteria;p__Proteobacteria;c__Gammaproteobacteria;o__Pseudomonadales;f__Pseudomonadaceae;g__Pseudomonas;__</t>
  </si>
  <si>
    <t>d__Bacteria;p__Firmicutes;c__Clostridia;o__Lachnospirales;f__Lachnospiraceae;g__Lachnospiraceae_FCS020_group;__</t>
  </si>
  <si>
    <t>d__Bacteria;p__Firmicutes;c__Clostridia;o__Peptostreptococcales-Tissierellales;f__Peptostreptococcaceae;g__Terrisporobacter;s__uncultured_bacterium</t>
  </si>
  <si>
    <t>d__Bacteria;p__Bacteroidota;c__Bacteroidia;__;__;__;__</t>
  </si>
  <si>
    <t>d__Bacteria;p__Firmicutes;c__Clostridia;o__Oscillospirales;f__Butyricicoccaceae;g__UCG-008;s__uncultured_bacterium</t>
  </si>
  <si>
    <t>d__Bacteria;p__Firmicutes;c__Clostridia;o__Oscillospirales;f__Oscillospirales;g__Hydrogenoanaerobacterium;s__uncultured_bacterium</t>
  </si>
  <si>
    <t>d__Bacteria;p__Firmicutes;c__Bacilli;o__Lactobacillales;f__Leuconostocaceae;g__Leuconostoc;__</t>
  </si>
  <si>
    <t>d__Bacteria;p__Firmicutes;c__Clostridia;o__Peptostreptococcales-Tissierellales;f__Peptostreptococcales-Tissierellales;g__Anaerococcus;__</t>
  </si>
  <si>
    <t>d__Bacteria;p__Bacteroidota;c__Bacteroidia;o__Bacteroidales;f__Porphyromonadaceae;g__Porphyromonas;s__uncultured_bacterium</t>
  </si>
  <si>
    <t>d__Bacteria;p__Firmicutes;c__Clostridia;o__Lachnospirales;f__Lachnospiraceae;g__Tyzzerella;s__uncultured_organism</t>
  </si>
  <si>
    <t>d__Bacteria;p__Firmicutes;c__Bacilli;o__Bacillales;f__Bacillaceae;g__Bacillus;s__uncultured_bacterium</t>
  </si>
  <si>
    <t>d__Bacteria;p__Firmicutes;c__Clostridia;o__Peptococcales;f__Peptococcaceae;g__uncultured;__</t>
  </si>
  <si>
    <t>d__Bacteria;p__Actinobacteriota;c__Coriobacteriia;o__Coriobacteriales;f__uncultured;g__uncultured;__</t>
  </si>
  <si>
    <t>d__Bacteria;p__Firmicutes;c__uncultured;o__uncultured;f__uncultured;g__uncultured;__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</si>
</sst>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굴림체"/>
      <charset val="129"/>
    </font>
    <font>
      <b/>
      <sz val="10"/>
      <color theme="1"/>
      <name val="굴림체"/>
      <charset val="129"/>
    </font>
    <font>
      <sz val="10"/>
      <color theme="2" tint="-0.0999786370433668"/>
      <name val="굴림체"/>
      <charset val="129"/>
    </font>
    <font>
      <sz val="15"/>
      <color rgb="FF212121"/>
      <name val="Cambria"/>
      <charset val="129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9656431798332"/>
          <c:y val="0.021505376344086"/>
          <c:w val="0.411747853552204"/>
          <c:h val="0.8809606450507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속수준!$H$4</c:f>
              <c:strCache>
                <c:ptCount val="1"/>
                <c:pt idx="0">
                  <c:v>Acidipropionibacterium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속수준!$I$4:$V$4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속수준!$H$5</c:f>
              <c:strCache>
                <c:ptCount val="1"/>
                <c:pt idx="0">
                  <c:v>Staphylococcus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속수준!$I$5:$V$5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2"/>
          <c:order val="2"/>
          <c:tx>
            <c:strRef>
              <c:f>속수준!$H$6</c:f>
              <c:strCache>
                <c:ptCount val="1"/>
                <c:pt idx="0">
                  <c:v>UCG-008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속수준!$I$6:$V$6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속수준!$H$7</c:f>
              <c:strCache>
                <c:ptCount val="1"/>
                <c:pt idx="0">
                  <c:v>Porphyromonas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속수준!$I$7:$V$7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속수준!$H$8</c:f>
              <c:strCache>
                <c:ptCount val="1"/>
                <c:pt idx="0">
                  <c:v>Cellulosilyticum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속수준!$I$8:$V$8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속수준!$H$9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속수준!$I$9:$V$9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속수준!$H$10</c:f>
              <c:strCache>
                <c:ptCount val="1"/>
                <c:pt idx="0">
                  <c:v>Prevotellaceae_NK3B31_group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속수준!$I$10:$V$10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</c:ser>
        <c:ser>
          <c:idx val="7"/>
          <c:order val="7"/>
          <c:tx>
            <c:strRef>
              <c:f>속수준!$H$11</c:f>
              <c:strCache>
                <c:ptCount val="1"/>
                <c:pt idx="0">
                  <c:v>Corynebacterium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속수준!$I$11:$V$11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속수준!$H$12</c:f>
              <c:strCache>
                <c:ptCount val="1"/>
                <c:pt idx="0">
                  <c:v>Lachnospiraceae_UCG-010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속수준!$I$12:$V$12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속수준!$H$13</c:f>
              <c:strCache>
                <c:ptCount val="1"/>
                <c:pt idx="0">
                  <c:v>S5-A14a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속수준!$I$13:$V$13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속수준!$H$14</c:f>
              <c:strCache>
                <c:ptCount val="1"/>
                <c:pt idx="0">
                  <c:v>Fructobacillus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속수준!$I$14:$V$14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속수준!$H$15</c:f>
              <c:strCache>
                <c:ptCount val="1"/>
                <c:pt idx="0">
                  <c:v>Papillibacter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속수준!$I$15:$V$15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</c:ser>
        <c:ser>
          <c:idx val="12"/>
          <c:order val="12"/>
          <c:tx>
            <c:strRef>
              <c:f>속수준!$H$16</c:f>
              <c:strCache>
                <c:ptCount val="1"/>
                <c:pt idx="0">
                  <c:v>Pseudoramibacter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속수준!$I$16:$V$16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속수준!$H$17</c:f>
              <c:strCache>
                <c:ptCount val="1"/>
                <c:pt idx="0">
                  <c:v>Raoultibacter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속수준!$I$17:$V$17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속수준!$H$18</c:f>
              <c:strCache>
                <c:ptCount val="1"/>
                <c:pt idx="0">
                  <c:v>Saccharimonadaceae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속수준!$I$18:$V$18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속수준!$H$19</c:f>
              <c:strCache>
                <c:ptCount val="1"/>
                <c:pt idx="0">
                  <c:v>Peptoniphilus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속수준!$I$19:$V$19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속수준!$H$20</c:f>
              <c:strCache>
                <c:ptCount val="1"/>
                <c:pt idx="0">
                  <c:v>vadinBE97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속수준!$I$20:$V$20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속수준!$H$21</c:f>
              <c:strCache>
                <c:ptCount val="1"/>
                <c:pt idx="0">
                  <c:v>Fournierella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속수준!$I$21:$V$21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속수준!$H$22</c:f>
              <c:strCache>
                <c:ptCount val="1"/>
                <c:pt idx="0">
                  <c:v>Lentimonas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속수준!$I$22:$V$22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속수준!$H$23</c:f>
              <c:strCache>
                <c:ptCount val="1"/>
                <c:pt idx="0">
                  <c:v>Victivallaceae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속수준!$I$23:$V$23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속수준!$H$24</c:f>
              <c:strCache>
                <c:ptCount val="1"/>
                <c:pt idx="0">
                  <c:v>Solobacterium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속수준!$I$24:$V$24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21"/>
          <c:order val="21"/>
          <c:tx>
            <c:strRef>
              <c:f>속수준!$H$25</c:f>
              <c:strCache>
                <c:ptCount val="1"/>
                <c:pt idx="0">
                  <c:v>Rikenella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속수준!$I$25:$V$25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속수준!$H$26</c:f>
              <c:strCache>
                <c:ptCount val="1"/>
                <c:pt idx="0">
                  <c:v>Chloroplast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속수준!$I$26:$V$26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속수준!$H$27</c:f>
              <c:strCache>
                <c:ptCount val="1"/>
                <c:pt idx="0">
                  <c:v>Anaeroplasma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속수준!$I$27:$V$27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속수준!$H$28</c:f>
              <c:strCache>
                <c:ptCount val="1"/>
                <c:pt idx="0">
                  <c:v>Clostridium_sensu_stricto_13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속수준!$I$28:$V$28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속수준!$H$29</c:f>
              <c:strCache>
                <c:ptCount val="1"/>
                <c:pt idx="0">
                  <c:v>Rothia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속수준!$I$29:$V$29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</c:numCache>
            </c:numRef>
          </c:val>
        </c:ser>
        <c:ser>
          <c:idx val="26"/>
          <c:order val="26"/>
          <c:tx>
            <c:strRef>
              <c:f>속수준!$H$30</c:f>
              <c:strCache>
                <c:ptCount val="1"/>
                <c:pt idx="0">
                  <c:v>Anaerococcus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속수준!$I$30:$V$30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속수준!$H$31</c:f>
              <c:strCache>
                <c:ptCount val="1"/>
                <c:pt idx="0">
                  <c:v>Lachnospiraceae_UCG-008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속수준!$I$31:$V$31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</c:ser>
        <c:ser>
          <c:idx val="28"/>
          <c:order val="28"/>
          <c:tx>
            <c:strRef>
              <c:f>속수준!$H$32</c:f>
              <c:strCache>
                <c:ptCount val="1"/>
                <c:pt idx="0">
                  <c:v>Lachnospiraceae_NK4B4_group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속수준!$I$32:$V$32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</c:numCache>
            </c:numRef>
          </c:val>
        </c:ser>
        <c:ser>
          <c:idx val="29"/>
          <c:order val="29"/>
          <c:tx>
            <c:strRef>
              <c:f>속수준!$H$33</c:f>
              <c:strCache>
                <c:ptCount val="1"/>
                <c:pt idx="0">
                  <c:v>Finegoldia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속수준!$I$33:$V$33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</c:numCache>
            </c:numRef>
          </c:val>
        </c:ser>
        <c:ser>
          <c:idx val="30"/>
          <c:order val="30"/>
          <c:tx>
            <c:strRef>
              <c:f>속수준!$H$34</c:f>
              <c:strCache>
                <c:ptCount val="1"/>
                <c:pt idx="0">
                  <c:v>Anaerofilum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속수준!$I$34:$V$34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</c:ser>
        <c:ser>
          <c:idx val="31"/>
          <c:order val="31"/>
          <c:tx>
            <c:strRef>
              <c:f>속수준!$H$35</c:f>
              <c:strCache>
                <c:ptCount val="1"/>
                <c:pt idx="0">
                  <c:v>Fusobacterium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속수준!$I$35:$V$35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2"/>
          <c:order val="32"/>
          <c:tx>
            <c:strRef>
              <c:f>속수준!$H$36</c:f>
              <c:strCache>
                <c:ptCount val="1"/>
                <c:pt idx="0">
                  <c:v>Oscillospira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속수준!$I$36:$V$36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3"/>
          <c:order val="33"/>
          <c:tx>
            <c:strRef>
              <c:f>속수준!$H$37</c:f>
              <c:strCache>
                <c:ptCount val="1"/>
                <c:pt idx="0">
                  <c:v>UCG-007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속수준!$I$37:$V$37</c:f>
              <c:numCache>
                <c:formatCode>General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4"/>
          <c:order val="34"/>
          <c:tx>
            <c:strRef>
              <c:f>속수준!$H$38</c:f>
              <c:strCache>
                <c:ptCount val="1"/>
                <c:pt idx="0">
                  <c:v>TM7x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속수준!$I$38:$V$38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35"/>
          <c:order val="35"/>
          <c:tx>
            <c:strRef>
              <c:f>속수준!$H$39</c:f>
              <c:strCache>
                <c:ptCount val="1"/>
                <c:pt idx="0">
                  <c:v>Anaerovorax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속수준!$I$39:$V$39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</c:ser>
        <c:ser>
          <c:idx val="36"/>
          <c:order val="36"/>
          <c:tx>
            <c:strRef>
              <c:f>속수준!$H$40</c:f>
              <c:strCache>
                <c:ptCount val="1"/>
                <c:pt idx="0">
                  <c:v>Oxalobacter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속수준!$I$40:$V$40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21</c:v>
                </c:pt>
              </c:numCache>
            </c:numRef>
          </c:val>
        </c:ser>
        <c:ser>
          <c:idx val="37"/>
          <c:order val="37"/>
          <c:tx>
            <c:strRef>
              <c:f>속수준!$H$41</c:f>
              <c:strCache>
                <c:ptCount val="1"/>
                <c:pt idx="0">
                  <c:v>Atopobium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속수준!$I$41:$V$41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속수준!$H$42</c:f>
              <c:strCache>
                <c:ptCount val="1"/>
                <c:pt idx="0">
                  <c:v>Candidatus_Soleaferrea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속수준!$I$42:$V$42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42</c:v>
                </c:pt>
              </c:numCache>
            </c:numRef>
          </c:val>
        </c:ser>
        <c:ser>
          <c:idx val="39"/>
          <c:order val="39"/>
          <c:tx>
            <c:strRef>
              <c:f>속수준!$H$43</c:f>
              <c:strCache>
                <c:ptCount val="1"/>
                <c:pt idx="0">
                  <c:v>Peptococcus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속수준!$I$43:$V$43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속수준!$H$44</c:f>
              <c:strCache>
                <c:ptCount val="1"/>
                <c:pt idx="0">
                  <c:v>Victivallis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속수준!$I$44:$V$44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</c:numCache>
            </c:numRef>
          </c:val>
        </c:ser>
        <c:ser>
          <c:idx val="41"/>
          <c:order val="41"/>
          <c:tx>
            <c:strRef>
              <c:f>속수준!$H$45</c:f>
              <c:strCache>
                <c:ptCount val="1"/>
                <c:pt idx="0">
                  <c:v>Allisonella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속수준!$I$45:$V$45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속수준!$H$46</c:f>
              <c:strCache>
                <c:ptCount val="1"/>
                <c:pt idx="0">
                  <c:v>Bacillus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속수준!$I$46:$V$46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속수준!$H$47</c:f>
              <c:strCache>
                <c:ptCount val="1"/>
                <c:pt idx="0">
                  <c:v>Alloscardovia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속수준!$I$47:$V$47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43</c:v>
                </c:pt>
              </c:numCache>
            </c:numRef>
          </c:val>
        </c:ser>
        <c:ser>
          <c:idx val="44"/>
          <c:order val="44"/>
          <c:tx>
            <c:strRef>
              <c:f>속수준!$H$48</c:f>
              <c:strCache>
                <c:ptCount val="1"/>
                <c:pt idx="0">
                  <c:v>Megamonas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속수준!$I$48:$V$48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72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속수준!$H$49</c:f>
              <c:strCache>
                <c:ptCount val="1"/>
                <c:pt idx="0">
                  <c:v>Gemella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속수준!$I$49:$V$49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17</c:v>
                </c:pt>
                <c:pt idx="8">
                  <c:v>11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속수준!$H$50</c:f>
              <c:strCache>
                <c:ptCount val="1"/>
                <c:pt idx="0">
                  <c:v>Izemoplasmatales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속수준!$I$50:$V$50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79</c:v>
                </c:pt>
              </c:numCache>
            </c:numRef>
          </c:val>
        </c:ser>
        <c:ser>
          <c:idx val="47"/>
          <c:order val="47"/>
          <c:tx>
            <c:strRef>
              <c:f>속수준!$H$51</c:f>
              <c:strCache>
                <c:ptCount val="1"/>
                <c:pt idx="0">
                  <c:v>[Eubacterium]_fissicatena_group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속수준!$I$51:$V$51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</c:numCache>
            </c:numRef>
          </c:val>
        </c:ser>
        <c:ser>
          <c:idx val="48"/>
          <c:order val="48"/>
          <c:tx>
            <c:strRef>
              <c:f>속수준!$H$52</c:f>
              <c:strCache>
                <c:ptCount val="1"/>
                <c:pt idx="0">
                  <c:v>Granulicatella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속수준!$I$52:$V$52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13</c:v>
                </c:pt>
                <c:pt idx="9">
                  <c:v>3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9"/>
          <c:order val="49"/>
          <c:tx>
            <c:strRef>
              <c:f>속수준!$H$53</c:f>
              <c:strCache>
                <c:ptCount val="1"/>
                <c:pt idx="0">
                  <c:v>Mogibacterium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속수준!$I$53:$V$53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89</c:v>
                </c:pt>
                <c:pt idx="13">
                  <c:v>0</c:v>
                </c:pt>
              </c:numCache>
            </c:numRef>
          </c:val>
        </c:ser>
        <c:ser>
          <c:idx val="50"/>
          <c:order val="50"/>
          <c:tx>
            <c:strRef>
              <c:f>속수준!$H$54</c:f>
              <c:strCache>
                <c:ptCount val="1"/>
                <c:pt idx="0">
                  <c:v>Mitsuokella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속수준!$I$54:$V$54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1"/>
          <c:order val="51"/>
          <c:tx>
            <c:strRef>
              <c:f>속수준!$H$55</c:f>
              <c:strCache>
                <c:ptCount val="1"/>
                <c:pt idx="0">
                  <c:v>UCG-009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속수준!$I$55:$V$55</c:f>
              <c:numCache>
                <c:formatCode>General</c:formatCode>
                <c:ptCount val="1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21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52"/>
          <c:order val="52"/>
          <c:tx>
            <c:strRef>
              <c:f>속수준!$H$56</c:f>
              <c:strCache>
                <c:ptCount val="1"/>
                <c:pt idx="0">
                  <c:v>[Clostridium]_methylpentosum_group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속수준!$I$56:$V$56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10</c:v>
                </c:pt>
              </c:numCache>
            </c:numRef>
          </c:val>
        </c:ser>
        <c:ser>
          <c:idx val="53"/>
          <c:order val="53"/>
          <c:tx>
            <c:strRef>
              <c:f>속수준!$H$57</c:f>
              <c:strCache>
                <c:ptCount val="1"/>
                <c:pt idx="0">
                  <c:v>Defluviitaleaceae_UCG-011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속수준!$I$57:$V$57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</c:ser>
        <c:ser>
          <c:idx val="54"/>
          <c:order val="54"/>
          <c:tx>
            <c:strRef>
              <c:f>속수준!$H$58</c:f>
              <c:strCache>
                <c:ptCount val="1"/>
                <c:pt idx="0">
                  <c:v>Citrobacter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속수준!$I$58:$V$58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5"/>
          <c:order val="55"/>
          <c:tx>
            <c:strRef>
              <c:f>속수준!$H$59</c:f>
              <c:strCache>
                <c:ptCount val="1"/>
                <c:pt idx="0">
                  <c:v>Prevotella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속수준!$I$59:$V$59</c:f>
              <c:numCache>
                <c:formatCode>General</c:formatCode>
                <c:ptCount val="14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6"/>
          <c:order val="56"/>
          <c:tx>
            <c:strRef>
              <c:f>속수준!$H$60</c:f>
              <c:strCache>
                <c:ptCount val="1"/>
                <c:pt idx="0">
                  <c:v>Gastranaerophilales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속수준!$I$60:$V$60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90</c:v>
                </c:pt>
                <c:pt idx="13">
                  <c:v>10</c:v>
                </c:pt>
              </c:numCache>
            </c:numRef>
          </c:val>
        </c:ser>
        <c:ser>
          <c:idx val="57"/>
          <c:order val="57"/>
          <c:tx>
            <c:strRef>
              <c:f>속수준!$H$61</c:f>
              <c:strCache>
                <c:ptCount val="1"/>
                <c:pt idx="0">
                  <c:v>Hydrogenoanaerobacterium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속수준!$I$61:$V$61</c:f>
              <c:numCache>
                <c:formatCode>General</c:formatCode>
                <c:ptCount val="1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92</c:v>
                </c:pt>
                <c:pt idx="13">
                  <c:v>19</c:v>
                </c:pt>
              </c:numCache>
            </c:numRef>
          </c:val>
        </c:ser>
        <c:ser>
          <c:idx val="58"/>
          <c:order val="58"/>
          <c:tx>
            <c:strRef>
              <c:f>속수준!$H$62</c:f>
              <c:strCache>
                <c:ptCount val="1"/>
                <c:pt idx="0">
                  <c:v>Raoultella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속수준!$I$62:$V$62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9"/>
          <c:order val="59"/>
          <c:tx>
            <c:strRef>
              <c:f>속수준!$H$63</c:f>
              <c:strCache>
                <c:ptCount val="1"/>
                <c:pt idx="0">
                  <c:v>GCA-900066575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속수준!$I$63:$V$63</c:f>
              <c:numCache>
                <c:formatCode>General</c:formatCode>
                <c:ptCount val="1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12</c:v>
                </c:pt>
              </c:numCache>
            </c:numRef>
          </c:val>
        </c:ser>
        <c:ser>
          <c:idx val="60"/>
          <c:order val="60"/>
          <c:tx>
            <c:strRef>
              <c:f>속수준!$H$64</c:f>
              <c:strCache>
                <c:ptCount val="1"/>
                <c:pt idx="0">
                  <c:v>Paludicola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속수준!$I$64:$V$64</c:f>
              <c:numCache>
                <c:formatCode>General</c:formatCode>
                <c:ptCount val="1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61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</c:ser>
        <c:ser>
          <c:idx val="61"/>
          <c:order val="61"/>
          <c:tx>
            <c:strRef>
              <c:f>속수준!$H$65</c:f>
              <c:strCache>
                <c:ptCount val="1"/>
                <c:pt idx="0">
                  <c:v>Anaerofustis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속수준!$I$65:$V$65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81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36</c:v>
                </c:pt>
                <c:pt idx="13">
                  <c:v>10</c:v>
                </c:pt>
              </c:numCache>
            </c:numRef>
          </c:val>
        </c:ser>
        <c:ser>
          <c:idx val="62"/>
          <c:order val="62"/>
          <c:tx>
            <c:strRef>
              <c:f>속수준!$H$66</c:f>
              <c:strCache>
                <c:ptCount val="1"/>
                <c:pt idx="0">
                  <c:v>Dielma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속수준!$I$66:$V$66</c:f>
              <c:numCache>
                <c:formatCode>General</c:formatCode>
                <c:ptCount val="14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3"/>
          <c:order val="63"/>
          <c:tx>
            <c:strRef>
              <c:f>속수준!$H$67</c:f>
              <c:strCache>
                <c:ptCount val="1"/>
                <c:pt idx="0">
                  <c:v>Lentimicrobium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속수준!$I$67:$V$67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4"/>
          <c:order val="64"/>
          <c:tx>
            <c:strRef>
              <c:f>속수준!$H$68</c:f>
              <c:strCache>
                <c:ptCount val="1"/>
                <c:pt idx="0">
                  <c:v>DTU014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속수준!$I$68:$V$68</c:f>
              <c:numCache>
                <c:formatCode>General</c:formatCode>
                <c:ptCount val="1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66</c:v>
                </c:pt>
              </c:numCache>
            </c:numRef>
          </c:val>
        </c:ser>
        <c:ser>
          <c:idx val="65"/>
          <c:order val="65"/>
          <c:tx>
            <c:strRef>
              <c:f>속수준!$H$69</c:f>
              <c:strCache>
                <c:ptCount val="1"/>
                <c:pt idx="0">
                  <c:v>Butyrivibrio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속수준!$I$69:$V$69</c:f>
              <c:numCache>
                <c:formatCode>General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215</c:v>
                </c:pt>
              </c:numCache>
            </c:numRef>
          </c:val>
        </c:ser>
        <c:ser>
          <c:idx val="66"/>
          <c:order val="66"/>
          <c:tx>
            <c:strRef>
              <c:f>속수준!$H$70</c:f>
              <c:strCache>
                <c:ptCount val="1"/>
                <c:pt idx="0">
                  <c:v>Terrisporobacter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속수준!$I$70:$V$70</c:f>
              <c:numCache>
                <c:formatCode>General</c:formatCode>
                <c:ptCount val="14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65</c:v>
                </c:pt>
              </c:numCache>
            </c:numRef>
          </c:val>
        </c:ser>
        <c:ser>
          <c:idx val="67"/>
          <c:order val="67"/>
          <c:tx>
            <c:strRef>
              <c:f>속수준!$H$71</c:f>
              <c:strCache>
                <c:ptCount val="1"/>
                <c:pt idx="0">
                  <c:v>[Eubacterium]_nodatum_group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속수준!$I$71:$V$71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128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15</c:v>
                </c:pt>
              </c:numCache>
            </c:numRef>
          </c:val>
        </c:ser>
        <c:ser>
          <c:idx val="68"/>
          <c:order val="68"/>
          <c:tx>
            <c:strRef>
              <c:f>속수준!$H$72</c:f>
              <c:strCache>
                <c:ptCount val="1"/>
                <c:pt idx="0">
                  <c:v>Holdemania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속수준!$I$72:$V$72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50</c:v>
                </c:pt>
                <c:pt idx="4">
                  <c:v>10</c:v>
                </c:pt>
                <c:pt idx="5">
                  <c:v>12</c:v>
                </c:pt>
                <c:pt idx="6">
                  <c:v>35</c:v>
                </c:pt>
                <c:pt idx="7">
                  <c:v>5</c:v>
                </c:pt>
                <c:pt idx="8">
                  <c:v>16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27</c:v>
                </c:pt>
                <c:pt idx="13">
                  <c:v>50</c:v>
                </c:pt>
              </c:numCache>
            </c:numRef>
          </c:val>
        </c:ser>
        <c:ser>
          <c:idx val="69"/>
          <c:order val="69"/>
          <c:tx>
            <c:strRef>
              <c:f>속수준!$H$73</c:f>
              <c:strCache>
                <c:ptCount val="1"/>
                <c:pt idx="0">
                  <c:v>Mailhella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속수준!$I$73:$V$73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240</c:v>
                </c:pt>
              </c:numCache>
            </c:numRef>
          </c:val>
        </c:ser>
        <c:ser>
          <c:idx val="70"/>
          <c:order val="70"/>
          <c:tx>
            <c:strRef>
              <c:f>속수준!$H$74</c:f>
              <c:strCache>
                <c:ptCount val="1"/>
                <c:pt idx="0">
                  <c:v>UCG-003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속수준!$I$74:$V$74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94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65</c:v>
                </c:pt>
                <c:pt idx="13">
                  <c:v>26</c:v>
                </c:pt>
              </c:numCache>
            </c:numRef>
          </c:val>
        </c:ser>
        <c:ser>
          <c:idx val="71"/>
          <c:order val="71"/>
          <c:tx>
            <c:strRef>
              <c:f>속수준!$H$75</c:f>
              <c:strCache>
                <c:ptCount val="1"/>
                <c:pt idx="0">
                  <c:v>Anaerosporobacter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속수준!$I$75:$V$75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342</c:v>
                </c:pt>
              </c:numCache>
            </c:numRef>
          </c:val>
        </c:ser>
        <c:ser>
          <c:idx val="72"/>
          <c:order val="72"/>
          <c:tx>
            <c:strRef>
              <c:f>속수준!$H$76</c:f>
              <c:strCache>
                <c:ptCount val="1"/>
                <c:pt idx="0">
                  <c:v>Ruminiclostridium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속수준!$I$76:$V$76</c:f>
              <c:numCache>
                <c:formatCode>General</c:formatCode>
                <c:ptCount val="1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279</c:v>
                </c:pt>
              </c:numCache>
            </c:numRef>
          </c:val>
        </c:ser>
        <c:ser>
          <c:idx val="73"/>
          <c:order val="73"/>
          <c:tx>
            <c:strRef>
              <c:f>속수준!$H$77</c:f>
              <c:strCache>
                <c:ptCount val="1"/>
                <c:pt idx="0">
                  <c:v>Frisingicoccus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속수준!$I$77:$V$77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73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146</c:v>
                </c:pt>
                <c:pt idx="13">
                  <c:v>0</c:v>
                </c:pt>
              </c:numCache>
            </c:numRef>
          </c:val>
        </c:ser>
        <c:ser>
          <c:idx val="74"/>
          <c:order val="74"/>
          <c:tx>
            <c:strRef>
              <c:f>속수준!$H$78</c:f>
              <c:strCache>
                <c:ptCount val="1"/>
                <c:pt idx="0">
                  <c:v>Muribaculaceae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속수준!$I$78:$V$78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293</c:v>
                </c:pt>
              </c:numCache>
            </c:numRef>
          </c:val>
        </c:ser>
        <c:ser>
          <c:idx val="75"/>
          <c:order val="75"/>
          <c:tx>
            <c:strRef>
              <c:f>속수준!$H$79</c:f>
              <c:strCache>
                <c:ptCount val="1"/>
                <c:pt idx="0">
                  <c:v>Haemophilus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속수준!$I$79:$V$79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44</c:v>
                </c:pt>
                <c:pt idx="9">
                  <c:v>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76"/>
          <c:order val="76"/>
          <c:tx>
            <c:strRef>
              <c:f>속수준!$H$80</c:f>
              <c:strCache>
                <c:ptCount val="1"/>
                <c:pt idx="0">
                  <c:v>Hafnia-Obesumbacterium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속수준!$I$80:$V$80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7"/>
          <c:order val="77"/>
          <c:tx>
            <c:strRef>
              <c:f>속수준!$H$81</c:f>
              <c:strCache>
                <c:ptCount val="1"/>
                <c:pt idx="0">
                  <c:v>DTU089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속수준!$I$81:$V$81</c:f>
              <c:numCache>
                <c:formatCode>General</c:formatCode>
                <c:ptCount val="14"/>
                <c:pt idx="0">
                  <c:v>24</c:v>
                </c:pt>
                <c:pt idx="1">
                  <c:v>13</c:v>
                </c:pt>
                <c:pt idx="2">
                  <c:v>0</c:v>
                </c:pt>
                <c:pt idx="3">
                  <c:v>52</c:v>
                </c:pt>
                <c:pt idx="4">
                  <c:v>24</c:v>
                </c:pt>
                <c:pt idx="5">
                  <c:v>0</c:v>
                </c:pt>
                <c:pt idx="6">
                  <c:v>45</c:v>
                </c:pt>
                <c:pt idx="7">
                  <c:v>0</c:v>
                </c:pt>
                <c:pt idx="8">
                  <c:v>85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26</c:v>
                </c:pt>
                <c:pt idx="13">
                  <c:v>20</c:v>
                </c:pt>
              </c:numCache>
            </c:numRef>
          </c:val>
        </c:ser>
        <c:ser>
          <c:idx val="78"/>
          <c:order val="78"/>
          <c:tx>
            <c:strRef>
              <c:f>속수준!$H$82</c:f>
              <c:strCache>
                <c:ptCount val="1"/>
                <c:pt idx="0">
                  <c:v>RF39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속수준!$I$82:$V$82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173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</c:ser>
        <c:ser>
          <c:idx val="79"/>
          <c:order val="79"/>
          <c:tx>
            <c:strRef>
              <c:f>속수준!$H$83</c:f>
              <c:strCache>
                <c:ptCount val="1"/>
                <c:pt idx="0">
                  <c:v>Veillonella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속수준!$I$83:$V$83</c:f>
              <c:numCache>
                <c:formatCode>General</c:formatCode>
                <c:ptCount val="14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22</c:v>
                </c:pt>
                <c:pt idx="8">
                  <c:v>77</c:v>
                </c:pt>
                <c:pt idx="9">
                  <c:v>146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0"/>
          <c:order val="80"/>
          <c:tx>
            <c:strRef>
              <c:f>속수준!$H$84</c:f>
              <c:strCache>
                <c:ptCount val="1"/>
                <c:pt idx="0">
                  <c:v>Coprobacter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속수준!$I$84:$V$84</c:f>
              <c:numCache>
                <c:formatCode>General</c:formatCode>
                <c:ptCount val="1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47</c:v>
                </c:pt>
                <c:pt idx="6">
                  <c:v>43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9</c:v>
                </c:pt>
                <c:pt idx="13">
                  <c:v>42</c:v>
                </c:pt>
              </c:numCache>
            </c:numRef>
          </c:val>
        </c:ser>
        <c:ser>
          <c:idx val="81"/>
          <c:order val="81"/>
          <c:tx>
            <c:strRef>
              <c:f>속수준!$H$85</c:f>
              <c:strCache>
                <c:ptCount val="1"/>
                <c:pt idx="0">
                  <c:v>Family_XIII_UCG-001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속수준!$I$85:$V$85</c:f>
              <c:numCache>
                <c:formatCode>General</c:formatCode>
                <c:ptCount val="14"/>
                <c:pt idx="0">
                  <c:v>68</c:v>
                </c:pt>
                <c:pt idx="1">
                  <c:v>21</c:v>
                </c:pt>
                <c:pt idx="2">
                  <c:v>0</c:v>
                </c:pt>
                <c:pt idx="3">
                  <c:v>37</c:v>
                </c:pt>
                <c:pt idx="4">
                  <c:v>25</c:v>
                </c:pt>
                <c:pt idx="5">
                  <c:v>15</c:v>
                </c:pt>
                <c:pt idx="6">
                  <c:v>25</c:v>
                </c:pt>
                <c:pt idx="7">
                  <c:v>4</c:v>
                </c:pt>
                <c:pt idx="8">
                  <c:v>48</c:v>
                </c:pt>
                <c:pt idx="9">
                  <c:v>0</c:v>
                </c:pt>
                <c:pt idx="10">
                  <c:v>50</c:v>
                </c:pt>
                <c:pt idx="11">
                  <c:v>32</c:v>
                </c:pt>
                <c:pt idx="12">
                  <c:v>32</c:v>
                </c:pt>
                <c:pt idx="13">
                  <c:v>18</c:v>
                </c:pt>
              </c:numCache>
            </c:numRef>
          </c:val>
        </c:ser>
        <c:ser>
          <c:idx val="82"/>
          <c:order val="82"/>
          <c:tx>
            <c:strRef>
              <c:f>속수준!$H$86</c:f>
              <c:strCache>
                <c:ptCount val="1"/>
                <c:pt idx="0">
                  <c:v>Leuconostoc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속수준!$I$86:$V$86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87</c:v>
                </c:pt>
              </c:numCache>
            </c:numRef>
          </c:val>
        </c:ser>
        <c:ser>
          <c:idx val="83"/>
          <c:order val="83"/>
          <c:tx>
            <c:strRef>
              <c:f>속수준!$H$87</c:f>
              <c:strCache>
                <c:ptCount val="1"/>
                <c:pt idx="0">
                  <c:v>Lachnospiraceae_UCG-004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속수준!$I$87:$V$87</c:f>
              <c:numCache>
                <c:formatCode>General</c:formatCode>
                <c:ptCount val="14"/>
                <c:pt idx="0">
                  <c:v>0</c:v>
                </c:pt>
                <c:pt idx="1">
                  <c:v>47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100</c:v>
                </c:pt>
                <c:pt idx="9">
                  <c:v>185</c:v>
                </c:pt>
                <c:pt idx="10">
                  <c:v>10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4"/>
          <c:order val="84"/>
          <c:tx>
            <c:strRef>
              <c:f>속수준!$H$88</c:f>
              <c:strCache>
                <c:ptCount val="1"/>
                <c:pt idx="0">
                  <c:v>Olsenella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속수준!$I$88:$V$88</c:f>
              <c:numCache>
                <c:formatCode>General</c:formatCode>
                <c:ptCount val="14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5"/>
          <c:order val="85"/>
          <c:tx>
            <c:strRef>
              <c:f>속수준!$H$89</c:f>
              <c:strCache>
                <c:ptCount val="1"/>
                <c:pt idx="0">
                  <c:v>Gordonibacter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속수준!$I$89:$V$89</c:f>
              <c:numCache>
                <c:formatCode>General</c:formatCode>
                <c:ptCount val="14"/>
                <c:pt idx="0">
                  <c:v>9</c:v>
                </c:pt>
                <c:pt idx="1">
                  <c:v>19</c:v>
                </c:pt>
                <c:pt idx="2">
                  <c:v>25</c:v>
                </c:pt>
                <c:pt idx="3">
                  <c:v>111</c:v>
                </c:pt>
                <c:pt idx="4">
                  <c:v>0</c:v>
                </c:pt>
                <c:pt idx="5">
                  <c:v>12</c:v>
                </c:pt>
                <c:pt idx="6">
                  <c:v>8</c:v>
                </c:pt>
                <c:pt idx="7">
                  <c:v>36</c:v>
                </c:pt>
                <c:pt idx="8">
                  <c:v>155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</c:ser>
        <c:ser>
          <c:idx val="86"/>
          <c:order val="86"/>
          <c:tx>
            <c:strRef>
              <c:f>속수준!$H$90</c:f>
              <c:strCache>
                <c:ptCount val="1"/>
                <c:pt idx="0">
                  <c:v>Clostridia_vadinBB60_group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속수준!$I$90:$V$90</c:f>
              <c:numCache>
                <c:formatCode>General</c:formatCode>
                <c:ptCount val="14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75</c:v>
                </c:pt>
                <c:pt idx="5">
                  <c:v>0</c:v>
                </c:pt>
                <c:pt idx="6">
                  <c:v>39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154</c:v>
                </c:pt>
                <c:pt idx="11">
                  <c:v>8</c:v>
                </c:pt>
                <c:pt idx="12">
                  <c:v>32</c:v>
                </c:pt>
                <c:pt idx="13">
                  <c:v>141</c:v>
                </c:pt>
              </c:numCache>
            </c:numRef>
          </c:val>
        </c:ser>
        <c:ser>
          <c:idx val="87"/>
          <c:order val="87"/>
          <c:tx>
            <c:strRef>
              <c:f>속수준!$H$91</c:f>
              <c:strCache>
                <c:ptCount val="1"/>
                <c:pt idx="0">
                  <c:v>Flavonifractor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속수준!$I$91:$V$91</c:f>
              <c:numCache>
                <c:formatCode>General</c:formatCode>
                <c:ptCount val="14"/>
                <c:pt idx="0">
                  <c:v>0</c:v>
                </c:pt>
                <c:pt idx="1">
                  <c:v>84</c:v>
                </c:pt>
                <c:pt idx="2">
                  <c:v>79</c:v>
                </c:pt>
                <c:pt idx="3">
                  <c:v>80</c:v>
                </c:pt>
                <c:pt idx="4">
                  <c:v>22</c:v>
                </c:pt>
                <c:pt idx="5">
                  <c:v>0</c:v>
                </c:pt>
                <c:pt idx="6">
                  <c:v>6</c:v>
                </c:pt>
                <c:pt idx="7">
                  <c:v>18</c:v>
                </c:pt>
                <c:pt idx="8">
                  <c:v>0</c:v>
                </c:pt>
                <c:pt idx="9">
                  <c:v>38</c:v>
                </c:pt>
                <c:pt idx="10">
                  <c:v>8</c:v>
                </c:pt>
                <c:pt idx="11">
                  <c:v>51</c:v>
                </c:pt>
                <c:pt idx="12">
                  <c:v>14</c:v>
                </c:pt>
                <c:pt idx="13">
                  <c:v>23</c:v>
                </c:pt>
              </c:numCache>
            </c:numRef>
          </c:val>
        </c:ser>
        <c:ser>
          <c:idx val="88"/>
          <c:order val="88"/>
          <c:tx>
            <c:strRef>
              <c:f>속수준!$H$92</c:f>
              <c:strCache>
                <c:ptCount val="1"/>
                <c:pt idx="0">
                  <c:v>Hungatella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속수준!$I$92:$V$92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244</c:v>
                </c:pt>
                <c:pt idx="7">
                  <c:v>4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  <c:pt idx="12">
                  <c:v>67</c:v>
                </c:pt>
                <c:pt idx="13">
                  <c:v>0</c:v>
                </c:pt>
              </c:numCache>
            </c:numRef>
          </c:val>
        </c:ser>
        <c:ser>
          <c:idx val="89"/>
          <c:order val="89"/>
          <c:tx>
            <c:strRef>
              <c:f>속수준!$H$93</c:f>
              <c:strCache>
                <c:ptCount val="1"/>
                <c:pt idx="0">
                  <c:v>[Eubacterium]_xylanophilum_group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속수준!$I$93:$V$93</c:f>
              <c:numCache>
                <c:formatCode>General</c:formatCode>
                <c:ptCount val="14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31</c:v>
                </c:pt>
                <c:pt idx="4">
                  <c:v>69</c:v>
                </c:pt>
                <c:pt idx="5">
                  <c:v>0</c:v>
                </c:pt>
                <c:pt idx="6">
                  <c:v>16</c:v>
                </c:pt>
                <c:pt idx="7">
                  <c:v>24</c:v>
                </c:pt>
                <c:pt idx="8">
                  <c:v>113</c:v>
                </c:pt>
                <c:pt idx="9">
                  <c:v>0</c:v>
                </c:pt>
                <c:pt idx="10">
                  <c:v>114</c:v>
                </c:pt>
                <c:pt idx="11">
                  <c:v>50</c:v>
                </c:pt>
                <c:pt idx="12">
                  <c:v>0</c:v>
                </c:pt>
                <c:pt idx="13">
                  <c:v>37</c:v>
                </c:pt>
              </c:numCache>
            </c:numRef>
          </c:val>
        </c:ser>
        <c:ser>
          <c:idx val="90"/>
          <c:order val="90"/>
          <c:tx>
            <c:strRef>
              <c:f>속수준!$H$94</c:f>
              <c:strCache>
                <c:ptCount val="1"/>
                <c:pt idx="0">
                  <c:v>Lachnospiraceae_FCS020_group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속수준!$I$94:$V$94</c:f>
              <c:numCache>
                <c:formatCode>General</c:formatCode>
                <c:ptCount val="14"/>
                <c:pt idx="0">
                  <c:v>32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36</c:v>
                </c:pt>
                <c:pt idx="6">
                  <c:v>27</c:v>
                </c:pt>
                <c:pt idx="7">
                  <c:v>54</c:v>
                </c:pt>
                <c:pt idx="8">
                  <c:v>10</c:v>
                </c:pt>
                <c:pt idx="9">
                  <c:v>0</c:v>
                </c:pt>
                <c:pt idx="10">
                  <c:v>188</c:v>
                </c:pt>
                <c:pt idx="11">
                  <c:v>10</c:v>
                </c:pt>
                <c:pt idx="12">
                  <c:v>20</c:v>
                </c:pt>
                <c:pt idx="13">
                  <c:v>47</c:v>
                </c:pt>
              </c:numCache>
            </c:numRef>
          </c:val>
        </c:ser>
        <c:ser>
          <c:idx val="91"/>
          <c:order val="91"/>
          <c:tx>
            <c:strRef>
              <c:f>속수준!$H$95</c:f>
              <c:strCache>
                <c:ptCount val="1"/>
                <c:pt idx="0">
                  <c:v>Lactococcus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속수준!$I$95:$V$95</c:f>
              <c:numCache>
                <c:formatCode>General</c:formatCode>
                <c:ptCount val="14"/>
                <c:pt idx="0">
                  <c:v>0</c:v>
                </c:pt>
                <c:pt idx="1">
                  <c:v>86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2"/>
          <c:order val="92"/>
          <c:tx>
            <c:strRef>
              <c:f>속수준!$H$96</c:f>
              <c:strCache>
                <c:ptCount val="1"/>
                <c:pt idx="0">
                  <c:v>[Eubacterium]_siraeum_group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속수준!$I$96:$V$96</c:f>
              <c:numCache>
                <c:formatCode>General</c:formatCode>
                <c:ptCount val="1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480</c:v>
                </c:pt>
                <c:pt idx="11">
                  <c:v>0</c:v>
                </c:pt>
                <c:pt idx="12">
                  <c:v>0</c:v>
                </c:pt>
                <c:pt idx="13">
                  <c:v>220</c:v>
                </c:pt>
              </c:numCache>
            </c:numRef>
          </c:val>
        </c:ser>
        <c:ser>
          <c:idx val="93"/>
          <c:order val="93"/>
          <c:tx>
            <c:strRef>
              <c:f>속수준!$H$97</c:f>
              <c:strCache>
                <c:ptCount val="1"/>
                <c:pt idx="0">
                  <c:v>Faecalitalea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속수준!$I$97:$V$97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147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310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70</c:v>
                </c:pt>
              </c:numCache>
            </c:numRef>
          </c:val>
        </c:ser>
        <c:ser>
          <c:idx val="94"/>
          <c:order val="94"/>
          <c:tx>
            <c:strRef>
              <c:f>속수준!$H$98</c:f>
              <c:strCache>
                <c:ptCount val="1"/>
                <c:pt idx="0">
                  <c:v>Paraprevotella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속수준!$I$98:$V$98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686</c:v>
                </c:pt>
                <c:pt idx="11">
                  <c:v>0</c:v>
                </c:pt>
                <c:pt idx="12">
                  <c:v>5</c:v>
                </c:pt>
                <c:pt idx="13">
                  <c:v>212</c:v>
                </c:pt>
              </c:numCache>
            </c:numRef>
          </c:val>
        </c:ser>
        <c:ser>
          <c:idx val="95"/>
          <c:order val="95"/>
          <c:tx>
            <c:strRef>
              <c:f>속수준!$H$99</c:f>
              <c:strCache>
                <c:ptCount val="1"/>
                <c:pt idx="0">
                  <c:v>Coprobacillus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속수준!$I$99:$V$99</c:f>
              <c:numCache>
                <c:formatCode>General</c:formatCode>
                <c:ptCount val="14"/>
                <c:pt idx="0">
                  <c:v>164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76</c:v>
                </c:pt>
                <c:pt idx="8">
                  <c:v>49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337</c:v>
                </c:pt>
                <c:pt idx="13">
                  <c:v>0</c:v>
                </c:pt>
              </c:numCache>
            </c:numRef>
          </c:val>
        </c:ser>
        <c:ser>
          <c:idx val="96"/>
          <c:order val="96"/>
          <c:tx>
            <c:strRef>
              <c:f>속수준!$H$100</c:f>
              <c:strCache>
                <c:ptCount val="1"/>
                <c:pt idx="0">
                  <c:v>Enterorhabdus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속수준!$I$100:$V$100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384</c:v>
                </c:pt>
                <c:pt idx="7">
                  <c:v>0</c:v>
                </c:pt>
                <c:pt idx="8">
                  <c:v>0</c:v>
                </c:pt>
                <c:pt idx="9">
                  <c:v>122</c:v>
                </c:pt>
                <c:pt idx="10">
                  <c:v>0</c:v>
                </c:pt>
                <c:pt idx="11">
                  <c:v>0</c:v>
                </c:pt>
                <c:pt idx="12">
                  <c:v>265</c:v>
                </c:pt>
                <c:pt idx="13">
                  <c:v>0</c:v>
                </c:pt>
              </c:numCache>
            </c:numRef>
          </c:val>
        </c:ser>
        <c:ser>
          <c:idx val="97"/>
          <c:order val="97"/>
          <c:tx>
            <c:strRef>
              <c:f>속수준!$H$101</c:f>
              <c:strCache>
                <c:ptCount val="1"/>
                <c:pt idx="0">
                  <c:v>Actinomyces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속수준!$I$101:$V$101</c:f>
              <c:numCache>
                <c:formatCode>General</c:formatCode>
                <c:ptCount val="14"/>
                <c:pt idx="0">
                  <c:v>23</c:v>
                </c:pt>
                <c:pt idx="1">
                  <c:v>30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17</c:v>
                </c:pt>
                <c:pt idx="7">
                  <c:v>21</c:v>
                </c:pt>
                <c:pt idx="8">
                  <c:v>50</c:v>
                </c:pt>
                <c:pt idx="9">
                  <c:v>30</c:v>
                </c:pt>
                <c:pt idx="10">
                  <c:v>12</c:v>
                </c:pt>
                <c:pt idx="11">
                  <c:v>179</c:v>
                </c:pt>
                <c:pt idx="12">
                  <c:v>49</c:v>
                </c:pt>
                <c:pt idx="13">
                  <c:v>157</c:v>
                </c:pt>
              </c:numCache>
            </c:numRef>
          </c:val>
        </c:ser>
        <c:ser>
          <c:idx val="98"/>
          <c:order val="98"/>
          <c:tx>
            <c:strRef>
              <c:f>속수준!$H$102</c:f>
              <c:strCache>
                <c:ptCount val="1"/>
                <c:pt idx="0">
                  <c:v>Senegalimassilia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속수준!$I$102:$V$102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9"/>
          <c:order val="99"/>
          <c:tx>
            <c:strRef>
              <c:f>속수준!$H$103</c:f>
              <c:strCache>
                <c:ptCount val="1"/>
                <c:pt idx="0">
                  <c:v>Eisenbergiella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속수준!$I$103:$V$103</c:f>
              <c:numCache>
                <c:formatCode>General</c:formatCode>
                <c:ptCount val="14"/>
                <c:pt idx="0">
                  <c:v>16</c:v>
                </c:pt>
                <c:pt idx="1">
                  <c:v>0</c:v>
                </c:pt>
                <c:pt idx="2">
                  <c:v>43</c:v>
                </c:pt>
                <c:pt idx="3">
                  <c:v>31</c:v>
                </c:pt>
                <c:pt idx="4">
                  <c:v>0</c:v>
                </c:pt>
                <c:pt idx="5">
                  <c:v>57</c:v>
                </c:pt>
                <c:pt idx="6">
                  <c:v>270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  <c:pt idx="12">
                  <c:v>110</c:v>
                </c:pt>
                <c:pt idx="13">
                  <c:v>76</c:v>
                </c:pt>
              </c:numCache>
            </c:numRef>
          </c:val>
        </c:ser>
        <c:ser>
          <c:idx val="100"/>
          <c:order val="100"/>
          <c:tx>
            <c:strRef>
              <c:f>속수준!$H$104</c:f>
              <c:strCache>
                <c:ptCount val="1"/>
                <c:pt idx="0">
                  <c:v>[Eubacterium]_brachy_group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속수준!$I$104:$V$104</c:f>
              <c:numCache>
                <c:formatCode>General</c:formatCode>
                <c:ptCount val="14"/>
                <c:pt idx="0">
                  <c:v>34</c:v>
                </c:pt>
                <c:pt idx="1">
                  <c:v>29</c:v>
                </c:pt>
                <c:pt idx="2">
                  <c:v>0</c:v>
                </c:pt>
                <c:pt idx="3">
                  <c:v>42</c:v>
                </c:pt>
                <c:pt idx="4">
                  <c:v>304</c:v>
                </c:pt>
                <c:pt idx="5">
                  <c:v>13</c:v>
                </c:pt>
                <c:pt idx="6">
                  <c:v>133</c:v>
                </c:pt>
                <c:pt idx="7">
                  <c:v>12</c:v>
                </c:pt>
                <c:pt idx="8">
                  <c:v>26</c:v>
                </c:pt>
                <c:pt idx="9">
                  <c:v>0</c:v>
                </c:pt>
                <c:pt idx="10">
                  <c:v>38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</c:ser>
        <c:ser>
          <c:idx val="101"/>
          <c:order val="101"/>
          <c:tx>
            <c:strRef>
              <c:f>속수준!$H$105</c:f>
              <c:strCache>
                <c:ptCount val="1"/>
                <c:pt idx="0">
                  <c:v>Anaerotruncus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속수준!$I$105:$V$105</c:f>
              <c:numCache>
                <c:formatCode>General</c:formatCode>
                <c:ptCount val="1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43</c:v>
                </c:pt>
                <c:pt idx="5">
                  <c:v>4</c:v>
                </c:pt>
                <c:pt idx="6">
                  <c:v>45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670</c:v>
                </c:pt>
                <c:pt idx="13">
                  <c:v>46</c:v>
                </c:pt>
              </c:numCache>
            </c:numRef>
          </c:val>
        </c:ser>
        <c:ser>
          <c:idx val="102"/>
          <c:order val="102"/>
          <c:tx>
            <c:strRef>
              <c:f>속수준!$H$106</c:f>
              <c:strCache>
                <c:ptCount val="1"/>
                <c:pt idx="0">
                  <c:v>Howardella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속수준!$I$106:$V$106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931</c:v>
                </c:pt>
              </c:numCache>
            </c:numRef>
          </c:val>
        </c:ser>
        <c:ser>
          <c:idx val="103"/>
          <c:order val="103"/>
          <c:tx>
            <c:strRef>
              <c:f>속수준!$H$107</c:f>
              <c:strCache>
                <c:ptCount val="1"/>
                <c:pt idx="0">
                  <c:v>Rikenellaceae_RC9_gut_group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속수준!$I$107:$V$107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1131</c:v>
                </c:pt>
              </c:numCache>
            </c:numRef>
          </c:val>
        </c:ser>
        <c:ser>
          <c:idx val="104"/>
          <c:order val="104"/>
          <c:tx>
            <c:strRef>
              <c:f>속수준!$H$108</c:f>
              <c:strCache>
                <c:ptCount val="1"/>
                <c:pt idx="0">
                  <c:v>Asteroleplasma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속수준!$I$108:$V$108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속수준!$H$109</c:f>
              <c:strCache>
                <c:ptCount val="1"/>
                <c:pt idx="0">
                  <c:v>Catenisphaera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속수준!$I$109:$V$109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1252</c:v>
                </c:pt>
              </c:numCache>
            </c:numRef>
          </c:val>
        </c:ser>
        <c:ser>
          <c:idx val="106"/>
          <c:order val="106"/>
          <c:tx>
            <c:strRef>
              <c:f>속수준!$H$110</c:f>
              <c:strCache>
                <c:ptCount val="1"/>
                <c:pt idx="0">
                  <c:v>Alloprevotella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속수준!$I$110:$V$110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1446</c:v>
                </c:pt>
                <c:pt idx="13">
                  <c:v>0</c:v>
                </c:pt>
              </c:numCache>
            </c:numRef>
          </c:val>
        </c:ser>
        <c:ser>
          <c:idx val="107"/>
          <c:order val="107"/>
          <c:tx>
            <c:strRef>
              <c:f>속수준!$H$111</c:f>
              <c:strCache>
                <c:ptCount val="1"/>
                <c:pt idx="0">
                  <c:v>[Ruminococcus]_gnavus_group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속수준!$I$111:$V$111</c:f>
              <c:numCache>
                <c:formatCode>General</c:formatCode>
                <c:ptCount val="14"/>
                <c:pt idx="0">
                  <c:v>0</c:v>
                </c:pt>
                <c:pt idx="1">
                  <c:v>163</c:v>
                </c:pt>
                <c:pt idx="2">
                  <c:v>368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71</c:v>
                </c:pt>
                <c:pt idx="9">
                  <c:v>19</c:v>
                </c:pt>
                <c:pt idx="10">
                  <c:v>72</c:v>
                </c:pt>
                <c:pt idx="11">
                  <c:v>18</c:v>
                </c:pt>
                <c:pt idx="12">
                  <c:v>0</c:v>
                </c:pt>
                <c:pt idx="13">
                  <c:v>36</c:v>
                </c:pt>
              </c:numCache>
            </c:numRef>
          </c:val>
        </c:ser>
        <c:ser>
          <c:idx val="108"/>
          <c:order val="108"/>
          <c:tx>
            <c:strRef>
              <c:f>속수준!$H$112</c:f>
              <c:strCache>
                <c:ptCount val="1"/>
                <c:pt idx="0">
                  <c:v>Lachnospiraceae_UCG-001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속수준!$I$112:$V$112</c:f>
              <c:numCache>
                <c:formatCode>General</c:formatCode>
                <c:ptCount val="14"/>
                <c:pt idx="0">
                  <c:v>0</c:v>
                </c:pt>
                <c:pt idx="1">
                  <c:v>297</c:v>
                </c:pt>
                <c:pt idx="2">
                  <c:v>0</c:v>
                </c:pt>
                <c:pt idx="3">
                  <c:v>7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76</c:v>
                </c:pt>
                <c:pt idx="8">
                  <c:v>0</c:v>
                </c:pt>
                <c:pt idx="9">
                  <c:v>455</c:v>
                </c:pt>
                <c:pt idx="10">
                  <c:v>267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</c:numCache>
            </c:numRef>
          </c:val>
        </c:ser>
        <c:ser>
          <c:idx val="109"/>
          <c:order val="109"/>
          <c:tx>
            <c:strRef>
              <c:f>속수준!$H$113</c:f>
              <c:strCache>
                <c:ptCount val="1"/>
                <c:pt idx="0">
                  <c:v>Enorma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속수준!$I$113:$V$113</c:f>
              <c:numCache>
                <c:formatCode>General</c:formatCode>
                <c:ptCount val="1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387</c:v>
                </c:pt>
                <c:pt idx="4">
                  <c:v>86</c:v>
                </c:pt>
                <c:pt idx="5">
                  <c:v>0</c:v>
                </c:pt>
                <c:pt idx="6">
                  <c:v>325</c:v>
                </c:pt>
                <c:pt idx="7">
                  <c:v>0</c:v>
                </c:pt>
                <c:pt idx="8">
                  <c:v>162</c:v>
                </c:pt>
                <c:pt idx="9">
                  <c:v>83</c:v>
                </c:pt>
                <c:pt idx="10">
                  <c:v>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0"/>
          <c:order val="110"/>
          <c:tx>
            <c:strRef>
              <c:f>속수준!$H$114</c:f>
              <c:strCache>
                <c:ptCount val="1"/>
                <c:pt idx="0">
                  <c:v>[Clostridium]_innocuum_group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속수준!$I$114:$V$114</c:f>
              <c:numCache>
                <c:formatCode>General</c:formatCode>
                <c:ptCount val="14"/>
                <c:pt idx="0">
                  <c:v>11</c:v>
                </c:pt>
                <c:pt idx="1">
                  <c:v>7</c:v>
                </c:pt>
                <c:pt idx="2">
                  <c:v>48</c:v>
                </c:pt>
                <c:pt idx="3">
                  <c:v>41</c:v>
                </c:pt>
                <c:pt idx="4">
                  <c:v>0</c:v>
                </c:pt>
                <c:pt idx="5">
                  <c:v>0</c:v>
                </c:pt>
                <c:pt idx="6">
                  <c:v>169</c:v>
                </c:pt>
                <c:pt idx="7">
                  <c:v>0</c:v>
                </c:pt>
                <c:pt idx="8">
                  <c:v>0</c:v>
                </c:pt>
                <c:pt idx="9">
                  <c:v>91</c:v>
                </c:pt>
                <c:pt idx="10">
                  <c:v>20</c:v>
                </c:pt>
                <c:pt idx="11">
                  <c:v>520</c:v>
                </c:pt>
                <c:pt idx="12">
                  <c:v>44</c:v>
                </c:pt>
                <c:pt idx="13">
                  <c:v>0</c:v>
                </c:pt>
              </c:numCache>
            </c:numRef>
          </c:val>
        </c:ser>
        <c:ser>
          <c:idx val="111"/>
          <c:order val="111"/>
          <c:tx>
            <c:strRef>
              <c:f>속수준!$H$115</c:f>
              <c:strCache>
                <c:ptCount val="1"/>
                <c:pt idx="0">
                  <c:v>Sellimonas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속수준!$I$115:$V$115</c:f>
              <c:numCache>
                <c:formatCode>General</c:formatCode>
                <c:ptCount val="14"/>
                <c:pt idx="0">
                  <c:v>14</c:v>
                </c:pt>
                <c:pt idx="1">
                  <c:v>29</c:v>
                </c:pt>
                <c:pt idx="2">
                  <c:v>0</c:v>
                </c:pt>
                <c:pt idx="3">
                  <c:v>99</c:v>
                </c:pt>
                <c:pt idx="4">
                  <c:v>0</c:v>
                </c:pt>
                <c:pt idx="5">
                  <c:v>0</c:v>
                </c:pt>
                <c:pt idx="6">
                  <c:v>612</c:v>
                </c:pt>
                <c:pt idx="7">
                  <c:v>0</c:v>
                </c:pt>
                <c:pt idx="8">
                  <c:v>98</c:v>
                </c:pt>
                <c:pt idx="9">
                  <c:v>23</c:v>
                </c:pt>
                <c:pt idx="10">
                  <c:v>10</c:v>
                </c:pt>
                <c:pt idx="11">
                  <c:v>209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2"/>
          <c:order val="112"/>
          <c:tx>
            <c:strRef>
              <c:f>속수준!$H$116</c:f>
              <c:strCache>
                <c:ptCount val="1"/>
                <c:pt idx="0">
                  <c:v>Marvinbryantia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속수준!$I$116:$V$116</c:f>
              <c:numCache>
                <c:formatCode>General</c:formatCode>
                <c:ptCount val="14"/>
                <c:pt idx="0">
                  <c:v>45</c:v>
                </c:pt>
                <c:pt idx="1">
                  <c:v>29</c:v>
                </c:pt>
                <c:pt idx="2">
                  <c:v>0</c:v>
                </c:pt>
                <c:pt idx="3">
                  <c:v>43</c:v>
                </c:pt>
                <c:pt idx="4">
                  <c:v>35</c:v>
                </c:pt>
                <c:pt idx="5">
                  <c:v>145</c:v>
                </c:pt>
                <c:pt idx="6">
                  <c:v>0</c:v>
                </c:pt>
                <c:pt idx="7">
                  <c:v>52</c:v>
                </c:pt>
                <c:pt idx="8">
                  <c:v>38</c:v>
                </c:pt>
                <c:pt idx="9">
                  <c:v>0</c:v>
                </c:pt>
                <c:pt idx="10">
                  <c:v>217</c:v>
                </c:pt>
                <c:pt idx="11">
                  <c:v>55</c:v>
                </c:pt>
                <c:pt idx="12">
                  <c:v>134</c:v>
                </c:pt>
                <c:pt idx="13">
                  <c:v>539</c:v>
                </c:pt>
              </c:numCache>
            </c:numRef>
          </c:val>
        </c:ser>
        <c:ser>
          <c:idx val="113"/>
          <c:order val="113"/>
          <c:tx>
            <c:strRef>
              <c:f>속수준!$H$117</c:f>
              <c:strCache>
                <c:ptCount val="1"/>
                <c:pt idx="0">
                  <c:v>Sutterella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속수준!$I$117:$V$117</c:f>
              <c:numCache>
                <c:formatCode>General</c:formatCode>
                <c:ptCount val="14"/>
                <c:pt idx="0">
                  <c:v>30</c:v>
                </c:pt>
                <c:pt idx="1">
                  <c:v>570</c:v>
                </c:pt>
                <c:pt idx="2">
                  <c:v>24</c:v>
                </c:pt>
                <c:pt idx="3">
                  <c:v>74</c:v>
                </c:pt>
                <c:pt idx="4">
                  <c:v>284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</c:v>
                </c:pt>
              </c:numCache>
            </c:numRef>
          </c:val>
        </c:ser>
        <c:ser>
          <c:idx val="114"/>
          <c:order val="114"/>
          <c:tx>
            <c:strRef>
              <c:f>속수준!$H$118</c:f>
              <c:strCache>
                <c:ptCount val="1"/>
                <c:pt idx="0">
                  <c:v>UCG-010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속수준!$I$118:$V$118</c:f>
              <c:numCache>
                <c:formatCode>General</c:formatCode>
                <c:ptCount val="14"/>
                <c:pt idx="0">
                  <c:v>372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92</c:v>
                </c:pt>
                <c:pt idx="7">
                  <c:v>0</c:v>
                </c:pt>
                <c:pt idx="8">
                  <c:v>109</c:v>
                </c:pt>
                <c:pt idx="9">
                  <c:v>0</c:v>
                </c:pt>
                <c:pt idx="10">
                  <c:v>295</c:v>
                </c:pt>
                <c:pt idx="11">
                  <c:v>60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</c:ser>
        <c:ser>
          <c:idx val="115"/>
          <c:order val="115"/>
          <c:tx>
            <c:strRef>
              <c:f>속수준!$H$119</c:f>
              <c:strCache>
                <c:ptCount val="1"/>
                <c:pt idx="0">
                  <c:v>UBA1819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속수준!$I$119:$V$119</c:f>
              <c:numCache>
                <c:formatCode>General</c:formatCode>
                <c:ptCount val="14"/>
                <c:pt idx="0">
                  <c:v>21</c:v>
                </c:pt>
                <c:pt idx="1">
                  <c:v>6</c:v>
                </c:pt>
                <c:pt idx="2">
                  <c:v>7</c:v>
                </c:pt>
                <c:pt idx="3">
                  <c:v>31</c:v>
                </c:pt>
                <c:pt idx="4">
                  <c:v>114</c:v>
                </c:pt>
                <c:pt idx="5">
                  <c:v>8</c:v>
                </c:pt>
                <c:pt idx="6">
                  <c:v>108</c:v>
                </c:pt>
                <c:pt idx="7">
                  <c:v>7</c:v>
                </c:pt>
                <c:pt idx="8">
                  <c:v>15</c:v>
                </c:pt>
                <c:pt idx="9">
                  <c:v>7</c:v>
                </c:pt>
                <c:pt idx="10">
                  <c:v>20</c:v>
                </c:pt>
                <c:pt idx="11">
                  <c:v>530</c:v>
                </c:pt>
                <c:pt idx="12">
                  <c:v>259</c:v>
                </c:pt>
                <c:pt idx="13">
                  <c:v>16</c:v>
                </c:pt>
              </c:numCache>
            </c:numRef>
          </c:val>
        </c:ser>
        <c:ser>
          <c:idx val="116"/>
          <c:order val="116"/>
          <c:tx>
            <c:strRef>
              <c:f>속수준!$H$120</c:f>
              <c:strCache>
                <c:ptCount val="1"/>
                <c:pt idx="0">
                  <c:v>Turicibacter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속수준!$I$120:$V$120</c:f>
              <c:numCache>
                <c:formatCode>General</c:formatCode>
                <c:ptCount val="14"/>
                <c:pt idx="0">
                  <c:v>152</c:v>
                </c:pt>
                <c:pt idx="1">
                  <c:v>24</c:v>
                </c:pt>
                <c:pt idx="2">
                  <c:v>0</c:v>
                </c:pt>
                <c:pt idx="3">
                  <c:v>10</c:v>
                </c:pt>
                <c:pt idx="4">
                  <c:v>37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820</c:v>
                </c:pt>
                <c:pt idx="9">
                  <c:v>62</c:v>
                </c:pt>
                <c:pt idx="10">
                  <c:v>0</c:v>
                </c:pt>
                <c:pt idx="11">
                  <c:v>94</c:v>
                </c:pt>
                <c:pt idx="12">
                  <c:v>0</c:v>
                </c:pt>
                <c:pt idx="13">
                  <c:v>84</c:v>
                </c:pt>
              </c:numCache>
            </c:numRef>
          </c:val>
        </c:ser>
        <c:ser>
          <c:idx val="117"/>
          <c:order val="117"/>
          <c:tx>
            <c:strRef>
              <c:f>속수준!$H$121</c:f>
              <c:strCache>
                <c:ptCount val="1"/>
                <c:pt idx="0">
                  <c:v>Slackia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속수준!$I$121:$V$121</c:f>
              <c:numCache>
                <c:formatCode>General</c:formatCode>
                <c:ptCount val="14"/>
                <c:pt idx="0">
                  <c:v>29</c:v>
                </c:pt>
                <c:pt idx="1">
                  <c:v>128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231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760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48</c:v>
                </c:pt>
              </c:numCache>
            </c:numRef>
          </c:val>
        </c:ser>
        <c:ser>
          <c:idx val="118"/>
          <c:order val="118"/>
          <c:tx>
            <c:strRef>
              <c:f>속수준!$H$122</c:f>
              <c:strCache>
                <c:ptCount val="1"/>
                <c:pt idx="0">
                  <c:v>[Ruminococcus]_gauvreauii_group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속수준!$I$122:$V$122</c:f>
              <c:numCache>
                <c:formatCode>General</c:formatCode>
                <c:ptCount val="14"/>
                <c:pt idx="0">
                  <c:v>92</c:v>
                </c:pt>
                <c:pt idx="1">
                  <c:v>232</c:v>
                </c:pt>
                <c:pt idx="2">
                  <c:v>9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28</c:v>
                </c:pt>
                <c:pt idx="7">
                  <c:v>421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14</c:v>
                </c:pt>
                <c:pt idx="12">
                  <c:v>558</c:v>
                </c:pt>
                <c:pt idx="13">
                  <c:v>11</c:v>
                </c:pt>
              </c:numCache>
            </c:numRef>
          </c:val>
        </c:ser>
        <c:ser>
          <c:idx val="119"/>
          <c:order val="119"/>
          <c:tx>
            <c:strRef>
              <c:f>속수준!$H$123</c:f>
              <c:strCache>
                <c:ptCount val="1"/>
                <c:pt idx="0">
                  <c:v>Weissella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속수준!$I$123:$V$123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</c:ser>
        <c:ser>
          <c:idx val="120"/>
          <c:order val="120"/>
          <c:tx>
            <c:strRef>
              <c:f>속수준!$H$124</c:f>
              <c:strCache>
                <c:ptCount val="1"/>
                <c:pt idx="0">
                  <c:v>Negativibacillus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속수준!$I$124:$V$124</c:f>
              <c:numCache>
                <c:formatCode>General</c:formatCode>
                <c:ptCount val="14"/>
                <c:pt idx="0">
                  <c:v>39</c:v>
                </c:pt>
                <c:pt idx="1">
                  <c:v>46</c:v>
                </c:pt>
                <c:pt idx="2">
                  <c:v>0</c:v>
                </c:pt>
                <c:pt idx="3">
                  <c:v>22</c:v>
                </c:pt>
                <c:pt idx="4">
                  <c:v>127</c:v>
                </c:pt>
                <c:pt idx="5">
                  <c:v>33</c:v>
                </c:pt>
                <c:pt idx="6">
                  <c:v>661</c:v>
                </c:pt>
                <c:pt idx="7">
                  <c:v>18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471</c:v>
                </c:pt>
                <c:pt idx="13">
                  <c:v>79</c:v>
                </c:pt>
              </c:numCache>
            </c:numRef>
          </c:val>
        </c:ser>
        <c:ser>
          <c:idx val="121"/>
          <c:order val="121"/>
          <c:tx>
            <c:strRef>
              <c:f>속수준!$H$125</c:f>
              <c:strCache>
                <c:ptCount val="1"/>
                <c:pt idx="0">
                  <c:v>Parasutterella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속수준!$I$125:$V$125</c:f>
              <c:numCache>
                <c:formatCode>General</c:formatCode>
                <c:ptCount val="14"/>
                <c:pt idx="0">
                  <c:v>0</c:v>
                </c:pt>
                <c:pt idx="1">
                  <c:v>109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225</c:v>
                </c:pt>
                <c:pt idx="6">
                  <c:v>97</c:v>
                </c:pt>
                <c:pt idx="7">
                  <c:v>272</c:v>
                </c:pt>
                <c:pt idx="8">
                  <c:v>197</c:v>
                </c:pt>
                <c:pt idx="9">
                  <c:v>10</c:v>
                </c:pt>
                <c:pt idx="10">
                  <c:v>175</c:v>
                </c:pt>
                <c:pt idx="11">
                  <c:v>202</c:v>
                </c:pt>
                <c:pt idx="12">
                  <c:v>0</c:v>
                </c:pt>
                <c:pt idx="13">
                  <c:v>61</c:v>
                </c:pt>
              </c:numCache>
            </c:numRef>
          </c:val>
        </c:ser>
        <c:ser>
          <c:idx val="122"/>
          <c:order val="122"/>
          <c:tx>
            <c:strRef>
              <c:f>속수준!$H$126</c:f>
              <c:strCache>
                <c:ptCount val="1"/>
                <c:pt idx="0">
                  <c:v>Cloacibacillus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속수준!$I$126:$V$126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2097</c:v>
                </c:pt>
                <c:pt idx="13">
                  <c:v>0</c:v>
                </c:pt>
              </c:numCache>
            </c:numRef>
          </c:val>
        </c:ser>
        <c:ser>
          <c:idx val="123"/>
          <c:order val="123"/>
          <c:tx>
            <c:strRef>
              <c:f>속수준!$H$127</c:f>
              <c:strCache>
                <c:ptCount val="1"/>
                <c:pt idx="0">
                  <c:v>Lachnospiraceae_NK4A136_group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속수준!$I$127:$V$127</c:f>
              <c:numCache>
                <c:formatCode>General</c:formatCode>
                <c:ptCount val="14"/>
                <c:pt idx="0">
                  <c:v>118</c:v>
                </c:pt>
                <c:pt idx="1">
                  <c:v>115</c:v>
                </c:pt>
                <c:pt idx="2">
                  <c:v>19</c:v>
                </c:pt>
                <c:pt idx="3">
                  <c:v>12</c:v>
                </c:pt>
                <c:pt idx="4">
                  <c:v>11</c:v>
                </c:pt>
                <c:pt idx="5">
                  <c:v>337</c:v>
                </c:pt>
                <c:pt idx="6">
                  <c:v>9</c:v>
                </c:pt>
                <c:pt idx="7">
                  <c:v>0</c:v>
                </c:pt>
                <c:pt idx="8">
                  <c:v>258</c:v>
                </c:pt>
                <c:pt idx="9">
                  <c:v>113</c:v>
                </c:pt>
                <c:pt idx="10">
                  <c:v>308</c:v>
                </c:pt>
                <c:pt idx="11">
                  <c:v>48</c:v>
                </c:pt>
                <c:pt idx="12">
                  <c:v>0</c:v>
                </c:pt>
                <c:pt idx="13">
                  <c:v>97</c:v>
                </c:pt>
              </c:numCache>
            </c:numRef>
          </c:val>
        </c:ser>
        <c:ser>
          <c:idx val="124"/>
          <c:order val="124"/>
          <c:tx>
            <c:strRef>
              <c:f>속수준!$H$128</c:f>
              <c:strCache>
                <c:ptCount val="1"/>
                <c:pt idx="0">
                  <c:v>Eggerthella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속수준!$I$128:$V$128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144</c:v>
                </c:pt>
                <c:pt idx="3">
                  <c:v>165</c:v>
                </c:pt>
                <c:pt idx="4">
                  <c:v>0</c:v>
                </c:pt>
                <c:pt idx="5">
                  <c:v>10</c:v>
                </c:pt>
                <c:pt idx="6">
                  <c:v>593</c:v>
                </c:pt>
                <c:pt idx="7">
                  <c:v>46</c:v>
                </c:pt>
                <c:pt idx="8">
                  <c:v>22</c:v>
                </c:pt>
                <c:pt idx="9">
                  <c:v>5</c:v>
                </c:pt>
                <c:pt idx="10">
                  <c:v>14</c:v>
                </c:pt>
                <c:pt idx="11">
                  <c:v>156</c:v>
                </c:pt>
                <c:pt idx="12">
                  <c:v>307</c:v>
                </c:pt>
                <c:pt idx="13">
                  <c:v>10</c:v>
                </c:pt>
              </c:numCache>
            </c:numRef>
          </c:val>
        </c:ser>
        <c:ser>
          <c:idx val="125"/>
          <c:order val="125"/>
          <c:tx>
            <c:strRef>
              <c:f>속수준!$H$129</c:f>
              <c:strCache>
                <c:ptCount val="1"/>
                <c:pt idx="0">
                  <c:v>Desulfovibrio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속수준!$I$129:$V$129</c:f>
              <c:numCache>
                <c:formatCode>General</c:formatCode>
                <c:ptCount val="14"/>
                <c:pt idx="0">
                  <c:v>103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262</c:v>
                </c:pt>
                <c:pt idx="5">
                  <c:v>0</c:v>
                </c:pt>
                <c:pt idx="6">
                  <c:v>343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0</c:v>
                </c:pt>
                <c:pt idx="11">
                  <c:v>0</c:v>
                </c:pt>
                <c:pt idx="12">
                  <c:v>402</c:v>
                </c:pt>
                <c:pt idx="13">
                  <c:v>338</c:v>
                </c:pt>
              </c:numCache>
            </c:numRef>
          </c:val>
        </c:ser>
        <c:ser>
          <c:idx val="126"/>
          <c:order val="126"/>
          <c:tx>
            <c:strRef>
              <c:f>속수준!$H$130</c:f>
              <c:strCache>
                <c:ptCount val="1"/>
                <c:pt idx="0">
                  <c:v>Oscillibacter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속수준!$I$130:$V$130</c:f>
              <c:numCache>
                <c:formatCode>General</c:formatCode>
                <c:ptCount val="14"/>
                <c:pt idx="0">
                  <c:v>107</c:v>
                </c:pt>
                <c:pt idx="1">
                  <c:v>139</c:v>
                </c:pt>
                <c:pt idx="2">
                  <c:v>15</c:v>
                </c:pt>
                <c:pt idx="3">
                  <c:v>154</c:v>
                </c:pt>
                <c:pt idx="4">
                  <c:v>205</c:v>
                </c:pt>
                <c:pt idx="5">
                  <c:v>47</c:v>
                </c:pt>
                <c:pt idx="6">
                  <c:v>39</c:v>
                </c:pt>
                <c:pt idx="7">
                  <c:v>26</c:v>
                </c:pt>
                <c:pt idx="8">
                  <c:v>168</c:v>
                </c:pt>
                <c:pt idx="9">
                  <c:v>24</c:v>
                </c:pt>
                <c:pt idx="10">
                  <c:v>59</c:v>
                </c:pt>
                <c:pt idx="11">
                  <c:v>253</c:v>
                </c:pt>
                <c:pt idx="12">
                  <c:v>89</c:v>
                </c:pt>
                <c:pt idx="13">
                  <c:v>74</c:v>
                </c:pt>
              </c:numCache>
            </c:numRef>
          </c:val>
        </c:ser>
        <c:ser>
          <c:idx val="127"/>
          <c:order val="127"/>
          <c:tx>
            <c:strRef>
              <c:f>속수준!$H$131</c:f>
              <c:strCache>
                <c:ptCount val="1"/>
                <c:pt idx="0">
                  <c:v>[Eubacterium]_ventriosum_group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속수준!$I$131:$V$131</c:f>
              <c:numCache>
                <c:formatCode>General</c:formatCode>
                <c:ptCount val="14"/>
                <c:pt idx="0">
                  <c:v>45</c:v>
                </c:pt>
                <c:pt idx="1">
                  <c:v>154</c:v>
                </c:pt>
                <c:pt idx="2">
                  <c:v>215</c:v>
                </c:pt>
                <c:pt idx="3">
                  <c:v>8</c:v>
                </c:pt>
                <c:pt idx="4">
                  <c:v>250</c:v>
                </c:pt>
                <c:pt idx="5">
                  <c:v>0</c:v>
                </c:pt>
                <c:pt idx="6">
                  <c:v>12</c:v>
                </c:pt>
                <c:pt idx="7">
                  <c:v>125</c:v>
                </c:pt>
                <c:pt idx="8">
                  <c:v>147</c:v>
                </c:pt>
                <c:pt idx="9">
                  <c:v>0</c:v>
                </c:pt>
                <c:pt idx="10">
                  <c:v>227</c:v>
                </c:pt>
                <c:pt idx="11">
                  <c:v>16</c:v>
                </c:pt>
                <c:pt idx="12">
                  <c:v>67</c:v>
                </c:pt>
                <c:pt idx="13">
                  <c:v>278</c:v>
                </c:pt>
              </c:numCache>
            </c:numRef>
          </c:val>
        </c:ser>
        <c:ser>
          <c:idx val="128"/>
          <c:order val="128"/>
          <c:tx>
            <c:strRef>
              <c:f>속수준!$H$132</c:f>
              <c:strCache>
                <c:ptCount val="1"/>
                <c:pt idx="0">
                  <c:v>Colidextribacter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속수준!$I$132:$V$132</c:f>
              <c:numCache>
                <c:formatCode>General</c:formatCode>
                <c:ptCount val="14"/>
                <c:pt idx="0">
                  <c:v>161</c:v>
                </c:pt>
                <c:pt idx="1">
                  <c:v>54</c:v>
                </c:pt>
                <c:pt idx="2">
                  <c:v>24</c:v>
                </c:pt>
                <c:pt idx="3">
                  <c:v>165</c:v>
                </c:pt>
                <c:pt idx="4">
                  <c:v>80</c:v>
                </c:pt>
                <c:pt idx="5">
                  <c:v>0</c:v>
                </c:pt>
                <c:pt idx="6">
                  <c:v>304</c:v>
                </c:pt>
                <c:pt idx="7">
                  <c:v>7</c:v>
                </c:pt>
                <c:pt idx="8">
                  <c:v>196</c:v>
                </c:pt>
                <c:pt idx="9">
                  <c:v>172</c:v>
                </c:pt>
                <c:pt idx="10">
                  <c:v>196</c:v>
                </c:pt>
                <c:pt idx="11">
                  <c:v>12</c:v>
                </c:pt>
                <c:pt idx="12">
                  <c:v>99</c:v>
                </c:pt>
                <c:pt idx="13">
                  <c:v>249</c:v>
                </c:pt>
              </c:numCache>
            </c:numRef>
          </c:val>
        </c:ser>
        <c:ser>
          <c:idx val="129"/>
          <c:order val="129"/>
          <c:tx>
            <c:strRef>
              <c:f>속수준!$H$133</c:f>
              <c:strCache>
                <c:ptCount val="1"/>
                <c:pt idx="0">
                  <c:v>Bilophila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속수준!$I$133:$V$133</c:f>
              <c:numCache>
                <c:formatCode>General</c:formatCode>
                <c:ptCount val="14"/>
                <c:pt idx="0">
                  <c:v>25</c:v>
                </c:pt>
                <c:pt idx="1">
                  <c:v>98</c:v>
                </c:pt>
                <c:pt idx="2">
                  <c:v>0</c:v>
                </c:pt>
                <c:pt idx="3">
                  <c:v>35</c:v>
                </c:pt>
                <c:pt idx="4">
                  <c:v>192</c:v>
                </c:pt>
                <c:pt idx="5">
                  <c:v>171</c:v>
                </c:pt>
                <c:pt idx="6">
                  <c:v>106</c:v>
                </c:pt>
                <c:pt idx="7">
                  <c:v>83</c:v>
                </c:pt>
                <c:pt idx="8">
                  <c:v>200</c:v>
                </c:pt>
                <c:pt idx="9">
                  <c:v>20</c:v>
                </c:pt>
                <c:pt idx="10">
                  <c:v>180</c:v>
                </c:pt>
                <c:pt idx="11">
                  <c:v>171</c:v>
                </c:pt>
                <c:pt idx="12">
                  <c:v>341</c:v>
                </c:pt>
                <c:pt idx="13">
                  <c:v>113</c:v>
                </c:pt>
              </c:numCache>
            </c:numRef>
          </c:val>
        </c:ser>
        <c:ser>
          <c:idx val="130"/>
          <c:order val="130"/>
          <c:tx>
            <c:strRef>
              <c:f>속수준!$H$134</c:f>
              <c:strCache>
                <c:ptCount val="1"/>
                <c:pt idx="0">
                  <c:v>Pyramidobacter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속수준!$I$134:$V$134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2419</c:v>
                </c:pt>
              </c:numCache>
            </c:numRef>
          </c:val>
        </c:ser>
        <c:ser>
          <c:idx val="131"/>
          <c:order val="131"/>
          <c:tx>
            <c:strRef>
              <c:f>속수준!$H$135</c:f>
              <c:strCache>
                <c:ptCount val="1"/>
                <c:pt idx="0">
                  <c:v>CAG-56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속수준!$I$135:$V$135</c:f>
              <c:numCache>
                <c:formatCode>General</c:formatCode>
                <c:ptCount val="1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653</c:v>
                </c:pt>
                <c:pt idx="4">
                  <c:v>19</c:v>
                </c:pt>
                <c:pt idx="5">
                  <c:v>548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2"/>
          <c:order val="132"/>
          <c:tx>
            <c:strRef>
              <c:f>속수준!$H$136</c:f>
              <c:strCache>
                <c:ptCount val="1"/>
                <c:pt idx="0">
                  <c:v>Acidaminococcus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속수준!$I$136:$V$136</c:f>
              <c:numCache>
                <c:formatCode>General</c:formatCode>
                <c:ptCount val="14"/>
                <c:pt idx="0">
                  <c:v>0</c:v>
                </c:pt>
                <c:pt idx="1">
                  <c:v>1475</c:v>
                </c:pt>
                <c:pt idx="2">
                  <c:v>8</c:v>
                </c:pt>
                <c:pt idx="3">
                  <c:v>0</c:v>
                </c:pt>
                <c:pt idx="4">
                  <c:v>295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3"/>
          <c:order val="133"/>
          <c:tx>
            <c:strRef>
              <c:f>속수준!$H$137</c:f>
              <c:strCache>
                <c:ptCount val="1"/>
                <c:pt idx="0">
                  <c:v>Megasphaera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속수준!$I$137:$V$137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4"/>
          <c:order val="134"/>
          <c:tx>
            <c:strRef>
              <c:f>속수준!$H$138</c:f>
              <c:strCache>
                <c:ptCount val="1"/>
                <c:pt idx="0">
                  <c:v>[Eubacterium]_ruminantium_group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속수준!$I$138:$V$138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5"/>
          <c:order val="135"/>
          <c:tx>
            <c:strRef>
              <c:f>속수준!$H$139</c:f>
              <c:strCache>
                <c:ptCount val="1"/>
                <c:pt idx="0">
                  <c:v>Family_XIII_AD3011_group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속수준!$I$139:$V$139</c:f>
              <c:numCache>
                <c:formatCode>General</c:formatCode>
                <c:ptCount val="14"/>
                <c:pt idx="0">
                  <c:v>167</c:v>
                </c:pt>
                <c:pt idx="1">
                  <c:v>46</c:v>
                </c:pt>
                <c:pt idx="2">
                  <c:v>0</c:v>
                </c:pt>
                <c:pt idx="3">
                  <c:v>381</c:v>
                </c:pt>
                <c:pt idx="4">
                  <c:v>97</c:v>
                </c:pt>
                <c:pt idx="5">
                  <c:v>36</c:v>
                </c:pt>
                <c:pt idx="6">
                  <c:v>302</c:v>
                </c:pt>
                <c:pt idx="7">
                  <c:v>12</c:v>
                </c:pt>
                <c:pt idx="8">
                  <c:v>46</c:v>
                </c:pt>
                <c:pt idx="9">
                  <c:v>0</c:v>
                </c:pt>
                <c:pt idx="10">
                  <c:v>168</c:v>
                </c:pt>
                <c:pt idx="11">
                  <c:v>231</c:v>
                </c:pt>
                <c:pt idx="12">
                  <c:v>315</c:v>
                </c:pt>
                <c:pt idx="13">
                  <c:v>500</c:v>
                </c:pt>
              </c:numCache>
            </c:numRef>
          </c:val>
        </c:ser>
        <c:ser>
          <c:idx val="136"/>
          <c:order val="136"/>
          <c:tx>
            <c:strRef>
              <c:f>속수준!$H$140</c:f>
              <c:strCache>
                <c:ptCount val="1"/>
                <c:pt idx="0">
                  <c:v>Erysipelatoclostridium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속수준!$I$140:$V$140</c:f>
              <c:numCache>
                <c:formatCode>General</c:formatCode>
                <c:ptCount val="14"/>
                <c:pt idx="0">
                  <c:v>188</c:v>
                </c:pt>
                <c:pt idx="1">
                  <c:v>64</c:v>
                </c:pt>
                <c:pt idx="2">
                  <c:v>177</c:v>
                </c:pt>
                <c:pt idx="3">
                  <c:v>3</c:v>
                </c:pt>
                <c:pt idx="4">
                  <c:v>118</c:v>
                </c:pt>
                <c:pt idx="5">
                  <c:v>14</c:v>
                </c:pt>
                <c:pt idx="6">
                  <c:v>638</c:v>
                </c:pt>
                <c:pt idx="7">
                  <c:v>79</c:v>
                </c:pt>
                <c:pt idx="8">
                  <c:v>27</c:v>
                </c:pt>
                <c:pt idx="9">
                  <c:v>817</c:v>
                </c:pt>
                <c:pt idx="10">
                  <c:v>4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</c:numCache>
            </c:numRef>
          </c:val>
        </c:ser>
        <c:ser>
          <c:idx val="137"/>
          <c:order val="137"/>
          <c:tx>
            <c:strRef>
              <c:f>속수준!$H$141</c:f>
              <c:strCache>
                <c:ptCount val="1"/>
                <c:pt idx="0">
                  <c:v>NK4A214_group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속수준!$I$141:$V$141</c:f>
              <c:numCache>
                <c:formatCode>General</c:formatCode>
                <c:ptCount val="1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197</c:v>
                </c:pt>
                <c:pt idx="5">
                  <c:v>38</c:v>
                </c:pt>
                <c:pt idx="6">
                  <c:v>408</c:v>
                </c:pt>
                <c:pt idx="7">
                  <c:v>0</c:v>
                </c:pt>
                <c:pt idx="8">
                  <c:v>102</c:v>
                </c:pt>
                <c:pt idx="9">
                  <c:v>0</c:v>
                </c:pt>
                <c:pt idx="10">
                  <c:v>334</c:v>
                </c:pt>
                <c:pt idx="11">
                  <c:v>156</c:v>
                </c:pt>
                <c:pt idx="12">
                  <c:v>897</c:v>
                </c:pt>
                <c:pt idx="13">
                  <c:v>569</c:v>
                </c:pt>
              </c:numCache>
            </c:numRef>
          </c:val>
        </c:ser>
        <c:ser>
          <c:idx val="138"/>
          <c:order val="138"/>
          <c:tx>
            <c:strRef>
              <c:f>속수준!$H$142</c:f>
              <c:strCache>
                <c:ptCount val="1"/>
                <c:pt idx="0">
                  <c:v>Tyzzerella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속수준!$I$142:$V$142</c:f>
              <c:numCache>
                <c:formatCode>General</c:formatCode>
                <c:ptCount val="14"/>
                <c:pt idx="0">
                  <c:v>16</c:v>
                </c:pt>
                <c:pt idx="1">
                  <c:v>207</c:v>
                </c:pt>
                <c:pt idx="2">
                  <c:v>12</c:v>
                </c:pt>
                <c:pt idx="3">
                  <c:v>88</c:v>
                </c:pt>
                <c:pt idx="4">
                  <c:v>69</c:v>
                </c:pt>
                <c:pt idx="5">
                  <c:v>0</c:v>
                </c:pt>
                <c:pt idx="6">
                  <c:v>1093</c:v>
                </c:pt>
                <c:pt idx="7">
                  <c:v>187</c:v>
                </c:pt>
                <c:pt idx="8">
                  <c:v>28</c:v>
                </c:pt>
                <c:pt idx="9">
                  <c:v>3</c:v>
                </c:pt>
                <c:pt idx="10">
                  <c:v>0</c:v>
                </c:pt>
                <c:pt idx="11">
                  <c:v>413</c:v>
                </c:pt>
                <c:pt idx="12">
                  <c:v>169</c:v>
                </c:pt>
                <c:pt idx="13">
                  <c:v>0</c:v>
                </c:pt>
              </c:numCache>
            </c:numRef>
          </c:val>
        </c:ser>
        <c:ser>
          <c:idx val="139"/>
          <c:order val="139"/>
          <c:tx>
            <c:strRef>
              <c:f>속수준!$H$143</c:f>
              <c:strCache>
                <c:ptCount val="1"/>
                <c:pt idx="0">
                  <c:v>Odoribacter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속수준!$I$143:$V$143</c:f>
              <c:numCache>
                <c:formatCode>General</c:formatCode>
                <c:ptCount val="14"/>
                <c:pt idx="0">
                  <c:v>125</c:v>
                </c:pt>
                <c:pt idx="1">
                  <c:v>218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249</c:v>
                </c:pt>
                <c:pt idx="6">
                  <c:v>210</c:v>
                </c:pt>
                <c:pt idx="7">
                  <c:v>53</c:v>
                </c:pt>
                <c:pt idx="8">
                  <c:v>171</c:v>
                </c:pt>
                <c:pt idx="9">
                  <c:v>113</c:v>
                </c:pt>
                <c:pt idx="10">
                  <c:v>499</c:v>
                </c:pt>
                <c:pt idx="11">
                  <c:v>86</c:v>
                </c:pt>
                <c:pt idx="12">
                  <c:v>293</c:v>
                </c:pt>
                <c:pt idx="13">
                  <c:v>819</c:v>
                </c:pt>
              </c:numCache>
            </c:numRef>
          </c:val>
        </c:ser>
        <c:ser>
          <c:idx val="140"/>
          <c:order val="140"/>
          <c:tx>
            <c:strRef>
              <c:f>속수준!$H$144</c:f>
              <c:strCache>
                <c:ptCount val="1"/>
                <c:pt idx="0">
                  <c:v>Adlercreutzia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속수준!$I$144:$V$144</c:f>
              <c:numCache>
                <c:formatCode>General</c:formatCode>
                <c:ptCount val="14"/>
                <c:pt idx="0">
                  <c:v>195</c:v>
                </c:pt>
                <c:pt idx="1">
                  <c:v>31</c:v>
                </c:pt>
                <c:pt idx="2">
                  <c:v>203</c:v>
                </c:pt>
                <c:pt idx="3">
                  <c:v>18</c:v>
                </c:pt>
                <c:pt idx="4">
                  <c:v>43</c:v>
                </c:pt>
                <c:pt idx="5">
                  <c:v>111</c:v>
                </c:pt>
                <c:pt idx="6">
                  <c:v>39</c:v>
                </c:pt>
                <c:pt idx="7">
                  <c:v>636</c:v>
                </c:pt>
                <c:pt idx="8">
                  <c:v>108</c:v>
                </c:pt>
                <c:pt idx="9">
                  <c:v>0</c:v>
                </c:pt>
                <c:pt idx="10">
                  <c:v>610</c:v>
                </c:pt>
                <c:pt idx="11">
                  <c:v>73</c:v>
                </c:pt>
                <c:pt idx="12">
                  <c:v>296</c:v>
                </c:pt>
                <c:pt idx="13">
                  <c:v>418</c:v>
                </c:pt>
              </c:numCache>
            </c:numRef>
          </c:val>
        </c:ser>
        <c:ser>
          <c:idx val="141"/>
          <c:order val="141"/>
          <c:tx>
            <c:strRef>
              <c:f>속수준!$H$145</c:f>
              <c:strCache>
                <c:ptCount val="1"/>
                <c:pt idx="0">
                  <c:v>Holdemanella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속수준!$I$145:$V$145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2"/>
          <c:order val="142"/>
          <c:tx>
            <c:strRef>
              <c:f>속수준!$H$146</c:f>
              <c:strCache>
                <c:ptCount val="1"/>
                <c:pt idx="0">
                  <c:v>Butyricicoccus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속수준!$I$146:$V$146</c:f>
              <c:numCache>
                <c:formatCode>General</c:formatCode>
                <c:ptCount val="14"/>
                <c:pt idx="0">
                  <c:v>42</c:v>
                </c:pt>
                <c:pt idx="1">
                  <c:v>713</c:v>
                </c:pt>
                <c:pt idx="2">
                  <c:v>136</c:v>
                </c:pt>
                <c:pt idx="3">
                  <c:v>19</c:v>
                </c:pt>
                <c:pt idx="4">
                  <c:v>42</c:v>
                </c:pt>
                <c:pt idx="5">
                  <c:v>244</c:v>
                </c:pt>
                <c:pt idx="6">
                  <c:v>41</c:v>
                </c:pt>
                <c:pt idx="7">
                  <c:v>388</c:v>
                </c:pt>
                <c:pt idx="8">
                  <c:v>136</c:v>
                </c:pt>
                <c:pt idx="9">
                  <c:v>559</c:v>
                </c:pt>
                <c:pt idx="10">
                  <c:v>108</c:v>
                </c:pt>
                <c:pt idx="11">
                  <c:v>19</c:v>
                </c:pt>
                <c:pt idx="12">
                  <c:v>189</c:v>
                </c:pt>
                <c:pt idx="13">
                  <c:v>81</c:v>
                </c:pt>
              </c:numCache>
            </c:numRef>
          </c:val>
        </c:ser>
        <c:ser>
          <c:idx val="143"/>
          <c:order val="143"/>
          <c:tx>
            <c:strRef>
              <c:f>속수준!$H$147</c:f>
              <c:strCache>
                <c:ptCount val="1"/>
                <c:pt idx="0">
                  <c:v>[Eubacterium]_eligens_group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속수준!$I$147:$V$147</c:f>
              <c:numCache>
                <c:formatCode>General</c:formatCode>
                <c:ptCount val="14"/>
                <c:pt idx="0">
                  <c:v>217</c:v>
                </c:pt>
                <c:pt idx="1">
                  <c:v>0</c:v>
                </c:pt>
                <c:pt idx="2">
                  <c:v>101</c:v>
                </c:pt>
                <c:pt idx="3">
                  <c:v>0</c:v>
                </c:pt>
                <c:pt idx="4">
                  <c:v>39</c:v>
                </c:pt>
                <c:pt idx="5">
                  <c:v>370</c:v>
                </c:pt>
                <c:pt idx="6">
                  <c:v>406</c:v>
                </c:pt>
                <c:pt idx="7">
                  <c:v>35</c:v>
                </c:pt>
                <c:pt idx="8">
                  <c:v>0</c:v>
                </c:pt>
                <c:pt idx="9">
                  <c:v>1825</c:v>
                </c:pt>
                <c:pt idx="10">
                  <c:v>215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4"/>
          <c:order val="144"/>
          <c:tx>
            <c:strRef>
              <c:f>속수준!$H$148</c:f>
              <c:strCache>
                <c:ptCount val="1"/>
                <c:pt idx="0">
                  <c:v>Klebsiella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속수준!$I$148:$V$148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2245</c:v>
                </c:pt>
                <c:pt idx="6">
                  <c:v>0</c:v>
                </c:pt>
                <c:pt idx="7">
                  <c:v>0</c:v>
                </c:pt>
                <c:pt idx="8">
                  <c:v>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5"/>
          <c:order val="145"/>
          <c:tx>
            <c:strRef>
              <c:f>속수준!$H$149</c:f>
              <c:strCache>
                <c:ptCount val="1"/>
                <c:pt idx="0">
                  <c:v>Lachnospira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속수준!$I$149:$V$149</c:f>
              <c:numCache>
                <c:formatCode>General</c:formatCode>
                <c:ptCount val="14"/>
                <c:pt idx="0">
                  <c:v>33</c:v>
                </c:pt>
                <c:pt idx="1">
                  <c:v>856</c:v>
                </c:pt>
                <c:pt idx="2">
                  <c:v>0</c:v>
                </c:pt>
                <c:pt idx="3">
                  <c:v>101</c:v>
                </c:pt>
                <c:pt idx="4">
                  <c:v>126</c:v>
                </c:pt>
                <c:pt idx="5">
                  <c:v>0</c:v>
                </c:pt>
                <c:pt idx="6">
                  <c:v>0</c:v>
                </c:pt>
                <c:pt idx="7">
                  <c:v>374</c:v>
                </c:pt>
                <c:pt idx="8">
                  <c:v>235</c:v>
                </c:pt>
                <c:pt idx="9">
                  <c:v>939</c:v>
                </c:pt>
                <c:pt idx="10">
                  <c:v>207</c:v>
                </c:pt>
                <c:pt idx="11">
                  <c:v>0</c:v>
                </c:pt>
                <c:pt idx="12">
                  <c:v>704</c:v>
                </c:pt>
                <c:pt idx="13">
                  <c:v>0</c:v>
                </c:pt>
              </c:numCache>
            </c:numRef>
          </c:val>
        </c:ser>
        <c:ser>
          <c:idx val="146"/>
          <c:order val="146"/>
          <c:tx>
            <c:strRef>
              <c:f>속수준!$H$150</c:f>
              <c:strCache>
                <c:ptCount val="1"/>
                <c:pt idx="0">
                  <c:v>Lachnospiraceae_ND3007_group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속수준!$I$150:$V$150</c:f>
              <c:numCache>
                <c:formatCode>General</c:formatCode>
                <c:ptCount val="14"/>
                <c:pt idx="0">
                  <c:v>20</c:v>
                </c:pt>
                <c:pt idx="1">
                  <c:v>286</c:v>
                </c:pt>
                <c:pt idx="2">
                  <c:v>0</c:v>
                </c:pt>
                <c:pt idx="3">
                  <c:v>278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747</c:v>
                </c:pt>
                <c:pt idx="8">
                  <c:v>362</c:v>
                </c:pt>
                <c:pt idx="9">
                  <c:v>798</c:v>
                </c:pt>
                <c:pt idx="10">
                  <c:v>409</c:v>
                </c:pt>
                <c:pt idx="11">
                  <c:v>0</c:v>
                </c:pt>
                <c:pt idx="12">
                  <c:v>985</c:v>
                </c:pt>
                <c:pt idx="13">
                  <c:v>50</c:v>
                </c:pt>
              </c:numCache>
            </c:numRef>
          </c:val>
        </c:ser>
        <c:ser>
          <c:idx val="147"/>
          <c:order val="147"/>
          <c:tx>
            <c:strRef>
              <c:f>속수준!$H$151</c:f>
              <c:strCache>
                <c:ptCount val="1"/>
                <c:pt idx="0">
                  <c:v>Butyricimonas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속수준!$I$151:$V$151</c:f>
              <c:numCache>
                <c:formatCode>General</c:formatCode>
                <c:ptCount val="14"/>
                <c:pt idx="0">
                  <c:v>125</c:v>
                </c:pt>
                <c:pt idx="1">
                  <c:v>0</c:v>
                </c:pt>
                <c:pt idx="2">
                  <c:v>0</c:v>
                </c:pt>
                <c:pt idx="3">
                  <c:v>441</c:v>
                </c:pt>
                <c:pt idx="4">
                  <c:v>361</c:v>
                </c:pt>
                <c:pt idx="5">
                  <c:v>312</c:v>
                </c:pt>
                <c:pt idx="6">
                  <c:v>154</c:v>
                </c:pt>
                <c:pt idx="7">
                  <c:v>10</c:v>
                </c:pt>
                <c:pt idx="8">
                  <c:v>113</c:v>
                </c:pt>
                <c:pt idx="9">
                  <c:v>17</c:v>
                </c:pt>
                <c:pt idx="10">
                  <c:v>92</c:v>
                </c:pt>
                <c:pt idx="11">
                  <c:v>499</c:v>
                </c:pt>
                <c:pt idx="12">
                  <c:v>726</c:v>
                </c:pt>
                <c:pt idx="13">
                  <c:v>555</c:v>
                </c:pt>
              </c:numCache>
            </c:numRef>
          </c:val>
        </c:ser>
        <c:ser>
          <c:idx val="148"/>
          <c:order val="148"/>
          <c:tx>
            <c:strRef>
              <c:f>속수준!$H$152</c:f>
              <c:strCache>
                <c:ptCount val="1"/>
                <c:pt idx="0">
                  <c:v>Monoglobus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속수준!$I$152:$V$152</c:f>
              <c:numCache>
                <c:formatCode>General</c:formatCode>
                <c:ptCount val="14"/>
                <c:pt idx="0">
                  <c:v>52</c:v>
                </c:pt>
                <c:pt idx="1">
                  <c:v>379</c:v>
                </c:pt>
                <c:pt idx="2">
                  <c:v>375</c:v>
                </c:pt>
                <c:pt idx="3">
                  <c:v>175</c:v>
                </c:pt>
                <c:pt idx="4">
                  <c:v>45</c:v>
                </c:pt>
                <c:pt idx="5">
                  <c:v>397</c:v>
                </c:pt>
                <c:pt idx="6">
                  <c:v>29</c:v>
                </c:pt>
                <c:pt idx="7">
                  <c:v>504</c:v>
                </c:pt>
                <c:pt idx="8">
                  <c:v>433</c:v>
                </c:pt>
                <c:pt idx="9">
                  <c:v>475</c:v>
                </c:pt>
                <c:pt idx="10">
                  <c:v>711</c:v>
                </c:pt>
                <c:pt idx="11">
                  <c:v>0</c:v>
                </c:pt>
                <c:pt idx="12">
                  <c:v>102</c:v>
                </c:pt>
                <c:pt idx="13">
                  <c:v>3</c:v>
                </c:pt>
              </c:numCache>
            </c:numRef>
          </c:val>
        </c:ser>
        <c:ser>
          <c:idx val="149"/>
          <c:order val="149"/>
          <c:tx>
            <c:strRef>
              <c:f>속수준!$H$153</c:f>
              <c:strCache>
                <c:ptCount val="1"/>
                <c:pt idx="0">
                  <c:v>Intestinibacter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속수준!$I$153:$V$153</c:f>
              <c:numCache>
                <c:formatCode>General</c:formatCode>
                <c:ptCount val="14"/>
                <c:pt idx="0">
                  <c:v>388</c:v>
                </c:pt>
                <c:pt idx="1">
                  <c:v>273</c:v>
                </c:pt>
                <c:pt idx="2">
                  <c:v>102</c:v>
                </c:pt>
                <c:pt idx="3">
                  <c:v>268</c:v>
                </c:pt>
                <c:pt idx="4">
                  <c:v>381</c:v>
                </c:pt>
                <c:pt idx="5">
                  <c:v>0</c:v>
                </c:pt>
                <c:pt idx="6">
                  <c:v>780</c:v>
                </c:pt>
                <c:pt idx="7">
                  <c:v>24</c:v>
                </c:pt>
                <c:pt idx="8">
                  <c:v>1473</c:v>
                </c:pt>
                <c:pt idx="9">
                  <c:v>80</c:v>
                </c:pt>
                <c:pt idx="10">
                  <c:v>20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50"/>
          <c:order val="150"/>
          <c:tx>
            <c:strRef>
              <c:f>속수준!$H$154</c:f>
              <c:strCache>
                <c:ptCount val="1"/>
                <c:pt idx="0">
                  <c:v>Enterobacter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속수준!$I$154:$V$154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566</c:v>
                </c:pt>
                <c:pt idx="5">
                  <c:v>0</c:v>
                </c:pt>
                <c:pt idx="6">
                  <c:v>4</c:v>
                </c:pt>
                <c:pt idx="7">
                  <c:v>24</c:v>
                </c:pt>
                <c:pt idx="8">
                  <c:v>4055</c:v>
                </c:pt>
                <c:pt idx="9">
                  <c:v>12</c:v>
                </c:pt>
                <c:pt idx="10">
                  <c:v>0</c:v>
                </c:pt>
                <c:pt idx="11">
                  <c:v>28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151"/>
          <c:order val="151"/>
          <c:tx>
            <c:strRef>
              <c:f>속수준!$H$155</c:f>
              <c:strCache>
                <c:ptCount val="1"/>
                <c:pt idx="0">
                  <c:v>Incertae_Sedis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속수준!$I$155:$V$155</c:f>
              <c:numCache>
                <c:formatCode>General</c:formatCode>
                <c:ptCount val="14"/>
                <c:pt idx="0">
                  <c:v>606</c:v>
                </c:pt>
                <c:pt idx="1">
                  <c:v>52</c:v>
                </c:pt>
                <c:pt idx="2">
                  <c:v>14</c:v>
                </c:pt>
                <c:pt idx="3">
                  <c:v>187</c:v>
                </c:pt>
                <c:pt idx="4">
                  <c:v>269</c:v>
                </c:pt>
                <c:pt idx="5">
                  <c:v>29</c:v>
                </c:pt>
                <c:pt idx="6">
                  <c:v>423</c:v>
                </c:pt>
                <c:pt idx="7">
                  <c:v>79</c:v>
                </c:pt>
                <c:pt idx="8">
                  <c:v>443</c:v>
                </c:pt>
                <c:pt idx="9">
                  <c:v>27</c:v>
                </c:pt>
                <c:pt idx="10">
                  <c:v>750</c:v>
                </c:pt>
                <c:pt idx="11">
                  <c:v>411</c:v>
                </c:pt>
                <c:pt idx="12">
                  <c:v>1314</c:v>
                </c:pt>
                <c:pt idx="13">
                  <c:v>250</c:v>
                </c:pt>
              </c:numCache>
            </c:numRef>
          </c:val>
        </c:ser>
        <c:ser>
          <c:idx val="152"/>
          <c:order val="152"/>
          <c:tx>
            <c:strRef>
              <c:f>속수준!$H$156</c:f>
              <c:strCache>
                <c:ptCount val="1"/>
                <c:pt idx="0">
                  <c:v>Phascolarctobacterium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속수준!$I$156:$V$156</c:f>
              <c:numCache>
                <c:formatCode>General</c:formatCode>
                <c:ptCount val="14"/>
                <c:pt idx="0">
                  <c:v>201</c:v>
                </c:pt>
                <c:pt idx="1">
                  <c:v>1191</c:v>
                </c:pt>
                <c:pt idx="2">
                  <c:v>0</c:v>
                </c:pt>
                <c:pt idx="3">
                  <c:v>513</c:v>
                </c:pt>
                <c:pt idx="4">
                  <c:v>139</c:v>
                </c:pt>
                <c:pt idx="5">
                  <c:v>270</c:v>
                </c:pt>
                <c:pt idx="6">
                  <c:v>676</c:v>
                </c:pt>
                <c:pt idx="7">
                  <c:v>0</c:v>
                </c:pt>
                <c:pt idx="8">
                  <c:v>448</c:v>
                </c:pt>
                <c:pt idx="9">
                  <c:v>0</c:v>
                </c:pt>
                <c:pt idx="10">
                  <c:v>729</c:v>
                </c:pt>
                <c:pt idx="11">
                  <c:v>0</c:v>
                </c:pt>
                <c:pt idx="12">
                  <c:v>396</c:v>
                </c:pt>
                <c:pt idx="13">
                  <c:v>355</c:v>
                </c:pt>
              </c:numCache>
            </c:numRef>
          </c:val>
        </c:ser>
        <c:ser>
          <c:idx val="153"/>
          <c:order val="153"/>
          <c:tx>
            <c:strRef>
              <c:f>속수준!$H$157</c:f>
              <c:strCache>
                <c:ptCount val="1"/>
                <c:pt idx="0">
                  <c:v>UCG-005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속수준!$I$157:$V$157</c:f>
              <c:numCache>
                <c:formatCode>General</c:formatCode>
                <c:ptCount val="14"/>
                <c:pt idx="0">
                  <c:v>451</c:v>
                </c:pt>
                <c:pt idx="1">
                  <c:v>44</c:v>
                </c:pt>
                <c:pt idx="2">
                  <c:v>0</c:v>
                </c:pt>
                <c:pt idx="3">
                  <c:v>59</c:v>
                </c:pt>
                <c:pt idx="4">
                  <c:v>203</c:v>
                </c:pt>
                <c:pt idx="5">
                  <c:v>84</c:v>
                </c:pt>
                <c:pt idx="6">
                  <c:v>103</c:v>
                </c:pt>
                <c:pt idx="7">
                  <c:v>15</c:v>
                </c:pt>
                <c:pt idx="8">
                  <c:v>721</c:v>
                </c:pt>
                <c:pt idx="9">
                  <c:v>0</c:v>
                </c:pt>
                <c:pt idx="10">
                  <c:v>1069</c:v>
                </c:pt>
                <c:pt idx="11">
                  <c:v>675</c:v>
                </c:pt>
                <c:pt idx="12">
                  <c:v>167</c:v>
                </c:pt>
                <c:pt idx="13">
                  <c:v>1552</c:v>
                </c:pt>
              </c:numCache>
            </c:numRef>
          </c:val>
        </c:ser>
        <c:ser>
          <c:idx val="154"/>
          <c:order val="154"/>
          <c:tx>
            <c:strRef>
              <c:f>속수준!$H$158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속수준!$I$158:$V$158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55"/>
          <c:order val="155"/>
          <c:tx>
            <c:strRef>
              <c:f>속수준!$H$159</c:f>
              <c:strCache>
                <c:ptCount val="1"/>
                <c:pt idx="0">
                  <c:v>Dialister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속수준!$I$159:$V$159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1056</c:v>
                </c:pt>
                <c:pt idx="3">
                  <c:v>139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902</c:v>
                </c:pt>
                <c:pt idx="8">
                  <c:v>67</c:v>
                </c:pt>
                <c:pt idx="9">
                  <c:v>2978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72</c:v>
                </c:pt>
              </c:numCache>
            </c:numRef>
          </c:val>
        </c:ser>
        <c:ser>
          <c:idx val="156"/>
          <c:order val="156"/>
          <c:tx>
            <c:strRef>
              <c:f>속수준!$H$160</c:f>
              <c:strCache>
                <c:ptCount val="1"/>
                <c:pt idx="0">
                  <c:v>Lachnoclostridium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속수준!$I$160:$V$160</c:f>
              <c:numCache>
                <c:formatCode>General</c:formatCode>
                <c:ptCount val="14"/>
                <c:pt idx="0">
                  <c:v>134</c:v>
                </c:pt>
                <c:pt idx="1">
                  <c:v>253</c:v>
                </c:pt>
                <c:pt idx="2">
                  <c:v>502</c:v>
                </c:pt>
                <c:pt idx="3">
                  <c:v>250</c:v>
                </c:pt>
                <c:pt idx="4">
                  <c:v>288</c:v>
                </c:pt>
                <c:pt idx="5">
                  <c:v>157</c:v>
                </c:pt>
                <c:pt idx="6">
                  <c:v>844</c:v>
                </c:pt>
                <c:pt idx="7">
                  <c:v>410</c:v>
                </c:pt>
                <c:pt idx="8">
                  <c:v>232</c:v>
                </c:pt>
                <c:pt idx="9">
                  <c:v>198</c:v>
                </c:pt>
                <c:pt idx="10">
                  <c:v>180</c:v>
                </c:pt>
                <c:pt idx="11">
                  <c:v>831</c:v>
                </c:pt>
                <c:pt idx="12">
                  <c:v>616</c:v>
                </c:pt>
                <c:pt idx="13">
                  <c:v>41</c:v>
                </c:pt>
              </c:numCache>
            </c:numRef>
          </c:val>
        </c:ser>
        <c:ser>
          <c:idx val="157"/>
          <c:order val="157"/>
          <c:tx>
            <c:strRef>
              <c:f>속수준!$H$161</c:f>
              <c:strCache>
                <c:ptCount val="1"/>
                <c:pt idx="0">
                  <c:v>Methanobrevibacter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속수준!$I$161:$V$161</c:f>
              <c:numCache>
                <c:formatCode>General</c:formatCode>
                <c:ptCount val="1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76</c:v>
                </c:pt>
                <c:pt idx="10">
                  <c:v>0</c:v>
                </c:pt>
                <c:pt idx="11">
                  <c:v>0</c:v>
                </c:pt>
                <c:pt idx="12">
                  <c:v>3680</c:v>
                </c:pt>
                <c:pt idx="13">
                  <c:v>5212</c:v>
                </c:pt>
              </c:numCache>
            </c:numRef>
          </c:val>
        </c:ser>
        <c:ser>
          <c:idx val="158"/>
          <c:order val="158"/>
          <c:tx>
            <c:strRef>
              <c:f>속수준!$H$162</c:f>
              <c:strCache>
                <c:ptCount val="1"/>
                <c:pt idx="0">
                  <c:v>Agathobacter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속수준!$I$162:$V$162</c:f>
              <c:numCache>
                <c:formatCode>General</c:formatCode>
                <c:ptCount val="14"/>
                <c:pt idx="0">
                  <c:v>22</c:v>
                </c:pt>
                <c:pt idx="1">
                  <c:v>2035</c:v>
                </c:pt>
                <c:pt idx="2">
                  <c:v>0</c:v>
                </c:pt>
                <c:pt idx="3">
                  <c:v>782</c:v>
                </c:pt>
                <c:pt idx="4">
                  <c:v>196</c:v>
                </c:pt>
                <c:pt idx="5">
                  <c:v>454</c:v>
                </c:pt>
                <c:pt idx="6">
                  <c:v>0</c:v>
                </c:pt>
                <c:pt idx="7">
                  <c:v>1965</c:v>
                </c:pt>
                <c:pt idx="8">
                  <c:v>0</c:v>
                </c:pt>
                <c:pt idx="9">
                  <c:v>0</c:v>
                </c:pt>
                <c:pt idx="10">
                  <c:v>1330</c:v>
                </c:pt>
                <c:pt idx="11">
                  <c:v>0</c:v>
                </c:pt>
                <c:pt idx="12">
                  <c:v>424</c:v>
                </c:pt>
                <c:pt idx="13">
                  <c:v>0</c:v>
                </c:pt>
              </c:numCache>
            </c:numRef>
          </c:val>
        </c:ser>
        <c:ser>
          <c:idx val="159"/>
          <c:order val="159"/>
          <c:tx>
            <c:strRef>
              <c:f>속수준!$H$163</c:f>
              <c:strCache>
                <c:ptCount val="1"/>
                <c:pt idx="0">
                  <c:v>Coprococcus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속수준!$I$163:$V$163</c:f>
              <c:numCache>
                <c:formatCode>General</c:formatCode>
                <c:ptCount val="14"/>
                <c:pt idx="0">
                  <c:v>41</c:v>
                </c:pt>
                <c:pt idx="1">
                  <c:v>755</c:v>
                </c:pt>
                <c:pt idx="2">
                  <c:v>0</c:v>
                </c:pt>
                <c:pt idx="3">
                  <c:v>1553</c:v>
                </c:pt>
                <c:pt idx="4">
                  <c:v>602</c:v>
                </c:pt>
                <c:pt idx="5">
                  <c:v>709</c:v>
                </c:pt>
                <c:pt idx="6">
                  <c:v>81</c:v>
                </c:pt>
                <c:pt idx="7">
                  <c:v>905</c:v>
                </c:pt>
                <c:pt idx="8">
                  <c:v>140</c:v>
                </c:pt>
                <c:pt idx="9">
                  <c:v>878</c:v>
                </c:pt>
                <c:pt idx="10">
                  <c:v>1133</c:v>
                </c:pt>
                <c:pt idx="11">
                  <c:v>129</c:v>
                </c:pt>
                <c:pt idx="12">
                  <c:v>98</c:v>
                </c:pt>
                <c:pt idx="13">
                  <c:v>1016</c:v>
                </c:pt>
              </c:numCache>
            </c:numRef>
          </c:val>
        </c:ser>
        <c:ser>
          <c:idx val="160"/>
          <c:order val="160"/>
          <c:tx>
            <c:strRef>
              <c:f>속수준!$H$164</c:f>
              <c:strCache>
                <c:ptCount val="1"/>
                <c:pt idx="0">
                  <c:v>Fusicatenibacter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속수준!$I$164:$V$164</c:f>
              <c:numCache>
                <c:formatCode>General</c:formatCode>
                <c:ptCount val="14"/>
                <c:pt idx="0">
                  <c:v>12</c:v>
                </c:pt>
                <c:pt idx="1">
                  <c:v>1298</c:v>
                </c:pt>
                <c:pt idx="2">
                  <c:v>0</c:v>
                </c:pt>
                <c:pt idx="3">
                  <c:v>2331</c:v>
                </c:pt>
                <c:pt idx="4">
                  <c:v>308</c:v>
                </c:pt>
                <c:pt idx="5">
                  <c:v>621</c:v>
                </c:pt>
                <c:pt idx="6">
                  <c:v>0</c:v>
                </c:pt>
                <c:pt idx="7">
                  <c:v>1742</c:v>
                </c:pt>
                <c:pt idx="8">
                  <c:v>362</c:v>
                </c:pt>
                <c:pt idx="9">
                  <c:v>480</c:v>
                </c:pt>
                <c:pt idx="10">
                  <c:v>758</c:v>
                </c:pt>
                <c:pt idx="11">
                  <c:v>15</c:v>
                </c:pt>
                <c:pt idx="12">
                  <c:v>526</c:v>
                </c:pt>
                <c:pt idx="13">
                  <c:v>7</c:v>
                </c:pt>
              </c:numCache>
            </c:numRef>
          </c:val>
        </c:ser>
        <c:ser>
          <c:idx val="161"/>
          <c:order val="161"/>
          <c:tx>
            <c:strRef>
              <c:f>속수준!$H$165</c:f>
              <c:strCache>
                <c:ptCount val="1"/>
                <c:pt idx="0">
                  <c:v>Lactobacillus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속수준!$I$165:$V$165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19</c:v>
                </c:pt>
                <c:pt idx="4">
                  <c:v>625</c:v>
                </c:pt>
                <c:pt idx="5">
                  <c:v>11</c:v>
                </c:pt>
                <c:pt idx="6">
                  <c:v>7292</c:v>
                </c:pt>
                <c:pt idx="7">
                  <c:v>40</c:v>
                </c:pt>
                <c:pt idx="8">
                  <c:v>0</c:v>
                </c:pt>
                <c:pt idx="9">
                  <c:v>4</c:v>
                </c:pt>
                <c:pt idx="10">
                  <c:v>31</c:v>
                </c:pt>
                <c:pt idx="11">
                  <c:v>55</c:v>
                </c:pt>
                <c:pt idx="12">
                  <c:v>48</c:v>
                </c:pt>
                <c:pt idx="13">
                  <c:v>514</c:v>
                </c:pt>
              </c:numCache>
            </c:numRef>
          </c:val>
        </c:ser>
        <c:ser>
          <c:idx val="162"/>
          <c:order val="162"/>
          <c:tx>
            <c:strRef>
              <c:f>속수준!$H$166</c:f>
              <c:strCache>
                <c:ptCount val="1"/>
                <c:pt idx="0">
                  <c:v>Dorea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속수준!$I$166:$V$166</c:f>
              <c:numCache>
                <c:formatCode>General</c:formatCode>
                <c:ptCount val="14"/>
                <c:pt idx="0">
                  <c:v>475</c:v>
                </c:pt>
                <c:pt idx="1">
                  <c:v>932</c:v>
                </c:pt>
                <c:pt idx="2">
                  <c:v>1660</c:v>
                </c:pt>
                <c:pt idx="3">
                  <c:v>188</c:v>
                </c:pt>
                <c:pt idx="4">
                  <c:v>417</c:v>
                </c:pt>
                <c:pt idx="5">
                  <c:v>695</c:v>
                </c:pt>
                <c:pt idx="6">
                  <c:v>0</c:v>
                </c:pt>
                <c:pt idx="7">
                  <c:v>1640</c:v>
                </c:pt>
                <c:pt idx="8">
                  <c:v>213</c:v>
                </c:pt>
                <c:pt idx="9">
                  <c:v>0</c:v>
                </c:pt>
                <c:pt idx="10">
                  <c:v>1133</c:v>
                </c:pt>
                <c:pt idx="11">
                  <c:v>0</c:v>
                </c:pt>
                <c:pt idx="12">
                  <c:v>348</c:v>
                </c:pt>
                <c:pt idx="13">
                  <c:v>208</c:v>
                </c:pt>
              </c:numCache>
            </c:numRef>
          </c:val>
        </c:ser>
        <c:ser>
          <c:idx val="163"/>
          <c:order val="163"/>
          <c:tx>
            <c:strRef>
              <c:f>속수준!$H$167</c:f>
              <c:strCache>
                <c:ptCount val="1"/>
                <c:pt idx="0">
                  <c:v>[Ruminococcus]_torques_group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속수준!$I$167:$V$167</c:f>
              <c:numCache>
                <c:formatCode>General</c:formatCode>
                <c:ptCount val="14"/>
                <c:pt idx="0">
                  <c:v>599</c:v>
                </c:pt>
                <c:pt idx="1">
                  <c:v>389</c:v>
                </c:pt>
                <c:pt idx="2">
                  <c:v>297</c:v>
                </c:pt>
                <c:pt idx="3">
                  <c:v>308</c:v>
                </c:pt>
                <c:pt idx="4">
                  <c:v>415</c:v>
                </c:pt>
                <c:pt idx="5">
                  <c:v>355</c:v>
                </c:pt>
                <c:pt idx="6">
                  <c:v>71</c:v>
                </c:pt>
                <c:pt idx="7">
                  <c:v>600</c:v>
                </c:pt>
                <c:pt idx="8">
                  <c:v>393</c:v>
                </c:pt>
                <c:pt idx="9">
                  <c:v>73</c:v>
                </c:pt>
                <c:pt idx="10">
                  <c:v>49</c:v>
                </c:pt>
                <c:pt idx="11">
                  <c:v>1073</c:v>
                </c:pt>
                <c:pt idx="12">
                  <c:v>4222</c:v>
                </c:pt>
                <c:pt idx="13">
                  <c:v>504</c:v>
                </c:pt>
              </c:numCache>
            </c:numRef>
          </c:val>
        </c:ser>
        <c:ser>
          <c:idx val="164"/>
          <c:order val="164"/>
          <c:tx>
            <c:strRef>
              <c:f>속수준!$H$168</c:f>
              <c:strCache>
                <c:ptCount val="1"/>
                <c:pt idx="0">
                  <c:v>Clostridia_UCG-014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속수준!$I$168:$V$168</c:f>
              <c:numCache>
                <c:formatCode>General</c:formatCode>
                <c:ptCount val="14"/>
                <c:pt idx="0">
                  <c:v>770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0</c:v>
                </c:pt>
                <c:pt idx="9">
                  <c:v>248</c:v>
                </c:pt>
                <c:pt idx="10">
                  <c:v>4982</c:v>
                </c:pt>
                <c:pt idx="11">
                  <c:v>0</c:v>
                </c:pt>
                <c:pt idx="12">
                  <c:v>47</c:v>
                </c:pt>
                <c:pt idx="13">
                  <c:v>5795</c:v>
                </c:pt>
              </c:numCache>
            </c:numRef>
          </c:val>
        </c:ser>
        <c:ser>
          <c:idx val="165"/>
          <c:order val="165"/>
          <c:tx>
            <c:strRef>
              <c:f>속수준!$H$169</c:f>
              <c:strCache>
                <c:ptCount val="1"/>
                <c:pt idx="0">
                  <c:v>Barnesiella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속수준!$I$169:$V$169</c:f>
              <c:numCache>
                <c:formatCode>General</c:formatCode>
                <c:ptCount val="14"/>
                <c:pt idx="0">
                  <c:v>327</c:v>
                </c:pt>
                <c:pt idx="1">
                  <c:v>312</c:v>
                </c:pt>
                <c:pt idx="2">
                  <c:v>0</c:v>
                </c:pt>
                <c:pt idx="3">
                  <c:v>1517</c:v>
                </c:pt>
                <c:pt idx="4">
                  <c:v>0</c:v>
                </c:pt>
                <c:pt idx="5">
                  <c:v>348</c:v>
                </c:pt>
                <c:pt idx="6">
                  <c:v>2542</c:v>
                </c:pt>
                <c:pt idx="7">
                  <c:v>945</c:v>
                </c:pt>
                <c:pt idx="8">
                  <c:v>711</c:v>
                </c:pt>
                <c:pt idx="9">
                  <c:v>495</c:v>
                </c:pt>
                <c:pt idx="10">
                  <c:v>781</c:v>
                </c:pt>
                <c:pt idx="11">
                  <c:v>487</c:v>
                </c:pt>
                <c:pt idx="12">
                  <c:v>307</c:v>
                </c:pt>
                <c:pt idx="13">
                  <c:v>462</c:v>
                </c:pt>
              </c:numCache>
            </c:numRef>
          </c:val>
        </c:ser>
        <c:ser>
          <c:idx val="166"/>
          <c:order val="166"/>
          <c:tx>
            <c:strRef>
              <c:f>속수준!$H$170</c:f>
              <c:strCache>
                <c:ptCount val="1"/>
                <c:pt idx="0">
                  <c:v>Anaerostipes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속수준!$I$170:$V$170</c:f>
              <c:numCache>
                <c:formatCode>General</c:formatCode>
                <c:ptCount val="14"/>
                <c:pt idx="0">
                  <c:v>652</c:v>
                </c:pt>
                <c:pt idx="1">
                  <c:v>596</c:v>
                </c:pt>
                <c:pt idx="2">
                  <c:v>1584</c:v>
                </c:pt>
                <c:pt idx="3">
                  <c:v>661</c:v>
                </c:pt>
                <c:pt idx="4">
                  <c:v>240</c:v>
                </c:pt>
                <c:pt idx="5">
                  <c:v>331</c:v>
                </c:pt>
                <c:pt idx="6">
                  <c:v>103</c:v>
                </c:pt>
                <c:pt idx="7">
                  <c:v>1372</c:v>
                </c:pt>
                <c:pt idx="8">
                  <c:v>226</c:v>
                </c:pt>
                <c:pt idx="9">
                  <c:v>58</c:v>
                </c:pt>
                <c:pt idx="10">
                  <c:v>395</c:v>
                </c:pt>
                <c:pt idx="11">
                  <c:v>52</c:v>
                </c:pt>
                <c:pt idx="12">
                  <c:v>1150</c:v>
                </c:pt>
                <c:pt idx="13">
                  <c:v>1960</c:v>
                </c:pt>
              </c:numCache>
            </c:numRef>
          </c:val>
        </c:ser>
        <c:ser>
          <c:idx val="167"/>
          <c:order val="167"/>
          <c:tx>
            <c:strRef>
              <c:f>속수준!$H$171</c:f>
              <c:strCache>
                <c:ptCount val="1"/>
                <c:pt idx="0">
                  <c:v>Clostridium_sensu_stricto_1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속수준!$I$171:$V$171</c:f>
              <c:numCache>
                <c:formatCode>General</c:formatCode>
                <c:ptCount val="14"/>
                <c:pt idx="0">
                  <c:v>849</c:v>
                </c:pt>
                <c:pt idx="1">
                  <c:v>42</c:v>
                </c:pt>
                <c:pt idx="2">
                  <c:v>0</c:v>
                </c:pt>
                <c:pt idx="3">
                  <c:v>63</c:v>
                </c:pt>
                <c:pt idx="4">
                  <c:v>4759</c:v>
                </c:pt>
                <c:pt idx="5">
                  <c:v>524</c:v>
                </c:pt>
                <c:pt idx="6">
                  <c:v>0</c:v>
                </c:pt>
                <c:pt idx="7">
                  <c:v>726</c:v>
                </c:pt>
                <c:pt idx="8">
                  <c:v>1201</c:v>
                </c:pt>
                <c:pt idx="9">
                  <c:v>442</c:v>
                </c:pt>
                <c:pt idx="10">
                  <c:v>0</c:v>
                </c:pt>
                <c:pt idx="11">
                  <c:v>92</c:v>
                </c:pt>
                <c:pt idx="12">
                  <c:v>0</c:v>
                </c:pt>
                <c:pt idx="13">
                  <c:v>140</c:v>
                </c:pt>
              </c:numCache>
            </c:numRef>
          </c:val>
        </c:ser>
        <c:ser>
          <c:idx val="168"/>
          <c:order val="168"/>
          <c:tx>
            <c:strRef>
              <c:f>속수준!$H$172</c:f>
              <c:strCache>
                <c:ptCount val="1"/>
                <c:pt idx="0">
                  <c:v>Christensenellaceae_R-7_group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속수준!$I$172:$V$172</c:f>
              <c:numCache>
                <c:formatCode>General</c:formatCode>
                <c:ptCount val="14"/>
                <c:pt idx="0">
                  <c:v>1832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1115</c:v>
                </c:pt>
                <c:pt idx="5">
                  <c:v>129</c:v>
                </c:pt>
                <c:pt idx="6">
                  <c:v>544</c:v>
                </c:pt>
                <c:pt idx="7">
                  <c:v>53</c:v>
                </c:pt>
                <c:pt idx="8">
                  <c:v>244</c:v>
                </c:pt>
                <c:pt idx="9">
                  <c:v>16</c:v>
                </c:pt>
                <c:pt idx="10">
                  <c:v>820</c:v>
                </c:pt>
                <c:pt idx="11">
                  <c:v>101</c:v>
                </c:pt>
                <c:pt idx="12">
                  <c:v>1627</c:v>
                </c:pt>
                <c:pt idx="13">
                  <c:v>4605</c:v>
                </c:pt>
              </c:numCache>
            </c:numRef>
          </c:val>
        </c:ser>
        <c:ser>
          <c:idx val="169"/>
          <c:order val="169"/>
          <c:tx>
            <c:strRef>
              <c:f>속수준!$H$173</c:f>
              <c:strCache>
                <c:ptCount val="1"/>
                <c:pt idx="0">
                  <c:v>Romboutsia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속수준!$I$173:$V$173</c:f>
              <c:numCache>
                <c:formatCode>General</c:formatCode>
                <c:ptCount val="14"/>
                <c:pt idx="0">
                  <c:v>3262</c:v>
                </c:pt>
                <c:pt idx="1">
                  <c:v>180</c:v>
                </c:pt>
                <c:pt idx="2">
                  <c:v>71</c:v>
                </c:pt>
                <c:pt idx="3">
                  <c:v>2057</c:v>
                </c:pt>
                <c:pt idx="4">
                  <c:v>151</c:v>
                </c:pt>
                <c:pt idx="5">
                  <c:v>0</c:v>
                </c:pt>
                <c:pt idx="6">
                  <c:v>107</c:v>
                </c:pt>
                <c:pt idx="7">
                  <c:v>503</c:v>
                </c:pt>
                <c:pt idx="8">
                  <c:v>913</c:v>
                </c:pt>
                <c:pt idx="9">
                  <c:v>330</c:v>
                </c:pt>
                <c:pt idx="10">
                  <c:v>0</c:v>
                </c:pt>
                <c:pt idx="11">
                  <c:v>281</c:v>
                </c:pt>
                <c:pt idx="12">
                  <c:v>366</c:v>
                </c:pt>
                <c:pt idx="13">
                  <c:v>1882</c:v>
                </c:pt>
              </c:numCache>
            </c:numRef>
          </c:val>
        </c:ser>
        <c:ser>
          <c:idx val="170"/>
          <c:order val="170"/>
          <c:tx>
            <c:strRef>
              <c:f>속수준!$H$174</c:f>
              <c:strCache>
                <c:ptCount val="1"/>
                <c:pt idx="0">
                  <c:v>Enterococcus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속수준!$I$174:$V$174</c:f>
              <c:numCache>
                <c:formatCode>General</c:formatCode>
                <c:ptCount val="1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615</c:v>
                </c:pt>
                <c:pt idx="5">
                  <c:v>7558</c:v>
                </c:pt>
                <c:pt idx="6">
                  <c:v>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1283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171"/>
          <c:order val="171"/>
          <c:tx>
            <c:strRef>
              <c:f>속수준!$H$175</c:f>
              <c:strCache>
                <c:ptCount val="1"/>
                <c:pt idx="0">
                  <c:v>[Eubacterium]_coprostanoligenes_group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속수준!$I$175:$V$175</c:f>
              <c:numCache>
                <c:formatCode>General</c:formatCode>
                <c:ptCount val="14"/>
                <c:pt idx="0">
                  <c:v>682</c:v>
                </c:pt>
                <c:pt idx="1">
                  <c:v>505</c:v>
                </c:pt>
                <c:pt idx="2">
                  <c:v>214</c:v>
                </c:pt>
                <c:pt idx="3">
                  <c:v>812</c:v>
                </c:pt>
                <c:pt idx="4">
                  <c:v>689</c:v>
                </c:pt>
                <c:pt idx="5">
                  <c:v>630</c:v>
                </c:pt>
                <c:pt idx="6">
                  <c:v>564</c:v>
                </c:pt>
                <c:pt idx="7">
                  <c:v>747</c:v>
                </c:pt>
                <c:pt idx="8">
                  <c:v>483</c:v>
                </c:pt>
                <c:pt idx="9">
                  <c:v>6</c:v>
                </c:pt>
                <c:pt idx="10">
                  <c:v>1552</c:v>
                </c:pt>
                <c:pt idx="11">
                  <c:v>1134</c:v>
                </c:pt>
                <c:pt idx="12">
                  <c:v>1577</c:v>
                </c:pt>
                <c:pt idx="13">
                  <c:v>3423</c:v>
                </c:pt>
              </c:numCache>
            </c:numRef>
          </c:val>
        </c:ser>
        <c:ser>
          <c:idx val="172"/>
          <c:order val="172"/>
          <c:tx>
            <c:strRef>
              <c:f>속수준!$H$176</c:f>
              <c:strCache>
                <c:ptCount val="1"/>
                <c:pt idx="0">
                  <c:v>UCG-002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속수준!$I$176:$V$176</c:f>
              <c:numCache>
                <c:formatCode>General</c:formatCode>
                <c:ptCount val="14"/>
                <c:pt idx="0">
                  <c:v>1750</c:v>
                </c:pt>
                <c:pt idx="1">
                  <c:v>0</c:v>
                </c:pt>
                <c:pt idx="2">
                  <c:v>0</c:v>
                </c:pt>
                <c:pt idx="3">
                  <c:v>392</c:v>
                </c:pt>
                <c:pt idx="4">
                  <c:v>992</c:v>
                </c:pt>
                <c:pt idx="5">
                  <c:v>975</c:v>
                </c:pt>
                <c:pt idx="6">
                  <c:v>1001</c:v>
                </c:pt>
                <c:pt idx="7">
                  <c:v>3</c:v>
                </c:pt>
                <c:pt idx="8">
                  <c:v>1188</c:v>
                </c:pt>
                <c:pt idx="9">
                  <c:v>0</c:v>
                </c:pt>
                <c:pt idx="10">
                  <c:v>1238</c:v>
                </c:pt>
                <c:pt idx="11">
                  <c:v>343</c:v>
                </c:pt>
                <c:pt idx="12">
                  <c:v>4205</c:v>
                </c:pt>
                <c:pt idx="13">
                  <c:v>1581</c:v>
                </c:pt>
              </c:numCache>
            </c:numRef>
          </c:val>
        </c:ser>
        <c:ser>
          <c:idx val="173"/>
          <c:order val="173"/>
          <c:tx>
            <c:strRef>
              <c:f>속수준!$H$177</c:f>
              <c:strCache>
                <c:ptCount val="1"/>
                <c:pt idx="0">
                  <c:v>Akkermansia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속수준!$I$177:$V$177</c:f>
              <c:numCache>
                <c:formatCode>General</c:formatCode>
                <c:ptCount val="14"/>
                <c:pt idx="0">
                  <c:v>71</c:v>
                </c:pt>
                <c:pt idx="1">
                  <c:v>0</c:v>
                </c:pt>
                <c:pt idx="2">
                  <c:v>846</c:v>
                </c:pt>
                <c:pt idx="3">
                  <c:v>0</c:v>
                </c:pt>
                <c:pt idx="4">
                  <c:v>1596</c:v>
                </c:pt>
                <c:pt idx="5">
                  <c:v>379</c:v>
                </c:pt>
                <c:pt idx="6">
                  <c:v>1048</c:v>
                </c:pt>
                <c:pt idx="7">
                  <c:v>8</c:v>
                </c:pt>
                <c:pt idx="8">
                  <c:v>1482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9343</c:v>
                </c:pt>
              </c:numCache>
            </c:numRef>
          </c:val>
        </c:ser>
        <c:ser>
          <c:idx val="174"/>
          <c:order val="174"/>
          <c:tx>
            <c:strRef>
              <c:f>속수준!$H$178</c:f>
              <c:strCache>
                <c:ptCount val="1"/>
                <c:pt idx="0">
                  <c:v>Collinsella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속수준!$I$178:$V$178</c:f>
              <c:numCache>
                <c:formatCode>General</c:formatCode>
                <c:ptCount val="14"/>
                <c:pt idx="0">
                  <c:v>2364</c:v>
                </c:pt>
                <c:pt idx="1">
                  <c:v>1293</c:v>
                </c:pt>
                <c:pt idx="2">
                  <c:v>0</c:v>
                </c:pt>
                <c:pt idx="3">
                  <c:v>0</c:v>
                </c:pt>
                <c:pt idx="4">
                  <c:v>2295</c:v>
                </c:pt>
                <c:pt idx="5">
                  <c:v>416</c:v>
                </c:pt>
                <c:pt idx="6">
                  <c:v>71</c:v>
                </c:pt>
                <c:pt idx="7">
                  <c:v>2566</c:v>
                </c:pt>
                <c:pt idx="8">
                  <c:v>48</c:v>
                </c:pt>
                <c:pt idx="9">
                  <c:v>0</c:v>
                </c:pt>
                <c:pt idx="10">
                  <c:v>27</c:v>
                </c:pt>
                <c:pt idx="11">
                  <c:v>371</c:v>
                </c:pt>
                <c:pt idx="12">
                  <c:v>2516</c:v>
                </c:pt>
                <c:pt idx="13">
                  <c:v>987</c:v>
                </c:pt>
              </c:numCache>
            </c:numRef>
          </c:val>
        </c:ser>
        <c:ser>
          <c:idx val="175"/>
          <c:order val="175"/>
          <c:tx>
            <c:strRef>
              <c:f>속수준!$H$179</c:f>
              <c:strCache>
                <c:ptCount val="1"/>
                <c:pt idx="0">
                  <c:v>Erysipelotrichaceae_UCG-003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속수준!$I$179:$V$179</c:f>
              <c:numCache>
                <c:formatCode>General</c:formatCode>
                <c:ptCount val="14"/>
                <c:pt idx="0">
                  <c:v>265</c:v>
                </c:pt>
                <c:pt idx="1">
                  <c:v>1025</c:v>
                </c:pt>
                <c:pt idx="2">
                  <c:v>3908</c:v>
                </c:pt>
                <c:pt idx="3">
                  <c:v>885</c:v>
                </c:pt>
                <c:pt idx="4">
                  <c:v>28</c:v>
                </c:pt>
                <c:pt idx="5">
                  <c:v>428</c:v>
                </c:pt>
                <c:pt idx="6">
                  <c:v>0</c:v>
                </c:pt>
                <c:pt idx="7">
                  <c:v>2513</c:v>
                </c:pt>
                <c:pt idx="8">
                  <c:v>131</c:v>
                </c:pt>
                <c:pt idx="9">
                  <c:v>0</c:v>
                </c:pt>
                <c:pt idx="10">
                  <c:v>1615</c:v>
                </c:pt>
                <c:pt idx="11">
                  <c:v>207</c:v>
                </c:pt>
                <c:pt idx="12">
                  <c:v>2103</c:v>
                </c:pt>
                <c:pt idx="13">
                  <c:v>2140</c:v>
                </c:pt>
              </c:numCache>
            </c:numRef>
          </c:val>
        </c:ser>
        <c:ser>
          <c:idx val="176"/>
          <c:order val="176"/>
          <c:tx>
            <c:strRef>
              <c:f>속수준!$H$180</c:f>
              <c:strCache>
                <c:ptCount val="1"/>
                <c:pt idx="0">
                  <c:v>[Eubacterium]_hallii_group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속수준!$I$180:$V$180</c:f>
              <c:numCache>
                <c:formatCode>General</c:formatCode>
                <c:ptCount val="14"/>
                <c:pt idx="0">
                  <c:v>745</c:v>
                </c:pt>
                <c:pt idx="1">
                  <c:v>1305</c:v>
                </c:pt>
                <c:pt idx="2">
                  <c:v>774</c:v>
                </c:pt>
                <c:pt idx="3">
                  <c:v>1362</c:v>
                </c:pt>
                <c:pt idx="4">
                  <c:v>1194</c:v>
                </c:pt>
                <c:pt idx="5">
                  <c:v>732</c:v>
                </c:pt>
                <c:pt idx="6">
                  <c:v>1238</c:v>
                </c:pt>
                <c:pt idx="7">
                  <c:v>997</c:v>
                </c:pt>
                <c:pt idx="8">
                  <c:v>940</c:v>
                </c:pt>
                <c:pt idx="9">
                  <c:v>93</c:v>
                </c:pt>
                <c:pt idx="10">
                  <c:v>1164</c:v>
                </c:pt>
                <c:pt idx="11">
                  <c:v>996</c:v>
                </c:pt>
                <c:pt idx="12">
                  <c:v>2375</c:v>
                </c:pt>
                <c:pt idx="13">
                  <c:v>2212</c:v>
                </c:pt>
              </c:numCache>
            </c:numRef>
          </c:val>
        </c:ser>
        <c:ser>
          <c:idx val="177"/>
          <c:order val="177"/>
          <c:tx>
            <c:strRef>
              <c:f>속수준!$H$181</c:f>
              <c:strCache>
                <c:ptCount val="1"/>
                <c:pt idx="0">
                  <c:v>Roseburia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속수준!$I$181:$V$181</c:f>
              <c:numCache>
                <c:formatCode>General</c:formatCode>
                <c:ptCount val="14"/>
                <c:pt idx="0">
                  <c:v>77</c:v>
                </c:pt>
                <c:pt idx="1">
                  <c:v>2033</c:v>
                </c:pt>
                <c:pt idx="2">
                  <c:v>5165</c:v>
                </c:pt>
                <c:pt idx="3">
                  <c:v>430</c:v>
                </c:pt>
                <c:pt idx="4">
                  <c:v>216</c:v>
                </c:pt>
                <c:pt idx="5">
                  <c:v>120</c:v>
                </c:pt>
                <c:pt idx="6">
                  <c:v>32</c:v>
                </c:pt>
                <c:pt idx="7">
                  <c:v>4057</c:v>
                </c:pt>
                <c:pt idx="8">
                  <c:v>1448</c:v>
                </c:pt>
                <c:pt idx="9">
                  <c:v>5800</c:v>
                </c:pt>
                <c:pt idx="10">
                  <c:v>1078</c:v>
                </c:pt>
                <c:pt idx="11">
                  <c:v>50</c:v>
                </c:pt>
                <c:pt idx="12">
                  <c:v>544</c:v>
                </c:pt>
                <c:pt idx="13">
                  <c:v>148</c:v>
                </c:pt>
              </c:numCache>
            </c:numRef>
          </c:val>
        </c:ser>
        <c:ser>
          <c:idx val="178"/>
          <c:order val="178"/>
          <c:tx>
            <c:strRef>
              <c:f>속수준!$H$182</c:f>
              <c:strCache>
                <c:ptCount val="1"/>
                <c:pt idx="0">
                  <c:v>Escherichia-Shigella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속수준!$I$182:$V$182</c:f>
              <c:numCache>
                <c:formatCode>General</c:formatCode>
                <c:ptCount val="14"/>
                <c:pt idx="0">
                  <c:v>934</c:v>
                </c:pt>
                <c:pt idx="1">
                  <c:v>11</c:v>
                </c:pt>
                <c:pt idx="2">
                  <c:v>65</c:v>
                </c:pt>
                <c:pt idx="3">
                  <c:v>286</c:v>
                </c:pt>
                <c:pt idx="4">
                  <c:v>314</c:v>
                </c:pt>
                <c:pt idx="5">
                  <c:v>0</c:v>
                </c:pt>
                <c:pt idx="6">
                  <c:v>6162</c:v>
                </c:pt>
                <c:pt idx="7">
                  <c:v>258</c:v>
                </c:pt>
                <c:pt idx="8">
                  <c:v>73</c:v>
                </c:pt>
                <c:pt idx="9">
                  <c:v>11</c:v>
                </c:pt>
                <c:pt idx="10">
                  <c:v>12447</c:v>
                </c:pt>
                <c:pt idx="11">
                  <c:v>35</c:v>
                </c:pt>
                <c:pt idx="12">
                  <c:v>7791</c:v>
                </c:pt>
                <c:pt idx="13">
                  <c:v>69</c:v>
                </c:pt>
              </c:numCache>
            </c:numRef>
          </c:val>
        </c:ser>
        <c:ser>
          <c:idx val="179"/>
          <c:order val="179"/>
          <c:tx>
            <c:strRef>
              <c:f>속수준!$H$183</c:f>
              <c:strCache>
                <c:ptCount val="1"/>
                <c:pt idx="0">
                  <c:v>Parabacteroides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속수준!$I$183:$V$183</c:f>
              <c:numCache>
                <c:formatCode>General</c:formatCode>
                <c:ptCount val="14"/>
                <c:pt idx="0">
                  <c:v>489</c:v>
                </c:pt>
                <c:pt idx="1">
                  <c:v>2447</c:v>
                </c:pt>
                <c:pt idx="2">
                  <c:v>6882</c:v>
                </c:pt>
                <c:pt idx="3">
                  <c:v>557</c:v>
                </c:pt>
                <c:pt idx="4">
                  <c:v>469</c:v>
                </c:pt>
                <c:pt idx="5">
                  <c:v>1322</c:v>
                </c:pt>
                <c:pt idx="6">
                  <c:v>1516</c:v>
                </c:pt>
                <c:pt idx="7">
                  <c:v>684</c:v>
                </c:pt>
                <c:pt idx="8">
                  <c:v>1187</c:v>
                </c:pt>
                <c:pt idx="9">
                  <c:v>423</c:v>
                </c:pt>
                <c:pt idx="10">
                  <c:v>2249</c:v>
                </c:pt>
                <c:pt idx="11">
                  <c:v>149</c:v>
                </c:pt>
                <c:pt idx="12">
                  <c:v>2382</c:v>
                </c:pt>
                <c:pt idx="13">
                  <c:v>1219</c:v>
                </c:pt>
              </c:numCache>
            </c:numRef>
          </c:val>
        </c:ser>
        <c:ser>
          <c:idx val="180"/>
          <c:order val="180"/>
          <c:tx>
            <c:strRef>
              <c:f>속수준!$H$184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속수준!$I$184:$V$184</c:f>
              <c:numCache>
                <c:formatCode>General</c:formatCode>
                <c:ptCount val="14"/>
                <c:pt idx="0">
                  <c:v>179</c:v>
                </c:pt>
                <c:pt idx="1">
                  <c:v>347</c:v>
                </c:pt>
                <c:pt idx="2">
                  <c:v>102</c:v>
                </c:pt>
                <c:pt idx="3">
                  <c:v>248</c:v>
                </c:pt>
                <c:pt idx="4">
                  <c:v>3505</c:v>
                </c:pt>
                <c:pt idx="5">
                  <c:v>680</c:v>
                </c:pt>
                <c:pt idx="6">
                  <c:v>1120</c:v>
                </c:pt>
                <c:pt idx="7">
                  <c:v>498</c:v>
                </c:pt>
                <c:pt idx="8">
                  <c:v>2990</c:v>
                </c:pt>
                <c:pt idx="9">
                  <c:v>967</c:v>
                </c:pt>
                <c:pt idx="10">
                  <c:v>1830</c:v>
                </c:pt>
                <c:pt idx="11">
                  <c:v>7111</c:v>
                </c:pt>
                <c:pt idx="12">
                  <c:v>2047</c:v>
                </c:pt>
                <c:pt idx="13">
                  <c:v>1261</c:v>
                </c:pt>
              </c:numCache>
            </c:numRef>
          </c:val>
        </c:ser>
        <c:ser>
          <c:idx val="181"/>
          <c:order val="181"/>
          <c:tx>
            <c:strRef>
              <c:f>속수준!$H$185</c:f>
              <c:strCache>
                <c:ptCount val="1"/>
                <c:pt idx="0">
                  <c:v>Subdoligranulum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속수준!$I$185:$V$185</c:f>
              <c:numCache>
                <c:formatCode>General</c:formatCode>
                <c:ptCount val="14"/>
                <c:pt idx="0">
                  <c:v>2142</c:v>
                </c:pt>
                <c:pt idx="1">
                  <c:v>1180</c:v>
                </c:pt>
                <c:pt idx="2">
                  <c:v>3304</c:v>
                </c:pt>
                <c:pt idx="3">
                  <c:v>4643</c:v>
                </c:pt>
                <c:pt idx="4">
                  <c:v>2215</c:v>
                </c:pt>
                <c:pt idx="5">
                  <c:v>1834</c:v>
                </c:pt>
                <c:pt idx="6">
                  <c:v>609</c:v>
                </c:pt>
                <c:pt idx="7">
                  <c:v>3191</c:v>
                </c:pt>
                <c:pt idx="8">
                  <c:v>3401</c:v>
                </c:pt>
                <c:pt idx="9">
                  <c:v>1344</c:v>
                </c:pt>
                <c:pt idx="10">
                  <c:v>84</c:v>
                </c:pt>
                <c:pt idx="11">
                  <c:v>352</c:v>
                </c:pt>
                <c:pt idx="12">
                  <c:v>2592</c:v>
                </c:pt>
                <c:pt idx="13">
                  <c:v>473</c:v>
                </c:pt>
              </c:numCache>
            </c:numRef>
          </c:val>
        </c:ser>
        <c:ser>
          <c:idx val="182"/>
          <c:order val="182"/>
          <c:tx>
            <c:strRef>
              <c:f>속수준!$H$186</c:f>
              <c:strCache>
                <c:ptCount val="1"/>
                <c:pt idx="0">
                  <c:v>Alistipes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속수준!$I$186:$V$186</c:f>
              <c:numCache>
                <c:formatCode>General</c:formatCode>
                <c:ptCount val="14"/>
                <c:pt idx="0">
                  <c:v>4020</c:v>
                </c:pt>
                <c:pt idx="1">
                  <c:v>565</c:v>
                </c:pt>
                <c:pt idx="2">
                  <c:v>2842</c:v>
                </c:pt>
                <c:pt idx="3">
                  <c:v>3441</c:v>
                </c:pt>
                <c:pt idx="4">
                  <c:v>2031</c:v>
                </c:pt>
                <c:pt idx="5">
                  <c:v>2053</c:v>
                </c:pt>
                <c:pt idx="6">
                  <c:v>3032</c:v>
                </c:pt>
                <c:pt idx="7">
                  <c:v>238</c:v>
                </c:pt>
                <c:pt idx="8">
                  <c:v>1396</c:v>
                </c:pt>
                <c:pt idx="9">
                  <c:v>72</c:v>
                </c:pt>
                <c:pt idx="10">
                  <c:v>3651</c:v>
                </c:pt>
                <c:pt idx="11">
                  <c:v>2141</c:v>
                </c:pt>
                <c:pt idx="12">
                  <c:v>4137</c:v>
                </c:pt>
                <c:pt idx="13">
                  <c:v>823</c:v>
                </c:pt>
              </c:numCache>
            </c:numRef>
          </c:val>
        </c:ser>
        <c:ser>
          <c:idx val="183"/>
          <c:order val="183"/>
          <c:tx>
            <c:strRef>
              <c:f>속수준!$H$187</c:f>
              <c:strCache>
                <c:ptCount val="1"/>
                <c:pt idx="0">
                  <c:v>Bifidobacterium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속수준!$I$187:$V$187</c:f>
              <c:numCache>
                <c:formatCode>General</c:formatCode>
                <c:ptCount val="14"/>
                <c:pt idx="0">
                  <c:v>3716</c:v>
                </c:pt>
                <c:pt idx="1">
                  <c:v>5094</c:v>
                </c:pt>
                <c:pt idx="2">
                  <c:v>0</c:v>
                </c:pt>
                <c:pt idx="3">
                  <c:v>5732</c:v>
                </c:pt>
                <c:pt idx="4">
                  <c:v>5210</c:v>
                </c:pt>
                <c:pt idx="5">
                  <c:v>45</c:v>
                </c:pt>
                <c:pt idx="6">
                  <c:v>460</c:v>
                </c:pt>
                <c:pt idx="7">
                  <c:v>0</c:v>
                </c:pt>
                <c:pt idx="8">
                  <c:v>1315</c:v>
                </c:pt>
                <c:pt idx="9">
                  <c:v>5662</c:v>
                </c:pt>
                <c:pt idx="10">
                  <c:v>3688</c:v>
                </c:pt>
                <c:pt idx="11">
                  <c:v>889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</c:ser>
        <c:ser>
          <c:idx val="184"/>
          <c:order val="184"/>
          <c:tx>
            <c:strRef>
              <c:f>속수준!$H$188</c:f>
              <c:strCache>
                <c:ptCount val="1"/>
                <c:pt idx="0">
                  <c:v>Blautia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속수준!$I$188:$V$188</c:f>
              <c:numCache>
                <c:formatCode>General</c:formatCode>
                <c:ptCount val="14"/>
                <c:pt idx="0">
                  <c:v>1790</c:v>
                </c:pt>
                <c:pt idx="1">
                  <c:v>3201</c:v>
                </c:pt>
                <c:pt idx="2">
                  <c:v>4573</c:v>
                </c:pt>
                <c:pt idx="3">
                  <c:v>5823</c:v>
                </c:pt>
                <c:pt idx="4">
                  <c:v>1145</c:v>
                </c:pt>
                <c:pt idx="5">
                  <c:v>3191</c:v>
                </c:pt>
                <c:pt idx="6">
                  <c:v>2071</c:v>
                </c:pt>
                <c:pt idx="7">
                  <c:v>6252</c:v>
                </c:pt>
                <c:pt idx="8">
                  <c:v>2654</c:v>
                </c:pt>
                <c:pt idx="9">
                  <c:v>4466</c:v>
                </c:pt>
                <c:pt idx="10">
                  <c:v>5826</c:v>
                </c:pt>
                <c:pt idx="11">
                  <c:v>2374</c:v>
                </c:pt>
                <c:pt idx="12">
                  <c:v>3241</c:v>
                </c:pt>
                <c:pt idx="13">
                  <c:v>3015</c:v>
                </c:pt>
              </c:numCache>
            </c:numRef>
          </c:val>
        </c:ser>
        <c:ser>
          <c:idx val="185"/>
          <c:order val="185"/>
          <c:tx>
            <c:strRef>
              <c:f>속수준!$H$189</c:f>
              <c:strCache>
                <c:ptCount val="1"/>
                <c:pt idx="0">
                  <c:v>Ruminococcus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속수준!$I$189:$V$189</c:f>
              <c:numCache>
                <c:formatCode>General</c:formatCode>
                <c:ptCount val="14"/>
                <c:pt idx="0">
                  <c:v>1740</c:v>
                </c:pt>
                <c:pt idx="1">
                  <c:v>6613</c:v>
                </c:pt>
                <c:pt idx="2">
                  <c:v>1993</c:v>
                </c:pt>
                <c:pt idx="3">
                  <c:v>5301</c:v>
                </c:pt>
                <c:pt idx="4">
                  <c:v>3300</c:v>
                </c:pt>
                <c:pt idx="5">
                  <c:v>1025</c:v>
                </c:pt>
                <c:pt idx="6">
                  <c:v>2389</c:v>
                </c:pt>
                <c:pt idx="7">
                  <c:v>4072</c:v>
                </c:pt>
                <c:pt idx="8">
                  <c:v>7465</c:v>
                </c:pt>
                <c:pt idx="9">
                  <c:v>4641</c:v>
                </c:pt>
                <c:pt idx="10">
                  <c:v>5635</c:v>
                </c:pt>
                <c:pt idx="11">
                  <c:v>34</c:v>
                </c:pt>
                <c:pt idx="12">
                  <c:v>7469</c:v>
                </c:pt>
                <c:pt idx="13">
                  <c:v>3508</c:v>
                </c:pt>
              </c:numCache>
            </c:numRef>
          </c:val>
        </c:ser>
        <c:ser>
          <c:idx val="186"/>
          <c:order val="186"/>
          <c:tx>
            <c:strRef>
              <c:f>속수준!$H$190</c:f>
              <c:strCache>
                <c:ptCount val="1"/>
                <c:pt idx="0">
                  <c:v>Faecalibacterium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속수준!$I$190:$V$190</c:f>
              <c:numCache>
                <c:formatCode>General</c:formatCode>
                <c:ptCount val="14"/>
                <c:pt idx="0">
                  <c:v>518</c:v>
                </c:pt>
                <c:pt idx="1">
                  <c:v>6309</c:v>
                </c:pt>
                <c:pt idx="2">
                  <c:v>3812</c:v>
                </c:pt>
                <c:pt idx="3">
                  <c:v>1971</c:v>
                </c:pt>
                <c:pt idx="4">
                  <c:v>1622</c:v>
                </c:pt>
                <c:pt idx="5">
                  <c:v>4143</c:v>
                </c:pt>
                <c:pt idx="6">
                  <c:v>611</c:v>
                </c:pt>
                <c:pt idx="7">
                  <c:v>6781</c:v>
                </c:pt>
                <c:pt idx="8">
                  <c:v>6240</c:v>
                </c:pt>
                <c:pt idx="9">
                  <c:v>13529</c:v>
                </c:pt>
                <c:pt idx="10">
                  <c:v>7923</c:v>
                </c:pt>
                <c:pt idx="11">
                  <c:v>5761</c:v>
                </c:pt>
                <c:pt idx="12">
                  <c:v>3243</c:v>
                </c:pt>
                <c:pt idx="13">
                  <c:v>3771</c:v>
                </c:pt>
              </c:numCache>
            </c:numRef>
          </c:val>
        </c:ser>
        <c:ser>
          <c:idx val="187"/>
          <c:order val="187"/>
          <c:tx>
            <c:strRef>
              <c:f>속수준!$H$191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속수준!$I$3:$V$3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속수준!$I$191:$V$191</c:f>
              <c:numCache>
                <c:formatCode>General</c:formatCode>
                <c:ptCount val="14"/>
                <c:pt idx="0">
                  <c:v>2807</c:v>
                </c:pt>
                <c:pt idx="1">
                  <c:v>11474</c:v>
                </c:pt>
                <c:pt idx="2">
                  <c:v>11</c:v>
                </c:pt>
                <c:pt idx="3">
                  <c:v>7793</c:v>
                </c:pt>
                <c:pt idx="4">
                  <c:v>6256</c:v>
                </c:pt>
                <c:pt idx="5">
                  <c:v>7966</c:v>
                </c:pt>
                <c:pt idx="6">
                  <c:v>6240</c:v>
                </c:pt>
                <c:pt idx="7">
                  <c:v>8874</c:v>
                </c:pt>
                <c:pt idx="8">
                  <c:v>11681</c:v>
                </c:pt>
                <c:pt idx="9">
                  <c:v>17967</c:v>
                </c:pt>
                <c:pt idx="10">
                  <c:v>12462</c:v>
                </c:pt>
                <c:pt idx="11">
                  <c:v>13016</c:v>
                </c:pt>
                <c:pt idx="12">
                  <c:v>11695</c:v>
                </c:pt>
                <c:pt idx="13">
                  <c:v>6523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581346992"/>
        <c:axId val="1752912944"/>
      </c:barChart>
      <c:catAx>
        <c:axId val="58134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</a:p>
        </c:txPr>
        <c:crossAx val="1752912944"/>
        <c:crosses val="autoZero"/>
        <c:auto val="1"/>
        <c:lblAlgn val="ctr"/>
        <c:lblOffset val="100"/>
        <c:noMultiLvlLbl val="0"/>
      </c:catAx>
      <c:valAx>
        <c:axId val="17529129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</a:p>
        </c:txPr>
        <c:crossAx val="58134699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63668953245251"/>
          <c:y val="0.0292002062792004"/>
          <c:w val="0.518899310467548"/>
          <c:h val="0.90146190408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1" u="none" strike="noStrike" kern="1200" baseline="0">
              <a:solidFill>
                <a:sysClr val="windowText" lastClr="000000"/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50">
          <a:solidFill>
            <a:sysClr val="windowText" lastClr="000000"/>
          </a:solidFill>
          <a:latin typeface="Times" panose="02020603050405020304" pitchFamily="18" charset="0"/>
          <a:cs typeface="Times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9656431798332"/>
          <c:y val="0.021505376344086"/>
          <c:w val="0.516017770867813"/>
          <c:h val="0.82639965401520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종수준!$I$4</c:f>
              <c:strCache>
                <c:ptCount val="1"/>
                <c:pt idx="0">
                  <c:v>Acidipropionibacterium_acidipropionici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종수준!$J$4:$W$4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종수준!$I$5</c:f>
              <c:strCache>
                <c:ptCount val="1"/>
                <c:pt idx="0">
                  <c:v>Prevotella_bivia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종수준!$J$5:$W$5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종수준!$I$6</c:f>
              <c:strCache>
                <c:ptCount val="1"/>
                <c:pt idx="0">
                  <c:v>Cellulosilyticum_lentocellum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종수준!$J$6:$W$6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종수준!$I$7</c:f>
              <c:strCache>
                <c:ptCount val="1"/>
                <c:pt idx="0">
                  <c:v>Clostridium_baratii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종수준!$J$7:$W$7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종수준!$I$8</c:f>
              <c:strCache>
                <c:ptCount val="1"/>
                <c:pt idx="0">
                  <c:v>Lactococcus_garvieae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종수준!$J$8:$W$8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종수준!$I$9</c:f>
              <c:strCache>
                <c:ptCount val="1"/>
                <c:pt idx="0">
                  <c:v>Fructobacillus_fructosus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종수준!$J$9:$W$9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종수준!$I$10</c:f>
              <c:strCache>
                <c:ptCount val="1"/>
                <c:pt idx="0">
                  <c:v>Bifidobacterium_animalis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종수준!$J$10:$W$10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종수준!$I$11</c:f>
              <c:strCache>
                <c:ptCount val="1"/>
                <c:pt idx="0">
                  <c:v>Lactobacillus_curvatus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종수준!$J$11:$W$11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종수준!$I$12</c:f>
              <c:strCache>
                <c:ptCount val="1"/>
                <c:pt idx="0">
                  <c:v>Hafnia_alvei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종수준!$J$12:$W$12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종수준!$I$13</c:f>
              <c:strCache>
                <c:ptCount val="1"/>
                <c:pt idx="0">
                  <c:v>Raoultella_planticola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종수준!$J$13:$W$13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종수준!$I$14</c:f>
              <c:strCache>
                <c:ptCount val="1"/>
                <c:pt idx="0">
                  <c:v>Leuconostoc_citreum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종수준!$J$14:$W$14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</c:ser>
        <c:ser>
          <c:idx val="11"/>
          <c:order val="11"/>
          <c:tx>
            <c:strRef>
              <c:f>종수준!$I$15</c:f>
              <c:strCache>
                <c:ptCount val="1"/>
                <c:pt idx="0">
                  <c:v>Lactobacillus_delbrueckii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종수준!$J$15:$W$15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종수준!$I$16</c:f>
              <c:strCache>
                <c:ptCount val="1"/>
                <c:pt idx="0">
                  <c:v>Leuconostoc_mesenteroides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종수준!$J$16:$W$16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종수준!$I$17</c:f>
              <c:strCache>
                <c:ptCount val="1"/>
                <c:pt idx="0">
                  <c:v>Lactobacillus_sanfranciscensis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종수준!$J$17:$W$17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종수준!$I$18</c:f>
              <c:strCache>
                <c:ptCount val="1"/>
                <c:pt idx="0">
                  <c:v>Lactobacillus_parabuchneri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종수준!$J$18:$W$18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종수준!$I$19</c:f>
              <c:strCache>
                <c:ptCount val="1"/>
                <c:pt idx="0">
                  <c:v>Lactobacillus_reuteri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종수준!$J$19:$W$19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22</c:v>
                </c:pt>
              </c:numCache>
            </c:numRef>
          </c:val>
        </c:ser>
        <c:ser>
          <c:idx val="16"/>
          <c:order val="16"/>
          <c:tx>
            <c:strRef>
              <c:f>종수준!$I$20</c:f>
              <c:strCache>
                <c:ptCount val="1"/>
                <c:pt idx="0">
                  <c:v>Streptococcus_agalactiae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종수준!$J$20:$W$20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7"/>
          <c:order val="17"/>
          <c:tx>
            <c:strRef>
              <c:f>종수준!$I$21</c:f>
              <c:strCache>
                <c:ptCount val="1"/>
                <c:pt idx="0">
                  <c:v>Streptococcus_mutans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종수준!$J$21:$W$21</c:f>
              <c:numCache>
                <c:formatCode>General</c:formatCode>
                <c:ptCount val="1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</c:numCache>
            </c:numRef>
          </c:val>
        </c:ser>
        <c:ser>
          <c:idx val="18"/>
          <c:order val="18"/>
          <c:tx>
            <c:strRef>
              <c:f>종수준!$I$22</c:f>
              <c:strCache>
                <c:ptCount val="1"/>
                <c:pt idx="0">
                  <c:v>Leuconostoc_lactis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종수준!$J$22:$W$22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종수준!$I$23</c:f>
              <c:strCache>
                <c:ptCount val="1"/>
                <c:pt idx="0">
                  <c:v>Bifidobacterium_pullorum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종수준!$J$23:$W$23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종수준!$I$24</c:f>
              <c:strCache>
                <c:ptCount val="1"/>
                <c:pt idx="0">
                  <c:v>Bifidobacterium_breve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종수준!$J$24:$W$24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종수준!$I$25</c:f>
              <c:strCache>
                <c:ptCount val="1"/>
                <c:pt idx="0">
                  <c:v>Bacillus_coagulans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종수준!$J$25:$W$25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종수준!$I$26</c:f>
              <c:strCache>
                <c:ptCount val="1"/>
                <c:pt idx="0">
                  <c:v>Klebsiella_aerogenes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종수준!$J$26:$W$26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종수준!$I$27</c:f>
              <c:strCache>
                <c:ptCount val="1"/>
                <c:pt idx="0">
                  <c:v>Enterococcus_faecalis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종수준!$J$27:$W$27</c:f>
              <c:numCache>
                <c:formatCode>General</c:formatCode>
                <c:ptCount val="1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4"/>
          <c:order val="24"/>
          <c:tx>
            <c:strRef>
              <c:f>종수준!$I$28</c:f>
              <c:strCache>
                <c:ptCount val="1"/>
                <c:pt idx="0">
                  <c:v>Bifidobacterium_dentium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종수준!$J$28:$W$28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151</c:v>
                </c:pt>
                <c:pt idx="9">
                  <c:v>24</c:v>
                </c:pt>
                <c:pt idx="10">
                  <c:v>10</c:v>
                </c:pt>
                <c:pt idx="11">
                  <c:v>130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종수준!$I$29</c:f>
              <c:strCache>
                <c:ptCount val="1"/>
                <c:pt idx="0">
                  <c:v>Desulfovibrio_piger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종수준!$J$29:$W$29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72</c:v>
                </c:pt>
                <c:pt idx="13">
                  <c:v>0</c:v>
                </c:pt>
              </c:numCache>
            </c:numRef>
          </c:val>
        </c:ser>
        <c:ser>
          <c:idx val="26"/>
          <c:order val="26"/>
          <c:tx>
            <c:strRef>
              <c:f>종수준!$I$30</c:f>
              <c:strCache>
                <c:ptCount val="1"/>
                <c:pt idx="0">
                  <c:v>Lactobacillus_fermentum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종수준!$J$30:$W$30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263</c:v>
                </c:pt>
                <c:pt idx="5">
                  <c:v>0</c:v>
                </c:pt>
                <c:pt idx="6">
                  <c:v>460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종수준!$I$31</c:f>
              <c:strCache>
                <c:ptCount val="1"/>
                <c:pt idx="0">
                  <c:v>Lactobacillus_rhamnosus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종수준!$J$31:$W$31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598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8"/>
          <c:order val="28"/>
          <c:tx>
            <c:strRef>
              <c:f>종수준!$I$32</c:f>
              <c:strCache>
                <c:ptCount val="1"/>
                <c:pt idx="0">
                  <c:v>Lactobacillus_sakei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종수준!$J$32:$W$32</c:f>
              <c:numCache>
                <c:formatCode>General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</c:v>
                </c:pt>
              </c:numCache>
            </c:numRef>
          </c:val>
        </c:ser>
        <c:ser>
          <c:idx val="29"/>
          <c:order val="29"/>
          <c:tx>
            <c:strRef>
              <c:f>종수준!$I$33</c:f>
              <c:strCache>
                <c:ptCount val="1"/>
                <c:pt idx="0">
                  <c:v>Streptococcus_anginosus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종수준!$J$33:$W$33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32</c:v>
                </c:pt>
                <c:pt idx="4">
                  <c:v>84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225</c:v>
                </c:pt>
                <c:pt idx="12">
                  <c:v>0</c:v>
                </c:pt>
                <c:pt idx="13">
                  <c:v>204</c:v>
                </c:pt>
              </c:numCache>
            </c:numRef>
          </c:val>
        </c:ser>
        <c:ser>
          <c:idx val="30"/>
          <c:order val="30"/>
          <c:tx>
            <c:strRef>
              <c:f>종수준!$I$34</c:f>
              <c:strCache>
                <c:ptCount val="1"/>
                <c:pt idx="0">
                  <c:v>Enterobacter_cloacae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종수준!$J$34:$W$34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1055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종수준!$I$35</c:f>
              <c:strCache>
                <c:ptCount val="1"/>
                <c:pt idx="0">
                  <c:v>Alistipes_finegoldii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종수준!$J$35:$W$35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351</c:v>
                </c:pt>
                <c:pt idx="12">
                  <c:v>0</c:v>
                </c:pt>
                <c:pt idx="13">
                  <c:v>327</c:v>
                </c:pt>
              </c:numCache>
            </c:numRef>
          </c:val>
        </c:ser>
        <c:ser>
          <c:idx val="32"/>
          <c:order val="32"/>
          <c:tx>
            <c:strRef>
              <c:f>종수준!$I$36</c:f>
              <c:strCache>
                <c:ptCount val="1"/>
                <c:pt idx="0">
                  <c:v>Lactococcus_lactis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종수준!$J$36:$W$36</c:f>
              <c:numCache>
                <c:formatCode>General</c:formatCode>
                <c:ptCount val="14"/>
                <c:pt idx="0">
                  <c:v>0</c:v>
                </c:pt>
                <c:pt idx="1">
                  <c:v>86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330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3"/>
          <c:order val="33"/>
          <c:tx>
            <c:strRef>
              <c:f>종수준!$I$37</c:f>
              <c:strCache>
                <c:ptCount val="1"/>
                <c:pt idx="0">
                  <c:v>Bifidobacterium_bifidum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종수준!$J$37:$W$37</c:f>
              <c:numCache>
                <c:formatCode>General</c:formatCode>
                <c:ptCount val="14"/>
                <c:pt idx="0">
                  <c:v>0</c:v>
                </c:pt>
                <c:pt idx="1">
                  <c:v>296</c:v>
                </c:pt>
                <c:pt idx="2">
                  <c:v>0</c:v>
                </c:pt>
                <c:pt idx="3">
                  <c:v>0</c:v>
                </c:pt>
                <c:pt idx="4">
                  <c:v>529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4"/>
          <c:order val="34"/>
          <c:tx>
            <c:strRef>
              <c:f>종수준!$I$38</c:f>
              <c:strCache>
                <c:ptCount val="1"/>
                <c:pt idx="0">
                  <c:v>Clostridium_perfringens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종수준!$J$38:$W$38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4734</c:v>
                </c:pt>
                <c:pt idx="5">
                  <c:v>104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5"/>
          <c:order val="35"/>
          <c:tx>
            <c:strRef>
              <c:f>종수준!$I$39</c:f>
              <c:strCache>
                <c:ptCount val="1"/>
                <c:pt idx="0">
                  <c:v>Lactobacillus_salivarius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종수준!$J$39:$W$39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6"/>
          <c:order val="36"/>
          <c:tx>
            <c:strRef>
              <c:f>종수준!$I$40</c:f>
              <c:strCache>
                <c:ptCount val="1"/>
                <c:pt idx="0">
                  <c:v>Bifidobacterium_longum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종수준!$J$40:$W$40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864</c:v>
                </c:pt>
                <c:pt idx="9">
                  <c:v>117</c:v>
                </c:pt>
                <c:pt idx="10">
                  <c:v>1767</c:v>
                </c:pt>
                <c:pt idx="11">
                  <c:v>85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종수준!$I$41</c:f>
              <c:strCache>
                <c:ptCount val="1"/>
                <c:pt idx="0">
                  <c:v>Odoribacter_splanchnicus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종수준!$J$41:$W$41</c:f>
              <c:numCache>
                <c:formatCode>General</c:formatCode>
                <c:ptCount val="1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13</c:v>
                </c:pt>
                <c:pt idx="8">
                  <c:v>100</c:v>
                </c:pt>
                <c:pt idx="9">
                  <c:v>25</c:v>
                </c:pt>
                <c:pt idx="10">
                  <c:v>499</c:v>
                </c:pt>
                <c:pt idx="11">
                  <c:v>44</c:v>
                </c:pt>
                <c:pt idx="12">
                  <c:v>293</c:v>
                </c:pt>
                <c:pt idx="13">
                  <c:v>740</c:v>
                </c:pt>
              </c:numCache>
            </c:numRef>
          </c:val>
        </c:ser>
        <c:ser>
          <c:idx val="38"/>
          <c:order val="38"/>
          <c:tx>
            <c:strRef>
              <c:f>종수준!$I$42</c:f>
              <c:strCache>
                <c:ptCount val="1"/>
                <c:pt idx="0">
                  <c:v>Megasphaera_hexanoica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종수준!$J$42:$W$42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종수준!$I$43</c:f>
              <c:strCache>
                <c:ptCount val="1"/>
                <c:pt idx="0">
                  <c:v>Enterococcus_faecium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종수준!$J$43:$W$43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443</c:v>
                </c:pt>
                <c:pt idx="5">
                  <c:v>7558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1283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종수준!$I$44</c:f>
              <c:strCache>
                <c:ptCount val="1"/>
                <c:pt idx="0">
                  <c:v>[Eubacterium]_hallii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종수준!$J$44:$W$44</c:f>
              <c:numCache>
                <c:formatCode>General</c:formatCode>
                <c:ptCount val="14"/>
                <c:pt idx="0">
                  <c:v>242</c:v>
                </c:pt>
                <c:pt idx="1">
                  <c:v>258</c:v>
                </c:pt>
                <c:pt idx="2">
                  <c:v>109</c:v>
                </c:pt>
                <c:pt idx="3">
                  <c:v>418</c:v>
                </c:pt>
                <c:pt idx="4">
                  <c:v>159</c:v>
                </c:pt>
                <c:pt idx="5">
                  <c:v>313</c:v>
                </c:pt>
                <c:pt idx="6">
                  <c:v>0</c:v>
                </c:pt>
                <c:pt idx="7">
                  <c:v>336</c:v>
                </c:pt>
                <c:pt idx="8">
                  <c:v>284</c:v>
                </c:pt>
                <c:pt idx="9">
                  <c:v>0</c:v>
                </c:pt>
                <c:pt idx="10">
                  <c:v>360</c:v>
                </c:pt>
                <c:pt idx="11">
                  <c:v>256</c:v>
                </c:pt>
                <c:pt idx="12">
                  <c:v>261</c:v>
                </c:pt>
                <c:pt idx="13">
                  <c:v>253</c:v>
                </c:pt>
              </c:numCache>
            </c:numRef>
          </c:val>
        </c:ser>
        <c:ser>
          <c:idx val="41"/>
          <c:order val="41"/>
          <c:tx>
            <c:strRef>
              <c:f>종수준!$I$45</c:f>
              <c:strCache>
                <c:ptCount val="1"/>
                <c:pt idx="0">
                  <c:v>Streptococcus_salivarius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종수준!$J$3:$W$3</c:f>
              <c:strCache>
                <c:ptCount val="14"/>
                <c:pt idx="0">
                  <c:v>A01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A09</c:v>
                </c:pt>
                <c:pt idx="7">
                  <c:v>B01</c:v>
                </c:pt>
                <c:pt idx="8">
                  <c:v>B03</c:v>
                </c:pt>
                <c:pt idx="9">
                  <c:v>B04</c:v>
                </c:pt>
                <c:pt idx="10">
                  <c:v>B06</c:v>
                </c:pt>
                <c:pt idx="11">
                  <c:v>B07</c:v>
                </c:pt>
                <c:pt idx="12">
                  <c:v>B09</c:v>
                </c:pt>
                <c:pt idx="13">
                  <c:v>B10</c:v>
                </c:pt>
              </c:strCache>
            </c:strRef>
          </c:cat>
          <c:val>
            <c:numRef>
              <c:f>종수준!$J$45:$W$45</c:f>
              <c:numCache>
                <c:formatCode>General</c:formatCode>
                <c:ptCount val="14"/>
                <c:pt idx="0">
                  <c:v>161</c:v>
                </c:pt>
                <c:pt idx="1">
                  <c:v>265</c:v>
                </c:pt>
                <c:pt idx="2">
                  <c:v>66</c:v>
                </c:pt>
                <c:pt idx="3">
                  <c:v>152</c:v>
                </c:pt>
                <c:pt idx="4">
                  <c:v>3154</c:v>
                </c:pt>
                <c:pt idx="5">
                  <c:v>498</c:v>
                </c:pt>
                <c:pt idx="6">
                  <c:v>514</c:v>
                </c:pt>
                <c:pt idx="7">
                  <c:v>237</c:v>
                </c:pt>
                <c:pt idx="8">
                  <c:v>2543</c:v>
                </c:pt>
                <c:pt idx="9">
                  <c:v>916</c:v>
                </c:pt>
                <c:pt idx="10">
                  <c:v>1738</c:v>
                </c:pt>
                <c:pt idx="11">
                  <c:v>6438</c:v>
                </c:pt>
                <c:pt idx="12">
                  <c:v>1939</c:v>
                </c:pt>
                <c:pt idx="13">
                  <c:v>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581346992"/>
        <c:axId val="1752912944"/>
      </c:barChart>
      <c:catAx>
        <c:axId val="58134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</a:p>
        </c:txPr>
        <c:crossAx val="1752912944"/>
        <c:crosses val="autoZero"/>
        <c:auto val="1"/>
        <c:lblAlgn val="ctr"/>
        <c:lblOffset val="100"/>
        <c:noMultiLvlLbl val="0"/>
      </c:catAx>
      <c:valAx>
        <c:axId val="17529129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</a:p>
        </c:txPr>
        <c:crossAx val="58134699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73677549860408"/>
          <c:y val="0.0292002062792004"/>
          <c:w val="0.406154019760269"/>
          <c:h val="0.87921954654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1" u="none" strike="noStrike" kern="1200" baseline="0">
              <a:solidFill>
                <a:sysClr val="windowText" lastClr="000000"/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50">
          <a:solidFill>
            <a:sysClr val="windowText" lastClr="000000"/>
          </a:solidFill>
          <a:latin typeface="Times" panose="02020603050405020304" pitchFamily="18" charset="0"/>
          <a:cs typeface="Times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228</xdr:row>
      <xdr:rowOff>152399</xdr:rowOff>
    </xdr:from>
    <xdr:to>
      <xdr:col>31</xdr:col>
      <xdr:colOff>28575</xdr:colOff>
      <xdr:row>302</xdr:row>
      <xdr:rowOff>47625</xdr:rowOff>
    </xdr:to>
    <xdr:graphicFrame>
      <xdr:nvGraphicFramePr>
        <xdr:cNvPr id="4" name="차트 3"/>
        <xdr:cNvGraphicFramePr/>
      </xdr:nvGraphicFramePr>
      <xdr:xfrm>
        <a:off x="8101965" y="32332930"/>
        <a:ext cx="14224635" cy="12301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0.04733</cdr:x>
      <cdr:y>0.93208</cdr:y>
    </cdr:from>
    <cdr:to>
      <cdr:x>0.23951</cdr:x>
      <cdr:y>0.93208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664902" y="10413917"/>
          <a:ext cx="2700000" cy="0"/>
        </a:xfrm>
        <a:prstGeom xmlns:a="http://schemas.openxmlformats.org/drawingml/2006/main" prst="line">
          <a:avLst/>
        </a:prstGeom>
        <a:ln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0.25335</cdr:x>
      <cdr:y>0.93169</cdr:y>
    </cdr:from>
    <cdr:to>
      <cdr:x>0.44553</cdr:x>
      <cdr:y>0.93169</cdr:y>
    </cdr:to>
    <cdr:cxnSp>
      <cdr:nvCxnSpPr>
        <cdr:cNvPr id="3" name="直接连接符 2"/>
        <cdr:cNvCxnSpPr/>
      </cdr:nvCxnSpPr>
      <cdr:spPr xmlns:a="http://schemas.openxmlformats.org/drawingml/2006/main">
        <a:xfrm xmlns:a="http://schemas.openxmlformats.org/drawingml/2006/main" flipV="1">
          <a:off x="3559447" y="10409644"/>
          <a:ext cx="2700000" cy="0"/>
        </a:xfrm>
        <a:prstGeom xmlns:a="http://schemas.openxmlformats.org/drawingml/2006/main" prst="line">
          <a:avLst/>
        </a:prstGeom>
        <a:ln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0.11773</cdr:x>
      <cdr:y>0.9355</cdr:y>
    </cdr:from>
    <cdr:to>
      <cdr:x>0.18604</cdr:x>
      <cdr:y>0.98254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54019" y="10452213"/>
          <a:ext cx="959712" cy="525570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600">
              <a:solidFill>
                <a:sysClr val="windowText" lastClr="000000"/>
              </a:solidFill>
              <a:latin typeface="Times" panose="02020603050405020304" pitchFamily="18" charset="0"/>
              <a:cs typeface="Times" panose="02020603050405020304" pitchFamily="18" charset="0"/>
            </a:rPr>
            <a:t>Normal</a:t>
          </a:r>
          <a:endParaRPr lang="ko-KR" altLang="en-US" sz="1600">
            <a:solidFill>
              <a:sysClr val="windowText" lastClr="000000"/>
            </a:solidFill>
            <a:latin typeface="Times" panose="02020603050405020304" pitchFamily="18" charset="0"/>
            <a:cs typeface="Times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0.32493</cdr:x>
      <cdr:y>0.93506</cdr:y>
    </cdr:from>
    <cdr:to>
      <cdr:x>0.38845</cdr:x>
      <cdr:y>0.9821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4565113" y="10447231"/>
          <a:ext cx="892417" cy="525570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600">
              <a:solidFill>
                <a:sysClr val="windowText" lastClr="000000"/>
              </a:solidFill>
              <a:latin typeface="Times" panose="02020603050405020304" pitchFamily="18" charset="0"/>
              <a:cs typeface="Times" panose="02020603050405020304" pitchFamily="18" charset="0"/>
            </a:rPr>
            <a:t>Patient</a:t>
          </a:r>
          <a:endParaRPr lang="ko-KR" altLang="en-US" sz="1600">
            <a:solidFill>
              <a:sysClr val="windowText" lastClr="000000"/>
            </a:solidFill>
            <a:latin typeface="Times" panose="02020603050405020304" pitchFamily="18" charset="0"/>
            <a:cs typeface="Times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0</xdr:colOff>
      <xdr:row>51</xdr:row>
      <xdr:rowOff>0</xdr:rowOff>
    </xdr:from>
    <xdr:to>
      <xdr:col>44</xdr:col>
      <xdr:colOff>295835</xdr:colOff>
      <xdr:row>96</xdr:row>
      <xdr:rowOff>121025</xdr:rowOff>
    </xdr:to>
    <xdr:graphicFrame>
      <xdr:nvGraphicFramePr>
        <xdr:cNvPr id="3" name="차트 2"/>
        <xdr:cNvGraphicFramePr/>
      </xdr:nvGraphicFramePr>
      <xdr:xfrm>
        <a:off x="20152360" y="8568690"/>
        <a:ext cx="12022455" cy="766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0.04936</cdr:x>
      <cdr:y>0.90309</cdr:y>
    </cdr:from>
    <cdr:to>
      <cdr:x>0.2901</cdr:x>
      <cdr:y>0.90309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590549" y="6124575"/>
          <a:ext cx="2880000" cy="0"/>
        </a:xfrm>
        <a:prstGeom xmlns:a="http://schemas.openxmlformats.org/drawingml/2006/main" prst="line">
          <a:avLst/>
        </a:prstGeom>
        <a:ln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0.30759</cdr:x>
      <cdr:y>0.90356</cdr:y>
    </cdr:from>
    <cdr:to>
      <cdr:x>0.54832</cdr:x>
      <cdr:y>0.90356</cdr:y>
    </cdr:to>
    <cdr:cxnSp>
      <cdr:nvCxnSpPr>
        <cdr:cNvPr id="3" name="直接连接符 2"/>
        <cdr:cNvCxnSpPr/>
      </cdr:nvCxnSpPr>
      <cdr:spPr xmlns:a="http://schemas.openxmlformats.org/drawingml/2006/main">
        <a:xfrm xmlns:a="http://schemas.openxmlformats.org/drawingml/2006/main" flipV="1">
          <a:off x="3679824" y="6127750"/>
          <a:ext cx="2880000" cy="0"/>
        </a:xfrm>
        <a:prstGeom xmlns:a="http://schemas.openxmlformats.org/drawingml/2006/main" prst="line">
          <a:avLst/>
        </a:prstGeom>
        <a:ln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0.13739</cdr:x>
      <cdr:y>0.90396</cdr:y>
    </cdr:from>
    <cdr:to>
      <cdr:x>0.2057</cdr:x>
      <cdr:y>0.951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31950" y="6308725"/>
          <a:ext cx="811441" cy="328295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600">
              <a:solidFill>
                <a:sysClr val="windowText" lastClr="000000"/>
              </a:solidFill>
              <a:latin typeface="Times" panose="02020603050405020304" pitchFamily="18" charset="0"/>
              <a:cs typeface="Times" panose="02020603050405020304" pitchFamily="18" charset="0"/>
            </a:rPr>
            <a:t>Normal</a:t>
          </a:r>
          <a:endParaRPr lang="ko-KR" altLang="en-US" sz="1600">
            <a:solidFill>
              <a:sysClr val="windowText" lastClr="000000"/>
            </a:solidFill>
            <a:latin typeface="Times" panose="02020603050405020304" pitchFamily="18" charset="0"/>
            <a:cs typeface="Times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0.39612</cdr:x>
      <cdr:y>0.90396</cdr:y>
    </cdr:from>
    <cdr:to>
      <cdr:x>0.45964</cdr:x>
      <cdr:y>0.951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4705163" y="6308725"/>
          <a:ext cx="754502" cy="328295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600">
              <a:solidFill>
                <a:sysClr val="windowText" lastClr="000000"/>
              </a:solidFill>
              <a:latin typeface="Times" panose="02020603050405020304" pitchFamily="18" charset="0"/>
              <a:cs typeface="Times" panose="02020603050405020304" pitchFamily="18" charset="0"/>
            </a:rPr>
            <a:t>Patient</a:t>
          </a:r>
          <a:endParaRPr lang="ko-KR" altLang="en-US" sz="1600">
            <a:solidFill>
              <a:sysClr val="windowText" lastClr="000000"/>
            </a:solidFill>
            <a:latin typeface="Times" panose="02020603050405020304" pitchFamily="18" charset="0"/>
            <a:cs typeface="Times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C88"/>
  <sheetViews>
    <sheetView tabSelected="1" zoomScale="85" zoomScaleNormal="85" workbookViewId="0">
      <selection activeCell="F1" sqref="F1"/>
    </sheetView>
  </sheetViews>
  <sheetFormatPr defaultColWidth="9" defaultRowHeight="13.2"/>
  <cols>
    <col min="1" max="1" width="9.13888888888889" customWidth="1"/>
    <col min="2" max="2" width="37.5092592592593" customWidth="1"/>
    <col min="3" max="4" width="9.13888888888889" customWidth="1"/>
    <col min="5" max="5" width="40.5740740740741" customWidth="1"/>
    <col min="6" max="6" width="42.287037037037" customWidth="1"/>
    <col min="21" max="21" width="16.4722222222222" customWidth="1"/>
    <col min="22" max="22" width="12.9351851851852" customWidth="1"/>
    <col min="23" max="23" width="12.9444444444444" customWidth="1"/>
    <col min="24" max="24" width="13.7222222222222" customWidth="1"/>
    <col min="25" max="25" width="13.0740740740741" customWidth="1"/>
    <col min="26" max="26" width="14.7777777777778" customWidth="1"/>
    <col min="27" max="27" width="13.2037037037037" customWidth="1"/>
    <col min="28" max="28" width="12.6759259259259" customWidth="1"/>
    <col min="29" max="29" width="13.0740740740741" customWidth="1"/>
    <col min="30" max="30" width="12.0277777777778" customWidth="1"/>
    <col min="31" max="31" width="12.6759259259259" customWidth="1"/>
    <col min="32" max="32" width="13.8518518518519" customWidth="1"/>
    <col min="33" max="33" width="14.6388888888889" customWidth="1"/>
    <col min="34" max="34" width="14.5092592592593" customWidth="1"/>
    <col min="35" max="35" width="14.25" customWidth="1"/>
    <col min="36" max="36" width="16.0833333333333" customWidth="1"/>
    <col min="37" max="37" width="12.6759259259259" customWidth="1"/>
  </cols>
  <sheetData>
    <row r="1" ht="13.95" spans="1:3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  <c r="AJ1" s="4" t="s">
        <v>35</v>
      </c>
      <c r="AK1" s="4" t="s">
        <v>36</v>
      </c>
    </row>
    <row r="2" ht="13.95" spans="1:37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41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2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3">
        <f t="shared" ref="U2:U33" si="0">G2/SUM(G$2:G$85)</f>
        <v>0</v>
      </c>
      <c r="V2" s="3">
        <f t="shared" ref="V2:V33" si="1">H2/SUM(H$2:H$85)</f>
        <v>0</v>
      </c>
      <c r="W2" s="3">
        <f t="shared" ref="W2:W33" si="2">I2/SUM(I$2:I$85)</f>
        <v>0</v>
      </c>
      <c r="X2" s="3">
        <f t="shared" ref="X2:X33" si="3">J2/SUM(J$2:J$85)</f>
        <v>0</v>
      </c>
      <c r="Y2" s="3">
        <f t="shared" ref="Y2:Y33" si="4">K2/SUM(K$2:K$85)</f>
        <v>0</v>
      </c>
      <c r="Z2" s="3">
        <f t="shared" ref="Z2:Z33" si="5">L2/SUM(L$2:L$85)</f>
        <v>0</v>
      </c>
      <c r="AA2" s="3">
        <f t="shared" ref="AA2:AA33" si="6">M2/SUM(M$2:M$85)</f>
        <v>3.21884958315898e-5</v>
      </c>
      <c r="AB2" s="3">
        <f t="shared" ref="AB2:AB33" si="7">N2/SUM(N$2:N$85)</f>
        <v>0</v>
      </c>
      <c r="AC2" s="3">
        <f t="shared" ref="AC2:AC33" si="8">O2/SUM(O$2:O$85)</f>
        <v>0</v>
      </c>
      <c r="AD2" s="3">
        <f t="shared" ref="AD2:AD33" si="9">P2/SUM(P$2:P$85)</f>
        <v>0</v>
      </c>
      <c r="AE2" s="3">
        <f t="shared" ref="AE2:AE33" si="10">Q2/SUM(Q$2:Q$85)</f>
        <v>0</v>
      </c>
      <c r="AF2" s="3">
        <f t="shared" ref="AF2:AF33" si="11">R2/SUM(R$2:R$85)</f>
        <v>0</v>
      </c>
      <c r="AG2" s="3">
        <f t="shared" ref="AG2:AG33" si="12">S2/SUM(S$2:S$85)</f>
        <v>0</v>
      </c>
      <c r="AH2" s="3">
        <f t="shared" ref="AH2:AH33" si="13">T2/SUM(T$2:T$85)</f>
        <v>0</v>
      </c>
      <c r="AI2" s="5">
        <f t="shared" ref="AI2:AI33" si="14">SUM(U2:AA2)/7</f>
        <v>4.59835654736997e-6</v>
      </c>
      <c r="AJ2" s="5">
        <f t="shared" ref="AJ2:AJ33" si="15">SUM(AB2:AH2)/7</f>
        <v>0</v>
      </c>
      <c r="AK2" s="6">
        <f t="shared" ref="AK2:AK33" si="16">SUM(AI2:AJ2)/2</f>
        <v>2.29917827368498e-6</v>
      </c>
    </row>
    <row r="3" spans="1:37">
      <c r="A3" s="7" t="s">
        <v>37</v>
      </c>
      <c r="B3" s="7" t="s">
        <v>42</v>
      </c>
      <c r="C3" s="7" t="s">
        <v>43</v>
      </c>
      <c r="D3" s="7" t="s">
        <v>44</v>
      </c>
      <c r="E3" s="7" t="s">
        <v>45</v>
      </c>
      <c r="F3" s="7" t="s">
        <v>45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3</v>
      </c>
      <c r="U3" s="10">
        <f t="shared" si="0"/>
        <v>0</v>
      </c>
      <c r="V3" s="10">
        <f t="shared" si="1"/>
        <v>0</v>
      </c>
      <c r="W3" s="10">
        <f t="shared" si="2"/>
        <v>0</v>
      </c>
      <c r="X3" s="10">
        <f t="shared" si="3"/>
        <v>0</v>
      </c>
      <c r="Y3" s="10">
        <f t="shared" si="4"/>
        <v>0</v>
      </c>
      <c r="Z3" s="10">
        <f t="shared" si="5"/>
        <v>0</v>
      </c>
      <c r="AA3" s="10">
        <f t="shared" si="6"/>
        <v>0</v>
      </c>
      <c r="AB3" s="10">
        <f t="shared" si="7"/>
        <v>0</v>
      </c>
      <c r="AC3" s="10">
        <f t="shared" si="8"/>
        <v>0</v>
      </c>
      <c r="AD3" s="10">
        <f t="shared" si="9"/>
        <v>0</v>
      </c>
      <c r="AE3" s="10">
        <f t="shared" si="10"/>
        <v>0</v>
      </c>
      <c r="AF3" s="10">
        <f t="shared" si="11"/>
        <v>0</v>
      </c>
      <c r="AG3" s="10">
        <f t="shared" si="12"/>
        <v>0</v>
      </c>
      <c r="AH3" s="10">
        <f t="shared" si="13"/>
        <v>3.54049142020912e-5</v>
      </c>
      <c r="AI3" s="11">
        <f t="shared" si="14"/>
        <v>0</v>
      </c>
      <c r="AJ3" s="11">
        <f t="shared" si="15"/>
        <v>5.05784488601304e-6</v>
      </c>
      <c r="AK3" s="12">
        <f t="shared" si="16"/>
        <v>2.52892244300652e-6</v>
      </c>
    </row>
    <row r="4" spans="1:37">
      <c r="A4" s="7" t="s">
        <v>37</v>
      </c>
      <c r="B4" s="7" t="s">
        <v>46</v>
      </c>
      <c r="C4" s="7" t="s">
        <v>47</v>
      </c>
      <c r="D4" s="7" t="s">
        <v>48</v>
      </c>
      <c r="E4" s="7" t="s">
        <v>49</v>
      </c>
      <c r="F4" s="7" t="s">
        <v>49</v>
      </c>
      <c r="G4" s="7">
        <v>0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10">
        <f t="shared" si="0"/>
        <v>0</v>
      </c>
      <c r="V4" s="10">
        <f t="shared" si="1"/>
        <v>0</v>
      </c>
      <c r="W4" s="10">
        <f t="shared" si="2"/>
        <v>0</v>
      </c>
      <c r="X4" s="10">
        <f t="shared" si="3"/>
        <v>5.09225468063076e-5</v>
      </c>
      <c r="Y4" s="10">
        <f t="shared" si="4"/>
        <v>0</v>
      </c>
      <c r="Z4" s="10">
        <f t="shared" si="5"/>
        <v>0</v>
      </c>
      <c r="AA4" s="10">
        <f t="shared" si="6"/>
        <v>0</v>
      </c>
      <c r="AB4" s="10">
        <f t="shared" si="7"/>
        <v>0</v>
      </c>
      <c r="AC4" s="10">
        <f t="shared" si="8"/>
        <v>0</v>
      </c>
      <c r="AD4" s="10">
        <f t="shared" si="9"/>
        <v>0</v>
      </c>
      <c r="AE4" s="10">
        <f t="shared" si="10"/>
        <v>0</v>
      </c>
      <c r="AF4" s="10">
        <f t="shared" si="11"/>
        <v>0</v>
      </c>
      <c r="AG4" s="10">
        <f t="shared" si="12"/>
        <v>0</v>
      </c>
      <c r="AH4" s="10">
        <f t="shared" si="13"/>
        <v>0</v>
      </c>
      <c r="AI4" s="11">
        <f t="shared" si="14"/>
        <v>7.27464954375823e-6</v>
      </c>
      <c r="AJ4" s="11">
        <f t="shared" si="15"/>
        <v>0</v>
      </c>
      <c r="AK4" s="12">
        <f t="shared" si="16"/>
        <v>3.63732477187911e-6</v>
      </c>
    </row>
    <row r="5" spans="1:37">
      <c r="A5" s="7" t="s">
        <v>37</v>
      </c>
      <c r="B5" s="7" t="s">
        <v>38</v>
      </c>
      <c r="C5" s="7" t="s">
        <v>39</v>
      </c>
      <c r="D5" s="7" t="s">
        <v>50</v>
      </c>
      <c r="E5" s="7" t="s">
        <v>51</v>
      </c>
      <c r="F5" s="7" t="s">
        <v>51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5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10">
        <f t="shared" si="0"/>
        <v>0</v>
      </c>
      <c r="V5" s="10">
        <f t="shared" si="1"/>
        <v>0</v>
      </c>
      <c r="W5" s="10">
        <f t="shared" si="2"/>
        <v>0</v>
      </c>
      <c r="X5" s="10">
        <f t="shared" si="3"/>
        <v>0</v>
      </c>
      <c r="Y5" s="10">
        <f t="shared" si="4"/>
        <v>0</v>
      </c>
      <c r="Z5" s="10">
        <f t="shared" si="5"/>
        <v>0</v>
      </c>
      <c r="AA5" s="10">
        <f t="shared" si="6"/>
        <v>0</v>
      </c>
      <c r="AB5" s="10">
        <f t="shared" si="7"/>
        <v>0</v>
      </c>
      <c r="AC5" s="10">
        <f t="shared" si="8"/>
        <v>7.55846472464513e-5</v>
      </c>
      <c r="AD5" s="10">
        <f t="shared" si="9"/>
        <v>0</v>
      </c>
      <c r="AE5" s="10">
        <f t="shared" si="10"/>
        <v>0</v>
      </c>
      <c r="AF5" s="10">
        <f t="shared" si="11"/>
        <v>0</v>
      </c>
      <c r="AG5" s="10">
        <f t="shared" si="12"/>
        <v>0</v>
      </c>
      <c r="AH5" s="10">
        <f t="shared" si="13"/>
        <v>0</v>
      </c>
      <c r="AI5" s="11">
        <f t="shared" si="14"/>
        <v>0</v>
      </c>
      <c r="AJ5" s="11">
        <f t="shared" si="15"/>
        <v>1.0797806749493e-5</v>
      </c>
      <c r="AK5" s="12">
        <f t="shared" si="16"/>
        <v>5.39890337474652e-6</v>
      </c>
    </row>
    <row r="6" spans="1:37">
      <c r="A6" s="7" t="s">
        <v>37</v>
      </c>
      <c r="B6" s="7" t="s">
        <v>42</v>
      </c>
      <c r="C6" s="7" t="s">
        <v>52</v>
      </c>
      <c r="D6" s="7" t="s">
        <v>53</v>
      </c>
      <c r="E6" s="7" t="s">
        <v>54</v>
      </c>
      <c r="F6" s="7" t="s">
        <v>54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7</v>
      </c>
      <c r="Q6" s="7">
        <v>0</v>
      </c>
      <c r="R6" s="7">
        <v>0</v>
      </c>
      <c r="S6" s="7">
        <v>0</v>
      </c>
      <c r="T6" s="7">
        <v>0</v>
      </c>
      <c r="U6" s="10">
        <f t="shared" si="0"/>
        <v>0</v>
      </c>
      <c r="V6" s="10">
        <f t="shared" si="1"/>
        <v>0</v>
      </c>
      <c r="W6" s="10">
        <f t="shared" si="2"/>
        <v>0</v>
      </c>
      <c r="X6" s="10">
        <f t="shared" si="3"/>
        <v>0</v>
      </c>
      <c r="Y6" s="10">
        <f t="shared" si="4"/>
        <v>0</v>
      </c>
      <c r="Z6" s="10">
        <f t="shared" si="5"/>
        <v>0</v>
      </c>
      <c r="AA6" s="10">
        <f t="shared" si="6"/>
        <v>0</v>
      </c>
      <c r="AB6" s="10">
        <f t="shared" si="7"/>
        <v>0</v>
      </c>
      <c r="AC6" s="10">
        <f t="shared" si="8"/>
        <v>0</v>
      </c>
      <c r="AD6" s="10">
        <f t="shared" si="9"/>
        <v>9.71979227415368e-5</v>
      </c>
      <c r="AE6" s="10">
        <f t="shared" si="10"/>
        <v>0</v>
      </c>
      <c r="AF6" s="10">
        <f t="shared" si="11"/>
        <v>0</v>
      </c>
      <c r="AG6" s="10">
        <f t="shared" si="12"/>
        <v>0</v>
      </c>
      <c r="AH6" s="10">
        <f t="shared" si="13"/>
        <v>0</v>
      </c>
      <c r="AI6" s="11">
        <f t="shared" si="14"/>
        <v>0</v>
      </c>
      <c r="AJ6" s="11">
        <f t="shared" si="15"/>
        <v>1.38854175345053e-5</v>
      </c>
      <c r="AK6" s="12">
        <f t="shared" si="16"/>
        <v>6.94270876725263e-6</v>
      </c>
    </row>
    <row r="7" spans="1:37">
      <c r="A7" s="7" t="s">
        <v>37</v>
      </c>
      <c r="B7" s="7" t="s">
        <v>55</v>
      </c>
      <c r="C7" s="7" t="s">
        <v>56</v>
      </c>
      <c r="D7" s="7" t="s">
        <v>57</v>
      </c>
      <c r="E7" s="7" t="s">
        <v>58</v>
      </c>
      <c r="F7" s="7" t="s">
        <v>58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11</v>
      </c>
      <c r="U7" s="10">
        <f t="shared" si="0"/>
        <v>0</v>
      </c>
      <c r="V7" s="10">
        <f t="shared" si="1"/>
        <v>0</v>
      </c>
      <c r="W7" s="10">
        <f t="shared" si="2"/>
        <v>0</v>
      </c>
      <c r="X7" s="10">
        <f t="shared" si="3"/>
        <v>0</v>
      </c>
      <c r="Y7" s="10">
        <f t="shared" si="4"/>
        <v>0</v>
      </c>
      <c r="Z7" s="10">
        <f t="shared" si="5"/>
        <v>0</v>
      </c>
      <c r="AA7" s="10">
        <f t="shared" si="6"/>
        <v>0</v>
      </c>
      <c r="AB7" s="10">
        <f t="shared" si="7"/>
        <v>0</v>
      </c>
      <c r="AC7" s="10">
        <f t="shared" si="8"/>
        <v>0</v>
      </c>
      <c r="AD7" s="10">
        <f t="shared" si="9"/>
        <v>0</v>
      </c>
      <c r="AE7" s="10">
        <f t="shared" si="10"/>
        <v>0</v>
      </c>
      <c r="AF7" s="10">
        <f t="shared" si="11"/>
        <v>0</v>
      </c>
      <c r="AG7" s="10">
        <f t="shared" si="12"/>
        <v>0</v>
      </c>
      <c r="AH7" s="10">
        <f t="shared" si="13"/>
        <v>0.000129818018741001</v>
      </c>
      <c r="AI7" s="11">
        <f t="shared" si="14"/>
        <v>0</v>
      </c>
      <c r="AJ7" s="11">
        <f t="shared" si="15"/>
        <v>1.85454312487145e-5</v>
      </c>
      <c r="AK7" s="12">
        <f t="shared" si="16"/>
        <v>9.27271562435723e-6</v>
      </c>
    </row>
    <row r="8" spans="1:37">
      <c r="A8" s="7" t="s">
        <v>37</v>
      </c>
      <c r="B8" s="7" t="s">
        <v>55</v>
      </c>
      <c r="C8" s="7" t="s">
        <v>59</v>
      </c>
      <c r="D8" s="7" t="s">
        <v>60</v>
      </c>
      <c r="E8" s="7" t="s">
        <v>61</v>
      </c>
      <c r="F8" s="7" t="s">
        <v>61</v>
      </c>
      <c r="G8" s="7">
        <v>0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18</v>
      </c>
      <c r="R8" s="7">
        <v>0</v>
      </c>
      <c r="S8" s="7">
        <v>0</v>
      </c>
      <c r="T8" s="7">
        <v>0</v>
      </c>
      <c r="U8" s="10">
        <f t="shared" si="0"/>
        <v>0</v>
      </c>
      <c r="V8" s="10">
        <f t="shared" si="1"/>
        <v>0</v>
      </c>
      <c r="W8" s="10">
        <f t="shared" si="2"/>
        <v>0</v>
      </c>
      <c r="X8" s="10">
        <f t="shared" si="3"/>
        <v>3.39483645375384e-5</v>
      </c>
      <c r="Y8" s="10">
        <f t="shared" si="4"/>
        <v>0</v>
      </c>
      <c r="Z8" s="10">
        <f t="shared" si="5"/>
        <v>0</v>
      </c>
      <c r="AA8" s="10">
        <f t="shared" si="6"/>
        <v>0</v>
      </c>
      <c r="AB8" s="10">
        <f t="shared" si="7"/>
        <v>0</v>
      </c>
      <c r="AC8" s="10">
        <f t="shared" si="8"/>
        <v>0</v>
      </c>
      <c r="AD8" s="10">
        <f t="shared" si="9"/>
        <v>0</v>
      </c>
      <c r="AE8" s="10">
        <f t="shared" si="10"/>
        <v>0.000199445983379501</v>
      </c>
      <c r="AF8" s="10">
        <f t="shared" si="11"/>
        <v>0</v>
      </c>
      <c r="AG8" s="10">
        <f t="shared" si="12"/>
        <v>0</v>
      </c>
      <c r="AH8" s="10">
        <f t="shared" si="13"/>
        <v>0</v>
      </c>
      <c r="AI8" s="11">
        <f t="shared" si="14"/>
        <v>4.84976636250549e-6</v>
      </c>
      <c r="AJ8" s="11">
        <f t="shared" si="15"/>
        <v>2.84922833399288e-5</v>
      </c>
      <c r="AK8" s="12">
        <f t="shared" si="16"/>
        <v>1.66710248512171e-5</v>
      </c>
    </row>
    <row r="9" spans="1:37">
      <c r="A9" s="7" t="s">
        <v>37</v>
      </c>
      <c r="B9" s="7" t="s">
        <v>62</v>
      </c>
      <c r="C9" s="7" t="s">
        <v>63</v>
      </c>
      <c r="D9" s="7" t="s">
        <v>64</v>
      </c>
      <c r="E9" s="7" t="s">
        <v>64</v>
      </c>
      <c r="F9" s="7" t="s">
        <v>64</v>
      </c>
      <c r="G9" s="7">
        <v>3</v>
      </c>
      <c r="H9" s="7">
        <v>0</v>
      </c>
      <c r="I9" s="7">
        <v>0</v>
      </c>
      <c r="J9" s="7">
        <v>0</v>
      </c>
      <c r="K9" s="7">
        <v>0</v>
      </c>
      <c r="L9" s="7">
        <v>10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10">
        <f t="shared" si="0"/>
        <v>7.30282375851996e-5</v>
      </c>
      <c r="V9" s="10">
        <f t="shared" si="1"/>
        <v>0</v>
      </c>
      <c r="W9" s="10">
        <f t="shared" si="2"/>
        <v>0</v>
      </c>
      <c r="X9" s="10">
        <f t="shared" si="3"/>
        <v>0</v>
      </c>
      <c r="Y9" s="10">
        <f t="shared" si="4"/>
        <v>0</v>
      </c>
      <c r="Z9" s="10">
        <f t="shared" si="5"/>
        <v>0.000207645507589443</v>
      </c>
      <c r="AA9" s="10">
        <f t="shared" si="6"/>
        <v>0</v>
      </c>
      <c r="AB9" s="10">
        <f t="shared" si="7"/>
        <v>0</v>
      </c>
      <c r="AC9" s="10">
        <f t="shared" si="8"/>
        <v>0</v>
      </c>
      <c r="AD9" s="10">
        <f t="shared" si="9"/>
        <v>0</v>
      </c>
      <c r="AE9" s="10">
        <f t="shared" si="10"/>
        <v>0</v>
      </c>
      <c r="AF9" s="10">
        <f t="shared" si="11"/>
        <v>0</v>
      </c>
      <c r="AG9" s="10">
        <f t="shared" si="12"/>
        <v>0</v>
      </c>
      <c r="AH9" s="10">
        <f t="shared" si="13"/>
        <v>0</v>
      </c>
      <c r="AI9" s="11">
        <f t="shared" si="14"/>
        <v>4.00962493106633e-5</v>
      </c>
      <c r="AJ9" s="11">
        <f t="shared" si="15"/>
        <v>0</v>
      </c>
      <c r="AK9" s="12">
        <f t="shared" si="16"/>
        <v>2.00481246553316e-5</v>
      </c>
    </row>
    <row r="10" spans="1:37">
      <c r="A10" s="7" t="s">
        <v>37</v>
      </c>
      <c r="B10" s="7" t="s">
        <v>42</v>
      </c>
      <c r="C10" s="7" t="s">
        <v>43</v>
      </c>
      <c r="D10" s="7" t="s">
        <v>65</v>
      </c>
      <c r="E10" s="7" t="s">
        <v>66</v>
      </c>
      <c r="F10" s="7" t="s">
        <v>66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24</v>
      </c>
      <c r="U10" s="10">
        <f t="shared" si="0"/>
        <v>0</v>
      </c>
      <c r="V10" s="10">
        <f t="shared" si="1"/>
        <v>0</v>
      </c>
      <c r="W10" s="10">
        <f t="shared" si="2"/>
        <v>0</v>
      </c>
      <c r="X10" s="10">
        <f t="shared" si="3"/>
        <v>0</v>
      </c>
      <c r="Y10" s="10">
        <f t="shared" si="4"/>
        <v>0</v>
      </c>
      <c r="Z10" s="10">
        <f t="shared" si="5"/>
        <v>0</v>
      </c>
      <c r="AA10" s="10">
        <f t="shared" si="6"/>
        <v>0</v>
      </c>
      <c r="AB10" s="10">
        <f t="shared" si="7"/>
        <v>0</v>
      </c>
      <c r="AC10" s="10">
        <f t="shared" si="8"/>
        <v>0</v>
      </c>
      <c r="AD10" s="10">
        <f t="shared" si="9"/>
        <v>0</v>
      </c>
      <c r="AE10" s="10">
        <f t="shared" si="10"/>
        <v>0</v>
      </c>
      <c r="AF10" s="10">
        <f t="shared" si="11"/>
        <v>0</v>
      </c>
      <c r="AG10" s="10">
        <f t="shared" si="12"/>
        <v>0</v>
      </c>
      <c r="AH10" s="10">
        <f t="shared" si="13"/>
        <v>0.00028323931361673</v>
      </c>
      <c r="AI10" s="11">
        <f t="shared" si="14"/>
        <v>0</v>
      </c>
      <c r="AJ10" s="11">
        <f t="shared" si="15"/>
        <v>4.04627590881043e-5</v>
      </c>
      <c r="AK10" s="12">
        <f t="shared" si="16"/>
        <v>2.02313795440521e-5</v>
      </c>
    </row>
    <row r="11" spans="1:37">
      <c r="A11" s="7" t="s">
        <v>37</v>
      </c>
      <c r="B11" s="7" t="s">
        <v>38</v>
      </c>
      <c r="C11" s="7" t="s">
        <v>39</v>
      </c>
      <c r="D11" s="7" t="s">
        <v>67</v>
      </c>
      <c r="E11" s="7" t="s">
        <v>68</v>
      </c>
      <c r="F11" s="7" t="s">
        <v>68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4</v>
      </c>
      <c r="N11" s="7">
        <v>0</v>
      </c>
      <c r="O11" s="7">
        <v>0</v>
      </c>
      <c r="P11" s="7">
        <v>0</v>
      </c>
      <c r="Q11" s="7">
        <v>0</v>
      </c>
      <c r="R11" s="7">
        <v>5</v>
      </c>
      <c r="S11" s="7">
        <v>0</v>
      </c>
      <c r="T11" s="7">
        <v>13</v>
      </c>
      <c r="U11" s="10">
        <f t="shared" si="0"/>
        <v>0</v>
      </c>
      <c r="V11" s="10">
        <f t="shared" si="1"/>
        <v>0</v>
      </c>
      <c r="W11" s="10">
        <f t="shared" si="2"/>
        <v>0</v>
      </c>
      <c r="X11" s="10">
        <f t="shared" si="3"/>
        <v>0</v>
      </c>
      <c r="Y11" s="10">
        <f t="shared" si="4"/>
        <v>0</v>
      </c>
      <c r="Z11" s="10">
        <f t="shared" si="5"/>
        <v>0</v>
      </c>
      <c r="AA11" s="10">
        <f t="shared" si="6"/>
        <v>6.43769916631796e-5</v>
      </c>
      <c r="AB11" s="10">
        <f t="shared" si="7"/>
        <v>0</v>
      </c>
      <c r="AC11" s="10">
        <f t="shared" si="8"/>
        <v>0</v>
      </c>
      <c r="AD11" s="10">
        <f t="shared" si="9"/>
        <v>0</v>
      </c>
      <c r="AE11" s="10">
        <f t="shared" si="10"/>
        <v>0</v>
      </c>
      <c r="AF11" s="10">
        <f t="shared" si="11"/>
        <v>0.000110859828832424</v>
      </c>
      <c r="AG11" s="10">
        <f t="shared" si="12"/>
        <v>0</v>
      </c>
      <c r="AH11" s="10">
        <f t="shared" si="13"/>
        <v>0.000153421294875729</v>
      </c>
      <c r="AI11" s="11">
        <f t="shared" si="14"/>
        <v>9.19671309473994e-6</v>
      </c>
      <c r="AJ11" s="11">
        <f t="shared" si="15"/>
        <v>3.77544462440219e-5</v>
      </c>
      <c r="AK11" s="12">
        <f t="shared" si="16"/>
        <v>2.34755796693809e-5</v>
      </c>
    </row>
    <row r="12" spans="1:37">
      <c r="A12" s="7" t="s">
        <v>37</v>
      </c>
      <c r="B12" s="7" t="s">
        <v>69</v>
      </c>
      <c r="C12" s="7" t="s">
        <v>70</v>
      </c>
      <c r="D12" s="7" t="s">
        <v>71</v>
      </c>
      <c r="E12" s="7" t="s">
        <v>72</v>
      </c>
      <c r="F12" s="7" t="s">
        <v>72</v>
      </c>
      <c r="G12" s="7">
        <v>0</v>
      </c>
      <c r="H12" s="7">
        <v>0</v>
      </c>
      <c r="I12" s="7">
        <v>0</v>
      </c>
      <c r="J12" s="7">
        <v>5</v>
      </c>
      <c r="K12" s="7">
        <v>0</v>
      </c>
      <c r="L12" s="7">
        <v>6</v>
      </c>
      <c r="M12" s="7">
        <v>0</v>
      </c>
      <c r="N12" s="7">
        <v>0</v>
      </c>
      <c r="O12" s="7">
        <v>14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10">
        <f t="shared" si="0"/>
        <v>0</v>
      </c>
      <c r="V12" s="10">
        <f t="shared" si="1"/>
        <v>0</v>
      </c>
      <c r="W12" s="10">
        <f t="shared" si="2"/>
        <v>0</v>
      </c>
      <c r="X12" s="10">
        <f t="shared" si="3"/>
        <v>8.4870911343846e-5</v>
      </c>
      <c r="Y12" s="10">
        <f t="shared" si="4"/>
        <v>0</v>
      </c>
      <c r="Z12" s="10">
        <f t="shared" si="5"/>
        <v>0.000124587304553666</v>
      </c>
      <c r="AA12" s="10">
        <f t="shared" si="6"/>
        <v>0</v>
      </c>
      <c r="AB12" s="10">
        <f t="shared" si="7"/>
        <v>0</v>
      </c>
      <c r="AC12" s="10">
        <f t="shared" si="8"/>
        <v>0.000211637012290064</v>
      </c>
      <c r="AD12" s="10">
        <f t="shared" si="9"/>
        <v>0</v>
      </c>
      <c r="AE12" s="10">
        <f t="shared" si="10"/>
        <v>0</v>
      </c>
      <c r="AF12" s="10">
        <f t="shared" si="11"/>
        <v>0</v>
      </c>
      <c r="AG12" s="10">
        <f t="shared" si="12"/>
        <v>0</v>
      </c>
      <c r="AH12" s="10">
        <f t="shared" si="13"/>
        <v>0</v>
      </c>
      <c r="AI12" s="11">
        <f t="shared" si="14"/>
        <v>2.99226022710731e-5</v>
      </c>
      <c r="AJ12" s="11">
        <f t="shared" si="15"/>
        <v>3.02338588985805e-5</v>
      </c>
      <c r="AK12" s="12">
        <f t="shared" si="16"/>
        <v>3.00782305848268e-5</v>
      </c>
    </row>
    <row r="13" spans="1:37">
      <c r="A13" s="7" t="s">
        <v>37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76</v>
      </c>
      <c r="G13" s="7">
        <v>0</v>
      </c>
      <c r="H13" s="7">
        <v>2</v>
      </c>
      <c r="I13" s="7">
        <v>9</v>
      </c>
      <c r="J13" s="7">
        <v>0</v>
      </c>
      <c r="K13" s="7">
        <v>0</v>
      </c>
      <c r="L13" s="7">
        <v>4</v>
      </c>
      <c r="M13" s="7">
        <v>0</v>
      </c>
      <c r="N13" s="7">
        <v>0</v>
      </c>
      <c r="O13" s="7">
        <v>11</v>
      </c>
      <c r="P13" s="7">
        <v>0</v>
      </c>
      <c r="Q13" s="7">
        <v>0</v>
      </c>
      <c r="R13" s="7">
        <v>0</v>
      </c>
      <c r="S13" s="7">
        <v>4</v>
      </c>
      <c r="T13" s="7">
        <v>0</v>
      </c>
      <c r="U13" s="10">
        <f t="shared" si="0"/>
        <v>0</v>
      </c>
      <c r="V13" s="10">
        <f t="shared" si="1"/>
        <v>3.31900628951692e-5</v>
      </c>
      <c r="W13" s="10">
        <f t="shared" si="2"/>
        <v>0.000211814544598729</v>
      </c>
      <c r="X13" s="10">
        <f t="shared" si="3"/>
        <v>0</v>
      </c>
      <c r="Y13" s="10">
        <f t="shared" si="4"/>
        <v>0</v>
      </c>
      <c r="Z13" s="10">
        <f t="shared" si="5"/>
        <v>8.30582030357773e-5</v>
      </c>
      <c r="AA13" s="10">
        <f t="shared" si="6"/>
        <v>0</v>
      </c>
      <c r="AB13" s="10">
        <f t="shared" si="7"/>
        <v>0</v>
      </c>
      <c r="AC13" s="10">
        <f t="shared" si="8"/>
        <v>0.000166286223942193</v>
      </c>
      <c r="AD13" s="10">
        <f t="shared" si="9"/>
        <v>0</v>
      </c>
      <c r="AE13" s="10">
        <f t="shared" si="10"/>
        <v>0</v>
      </c>
      <c r="AF13" s="10">
        <f t="shared" si="11"/>
        <v>0</v>
      </c>
      <c r="AG13" s="10">
        <f t="shared" si="12"/>
        <v>4.44577817789781e-5</v>
      </c>
      <c r="AH13" s="10">
        <f t="shared" si="13"/>
        <v>0</v>
      </c>
      <c r="AI13" s="11">
        <f t="shared" si="14"/>
        <v>4.68661157899537e-5</v>
      </c>
      <c r="AJ13" s="11">
        <f t="shared" si="15"/>
        <v>3.01062865315959e-5</v>
      </c>
      <c r="AK13" s="12">
        <f t="shared" si="16"/>
        <v>3.84862011607748e-5</v>
      </c>
    </row>
    <row r="14" spans="1:37">
      <c r="A14" s="7" t="s">
        <v>37</v>
      </c>
      <c r="B14" s="7" t="s">
        <v>42</v>
      </c>
      <c r="C14" s="7" t="s">
        <v>43</v>
      </c>
      <c r="D14" s="7" t="s">
        <v>77</v>
      </c>
      <c r="E14" s="7" t="s">
        <v>78</v>
      </c>
      <c r="F14" s="7" t="s">
        <v>78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35</v>
      </c>
      <c r="O14" s="7">
        <v>4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10">
        <f t="shared" si="0"/>
        <v>0</v>
      </c>
      <c r="V14" s="10">
        <f t="shared" si="1"/>
        <v>0</v>
      </c>
      <c r="W14" s="10">
        <f t="shared" si="2"/>
        <v>0</v>
      </c>
      <c r="X14" s="10">
        <f t="shared" si="3"/>
        <v>0</v>
      </c>
      <c r="Y14" s="10">
        <f t="shared" si="4"/>
        <v>0</v>
      </c>
      <c r="Z14" s="10">
        <f t="shared" si="5"/>
        <v>0</v>
      </c>
      <c r="AA14" s="10">
        <f t="shared" si="6"/>
        <v>0</v>
      </c>
      <c r="AB14" s="10">
        <f t="shared" si="7"/>
        <v>0.000577214855861205</v>
      </c>
      <c r="AC14" s="10">
        <f t="shared" si="8"/>
        <v>6.0467717797161e-5</v>
      </c>
      <c r="AD14" s="10">
        <f t="shared" si="9"/>
        <v>0</v>
      </c>
      <c r="AE14" s="10">
        <f t="shared" si="10"/>
        <v>0</v>
      </c>
      <c r="AF14" s="10">
        <f t="shared" si="11"/>
        <v>0</v>
      </c>
      <c r="AG14" s="10">
        <f t="shared" si="12"/>
        <v>0</v>
      </c>
      <c r="AH14" s="10">
        <f t="shared" si="13"/>
        <v>0</v>
      </c>
      <c r="AI14" s="11">
        <f t="shared" si="14"/>
        <v>0</v>
      </c>
      <c r="AJ14" s="11">
        <f t="shared" si="15"/>
        <v>9.10975105226237e-5</v>
      </c>
      <c r="AK14" s="12">
        <f t="shared" si="16"/>
        <v>4.55487552613118e-5</v>
      </c>
    </row>
    <row r="15" spans="1:37">
      <c r="A15" s="7" t="s">
        <v>37</v>
      </c>
      <c r="B15" s="7" t="s">
        <v>55</v>
      </c>
      <c r="C15" s="7" t="s">
        <v>56</v>
      </c>
      <c r="D15" s="7" t="s">
        <v>57</v>
      </c>
      <c r="E15" s="7" t="s">
        <v>79</v>
      </c>
      <c r="F15" s="7" t="s">
        <v>79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16</v>
      </c>
      <c r="N15" s="7">
        <v>0</v>
      </c>
      <c r="O15" s="7">
        <v>0</v>
      </c>
      <c r="P15" s="7">
        <v>0</v>
      </c>
      <c r="Q15" s="7">
        <v>17</v>
      </c>
      <c r="R15" s="7">
        <v>0</v>
      </c>
      <c r="S15" s="7">
        <v>21</v>
      </c>
      <c r="T15" s="7">
        <v>10</v>
      </c>
      <c r="U15" s="10">
        <f t="shared" si="0"/>
        <v>0</v>
      </c>
      <c r="V15" s="10">
        <f t="shared" si="1"/>
        <v>0</v>
      </c>
      <c r="W15" s="10">
        <f t="shared" si="2"/>
        <v>0</v>
      </c>
      <c r="X15" s="10">
        <f t="shared" si="3"/>
        <v>0</v>
      </c>
      <c r="Y15" s="10">
        <f t="shared" si="4"/>
        <v>0</v>
      </c>
      <c r="Z15" s="10">
        <f t="shared" si="5"/>
        <v>0</v>
      </c>
      <c r="AA15" s="10">
        <f t="shared" si="6"/>
        <v>0.000257507966652718</v>
      </c>
      <c r="AB15" s="10">
        <f t="shared" si="7"/>
        <v>0</v>
      </c>
      <c r="AC15" s="10">
        <f t="shared" si="8"/>
        <v>0</v>
      </c>
      <c r="AD15" s="10">
        <f t="shared" si="9"/>
        <v>0</v>
      </c>
      <c r="AE15" s="10">
        <f t="shared" si="10"/>
        <v>0.000188365650969529</v>
      </c>
      <c r="AF15" s="10">
        <f t="shared" si="11"/>
        <v>0</v>
      </c>
      <c r="AG15" s="10">
        <f t="shared" si="12"/>
        <v>0.000233403354339635</v>
      </c>
      <c r="AH15" s="10">
        <f t="shared" si="13"/>
        <v>0.000118016380673637</v>
      </c>
      <c r="AI15" s="11">
        <f t="shared" si="14"/>
        <v>3.67868523789598e-5</v>
      </c>
      <c r="AJ15" s="11">
        <f t="shared" si="15"/>
        <v>7.71121979975431e-5</v>
      </c>
      <c r="AK15" s="12">
        <f t="shared" si="16"/>
        <v>5.69495251882514e-5</v>
      </c>
    </row>
    <row r="16" hidden="1" spans="1:37">
      <c r="A16" s="7" t="s">
        <v>37</v>
      </c>
      <c r="B16" s="7" t="s">
        <v>46</v>
      </c>
      <c r="C16" s="7" t="s">
        <v>47</v>
      </c>
      <c r="D16" s="7" t="s">
        <v>80</v>
      </c>
      <c r="E16" s="7" t="s">
        <v>80</v>
      </c>
      <c r="F16" s="7" t="s">
        <v>81</v>
      </c>
      <c r="G16" s="7">
        <v>61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82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10">
        <f t="shared" si="0"/>
        <v>0.00148490749756573</v>
      </c>
      <c r="V16" s="10">
        <f t="shared" si="1"/>
        <v>0</v>
      </c>
      <c r="W16" s="10">
        <f t="shared" si="2"/>
        <v>0</v>
      </c>
      <c r="X16" s="10">
        <f t="shared" si="3"/>
        <v>0</v>
      </c>
      <c r="Y16" s="10">
        <f t="shared" si="4"/>
        <v>0</v>
      </c>
      <c r="Z16" s="10">
        <f t="shared" si="5"/>
        <v>0</v>
      </c>
      <c r="AA16" s="10">
        <f t="shared" si="6"/>
        <v>0.00131972832909518</v>
      </c>
      <c r="AB16" s="10">
        <f t="shared" si="7"/>
        <v>0</v>
      </c>
      <c r="AC16" s="10">
        <f t="shared" si="8"/>
        <v>0</v>
      </c>
      <c r="AD16" s="10">
        <f t="shared" si="9"/>
        <v>0</v>
      </c>
      <c r="AE16" s="10">
        <f t="shared" si="10"/>
        <v>0</v>
      </c>
      <c r="AF16" s="10">
        <f t="shared" si="11"/>
        <v>0</v>
      </c>
      <c r="AG16" s="10">
        <f t="shared" si="12"/>
        <v>0</v>
      </c>
      <c r="AH16" s="10">
        <f t="shared" si="13"/>
        <v>0</v>
      </c>
      <c r="AI16" s="11">
        <f t="shared" si="14"/>
        <v>0.000400662260951558</v>
      </c>
      <c r="AJ16" s="11">
        <f t="shared" si="15"/>
        <v>0</v>
      </c>
      <c r="AK16" s="12">
        <f t="shared" si="16"/>
        <v>0.000200331130475779</v>
      </c>
    </row>
    <row r="17" hidden="1" spans="1:37">
      <c r="A17" s="7" t="s">
        <v>37</v>
      </c>
      <c r="B17" s="7" t="s">
        <v>42</v>
      </c>
      <c r="C17" s="7" t="s">
        <v>52</v>
      </c>
      <c r="D17" s="7" t="s">
        <v>80</v>
      </c>
      <c r="E17" s="7" t="s">
        <v>80</v>
      </c>
      <c r="F17" s="7" t="s">
        <v>82</v>
      </c>
      <c r="G17" s="7">
        <v>0</v>
      </c>
      <c r="H17" s="7">
        <v>0</v>
      </c>
      <c r="I17" s="7">
        <v>0</v>
      </c>
      <c r="J17" s="7">
        <v>5</v>
      </c>
      <c r="K17" s="7">
        <v>8</v>
      </c>
      <c r="L17" s="7">
        <v>10</v>
      </c>
      <c r="M17" s="7">
        <v>35</v>
      </c>
      <c r="N17" s="7">
        <v>0</v>
      </c>
      <c r="O17" s="7">
        <v>2</v>
      </c>
      <c r="P17" s="7">
        <v>0</v>
      </c>
      <c r="Q17" s="7">
        <v>7</v>
      </c>
      <c r="R17" s="7">
        <v>0</v>
      </c>
      <c r="S17" s="7">
        <v>4</v>
      </c>
      <c r="T17" s="7">
        <v>19</v>
      </c>
      <c r="U17" s="10">
        <f t="shared" si="0"/>
        <v>0</v>
      </c>
      <c r="V17" s="10">
        <f t="shared" si="1"/>
        <v>0</v>
      </c>
      <c r="W17" s="10">
        <f t="shared" si="2"/>
        <v>0</v>
      </c>
      <c r="X17" s="10">
        <f t="shared" si="3"/>
        <v>8.4870911343846e-5</v>
      </c>
      <c r="Y17" s="10">
        <f t="shared" si="4"/>
        <v>0.000157399756030378</v>
      </c>
      <c r="Z17" s="10">
        <f t="shared" si="5"/>
        <v>0.000207645507589443</v>
      </c>
      <c r="AA17" s="10">
        <f t="shared" si="6"/>
        <v>0.000563298677052821</v>
      </c>
      <c r="AB17" s="10">
        <f t="shared" si="7"/>
        <v>0</v>
      </c>
      <c r="AC17" s="10">
        <f t="shared" si="8"/>
        <v>3.02338588985805e-5</v>
      </c>
      <c r="AD17" s="10">
        <f t="shared" si="9"/>
        <v>0</v>
      </c>
      <c r="AE17" s="10">
        <f t="shared" si="10"/>
        <v>7.75623268698061e-5</v>
      </c>
      <c r="AF17" s="10">
        <f t="shared" si="11"/>
        <v>0</v>
      </c>
      <c r="AG17" s="10">
        <f t="shared" si="12"/>
        <v>4.44577817789781e-5</v>
      </c>
      <c r="AH17" s="10">
        <f t="shared" si="13"/>
        <v>0.000224231123279911</v>
      </c>
      <c r="AI17" s="11">
        <f t="shared" si="14"/>
        <v>0.000144744978859498</v>
      </c>
      <c r="AJ17" s="11">
        <f t="shared" si="15"/>
        <v>5.37835844038966e-5</v>
      </c>
      <c r="AK17" s="12">
        <f t="shared" si="16"/>
        <v>9.92642816316975e-5</v>
      </c>
    </row>
    <row r="18" spans="1:37">
      <c r="A18" s="7" t="s">
        <v>37</v>
      </c>
      <c r="B18" s="7" t="s">
        <v>42</v>
      </c>
      <c r="C18" s="7" t="s">
        <v>52</v>
      </c>
      <c r="D18" s="7" t="s">
        <v>83</v>
      </c>
      <c r="E18" s="7" t="s">
        <v>83</v>
      </c>
      <c r="F18" s="7" t="s">
        <v>83</v>
      </c>
      <c r="G18" s="7">
        <v>2</v>
      </c>
      <c r="H18" s="7">
        <v>8</v>
      </c>
      <c r="I18" s="7">
        <v>0</v>
      </c>
      <c r="J18" s="7">
        <v>12</v>
      </c>
      <c r="K18" s="7">
        <v>0</v>
      </c>
      <c r="L18" s="7">
        <v>0</v>
      </c>
      <c r="M18" s="7">
        <v>19</v>
      </c>
      <c r="N18" s="7">
        <v>0</v>
      </c>
      <c r="O18" s="7">
        <v>3</v>
      </c>
      <c r="P18" s="7">
        <v>0</v>
      </c>
      <c r="Q18" s="7">
        <v>0</v>
      </c>
      <c r="R18" s="7">
        <v>0</v>
      </c>
      <c r="S18" s="7">
        <v>0</v>
      </c>
      <c r="T18" s="7">
        <v>10</v>
      </c>
      <c r="U18" s="10">
        <f t="shared" si="0"/>
        <v>4.86854917234664e-5</v>
      </c>
      <c r="V18" s="10">
        <f t="shared" si="1"/>
        <v>0.000132760251580677</v>
      </c>
      <c r="W18" s="10">
        <f t="shared" si="2"/>
        <v>0</v>
      </c>
      <c r="X18" s="10">
        <f t="shared" si="3"/>
        <v>0.00020369018722523</v>
      </c>
      <c r="Y18" s="10">
        <f t="shared" si="4"/>
        <v>0</v>
      </c>
      <c r="Z18" s="10">
        <f t="shared" si="5"/>
        <v>0</v>
      </c>
      <c r="AA18" s="10">
        <f t="shared" si="6"/>
        <v>0.000305790710400103</v>
      </c>
      <c r="AB18" s="10">
        <f t="shared" si="7"/>
        <v>0</v>
      </c>
      <c r="AC18" s="10">
        <f t="shared" si="8"/>
        <v>4.53507883478708e-5</v>
      </c>
      <c r="AD18" s="10">
        <f t="shared" si="9"/>
        <v>0</v>
      </c>
      <c r="AE18" s="10">
        <f t="shared" si="10"/>
        <v>0</v>
      </c>
      <c r="AF18" s="10">
        <f t="shared" si="11"/>
        <v>0</v>
      </c>
      <c r="AG18" s="10">
        <f t="shared" si="12"/>
        <v>0</v>
      </c>
      <c r="AH18" s="10">
        <f t="shared" si="13"/>
        <v>0.000118016380673637</v>
      </c>
      <c r="AI18" s="11">
        <f t="shared" si="14"/>
        <v>9.87038058470681e-5</v>
      </c>
      <c r="AJ18" s="11">
        <f t="shared" si="15"/>
        <v>2.33381670030726e-5</v>
      </c>
      <c r="AK18" s="12">
        <f t="shared" si="16"/>
        <v>6.10209864250704e-5</v>
      </c>
    </row>
    <row r="19" spans="1:37">
      <c r="A19" s="7" t="s">
        <v>37</v>
      </c>
      <c r="B19" s="7" t="s">
        <v>42</v>
      </c>
      <c r="C19" s="7" t="s">
        <v>43</v>
      </c>
      <c r="D19" s="7" t="s">
        <v>44</v>
      </c>
      <c r="E19" s="7" t="s">
        <v>84</v>
      </c>
      <c r="F19" s="7" t="s">
        <v>84</v>
      </c>
      <c r="G19" s="7">
        <v>0</v>
      </c>
      <c r="H19" s="7">
        <v>0</v>
      </c>
      <c r="I19" s="7">
        <v>4</v>
      </c>
      <c r="J19" s="7">
        <v>0</v>
      </c>
      <c r="K19" s="7">
        <v>4</v>
      </c>
      <c r="L19" s="7">
        <v>11</v>
      </c>
      <c r="M19" s="7">
        <v>0</v>
      </c>
      <c r="N19" s="7">
        <v>17</v>
      </c>
      <c r="O19" s="7">
        <v>11</v>
      </c>
      <c r="P19" s="7">
        <v>0</v>
      </c>
      <c r="Q19" s="7">
        <v>7</v>
      </c>
      <c r="R19" s="7">
        <v>0</v>
      </c>
      <c r="S19" s="7">
        <v>0</v>
      </c>
      <c r="T19" s="7">
        <v>0</v>
      </c>
      <c r="U19" s="10">
        <f t="shared" si="0"/>
        <v>0</v>
      </c>
      <c r="V19" s="10">
        <f t="shared" si="1"/>
        <v>0</v>
      </c>
      <c r="W19" s="10">
        <f t="shared" si="2"/>
        <v>9.41397975994352e-5</v>
      </c>
      <c r="X19" s="10">
        <f t="shared" si="3"/>
        <v>0</v>
      </c>
      <c r="Y19" s="10">
        <f t="shared" si="4"/>
        <v>7.86998780151891e-5</v>
      </c>
      <c r="Z19" s="10">
        <f t="shared" si="5"/>
        <v>0.000228410058348388</v>
      </c>
      <c r="AA19" s="10">
        <f t="shared" si="6"/>
        <v>0</v>
      </c>
      <c r="AB19" s="10">
        <f t="shared" si="7"/>
        <v>0.000280361501418299</v>
      </c>
      <c r="AC19" s="10">
        <f t="shared" si="8"/>
        <v>0.000166286223942193</v>
      </c>
      <c r="AD19" s="10">
        <f t="shared" si="9"/>
        <v>0</v>
      </c>
      <c r="AE19" s="10">
        <f t="shared" si="10"/>
        <v>7.75623268698061e-5</v>
      </c>
      <c r="AF19" s="10">
        <f t="shared" si="11"/>
        <v>0</v>
      </c>
      <c r="AG19" s="10">
        <f t="shared" si="12"/>
        <v>0</v>
      </c>
      <c r="AH19" s="10">
        <f t="shared" si="13"/>
        <v>0</v>
      </c>
      <c r="AI19" s="11">
        <f t="shared" si="14"/>
        <v>5.73213905661446e-5</v>
      </c>
      <c r="AJ19" s="11">
        <f t="shared" si="15"/>
        <v>7.4887150318614e-5</v>
      </c>
      <c r="AK19" s="12">
        <f t="shared" si="16"/>
        <v>6.61042704423793e-5</v>
      </c>
    </row>
    <row r="20" spans="1:37">
      <c r="A20" s="7" t="s">
        <v>37</v>
      </c>
      <c r="B20" s="7" t="s">
        <v>42</v>
      </c>
      <c r="C20" s="7" t="s">
        <v>43</v>
      </c>
      <c r="D20" s="7" t="s">
        <v>85</v>
      </c>
      <c r="E20" s="7" t="s">
        <v>85</v>
      </c>
      <c r="F20" s="7" t="s">
        <v>85</v>
      </c>
      <c r="G20" s="7">
        <v>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79</v>
      </c>
      <c r="U20" s="10">
        <f t="shared" si="0"/>
        <v>7.30282375851996e-5</v>
      </c>
      <c r="V20" s="10">
        <f t="shared" si="1"/>
        <v>0</v>
      </c>
      <c r="W20" s="10">
        <f t="shared" si="2"/>
        <v>0</v>
      </c>
      <c r="X20" s="10">
        <f t="shared" si="3"/>
        <v>0</v>
      </c>
      <c r="Y20" s="10">
        <f t="shared" si="4"/>
        <v>0</v>
      </c>
      <c r="Z20" s="10">
        <f t="shared" si="5"/>
        <v>0</v>
      </c>
      <c r="AA20" s="10">
        <f t="shared" si="6"/>
        <v>0</v>
      </c>
      <c r="AB20" s="10">
        <f t="shared" si="7"/>
        <v>0</v>
      </c>
      <c r="AC20" s="10">
        <f t="shared" si="8"/>
        <v>0</v>
      </c>
      <c r="AD20" s="10">
        <f t="shared" si="9"/>
        <v>0</v>
      </c>
      <c r="AE20" s="10">
        <f t="shared" si="10"/>
        <v>0</v>
      </c>
      <c r="AF20" s="10">
        <f t="shared" si="11"/>
        <v>0</v>
      </c>
      <c r="AG20" s="10">
        <f t="shared" si="12"/>
        <v>0</v>
      </c>
      <c r="AH20" s="10">
        <f t="shared" si="13"/>
        <v>0.000932329407321736</v>
      </c>
      <c r="AI20" s="11">
        <f t="shared" si="14"/>
        <v>1.04326053693142e-5</v>
      </c>
      <c r="AJ20" s="11">
        <f t="shared" si="15"/>
        <v>0.000133189915331677</v>
      </c>
      <c r="AK20" s="12">
        <f t="shared" si="16"/>
        <v>7.18112603504954e-5</v>
      </c>
    </row>
    <row r="21" spans="1:37">
      <c r="A21" s="7" t="s">
        <v>37</v>
      </c>
      <c r="B21" s="7" t="s">
        <v>42</v>
      </c>
      <c r="C21" s="7" t="s">
        <v>43</v>
      </c>
      <c r="D21" s="7" t="s">
        <v>86</v>
      </c>
      <c r="E21" s="7" t="s">
        <v>87</v>
      </c>
      <c r="F21" s="7" t="s">
        <v>87</v>
      </c>
      <c r="G21" s="7">
        <v>0</v>
      </c>
      <c r="H21" s="7">
        <v>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17</v>
      </c>
      <c r="O21" s="7">
        <v>13</v>
      </c>
      <c r="P21" s="7">
        <v>3</v>
      </c>
      <c r="Q21" s="7">
        <v>0</v>
      </c>
      <c r="R21" s="7">
        <v>20</v>
      </c>
      <c r="S21" s="7">
        <v>0</v>
      </c>
      <c r="T21" s="7">
        <v>0</v>
      </c>
      <c r="U21" s="10">
        <f t="shared" si="0"/>
        <v>0</v>
      </c>
      <c r="V21" s="10">
        <f t="shared" si="1"/>
        <v>8.2975157237923e-5</v>
      </c>
      <c r="W21" s="10">
        <f t="shared" si="2"/>
        <v>0</v>
      </c>
      <c r="X21" s="10">
        <f t="shared" si="3"/>
        <v>0</v>
      </c>
      <c r="Y21" s="10">
        <f t="shared" si="4"/>
        <v>0</v>
      </c>
      <c r="Z21" s="10">
        <f t="shared" si="5"/>
        <v>0</v>
      </c>
      <c r="AA21" s="10">
        <f t="shared" si="6"/>
        <v>0</v>
      </c>
      <c r="AB21" s="10">
        <f t="shared" si="7"/>
        <v>0.000280361501418299</v>
      </c>
      <c r="AC21" s="10">
        <f t="shared" si="8"/>
        <v>0.000196520082840773</v>
      </c>
      <c r="AD21" s="10">
        <f t="shared" si="9"/>
        <v>4.16562526035158e-5</v>
      </c>
      <c r="AE21" s="10">
        <f t="shared" si="10"/>
        <v>0</v>
      </c>
      <c r="AF21" s="10">
        <f t="shared" si="11"/>
        <v>0.000443439315329697</v>
      </c>
      <c r="AG21" s="10">
        <f t="shared" si="12"/>
        <v>0</v>
      </c>
      <c r="AH21" s="10">
        <f t="shared" si="13"/>
        <v>0</v>
      </c>
      <c r="AI21" s="11">
        <f t="shared" si="14"/>
        <v>1.18535938911319e-5</v>
      </c>
      <c r="AJ21" s="11">
        <f t="shared" si="15"/>
        <v>0.000137425307456041</v>
      </c>
      <c r="AK21" s="12">
        <f t="shared" si="16"/>
        <v>7.46394506735863e-5</v>
      </c>
    </row>
    <row r="22" spans="1:37">
      <c r="A22" s="7" t="s">
        <v>37</v>
      </c>
      <c r="B22" s="7" t="s">
        <v>42</v>
      </c>
      <c r="C22" s="7" t="s">
        <v>52</v>
      </c>
      <c r="D22" s="7" t="s">
        <v>88</v>
      </c>
      <c r="E22" s="7" t="s">
        <v>89</v>
      </c>
      <c r="F22" s="7" t="s">
        <v>89</v>
      </c>
      <c r="G22" s="7">
        <v>13</v>
      </c>
      <c r="H22" s="7">
        <v>0</v>
      </c>
      <c r="I22" s="7">
        <v>6</v>
      </c>
      <c r="J22" s="7">
        <v>0</v>
      </c>
      <c r="K22" s="7">
        <v>3</v>
      </c>
      <c r="L22" s="7">
        <v>8</v>
      </c>
      <c r="M22" s="7">
        <v>0</v>
      </c>
      <c r="N22" s="7">
        <v>10</v>
      </c>
      <c r="O22" s="7">
        <v>5</v>
      </c>
      <c r="P22" s="7">
        <v>0</v>
      </c>
      <c r="Q22" s="7">
        <v>0</v>
      </c>
      <c r="R22" s="7">
        <v>0</v>
      </c>
      <c r="S22" s="7">
        <v>19</v>
      </c>
      <c r="T22" s="7">
        <v>10</v>
      </c>
      <c r="U22" s="10">
        <f t="shared" si="0"/>
        <v>0.000316455696202532</v>
      </c>
      <c r="V22" s="10">
        <f t="shared" si="1"/>
        <v>0</v>
      </c>
      <c r="W22" s="10">
        <f t="shared" si="2"/>
        <v>0.000141209696399153</v>
      </c>
      <c r="X22" s="10">
        <f t="shared" si="3"/>
        <v>0</v>
      </c>
      <c r="Y22" s="10">
        <f t="shared" si="4"/>
        <v>5.90249085113918e-5</v>
      </c>
      <c r="Z22" s="10">
        <f t="shared" si="5"/>
        <v>0.000166116406071555</v>
      </c>
      <c r="AA22" s="10">
        <f t="shared" si="6"/>
        <v>0</v>
      </c>
      <c r="AB22" s="10">
        <f t="shared" si="7"/>
        <v>0.000164918530246058</v>
      </c>
      <c r="AC22" s="10">
        <f t="shared" si="8"/>
        <v>7.55846472464513e-5</v>
      </c>
      <c r="AD22" s="10">
        <f t="shared" si="9"/>
        <v>0</v>
      </c>
      <c r="AE22" s="10">
        <f t="shared" si="10"/>
        <v>0</v>
      </c>
      <c r="AF22" s="10">
        <f t="shared" si="11"/>
        <v>0</v>
      </c>
      <c r="AG22" s="10">
        <f t="shared" si="12"/>
        <v>0.000211174463450146</v>
      </c>
      <c r="AH22" s="10">
        <f t="shared" si="13"/>
        <v>0.000118016380673637</v>
      </c>
      <c r="AI22" s="11">
        <f t="shared" si="14"/>
        <v>9.75438153120901e-5</v>
      </c>
      <c r="AJ22" s="11">
        <f t="shared" si="15"/>
        <v>8.13848602308991e-5</v>
      </c>
      <c r="AK22" s="12">
        <f t="shared" si="16"/>
        <v>8.94643377714946e-5</v>
      </c>
    </row>
    <row r="23" spans="1:37">
      <c r="A23" s="7" t="s">
        <v>37</v>
      </c>
      <c r="B23" s="7" t="s">
        <v>42</v>
      </c>
      <c r="C23" s="7" t="s">
        <v>52</v>
      </c>
      <c r="D23" s="7" t="s">
        <v>90</v>
      </c>
      <c r="E23" s="7" t="s">
        <v>91</v>
      </c>
      <c r="F23" s="7" t="s">
        <v>91</v>
      </c>
      <c r="G23" s="7">
        <v>11</v>
      </c>
      <c r="H23" s="7">
        <v>0</v>
      </c>
      <c r="I23" s="7">
        <v>0</v>
      </c>
      <c r="J23" s="7">
        <v>7</v>
      </c>
      <c r="K23" s="7">
        <v>10</v>
      </c>
      <c r="L23" s="7">
        <v>3</v>
      </c>
      <c r="M23" s="7">
        <v>2</v>
      </c>
      <c r="N23" s="7">
        <v>0</v>
      </c>
      <c r="O23" s="7">
        <v>17</v>
      </c>
      <c r="P23" s="7">
        <v>0</v>
      </c>
      <c r="Q23" s="7">
        <v>12</v>
      </c>
      <c r="R23" s="7">
        <v>9</v>
      </c>
      <c r="S23" s="7">
        <v>5</v>
      </c>
      <c r="T23" s="7">
        <v>6</v>
      </c>
      <c r="U23" s="10">
        <f t="shared" si="0"/>
        <v>0.000267770204479065</v>
      </c>
      <c r="V23" s="10">
        <f t="shared" si="1"/>
        <v>0</v>
      </c>
      <c r="W23" s="10">
        <f t="shared" si="2"/>
        <v>0</v>
      </c>
      <c r="X23" s="10">
        <f t="shared" si="3"/>
        <v>0.000118819275881384</v>
      </c>
      <c r="Y23" s="10">
        <f t="shared" si="4"/>
        <v>0.000196749695037973</v>
      </c>
      <c r="Z23" s="10">
        <f t="shared" si="5"/>
        <v>6.2293652276833e-5</v>
      </c>
      <c r="AA23" s="10">
        <f t="shared" si="6"/>
        <v>3.21884958315898e-5</v>
      </c>
      <c r="AB23" s="10">
        <f t="shared" si="7"/>
        <v>0</v>
      </c>
      <c r="AC23" s="10">
        <f t="shared" si="8"/>
        <v>0.000256987800637934</v>
      </c>
      <c r="AD23" s="10">
        <f t="shared" si="9"/>
        <v>0</v>
      </c>
      <c r="AE23" s="10">
        <f t="shared" si="10"/>
        <v>0.000132963988919668</v>
      </c>
      <c r="AF23" s="10">
        <f t="shared" si="11"/>
        <v>0.000199547691898364</v>
      </c>
      <c r="AG23" s="10">
        <f t="shared" si="12"/>
        <v>5.55722272237227e-5</v>
      </c>
      <c r="AH23" s="10">
        <f t="shared" si="13"/>
        <v>7.08098284041825e-5</v>
      </c>
      <c r="AI23" s="11">
        <f t="shared" si="14"/>
        <v>9.6831617643835e-5</v>
      </c>
      <c r="AJ23" s="11">
        <f t="shared" si="15"/>
        <v>0.000102268791011982</v>
      </c>
      <c r="AK23" s="12">
        <f t="shared" si="16"/>
        <v>9.95502043279083e-5</v>
      </c>
    </row>
    <row r="24" hidden="1" spans="1:37">
      <c r="A24" s="7" t="s">
        <v>37</v>
      </c>
      <c r="B24" s="7" t="s">
        <v>42</v>
      </c>
      <c r="C24" s="7" t="s">
        <v>52</v>
      </c>
      <c r="D24" s="7" t="s">
        <v>92</v>
      </c>
      <c r="E24" s="7" t="s">
        <v>92</v>
      </c>
      <c r="F24" s="7" t="s">
        <v>82</v>
      </c>
      <c r="G24" s="7">
        <v>0</v>
      </c>
      <c r="H24" s="7">
        <v>0</v>
      </c>
      <c r="I24" s="7">
        <v>0</v>
      </c>
      <c r="J24" s="7">
        <v>0</v>
      </c>
      <c r="K24" s="7">
        <v>9</v>
      </c>
      <c r="L24" s="7">
        <v>0</v>
      </c>
      <c r="M24" s="7">
        <v>0</v>
      </c>
      <c r="N24" s="7">
        <v>0</v>
      </c>
      <c r="O24" s="7">
        <v>4</v>
      </c>
      <c r="P24" s="7">
        <v>0</v>
      </c>
      <c r="Q24" s="7">
        <v>114</v>
      </c>
      <c r="R24" s="7">
        <v>0</v>
      </c>
      <c r="S24" s="7">
        <v>0</v>
      </c>
      <c r="T24" s="7">
        <v>0</v>
      </c>
      <c r="U24" s="10">
        <f t="shared" si="0"/>
        <v>0</v>
      </c>
      <c r="V24" s="10">
        <f t="shared" si="1"/>
        <v>0</v>
      </c>
      <c r="W24" s="10">
        <f t="shared" si="2"/>
        <v>0</v>
      </c>
      <c r="X24" s="10">
        <f t="shared" si="3"/>
        <v>0</v>
      </c>
      <c r="Y24" s="10">
        <f t="shared" si="4"/>
        <v>0.000177074725534175</v>
      </c>
      <c r="Z24" s="10">
        <f t="shared" si="5"/>
        <v>0</v>
      </c>
      <c r="AA24" s="10">
        <f t="shared" si="6"/>
        <v>0</v>
      </c>
      <c r="AB24" s="10">
        <f t="shared" si="7"/>
        <v>0</v>
      </c>
      <c r="AC24" s="10">
        <f t="shared" si="8"/>
        <v>6.0467717797161e-5</v>
      </c>
      <c r="AD24" s="10">
        <f t="shared" si="9"/>
        <v>0</v>
      </c>
      <c r="AE24" s="10">
        <f t="shared" si="10"/>
        <v>0.00126315789473684</v>
      </c>
      <c r="AF24" s="10">
        <f t="shared" si="11"/>
        <v>0</v>
      </c>
      <c r="AG24" s="10">
        <f t="shared" si="12"/>
        <v>0</v>
      </c>
      <c r="AH24" s="10">
        <f t="shared" si="13"/>
        <v>0</v>
      </c>
      <c r="AI24" s="11">
        <f t="shared" si="14"/>
        <v>2.52963893620251e-5</v>
      </c>
      <c r="AJ24" s="11">
        <f t="shared" si="15"/>
        <v>0.000189089373219143</v>
      </c>
      <c r="AK24" s="12">
        <f t="shared" si="16"/>
        <v>0.000107192881290584</v>
      </c>
    </row>
    <row r="25" spans="1:37">
      <c r="A25" s="7" t="s">
        <v>37</v>
      </c>
      <c r="B25" s="7" t="s">
        <v>93</v>
      </c>
      <c r="C25" s="7" t="s">
        <v>94</v>
      </c>
      <c r="D25" s="7" t="s">
        <v>95</v>
      </c>
      <c r="E25" s="7" t="s">
        <v>96</v>
      </c>
      <c r="F25" s="7" t="s">
        <v>96</v>
      </c>
      <c r="G25" s="7">
        <v>0</v>
      </c>
      <c r="H25" s="7">
        <v>0</v>
      </c>
      <c r="I25" s="7">
        <v>0</v>
      </c>
      <c r="J25" s="7">
        <v>37</v>
      </c>
      <c r="K25" s="7">
        <v>0</v>
      </c>
      <c r="L25" s="7">
        <v>0</v>
      </c>
      <c r="M25" s="7">
        <v>0</v>
      </c>
      <c r="N25" s="7">
        <v>0</v>
      </c>
      <c r="O25" s="7">
        <v>21</v>
      </c>
      <c r="P25" s="7">
        <v>0</v>
      </c>
      <c r="Q25" s="7">
        <v>9</v>
      </c>
      <c r="R25" s="7">
        <v>0</v>
      </c>
      <c r="S25" s="7">
        <v>20</v>
      </c>
      <c r="T25" s="7">
        <v>21</v>
      </c>
      <c r="U25" s="10">
        <f t="shared" si="0"/>
        <v>0</v>
      </c>
      <c r="V25" s="10">
        <f t="shared" si="1"/>
        <v>0</v>
      </c>
      <c r="W25" s="10">
        <f t="shared" si="2"/>
        <v>0</v>
      </c>
      <c r="X25" s="10">
        <f t="shared" si="3"/>
        <v>0.000628044743944461</v>
      </c>
      <c r="Y25" s="10">
        <f t="shared" si="4"/>
        <v>0</v>
      </c>
      <c r="Z25" s="10">
        <f t="shared" si="5"/>
        <v>0</v>
      </c>
      <c r="AA25" s="10">
        <f t="shared" si="6"/>
        <v>0</v>
      </c>
      <c r="AB25" s="10">
        <f t="shared" si="7"/>
        <v>0</v>
      </c>
      <c r="AC25" s="10">
        <f t="shared" si="8"/>
        <v>0.000317455518435095</v>
      </c>
      <c r="AD25" s="10">
        <f t="shared" si="9"/>
        <v>0</v>
      </c>
      <c r="AE25" s="10">
        <f t="shared" si="10"/>
        <v>9.97229916897507e-5</v>
      </c>
      <c r="AF25" s="10">
        <f t="shared" si="11"/>
        <v>0</v>
      </c>
      <c r="AG25" s="10">
        <f t="shared" si="12"/>
        <v>0.000222288908894891</v>
      </c>
      <c r="AH25" s="10">
        <f t="shared" si="13"/>
        <v>0.000247834399414639</v>
      </c>
      <c r="AI25" s="11">
        <f t="shared" si="14"/>
        <v>8.97206777063515e-5</v>
      </c>
      <c r="AJ25" s="11">
        <f t="shared" si="15"/>
        <v>0.000126757402633482</v>
      </c>
      <c r="AK25" s="12">
        <f t="shared" si="16"/>
        <v>0.000108239040169917</v>
      </c>
    </row>
    <row r="26" spans="1:37">
      <c r="A26" s="7" t="s">
        <v>37</v>
      </c>
      <c r="B26" s="7" t="s">
        <v>62</v>
      </c>
      <c r="C26" s="7" t="s">
        <v>97</v>
      </c>
      <c r="D26" s="7" t="s">
        <v>98</v>
      </c>
      <c r="E26" s="7" t="s">
        <v>98</v>
      </c>
      <c r="F26" s="7" t="s">
        <v>98</v>
      </c>
      <c r="G26" s="7">
        <v>0</v>
      </c>
      <c r="H26" s="7">
        <v>0</v>
      </c>
      <c r="I26" s="7">
        <v>0</v>
      </c>
      <c r="J26" s="7">
        <v>28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19</v>
      </c>
      <c r="R26" s="7">
        <v>0</v>
      </c>
      <c r="S26" s="7">
        <v>90</v>
      </c>
      <c r="T26" s="7">
        <v>10</v>
      </c>
      <c r="U26" s="10">
        <f t="shared" si="0"/>
        <v>0</v>
      </c>
      <c r="V26" s="10">
        <f t="shared" si="1"/>
        <v>0</v>
      </c>
      <c r="W26" s="10">
        <f t="shared" si="2"/>
        <v>0</v>
      </c>
      <c r="X26" s="10">
        <f t="shared" si="3"/>
        <v>0.000475277103525538</v>
      </c>
      <c r="Y26" s="10">
        <f t="shared" si="4"/>
        <v>0</v>
      </c>
      <c r="Z26" s="10">
        <f t="shared" si="5"/>
        <v>0</v>
      </c>
      <c r="AA26" s="10">
        <f t="shared" si="6"/>
        <v>0</v>
      </c>
      <c r="AB26" s="10">
        <f t="shared" si="7"/>
        <v>0</v>
      </c>
      <c r="AC26" s="10">
        <f t="shared" si="8"/>
        <v>0</v>
      </c>
      <c r="AD26" s="10">
        <f t="shared" si="9"/>
        <v>0</v>
      </c>
      <c r="AE26" s="10">
        <f t="shared" si="10"/>
        <v>0.000210526315789474</v>
      </c>
      <c r="AF26" s="10">
        <f t="shared" si="11"/>
        <v>0</v>
      </c>
      <c r="AG26" s="10">
        <f t="shared" si="12"/>
        <v>0.00100030009002701</v>
      </c>
      <c r="AH26" s="10">
        <f t="shared" si="13"/>
        <v>0.000118016380673637</v>
      </c>
      <c r="AI26" s="11">
        <f t="shared" si="14"/>
        <v>6.78967290750768e-5</v>
      </c>
      <c r="AJ26" s="11">
        <f t="shared" si="15"/>
        <v>0.000189834683784303</v>
      </c>
      <c r="AK26" s="12">
        <f t="shared" si="16"/>
        <v>0.00012886570642969</v>
      </c>
    </row>
    <row r="27" spans="1:37">
      <c r="A27" s="7" t="s">
        <v>37</v>
      </c>
      <c r="B27" s="7" t="s">
        <v>42</v>
      </c>
      <c r="C27" s="7" t="s">
        <v>52</v>
      </c>
      <c r="D27" s="7" t="s">
        <v>88</v>
      </c>
      <c r="E27" s="7" t="s">
        <v>88</v>
      </c>
      <c r="F27" s="7" t="s">
        <v>88</v>
      </c>
      <c r="G27" s="7">
        <v>5</v>
      </c>
      <c r="H27" s="7">
        <v>0</v>
      </c>
      <c r="I27" s="7">
        <v>0</v>
      </c>
      <c r="J27" s="7">
        <v>3</v>
      </c>
      <c r="K27" s="7">
        <v>0</v>
      </c>
      <c r="L27" s="7">
        <v>0</v>
      </c>
      <c r="M27" s="7">
        <v>6</v>
      </c>
      <c r="N27" s="7">
        <v>0</v>
      </c>
      <c r="O27" s="7">
        <v>0</v>
      </c>
      <c r="P27" s="7">
        <v>0</v>
      </c>
      <c r="Q27" s="7">
        <v>32</v>
      </c>
      <c r="R27" s="7">
        <v>0</v>
      </c>
      <c r="S27" s="7">
        <v>92</v>
      </c>
      <c r="T27" s="7">
        <v>19</v>
      </c>
      <c r="U27" s="10">
        <f t="shared" si="0"/>
        <v>0.000121713729308666</v>
      </c>
      <c r="V27" s="10">
        <f t="shared" si="1"/>
        <v>0</v>
      </c>
      <c r="W27" s="10">
        <f t="shared" si="2"/>
        <v>0</v>
      </c>
      <c r="X27" s="10">
        <f t="shared" si="3"/>
        <v>5.09225468063076e-5</v>
      </c>
      <c r="Y27" s="10">
        <f t="shared" si="4"/>
        <v>0</v>
      </c>
      <c r="Z27" s="10">
        <f t="shared" si="5"/>
        <v>0</v>
      </c>
      <c r="AA27" s="10">
        <f t="shared" si="6"/>
        <v>9.65654874947694e-5</v>
      </c>
      <c r="AB27" s="10">
        <f t="shared" si="7"/>
        <v>0</v>
      </c>
      <c r="AC27" s="10">
        <f t="shared" si="8"/>
        <v>0</v>
      </c>
      <c r="AD27" s="10">
        <f t="shared" si="9"/>
        <v>0</v>
      </c>
      <c r="AE27" s="10">
        <f t="shared" si="10"/>
        <v>0.000354570637119114</v>
      </c>
      <c r="AF27" s="10">
        <f t="shared" si="11"/>
        <v>0</v>
      </c>
      <c r="AG27" s="10">
        <f t="shared" si="12"/>
        <v>0.0010225289809165</v>
      </c>
      <c r="AH27" s="10">
        <f t="shared" si="13"/>
        <v>0.000224231123279911</v>
      </c>
      <c r="AI27" s="11">
        <f t="shared" si="14"/>
        <v>3.84573948013919e-5</v>
      </c>
      <c r="AJ27" s="11">
        <f t="shared" si="15"/>
        <v>0.000228761534473646</v>
      </c>
      <c r="AK27" s="12">
        <f t="shared" si="16"/>
        <v>0.000133609464637519</v>
      </c>
    </row>
    <row r="28" spans="1:37">
      <c r="A28" s="7" t="s">
        <v>37</v>
      </c>
      <c r="B28" s="7" t="s">
        <v>42</v>
      </c>
      <c r="C28" s="7" t="s">
        <v>99</v>
      </c>
      <c r="D28" s="7" t="s">
        <v>100</v>
      </c>
      <c r="E28" s="7" t="s">
        <v>101</v>
      </c>
      <c r="F28" s="7" t="s">
        <v>101</v>
      </c>
      <c r="G28" s="7">
        <v>0</v>
      </c>
      <c r="H28" s="7">
        <v>0</v>
      </c>
      <c r="I28" s="7">
        <v>8</v>
      </c>
      <c r="J28" s="7">
        <v>0</v>
      </c>
      <c r="K28" s="7">
        <v>63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72</v>
      </c>
      <c r="T28" s="7">
        <v>0</v>
      </c>
      <c r="U28" s="10">
        <f t="shared" si="0"/>
        <v>0</v>
      </c>
      <c r="V28" s="10">
        <f t="shared" si="1"/>
        <v>0</v>
      </c>
      <c r="W28" s="10">
        <f t="shared" si="2"/>
        <v>0.00018827959519887</v>
      </c>
      <c r="X28" s="10">
        <f t="shared" si="3"/>
        <v>0</v>
      </c>
      <c r="Y28" s="10">
        <f t="shared" si="4"/>
        <v>0.00123952307873923</v>
      </c>
      <c r="Z28" s="10">
        <f t="shared" si="5"/>
        <v>0</v>
      </c>
      <c r="AA28" s="10">
        <f t="shared" si="6"/>
        <v>0</v>
      </c>
      <c r="AB28" s="10">
        <f t="shared" si="7"/>
        <v>0</v>
      </c>
      <c r="AC28" s="10">
        <f t="shared" si="8"/>
        <v>0</v>
      </c>
      <c r="AD28" s="10">
        <f t="shared" si="9"/>
        <v>0</v>
      </c>
      <c r="AE28" s="10">
        <f t="shared" si="10"/>
        <v>0</v>
      </c>
      <c r="AF28" s="10">
        <f t="shared" si="11"/>
        <v>0</v>
      </c>
      <c r="AG28" s="10">
        <f t="shared" si="12"/>
        <v>0.000800240072021606</v>
      </c>
      <c r="AH28" s="10">
        <f t="shared" si="13"/>
        <v>0</v>
      </c>
      <c r="AI28" s="11">
        <f t="shared" si="14"/>
        <v>0.000203971810562585</v>
      </c>
      <c r="AJ28" s="11">
        <f t="shared" si="15"/>
        <v>0.000114320010288801</v>
      </c>
      <c r="AK28" s="12">
        <f t="shared" si="16"/>
        <v>0.000159145910425693</v>
      </c>
    </row>
    <row r="29" spans="1:37">
      <c r="A29" s="7" t="s">
        <v>37</v>
      </c>
      <c r="B29" s="7" t="s">
        <v>42</v>
      </c>
      <c r="C29" s="7" t="s">
        <v>52</v>
      </c>
      <c r="D29" s="7" t="s">
        <v>53</v>
      </c>
      <c r="E29" s="7" t="s">
        <v>102</v>
      </c>
      <c r="F29" s="7" t="s">
        <v>102</v>
      </c>
      <c r="G29" s="7">
        <v>6</v>
      </c>
      <c r="H29" s="7">
        <v>2</v>
      </c>
      <c r="I29" s="7">
        <v>0</v>
      </c>
      <c r="J29" s="7">
        <v>0</v>
      </c>
      <c r="K29" s="7">
        <v>4</v>
      </c>
      <c r="L29" s="7">
        <v>0</v>
      </c>
      <c r="M29" s="7">
        <v>81</v>
      </c>
      <c r="N29" s="7">
        <v>0</v>
      </c>
      <c r="O29" s="7">
        <v>0</v>
      </c>
      <c r="P29" s="7">
        <v>9</v>
      </c>
      <c r="Q29" s="7">
        <v>0</v>
      </c>
      <c r="R29" s="7">
        <v>6</v>
      </c>
      <c r="S29" s="7">
        <v>36</v>
      </c>
      <c r="T29" s="7">
        <v>10</v>
      </c>
      <c r="U29" s="10">
        <f t="shared" si="0"/>
        <v>0.000146056475170399</v>
      </c>
      <c r="V29" s="10">
        <f t="shared" si="1"/>
        <v>3.31900628951692e-5</v>
      </c>
      <c r="W29" s="10">
        <f t="shared" si="2"/>
        <v>0</v>
      </c>
      <c r="X29" s="10">
        <f t="shared" si="3"/>
        <v>0</v>
      </c>
      <c r="Y29" s="10">
        <f t="shared" si="4"/>
        <v>7.86998780151891e-5</v>
      </c>
      <c r="Z29" s="10">
        <f t="shared" si="5"/>
        <v>0</v>
      </c>
      <c r="AA29" s="10">
        <f t="shared" si="6"/>
        <v>0.00130363408117939</v>
      </c>
      <c r="AB29" s="10">
        <f t="shared" si="7"/>
        <v>0</v>
      </c>
      <c r="AC29" s="10">
        <f t="shared" si="8"/>
        <v>0</v>
      </c>
      <c r="AD29" s="10">
        <f t="shared" si="9"/>
        <v>0.000124968757810547</v>
      </c>
      <c r="AE29" s="10">
        <f t="shared" si="10"/>
        <v>0</v>
      </c>
      <c r="AF29" s="10">
        <f t="shared" si="11"/>
        <v>0.000133031794598909</v>
      </c>
      <c r="AG29" s="10">
        <f t="shared" si="12"/>
        <v>0.000400120036010803</v>
      </c>
      <c r="AH29" s="10">
        <f t="shared" si="13"/>
        <v>0.000118016380673637</v>
      </c>
      <c r="AI29" s="11">
        <f t="shared" si="14"/>
        <v>0.000223082928180021</v>
      </c>
      <c r="AJ29" s="11">
        <f t="shared" si="15"/>
        <v>0.000110876709870557</v>
      </c>
      <c r="AK29" s="12">
        <f t="shared" si="16"/>
        <v>0.000166979819025289</v>
      </c>
    </row>
    <row r="30" spans="1:37">
      <c r="A30" s="7" t="s">
        <v>37</v>
      </c>
      <c r="B30" s="7" t="s">
        <v>46</v>
      </c>
      <c r="C30" s="7" t="s">
        <v>47</v>
      </c>
      <c r="D30" s="7" t="s">
        <v>103</v>
      </c>
      <c r="E30" s="7" t="s">
        <v>104</v>
      </c>
      <c r="F30" s="7" t="s">
        <v>104</v>
      </c>
      <c r="G30" s="7">
        <v>0</v>
      </c>
      <c r="H30" s="7">
        <v>0</v>
      </c>
      <c r="I30" s="7">
        <v>0</v>
      </c>
      <c r="J30" s="7">
        <v>0</v>
      </c>
      <c r="K30" s="7">
        <v>127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10">
        <f t="shared" si="0"/>
        <v>0</v>
      </c>
      <c r="V30" s="10">
        <f t="shared" si="1"/>
        <v>0</v>
      </c>
      <c r="W30" s="10">
        <f t="shared" si="2"/>
        <v>0</v>
      </c>
      <c r="X30" s="10">
        <f t="shared" si="3"/>
        <v>0</v>
      </c>
      <c r="Y30" s="10">
        <f t="shared" si="4"/>
        <v>0.00249872112698225</v>
      </c>
      <c r="Z30" s="10">
        <f t="shared" si="5"/>
        <v>0</v>
      </c>
      <c r="AA30" s="10">
        <f t="shared" si="6"/>
        <v>0</v>
      </c>
      <c r="AB30" s="10">
        <f t="shared" si="7"/>
        <v>0</v>
      </c>
      <c r="AC30" s="10">
        <f t="shared" si="8"/>
        <v>0</v>
      </c>
      <c r="AD30" s="10">
        <f t="shared" si="9"/>
        <v>0</v>
      </c>
      <c r="AE30" s="10">
        <f t="shared" si="10"/>
        <v>0</v>
      </c>
      <c r="AF30" s="10">
        <f t="shared" si="11"/>
        <v>0</v>
      </c>
      <c r="AG30" s="10">
        <f t="shared" si="12"/>
        <v>0</v>
      </c>
      <c r="AH30" s="10">
        <f t="shared" si="13"/>
        <v>0</v>
      </c>
      <c r="AI30" s="11">
        <f t="shared" si="14"/>
        <v>0.000356960160997465</v>
      </c>
      <c r="AJ30" s="11">
        <f t="shared" si="15"/>
        <v>0</v>
      </c>
      <c r="AK30" s="12">
        <f t="shared" si="16"/>
        <v>0.000178480080498732</v>
      </c>
    </row>
    <row r="31" spans="1:37">
      <c r="A31" s="7" t="s">
        <v>37</v>
      </c>
      <c r="B31" s="7" t="s">
        <v>42</v>
      </c>
      <c r="C31" s="7" t="s">
        <v>105</v>
      </c>
      <c r="D31" s="7" t="s">
        <v>106</v>
      </c>
      <c r="E31" s="7" t="s">
        <v>106</v>
      </c>
      <c r="F31" s="7" t="s">
        <v>106</v>
      </c>
      <c r="G31" s="7">
        <v>8</v>
      </c>
      <c r="H31" s="7">
        <v>0</v>
      </c>
      <c r="I31" s="7">
        <v>0</v>
      </c>
      <c r="J31" s="7">
        <v>0</v>
      </c>
      <c r="K31" s="7">
        <v>9</v>
      </c>
      <c r="L31" s="7">
        <v>0</v>
      </c>
      <c r="M31" s="7">
        <v>89</v>
      </c>
      <c r="N31" s="7">
        <v>0</v>
      </c>
      <c r="O31" s="7">
        <v>0</v>
      </c>
      <c r="P31" s="7">
        <v>0</v>
      </c>
      <c r="Q31" s="7">
        <v>8</v>
      </c>
      <c r="R31" s="7">
        <v>0</v>
      </c>
      <c r="S31" s="7">
        <v>0</v>
      </c>
      <c r="T31" s="7">
        <v>66</v>
      </c>
      <c r="U31" s="10">
        <f t="shared" si="0"/>
        <v>0.000194741966893866</v>
      </c>
      <c r="V31" s="10">
        <f t="shared" si="1"/>
        <v>0</v>
      </c>
      <c r="W31" s="10">
        <f t="shared" si="2"/>
        <v>0</v>
      </c>
      <c r="X31" s="10">
        <f t="shared" si="3"/>
        <v>0</v>
      </c>
      <c r="Y31" s="10">
        <f t="shared" si="4"/>
        <v>0.000177074725534175</v>
      </c>
      <c r="Z31" s="10">
        <f t="shared" si="5"/>
        <v>0</v>
      </c>
      <c r="AA31" s="10">
        <f t="shared" si="6"/>
        <v>0.00143238806450575</v>
      </c>
      <c r="AB31" s="10">
        <f t="shared" si="7"/>
        <v>0</v>
      </c>
      <c r="AC31" s="10">
        <f t="shared" si="8"/>
        <v>0</v>
      </c>
      <c r="AD31" s="10">
        <f t="shared" si="9"/>
        <v>0</v>
      </c>
      <c r="AE31" s="10">
        <f t="shared" si="10"/>
        <v>8.86426592797784e-5</v>
      </c>
      <c r="AF31" s="10">
        <f t="shared" si="11"/>
        <v>0</v>
      </c>
      <c r="AG31" s="10">
        <f t="shared" si="12"/>
        <v>0</v>
      </c>
      <c r="AH31" s="10">
        <f t="shared" si="13"/>
        <v>0.000778908112446008</v>
      </c>
      <c r="AI31" s="11">
        <f t="shared" si="14"/>
        <v>0.000257743536704827</v>
      </c>
      <c r="AJ31" s="11">
        <f t="shared" si="15"/>
        <v>0.000123935824532255</v>
      </c>
      <c r="AK31" s="12">
        <f t="shared" si="16"/>
        <v>0.000190839680618541</v>
      </c>
    </row>
    <row r="32" spans="1:37">
      <c r="A32" s="7" t="s">
        <v>37</v>
      </c>
      <c r="B32" s="7" t="s">
        <v>42</v>
      </c>
      <c r="C32" s="7" t="s">
        <v>52</v>
      </c>
      <c r="D32" s="7" t="s">
        <v>107</v>
      </c>
      <c r="E32" s="7" t="s">
        <v>108</v>
      </c>
      <c r="F32" s="7" t="s">
        <v>108</v>
      </c>
      <c r="G32" s="7">
        <v>57</v>
      </c>
      <c r="H32" s="7">
        <v>0</v>
      </c>
      <c r="I32" s="7">
        <v>0</v>
      </c>
      <c r="J32" s="7">
        <v>0</v>
      </c>
      <c r="K32" s="7">
        <v>24</v>
      </c>
      <c r="L32" s="7">
        <v>3</v>
      </c>
      <c r="M32" s="7">
        <v>5</v>
      </c>
      <c r="N32" s="7">
        <v>0</v>
      </c>
      <c r="O32" s="7">
        <v>10</v>
      </c>
      <c r="P32" s="7">
        <v>0</v>
      </c>
      <c r="Q32" s="7">
        <v>11</v>
      </c>
      <c r="R32" s="7">
        <v>0</v>
      </c>
      <c r="S32" s="7">
        <v>29</v>
      </c>
      <c r="T32" s="7">
        <v>53</v>
      </c>
      <c r="U32" s="10">
        <f t="shared" si="0"/>
        <v>0.00138753651411879</v>
      </c>
      <c r="V32" s="10">
        <f t="shared" si="1"/>
        <v>0</v>
      </c>
      <c r="W32" s="10">
        <f t="shared" si="2"/>
        <v>0</v>
      </c>
      <c r="X32" s="10">
        <f t="shared" si="3"/>
        <v>0</v>
      </c>
      <c r="Y32" s="10">
        <f t="shared" si="4"/>
        <v>0.000472199268091134</v>
      </c>
      <c r="Z32" s="10">
        <f t="shared" si="5"/>
        <v>6.2293652276833e-5</v>
      </c>
      <c r="AA32" s="10">
        <f t="shared" si="6"/>
        <v>8.04712395789745e-5</v>
      </c>
      <c r="AB32" s="10">
        <f t="shared" si="7"/>
        <v>0</v>
      </c>
      <c r="AC32" s="10">
        <f t="shared" si="8"/>
        <v>0.000151169294492903</v>
      </c>
      <c r="AD32" s="10">
        <f t="shared" si="9"/>
        <v>0</v>
      </c>
      <c r="AE32" s="10">
        <f t="shared" si="10"/>
        <v>0.000121883656509695</v>
      </c>
      <c r="AF32" s="10">
        <f t="shared" si="11"/>
        <v>0</v>
      </c>
      <c r="AG32" s="10">
        <f t="shared" si="12"/>
        <v>0.000322318917897592</v>
      </c>
      <c r="AH32" s="10">
        <f t="shared" si="13"/>
        <v>0.000625486817570279</v>
      </c>
      <c r="AI32" s="11">
        <f t="shared" si="14"/>
        <v>0.000286071524866534</v>
      </c>
      <c r="AJ32" s="11">
        <f t="shared" si="15"/>
        <v>0.000174408383781495</v>
      </c>
      <c r="AK32" s="12">
        <f t="shared" si="16"/>
        <v>0.000230239954324014</v>
      </c>
    </row>
    <row r="33" spans="1:37">
      <c r="A33" s="7" t="s">
        <v>37</v>
      </c>
      <c r="B33" s="7" t="s">
        <v>42</v>
      </c>
      <c r="C33" s="7" t="s">
        <v>52</v>
      </c>
      <c r="D33" s="7" t="s">
        <v>52</v>
      </c>
      <c r="E33" s="7" t="s">
        <v>109</v>
      </c>
      <c r="F33" s="7" t="s">
        <v>109</v>
      </c>
      <c r="G33" s="7">
        <v>17</v>
      </c>
      <c r="H33" s="7">
        <v>0</v>
      </c>
      <c r="I33" s="7">
        <v>0</v>
      </c>
      <c r="J33" s="7">
        <v>0</v>
      </c>
      <c r="K33" s="7">
        <v>15</v>
      </c>
      <c r="L33" s="7">
        <v>0</v>
      </c>
      <c r="M33" s="7">
        <v>8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279</v>
      </c>
      <c r="U33" s="10">
        <f t="shared" si="0"/>
        <v>0.000413826679649464</v>
      </c>
      <c r="V33" s="10">
        <f t="shared" si="1"/>
        <v>0</v>
      </c>
      <c r="W33" s="10">
        <f t="shared" si="2"/>
        <v>0</v>
      </c>
      <c r="X33" s="10">
        <f t="shared" si="3"/>
        <v>0</v>
      </c>
      <c r="Y33" s="10">
        <f t="shared" si="4"/>
        <v>0.000295124542556959</v>
      </c>
      <c r="Z33" s="10">
        <f t="shared" si="5"/>
        <v>0</v>
      </c>
      <c r="AA33" s="10">
        <f t="shared" si="6"/>
        <v>0.000128753983326359</v>
      </c>
      <c r="AB33" s="10">
        <f t="shared" si="7"/>
        <v>0</v>
      </c>
      <c r="AC33" s="10">
        <f t="shared" si="8"/>
        <v>0</v>
      </c>
      <c r="AD33" s="10">
        <f t="shared" si="9"/>
        <v>0</v>
      </c>
      <c r="AE33" s="10">
        <f t="shared" si="10"/>
        <v>0</v>
      </c>
      <c r="AF33" s="10">
        <f t="shared" si="11"/>
        <v>0</v>
      </c>
      <c r="AG33" s="10">
        <f t="shared" si="12"/>
        <v>0</v>
      </c>
      <c r="AH33" s="10">
        <f t="shared" si="13"/>
        <v>0.00329265702079449</v>
      </c>
      <c r="AI33" s="11">
        <f t="shared" si="14"/>
        <v>0.000119672172218969</v>
      </c>
      <c r="AJ33" s="11">
        <f t="shared" si="15"/>
        <v>0.000470379574399212</v>
      </c>
      <c r="AK33" s="12">
        <f t="shared" si="16"/>
        <v>0.000295025873309091</v>
      </c>
    </row>
    <row r="34" spans="1:37">
      <c r="A34" s="7" t="s">
        <v>37</v>
      </c>
      <c r="B34" s="7" t="s">
        <v>46</v>
      </c>
      <c r="C34" s="7" t="s">
        <v>47</v>
      </c>
      <c r="D34" s="7" t="s">
        <v>48</v>
      </c>
      <c r="E34" s="7" t="s">
        <v>110</v>
      </c>
      <c r="F34" s="7" t="s">
        <v>110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76</v>
      </c>
      <c r="T34" s="7">
        <v>293</v>
      </c>
      <c r="U34" s="10">
        <f t="shared" ref="U34:U65" si="17">G34/SUM(G$2:G$85)</f>
        <v>0</v>
      </c>
      <c r="V34" s="10">
        <f t="shared" ref="V34:V65" si="18">H34/SUM(H$2:H$85)</f>
        <v>0</v>
      </c>
      <c r="W34" s="10">
        <f t="shared" ref="W34:W65" si="19">I34/SUM(I$2:I$85)</f>
        <v>0</v>
      </c>
      <c r="X34" s="10">
        <f t="shared" ref="X34:X65" si="20">J34/SUM(J$2:J$85)</f>
        <v>0</v>
      </c>
      <c r="Y34" s="10">
        <f t="shared" ref="Y34:Y65" si="21">K34/SUM(K$2:K$85)</f>
        <v>0</v>
      </c>
      <c r="Z34" s="10">
        <f t="shared" ref="Z34:Z65" si="22">L34/SUM(L$2:L$85)</f>
        <v>0</v>
      </c>
      <c r="AA34" s="10">
        <f t="shared" ref="AA34:AA65" si="23">M34/SUM(M$2:M$85)</f>
        <v>0</v>
      </c>
      <c r="AB34" s="10">
        <f t="shared" ref="AB34:AB65" si="24">N34/SUM(N$2:N$85)</f>
        <v>0</v>
      </c>
      <c r="AC34" s="10">
        <f t="shared" ref="AC34:AC65" si="25">O34/SUM(O$2:O$85)</f>
        <v>0</v>
      </c>
      <c r="AD34" s="10">
        <f t="shared" ref="AD34:AD65" si="26">P34/SUM(P$2:P$85)</f>
        <v>0</v>
      </c>
      <c r="AE34" s="10">
        <f t="shared" ref="AE34:AE65" si="27">Q34/SUM(Q$2:Q$85)</f>
        <v>0</v>
      </c>
      <c r="AF34" s="10">
        <f t="shared" ref="AF34:AF65" si="28">R34/SUM(R$2:R$85)</f>
        <v>0</v>
      </c>
      <c r="AG34" s="10">
        <f t="shared" ref="AG34:AG65" si="29">S34/SUM(S$2:S$85)</f>
        <v>0.000844697853800585</v>
      </c>
      <c r="AH34" s="10">
        <f t="shared" ref="AH34:AH65" si="30">T34/SUM(T$2:T$85)</f>
        <v>0.00345787995373758</v>
      </c>
      <c r="AI34" s="11">
        <f t="shared" ref="AI34:AI65" si="31">SUM(U34:AA34)/7</f>
        <v>0</v>
      </c>
      <c r="AJ34" s="11">
        <f t="shared" ref="AJ34:AJ65" si="32">SUM(AB34:AH34)/7</f>
        <v>0.000614653972505452</v>
      </c>
      <c r="AK34" s="12">
        <f t="shared" ref="AK34:AK65" si="33">SUM(AI34:AJ34)/2</f>
        <v>0.000307326986252726</v>
      </c>
    </row>
    <row r="35" spans="1:37">
      <c r="A35" s="7" t="s">
        <v>37</v>
      </c>
      <c r="B35" s="7" t="s">
        <v>93</v>
      </c>
      <c r="C35" s="7" t="s">
        <v>94</v>
      </c>
      <c r="D35" s="7" t="s">
        <v>111</v>
      </c>
      <c r="E35" s="7" t="s">
        <v>112</v>
      </c>
      <c r="F35" s="7" t="s">
        <v>112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11</v>
      </c>
      <c r="O35" s="7">
        <v>44</v>
      </c>
      <c r="P35" s="7">
        <v>247</v>
      </c>
      <c r="Q35" s="7">
        <v>0</v>
      </c>
      <c r="R35" s="7">
        <v>0</v>
      </c>
      <c r="S35" s="7">
        <v>0</v>
      </c>
      <c r="T35" s="7">
        <v>3</v>
      </c>
      <c r="U35" s="10">
        <f t="shared" si="17"/>
        <v>0</v>
      </c>
      <c r="V35" s="10">
        <f t="shared" si="18"/>
        <v>0</v>
      </c>
      <c r="W35" s="10">
        <f t="shared" si="19"/>
        <v>0</v>
      </c>
      <c r="X35" s="10">
        <f t="shared" si="20"/>
        <v>0</v>
      </c>
      <c r="Y35" s="10">
        <f t="shared" si="21"/>
        <v>0</v>
      </c>
      <c r="Z35" s="10">
        <f t="shared" si="22"/>
        <v>0</v>
      </c>
      <c r="AA35" s="10">
        <f t="shared" si="23"/>
        <v>0</v>
      </c>
      <c r="AB35" s="10">
        <f t="shared" si="24"/>
        <v>0.000181410383270664</v>
      </c>
      <c r="AC35" s="10">
        <f t="shared" si="25"/>
        <v>0.000665144895768771</v>
      </c>
      <c r="AD35" s="10">
        <f t="shared" si="26"/>
        <v>0.0034296981310228</v>
      </c>
      <c r="AE35" s="10">
        <f t="shared" si="27"/>
        <v>0</v>
      </c>
      <c r="AF35" s="10">
        <f t="shared" si="28"/>
        <v>0</v>
      </c>
      <c r="AG35" s="10">
        <f t="shared" si="29"/>
        <v>0</v>
      </c>
      <c r="AH35" s="10">
        <f t="shared" si="30"/>
        <v>3.54049142020912e-5</v>
      </c>
      <c r="AI35" s="11">
        <f t="shared" si="31"/>
        <v>0</v>
      </c>
      <c r="AJ35" s="11">
        <f t="shared" si="32"/>
        <v>0.000615951189180618</v>
      </c>
      <c r="AK35" s="12">
        <f t="shared" si="33"/>
        <v>0.000307975594590309</v>
      </c>
    </row>
    <row r="36" spans="1:37">
      <c r="A36" s="7" t="s">
        <v>37</v>
      </c>
      <c r="B36" s="7" t="s">
        <v>93</v>
      </c>
      <c r="C36" s="7" t="s">
        <v>94</v>
      </c>
      <c r="D36" s="7" t="s">
        <v>113</v>
      </c>
      <c r="E36" s="7" t="s">
        <v>114</v>
      </c>
      <c r="F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300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10">
        <f t="shared" si="17"/>
        <v>0</v>
      </c>
      <c r="V36" s="10">
        <f t="shared" si="18"/>
        <v>0</v>
      </c>
      <c r="W36" s="10">
        <f t="shared" si="19"/>
        <v>0</v>
      </c>
      <c r="X36" s="10">
        <f t="shared" si="20"/>
        <v>0</v>
      </c>
      <c r="Y36" s="10">
        <f t="shared" si="21"/>
        <v>0</v>
      </c>
      <c r="Z36" s="10">
        <f t="shared" si="22"/>
        <v>0</v>
      </c>
      <c r="AA36" s="10">
        <f t="shared" si="23"/>
        <v>0</v>
      </c>
      <c r="AB36" s="10">
        <f t="shared" si="24"/>
        <v>0</v>
      </c>
      <c r="AC36" s="10">
        <f t="shared" si="25"/>
        <v>0.00453507883478708</v>
      </c>
      <c r="AD36" s="10">
        <f t="shared" si="26"/>
        <v>0</v>
      </c>
      <c r="AE36" s="10">
        <f t="shared" si="27"/>
        <v>0</v>
      </c>
      <c r="AF36" s="10">
        <f t="shared" si="28"/>
        <v>0</v>
      </c>
      <c r="AG36" s="10">
        <f t="shared" si="29"/>
        <v>0</v>
      </c>
      <c r="AH36" s="10">
        <f t="shared" si="30"/>
        <v>0</v>
      </c>
      <c r="AI36" s="11">
        <f t="shared" si="31"/>
        <v>0</v>
      </c>
      <c r="AJ36" s="11">
        <f t="shared" si="32"/>
        <v>0.000647868404969583</v>
      </c>
      <c r="AK36" s="12">
        <f t="shared" si="33"/>
        <v>0.000323934202484791</v>
      </c>
    </row>
    <row r="37" spans="1:37">
      <c r="A37" s="7" t="s">
        <v>37</v>
      </c>
      <c r="B37" s="7" t="s">
        <v>42</v>
      </c>
      <c r="C37" s="7" t="s">
        <v>43</v>
      </c>
      <c r="D37" s="7" t="s">
        <v>115</v>
      </c>
      <c r="E37" s="7" t="s">
        <v>115</v>
      </c>
      <c r="F37" s="7" t="s">
        <v>115</v>
      </c>
      <c r="G37" s="7">
        <v>11</v>
      </c>
      <c r="H37" s="7">
        <v>0</v>
      </c>
      <c r="I37" s="7">
        <v>0</v>
      </c>
      <c r="J37" s="7">
        <v>159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173</v>
      </c>
      <c r="R37" s="7">
        <v>0</v>
      </c>
      <c r="S37" s="7">
        <v>0</v>
      </c>
      <c r="T37" s="7">
        <v>7</v>
      </c>
      <c r="U37" s="10">
        <f t="shared" si="17"/>
        <v>0.000267770204479065</v>
      </c>
      <c r="V37" s="10">
        <f t="shared" si="18"/>
        <v>0</v>
      </c>
      <c r="W37" s="10">
        <f t="shared" si="19"/>
        <v>0</v>
      </c>
      <c r="X37" s="10">
        <f t="shared" si="20"/>
        <v>0.0026988949807343</v>
      </c>
      <c r="Y37" s="10">
        <f t="shared" si="21"/>
        <v>0</v>
      </c>
      <c r="Z37" s="10">
        <f t="shared" si="22"/>
        <v>0</v>
      </c>
      <c r="AA37" s="10">
        <f t="shared" si="23"/>
        <v>0</v>
      </c>
      <c r="AB37" s="10">
        <f t="shared" si="24"/>
        <v>0</v>
      </c>
      <c r="AC37" s="10">
        <f t="shared" si="25"/>
        <v>0</v>
      </c>
      <c r="AD37" s="10">
        <f t="shared" si="26"/>
        <v>0</v>
      </c>
      <c r="AE37" s="10">
        <f t="shared" si="27"/>
        <v>0.00191689750692521</v>
      </c>
      <c r="AF37" s="10">
        <f t="shared" si="28"/>
        <v>0</v>
      </c>
      <c r="AG37" s="10">
        <f t="shared" si="29"/>
        <v>0</v>
      </c>
      <c r="AH37" s="10">
        <f t="shared" si="30"/>
        <v>8.26114664715462e-5</v>
      </c>
      <c r="AI37" s="11">
        <f t="shared" si="31"/>
        <v>0.000423809312173338</v>
      </c>
      <c r="AJ37" s="11">
        <f t="shared" si="32"/>
        <v>0.000285644139056679</v>
      </c>
      <c r="AK37" s="12">
        <f t="shared" si="33"/>
        <v>0.000354726725615009</v>
      </c>
    </row>
    <row r="38" spans="1:37">
      <c r="A38" s="7" t="s">
        <v>37</v>
      </c>
      <c r="B38" s="7" t="s">
        <v>42</v>
      </c>
      <c r="C38" s="7" t="s">
        <v>52</v>
      </c>
      <c r="D38" s="7" t="s">
        <v>116</v>
      </c>
      <c r="E38" s="7" t="s">
        <v>116</v>
      </c>
      <c r="F38" s="7" t="s">
        <v>116</v>
      </c>
      <c r="G38" s="7">
        <v>38</v>
      </c>
      <c r="H38" s="7">
        <v>0</v>
      </c>
      <c r="I38" s="7">
        <v>0</v>
      </c>
      <c r="J38" s="7">
        <v>11</v>
      </c>
      <c r="K38" s="7">
        <v>75</v>
      </c>
      <c r="L38" s="7">
        <v>0</v>
      </c>
      <c r="M38" s="7">
        <v>39</v>
      </c>
      <c r="N38" s="7">
        <v>0</v>
      </c>
      <c r="O38" s="7">
        <v>5</v>
      </c>
      <c r="P38" s="7">
        <v>0</v>
      </c>
      <c r="Q38" s="7">
        <v>154</v>
      </c>
      <c r="R38" s="7">
        <v>8</v>
      </c>
      <c r="S38" s="7">
        <v>32</v>
      </c>
      <c r="T38" s="7">
        <v>141</v>
      </c>
      <c r="U38" s="10">
        <f t="shared" si="17"/>
        <v>0.000925024342745862</v>
      </c>
      <c r="V38" s="10">
        <f t="shared" si="18"/>
        <v>0</v>
      </c>
      <c r="W38" s="10">
        <f t="shared" si="19"/>
        <v>0</v>
      </c>
      <c r="X38" s="10">
        <f t="shared" si="20"/>
        <v>0.000186716004956461</v>
      </c>
      <c r="Y38" s="10">
        <f t="shared" si="21"/>
        <v>0.0014756227127848</v>
      </c>
      <c r="Z38" s="10">
        <f t="shared" si="22"/>
        <v>0</v>
      </c>
      <c r="AA38" s="10">
        <f t="shared" si="23"/>
        <v>0.000627675668716001</v>
      </c>
      <c r="AB38" s="10">
        <f t="shared" si="24"/>
        <v>0</v>
      </c>
      <c r="AC38" s="10">
        <f t="shared" si="25"/>
        <v>7.55846472464513e-5</v>
      </c>
      <c r="AD38" s="10">
        <f t="shared" si="26"/>
        <v>0</v>
      </c>
      <c r="AE38" s="10">
        <f t="shared" si="27"/>
        <v>0.00170637119113573</v>
      </c>
      <c r="AF38" s="10">
        <f t="shared" si="28"/>
        <v>0.000177375726131879</v>
      </c>
      <c r="AG38" s="10">
        <f t="shared" si="29"/>
        <v>0.000355662254231825</v>
      </c>
      <c r="AH38" s="10">
        <f t="shared" si="30"/>
        <v>0.00166403096749829</v>
      </c>
      <c r="AI38" s="11">
        <f t="shared" si="31"/>
        <v>0.000459291247029017</v>
      </c>
      <c r="AJ38" s="11">
        <f t="shared" si="32"/>
        <v>0.000568432112320597</v>
      </c>
      <c r="AK38" s="12">
        <f t="shared" si="33"/>
        <v>0.000513861679674807</v>
      </c>
    </row>
    <row r="39" spans="1:37">
      <c r="A39" s="7" t="s">
        <v>37</v>
      </c>
      <c r="B39" s="7" t="s">
        <v>38</v>
      </c>
      <c r="C39" s="7" t="s">
        <v>117</v>
      </c>
      <c r="D39" s="7" t="s">
        <v>118</v>
      </c>
      <c r="E39" s="7" t="s">
        <v>119</v>
      </c>
      <c r="F39" s="7" t="s">
        <v>119</v>
      </c>
      <c r="G39" s="7">
        <v>22</v>
      </c>
      <c r="H39" s="7">
        <v>0</v>
      </c>
      <c r="I39" s="7">
        <v>0</v>
      </c>
      <c r="J39" s="7">
        <v>0</v>
      </c>
      <c r="K39" s="7">
        <v>231</v>
      </c>
      <c r="L39" s="7">
        <v>0</v>
      </c>
      <c r="M39" s="7">
        <v>0</v>
      </c>
      <c r="N39" s="7">
        <v>0</v>
      </c>
      <c r="O39" s="7">
        <v>4</v>
      </c>
      <c r="P39" s="7">
        <v>0</v>
      </c>
      <c r="Q39" s="7">
        <v>17</v>
      </c>
      <c r="R39" s="7">
        <v>82</v>
      </c>
      <c r="S39" s="7">
        <v>5</v>
      </c>
      <c r="T39" s="7">
        <v>0</v>
      </c>
      <c r="U39" s="10">
        <f t="shared" si="17"/>
        <v>0.000535540408958131</v>
      </c>
      <c r="V39" s="10">
        <f t="shared" si="18"/>
        <v>0</v>
      </c>
      <c r="W39" s="10">
        <f t="shared" si="19"/>
        <v>0</v>
      </c>
      <c r="X39" s="10">
        <f t="shared" si="20"/>
        <v>0</v>
      </c>
      <c r="Y39" s="10">
        <f t="shared" si="21"/>
        <v>0.00454491795537717</v>
      </c>
      <c r="Z39" s="10">
        <f t="shared" si="22"/>
        <v>0</v>
      </c>
      <c r="AA39" s="10">
        <f t="shared" si="23"/>
        <v>0</v>
      </c>
      <c r="AB39" s="10">
        <f t="shared" si="24"/>
        <v>0</v>
      </c>
      <c r="AC39" s="10">
        <f t="shared" si="25"/>
        <v>6.0467717797161e-5</v>
      </c>
      <c r="AD39" s="10">
        <f t="shared" si="26"/>
        <v>0</v>
      </c>
      <c r="AE39" s="10">
        <f t="shared" si="27"/>
        <v>0.000188365650969529</v>
      </c>
      <c r="AF39" s="10">
        <f t="shared" si="28"/>
        <v>0.00181810119285176</v>
      </c>
      <c r="AG39" s="10">
        <f t="shared" si="29"/>
        <v>5.55722272237227e-5</v>
      </c>
      <c r="AH39" s="10">
        <f t="shared" si="30"/>
        <v>0</v>
      </c>
      <c r="AI39" s="11">
        <f t="shared" si="31"/>
        <v>0.000725779766333614</v>
      </c>
      <c r="AJ39" s="11">
        <f t="shared" si="32"/>
        <v>0.000303215255548882</v>
      </c>
      <c r="AK39" s="12">
        <f t="shared" si="33"/>
        <v>0.000514497510941248</v>
      </c>
    </row>
    <row r="40" spans="1:37">
      <c r="A40" s="7" t="s">
        <v>37</v>
      </c>
      <c r="B40" s="7" t="s">
        <v>38</v>
      </c>
      <c r="C40" s="7" t="s">
        <v>39</v>
      </c>
      <c r="D40" s="7" t="s">
        <v>120</v>
      </c>
      <c r="E40" s="7" t="s">
        <v>121</v>
      </c>
      <c r="F40" s="7" t="s">
        <v>121</v>
      </c>
      <c r="G40" s="7">
        <v>23</v>
      </c>
      <c r="H40" s="7">
        <v>30</v>
      </c>
      <c r="I40" s="7">
        <v>47</v>
      </c>
      <c r="J40" s="7">
        <v>0</v>
      </c>
      <c r="K40" s="7">
        <v>0</v>
      </c>
      <c r="L40" s="7">
        <v>20</v>
      </c>
      <c r="M40" s="7">
        <v>17</v>
      </c>
      <c r="N40" s="7">
        <v>21</v>
      </c>
      <c r="O40" s="7">
        <v>50</v>
      </c>
      <c r="P40" s="7">
        <v>30</v>
      </c>
      <c r="Q40" s="7">
        <v>12</v>
      </c>
      <c r="R40" s="7">
        <v>179</v>
      </c>
      <c r="S40" s="7">
        <v>49</v>
      </c>
      <c r="T40" s="7">
        <v>157</v>
      </c>
      <c r="U40" s="10">
        <f t="shared" si="17"/>
        <v>0.000559883154819864</v>
      </c>
      <c r="V40" s="10">
        <f t="shared" si="18"/>
        <v>0.000497850943427538</v>
      </c>
      <c r="W40" s="10">
        <f t="shared" si="19"/>
        <v>0.00110614262179336</v>
      </c>
      <c r="X40" s="10">
        <f t="shared" si="20"/>
        <v>0</v>
      </c>
      <c r="Y40" s="10">
        <f t="shared" si="21"/>
        <v>0</v>
      </c>
      <c r="Z40" s="10">
        <f t="shared" si="22"/>
        <v>0.000415291015178887</v>
      </c>
      <c r="AA40" s="10">
        <f t="shared" si="23"/>
        <v>0.000273602214568513</v>
      </c>
      <c r="AB40" s="10">
        <f t="shared" si="24"/>
        <v>0.000346328913516723</v>
      </c>
      <c r="AC40" s="10">
        <f t="shared" si="25"/>
        <v>0.000755846472464513</v>
      </c>
      <c r="AD40" s="10">
        <f t="shared" si="26"/>
        <v>0.000416562526035158</v>
      </c>
      <c r="AE40" s="10">
        <f t="shared" si="27"/>
        <v>0.000132963988919668</v>
      </c>
      <c r="AF40" s="10">
        <f t="shared" si="28"/>
        <v>0.00396878187220079</v>
      </c>
      <c r="AG40" s="10">
        <f t="shared" si="29"/>
        <v>0.000544607826792482</v>
      </c>
      <c r="AH40" s="10">
        <f t="shared" si="30"/>
        <v>0.00185285717657611</v>
      </c>
      <c r="AI40" s="11">
        <f t="shared" si="31"/>
        <v>0.000407538564255452</v>
      </c>
      <c r="AJ40" s="11">
        <f t="shared" si="32"/>
        <v>0.00114542125378649</v>
      </c>
      <c r="AK40" s="12">
        <f t="shared" si="33"/>
        <v>0.000776479909020972</v>
      </c>
    </row>
    <row r="41" spans="1:37">
      <c r="A41" s="7" t="s">
        <v>37</v>
      </c>
      <c r="B41" s="7" t="s">
        <v>42</v>
      </c>
      <c r="C41" s="7" t="s">
        <v>52</v>
      </c>
      <c r="D41" s="7" t="s">
        <v>88</v>
      </c>
      <c r="E41" s="7" t="s">
        <v>122</v>
      </c>
      <c r="F41" s="7" t="s">
        <v>122</v>
      </c>
      <c r="G41" s="7">
        <v>372</v>
      </c>
      <c r="H41" s="7">
        <v>0</v>
      </c>
      <c r="I41" s="7">
        <v>0</v>
      </c>
      <c r="J41" s="7">
        <v>0</v>
      </c>
      <c r="K41" s="7">
        <v>60</v>
      </c>
      <c r="L41" s="7">
        <v>0</v>
      </c>
      <c r="M41" s="7">
        <v>92</v>
      </c>
      <c r="N41" s="7">
        <v>0</v>
      </c>
      <c r="O41" s="7">
        <v>109</v>
      </c>
      <c r="P41" s="7">
        <v>0</v>
      </c>
      <c r="Q41" s="7">
        <v>295</v>
      </c>
      <c r="R41" s="7">
        <v>60</v>
      </c>
      <c r="S41" s="7">
        <v>18</v>
      </c>
      <c r="T41" s="7">
        <v>151</v>
      </c>
      <c r="U41" s="10">
        <f t="shared" si="17"/>
        <v>0.00905550146056475</v>
      </c>
      <c r="V41" s="10">
        <f t="shared" si="18"/>
        <v>0</v>
      </c>
      <c r="W41" s="10">
        <f t="shared" si="19"/>
        <v>0</v>
      </c>
      <c r="X41" s="10">
        <f t="shared" si="20"/>
        <v>0</v>
      </c>
      <c r="Y41" s="10">
        <f t="shared" si="21"/>
        <v>0.00118049817022784</v>
      </c>
      <c r="Z41" s="10">
        <f t="shared" si="22"/>
        <v>0</v>
      </c>
      <c r="AA41" s="10">
        <f t="shared" si="23"/>
        <v>0.00148067080825313</v>
      </c>
      <c r="AB41" s="10">
        <f t="shared" si="24"/>
        <v>0</v>
      </c>
      <c r="AC41" s="10">
        <f t="shared" si="25"/>
        <v>0.00164774530997264</v>
      </c>
      <c r="AD41" s="10">
        <f t="shared" si="26"/>
        <v>0</v>
      </c>
      <c r="AE41" s="10">
        <f t="shared" si="27"/>
        <v>0.00326869806094183</v>
      </c>
      <c r="AF41" s="10">
        <f t="shared" si="28"/>
        <v>0.00133031794598909</v>
      </c>
      <c r="AG41" s="10">
        <f t="shared" si="29"/>
        <v>0.000200060018005402</v>
      </c>
      <c r="AH41" s="10">
        <f t="shared" si="30"/>
        <v>0.00178204734817193</v>
      </c>
      <c r="AI41" s="11">
        <f t="shared" si="31"/>
        <v>0.00167381006272082</v>
      </c>
      <c r="AJ41" s="11">
        <f t="shared" si="32"/>
        <v>0.00117555266901156</v>
      </c>
      <c r="AK41" s="12">
        <f t="shared" si="33"/>
        <v>0.00142468136586619</v>
      </c>
    </row>
    <row r="42" spans="1:37">
      <c r="A42" s="7" t="s">
        <v>37</v>
      </c>
      <c r="B42" s="7" t="s">
        <v>42</v>
      </c>
      <c r="C42" s="7" t="s">
        <v>43</v>
      </c>
      <c r="D42" s="7" t="s">
        <v>86</v>
      </c>
      <c r="E42" s="7" t="s">
        <v>123</v>
      </c>
      <c r="F42" s="7" t="s">
        <v>123</v>
      </c>
      <c r="G42" s="7">
        <v>0</v>
      </c>
      <c r="H42" s="7">
        <v>0</v>
      </c>
      <c r="I42" s="7">
        <v>36</v>
      </c>
      <c r="J42" s="7">
        <v>0</v>
      </c>
      <c r="K42" s="7">
        <v>42</v>
      </c>
      <c r="L42" s="7">
        <v>0</v>
      </c>
      <c r="M42" s="7">
        <v>0</v>
      </c>
      <c r="N42" s="7">
        <v>0</v>
      </c>
      <c r="O42" s="7">
        <v>1721</v>
      </c>
      <c r="P42" s="7">
        <v>0</v>
      </c>
      <c r="Q42" s="7">
        <v>0</v>
      </c>
      <c r="R42" s="7">
        <v>0</v>
      </c>
      <c r="S42" s="7">
        <v>15</v>
      </c>
      <c r="T42" s="7">
        <v>87</v>
      </c>
      <c r="U42" s="10">
        <f t="shared" si="17"/>
        <v>0</v>
      </c>
      <c r="V42" s="10">
        <f t="shared" si="18"/>
        <v>0</v>
      </c>
      <c r="W42" s="10">
        <f t="shared" si="19"/>
        <v>0.000847258178394916</v>
      </c>
      <c r="X42" s="10">
        <f t="shared" si="20"/>
        <v>0</v>
      </c>
      <c r="Y42" s="10">
        <f t="shared" si="21"/>
        <v>0.000826348719159485</v>
      </c>
      <c r="Z42" s="10">
        <f t="shared" si="22"/>
        <v>0</v>
      </c>
      <c r="AA42" s="10">
        <f t="shared" si="23"/>
        <v>0</v>
      </c>
      <c r="AB42" s="10">
        <f t="shared" si="24"/>
        <v>0</v>
      </c>
      <c r="AC42" s="10">
        <f t="shared" si="25"/>
        <v>0.0260162355822285</v>
      </c>
      <c r="AD42" s="10">
        <f t="shared" si="26"/>
        <v>0</v>
      </c>
      <c r="AE42" s="10">
        <f t="shared" si="27"/>
        <v>0</v>
      </c>
      <c r="AF42" s="10">
        <f t="shared" si="28"/>
        <v>0</v>
      </c>
      <c r="AG42" s="10">
        <f t="shared" si="29"/>
        <v>0.000166716681671168</v>
      </c>
      <c r="AH42" s="10">
        <f t="shared" si="30"/>
        <v>0.00102674251186065</v>
      </c>
      <c r="AI42" s="11">
        <f t="shared" si="31"/>
        <v>0.000239086699650629</v>
      </c>
      <c r="AJ42" s="11">
        <f t="shared" si="32"/>
        <v>0.00388709925368005</v>
      </c>
      <c r="AK42" s="12">
        <f t="shared" si="33"/>
        <v>0.00206309297666534</v>
      </c>
    </row>
    <row r="43" spans="1:37">
      <c r="A43" s="7" t="s">
        <v>37</v>
      </c>
      <c r="B43" s="7" t="s">
        <v>93</v>
      </c>
      <c r="C43" s="7" t="s">
        <v>94</v>
      </c>
      <c r="D43" s="7" t="s">
        <v>95</v>
      </c>
      <c r="E43" s="7" t="s">
        <v>124</v>
      </c>
      <c r="F43" s="7" t="s">
        <v>124</v>
      </c>
      <c r="G43" s="7">
        <v>30</v>
      </c>
      <c r="H43" s="7">
        <v>679</v>
      </c>
      <c r="I43" s="7">
        <v>24</v>
      </c>
      <c r="J43" s="7">
        <v>80</v>
      </c>
      <c r="K43" s="7">
        <v>284</v>
      </c>
      <c r="L43" s="7">
        <v>225</v>
      </c>
      <c r="M43" s="7">
        <v>97</v>
      </c>
      <c r="N43" s="7">
        <v>272</v>
      </c>
      <c r="O43" s="7">
        <v>197</v>
      </c>
      <c r="P43" s="7">
        <v>102</v>
      </c>
      <c r="Q43" s="7">
        <v>175</v>
      </c>
      <c r="R43" s="7">
        <v>202</v>
      </c>
      <c r="S43" s="7">
        <v>0</v>
      </c>
      <c r="T43" s="7">
        <v>113</v>
      </c>
      <c r="U43" s="10">
        <f t="shared" si="17"/>
        <v>0.000730282375851996</v>
      </c>
      <c r="V43" s="10">
        <f t="shared" si="18"/>
        <v>0.0112680263529099</v>
      </c>
      <c r="W43" s="10">
        <f t="shared" si="19"/>
        <v>0.000564838785596611</v>
      </c>
      <c r="X43" s="10">
        <f t="shared" si="20"/>
        <v>0.00135793458150154</v>
      </c>
      <c r="Y43" s="10">
        <f t="shared" si="21"/>
        <v>0.00558769133907842</v>
      </c>
      <c r="Z43" s="10">
        <f t="shared" si="22"/>
        <v>0.00467202392076247</v>
      </c>
      <c r="AA43" s="10">
        <f t="shared" si="23"/>
        <v>0.0015611420478321</v>
      </c>
      <c r="AB43" s="10">
        <f t="shared" si="24"/>
        <v>0.00448578402269279</v>
      </c>
      <c r="AC43" s="10">
        <f t="shared" si="25"/>
        <v>0.00297803510151018</v>
      </c>
      <c r="AD43" s="10">
        <f t="shared" si="26"/>
        <v>0.00141631258851954</v>
      </c>
      <c r="AE43" s="10">
        <f t="shared" si="27"/>
        <v>0.00193905817174515</v>
      </c>
      <c r="AF43" s="10">
        <f t="shared" si="28"/>
        <v>0.00447873708482994</v>
      </c>
      <c r="AG43" s="10">
        <f t="shared" si="29"/>
        <v>0</v>
      </c>
      <c r="AH43" s="10">
        <f t="shared" si="30"/>
        <v>0.0013335851016121</v>
      </c>
      <c r="AI43" s="11">
        <f t="shared" si="31"/>
        <v>0.00367741991479044</v>
      </c>
      <c r="AJ43" s="11">
        <f t="shared" si="32"/>
        <v>0.00237593029584424</v>
      </c>
      <c r="AK43" s="12">
        <f t="shared" si="33"/>
        <v>0.00302667510531734</v>
      </c>
    </row>
    <row r="44" spans="1:37">
      <c r="A44" s="7" t="s">
        <v>37</v>
      </c>
      <c r="B44" s="7" t="s">
        <v>42</v>
      </c>
      <c r="C44" s="7" t="s">
        <v>52</v>
      </c>
      <c r="D44" s="7" t="s">
        <v>88</v>
      </c>
      <c r="E44" s="7" t="s">
        <v>125</v>
      </c>
      <c r="F44" s="7" t="s">
        <v>125</v>
      </c>
      <c r="G44" s="7">
        <v>54</v>
      </c>
      <c r="H44" s="7">
        <v>713</v>
      </c>
      <c r="I44" s="7">
        <v>136</v>
      </c>
      <c r="J44" s="7">
        <v>33</v>
      </c>
      <c r="K44" s="7">
        <v>50</v>
      </c>
      <c r="L44" s="7">
        <v>244</v>
      </c>
      <c r="M44" s="7">
        <v>49</v>
      </c>
      <c r="N44" s="7">
        <v>394</v>
      </c>
      <c r="O44" s="7">
        <v>157</v>
      </c>
      <c r="P44" s="7">
        <v>559</v>
      </c>
      <c r="Q44" s="7">
        <v>112</v>
      </c>
      <c r="R44" s="7">
        <v>19</v>
      </c>
      <c r="S44" s="7">
        <v>189</v>
      </c>
      <c r="T44" s="7">
        <v>83</v>
      </c>
      <c r="U44" s="10">
        <f t="shared" si="17"/>
        <v>0.00131450827653359</v>
      </c>
      <c r="V44" s="10">
        <f t="shared" si="18"/>
        <v>0.0118322574221278</v>
      </c>
      <c r="W44" s="10">
        <f t="shared" si="19"/>
        <v>0.0032007531183808</v>
      </c>
      <c r="X44" s="10">
        <f t="shared" si="20"/>
        <v>0.000560148014869384</v>
      </c>
      <c r="Y44" s="10">
        <f t="shared" si="21"/>
        <v>0.000983748475189863</v>
      </c>
      <c r="Z44" s="10">
        <f t="shared" si="22"/>
        <v>0.00506655038518242</v>
      </c>
      <c r="AA44" s="10">
        <f t="shared" si="23"/>
        <v>0.00078861814787395</v>
      </c>
      <c r="AB44" s="10">
        <f t="shared" si="24"/>
        <v>0.0064977900916947</v>
      </c>
      <c r="AC44" s="10">
        <f t="shared" si="25"/>
        <v>0.00237335792353857</v>
      </c>
      <c r="AD44" s="10">
        <f t="shared" si="26"/>
        <v>0.00776194840178844</v>
      </c>
      <c r="AE44" s="10">
        <f t="shared" si="27"/>
        <v>0.0012409972299169</v>
      </c>
      <c r="AF44" s="10">
        <f t="shared" si="28"/>
        <v>0.000421267349563212</v>
      </c>
      <c r="AG44" s="10">
        <f t="shared" si="29"/>
        <v>0.00210063018905672</v>
      </c>
      <c r="AH44" s="10">
        <f t="shared" si="30"/>
        <v>0.000979535959591191</v>
      </c>
      <c r="AI44" s="11">
        <f t="shared" si="31"/>
        <v>0.00339236912002255</v>
      </c>
      <c r="AJ44" s="11">
        <f t="shared" si="32"/>
        <v>0.00305364673502139</v>
      </c>
      <c r="AK44" s="12">
        <f t="shared" si="33"/>
        <v>0.00322300792752197</v>
      </c>
    </row>
    <row r="45" spans="1:37">
      <c r="A45" s="7" t="s">
        <v>37</v>
      </c>
      <c r="B45" s="7" t="s">
        <v>38</v>
      </c>
      <c r="C45" s="7" t="s">
        <v>117</v>
      </c>
      <c r="D45" s="7" t="s">
        <v>118</v>
      </c>
      <c r="E45" s="7" t="s">
        <v>126</v>
      </c>
      <c r="F45" s="7" t="s">
        <v>126</v>
      </c>
      <c r="G45" s="7">
        <v>1360</v>
      </c>
      <c r="H45" s="7">
        <v>761</v>
      </c>
      <c r="I45" s="7">
        <v>0</v>
      </c>
      <c r="J45" s="7">
        <v>0</v>
      </c>
      <c r="K45" s="7">
        <v>106</v>
      </c>
      <c r="L45" s="7">
        <v>8</v>
      </c>
      <c r="M45" s="7">
        <v>32</v>
      </c>
      <c r="N45" s="7">
        <v>129</v>
      </c>
      <c r="O45" s="7">
        <v>0</v>
      </c>
      <c r="P45" s="7">
        <v>0</v>
      </c>
      <c r="Q45" s="7">
        <v>9</v>
      </c>
      <c r="R45" s="7">
        <v>0</v>
      </c>
      <c r="S45" s="7">
        <v>18</v>
      </c>
      <c r="T45" s="7">
        <v>31</v>
      </c>
      <c r="U45" s="10">
        <f t="shared" si="17"/>
        <v>0.0331061343719572</v>
      </c>
      <c r="V45" s="10">
        <f t="shared" si="18"/>
        <v>0.0126288189316119</v>
      </c>
      <c r="W45" s="10">
        <f t="shared" si="19"/>
        <v>0</v>
      </c>
      <c r="X45" s="10">
        <f t="shared" si="20"/>
        <v>0</v>
      </c>
      <c r="Y45" s="10">
        <f t="shared" si="21"/>
        <v>0.00208554676740251</v>
      </c>
      <c r="Z45" s="10">
        <f t="shared" si="22"/>
        <v>0.000166116406071555</v>
      </c>
      <c r="AA45" s="10">
        <f t="shared" si="23"/>
        <v>0.000515015933305437</v>
      </c>
      <c r="AB45" s="10">
        <f t="shared" si="24"/>
        <v>0.00212744904017415</v>
      </c>
      <c r="AC45" s="10">
        <f t="shared" si="25"/>
        <v>0</v>
      </c>
      <c r="AD45" s="10">
        <f t="shared" si="26"/>
        <v>0</v>
      </c>
      <c r="AE45" s="10">
        <f t="shared" si="27"/>
        <v>9.97229916897507e-5</v>
      </c>
      <c r="AF45" s="10">
        <f t="shared" si="28"/>
        <v>0</v>
      </c>
      <c r="AG45" s="10">
        <f t="shared" si="29"/>
        <v>0.000200060018005402</v>
      </c>
      <c r="AH45" s="10">
        <f t="shared" si="30"/>
        <v>0.000365850780088276</v>
      </c>
      <c r="AI45" s="11">
        <f t="shared" si="31"/>
        <v>0.00692880463004979</v>
      </c>
      <c r="AJ45" s="11">
        <f t="shared" si="32"/>
        <v>0.000399011832851083</v>
      </c>
      <c r="AK45" s="12">
        <f t="shared" si="33"/>
        <v>0.00366390823145044</v>
      </c>
    </row>
    <row r="46" spans="1:37">
      <c r="A46" s="7" t="s">
        <v>37</v>
      </c>
      <c r="B46" s="7" t="s">
        <v>127</v>
      </c>
      <c r="C46" s="7" t="s">
        <v>128</v>
      </c>
      <c r="D46" s="7" t="s">
        <v>129</v>
      </c>
      <c r="E46" s="7" t="s">
        <v>130</v>
      </c>
      <c r="F46" s="7" t="s">
        <v>130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30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2097</v>
      </c>
      <c r="T46" s="7">
        <v>2419</v>
      </c>
      <c r="U46" s="10">
        <f t="shared" si="17"/>
        <v>0</v>
      </c>
      <c r="V46" s="10">
        <f t="shared" si="18"/>
        <v>0</v>
      </c>
      <c r="W46" s="10">
        <f t="shared" si="19"/>
        <v>0</v>
      </c>
      <c r="X46" s="10">
        <f t="shared" si="20"/>
        <v>0</v>
      </c>
      <c r="Y46" s="10">
        <f t="shared" si="21"/>
        <v>0</v>
      </c>
      <c r="Z46" s="10">
        <f t="shared" si="22"/>
        <v>0</v>
      </c>
      <c r="AA46" s="10">
        <f t="shared" si="23"/>
        <v>0.000482827437473847</v>
      </c>
      <c r="AB46" s="10">
        <f t="shared" si="24"/>
        <v>0</v>
      </c>
      <c r="AC46" s="10">
        <f t="shared" si="25"/>
        <v>0</v>
      </c>
      <c r="AD46" s="10">
        <f t="shared" si="26"/>
        <v>0</v>
      </c>
      <c r="AE46" s="10">
        <f t="shared" si="27"/>
        <v>0</v>
      </c>
      <c r="AF46" s="10">
        <f t="shared" si="28"/>
        <v>0</v>
      </c>
      <c r="AG46" s="10">
        <f t="shared" si="29"/>
        <v>0.0233069920976293</v>
      </c>
      <c r="AH46" s="10">
        <f t="shared" si="30"/>
        <v>0.0285481624849529</v>
      </c>
      <c r="AI46" s="11">
        <f t="shared" si="31"/>
        <v>6.89753482105495e-5</v>
      </c>
      <c r="AJ46" s="11">
        <f t="shared" si="32"/>
        <v>0.00740787922608317</v>
      </c>
      <c r="AK46" s="12">
        <f t="shared" si="33"/>
        <v>0.00373842728714686</v>
      </c>
    </row>
    <row r="47" spans="1:37">
      <c r="A47" s="7" t="s">
        <v>37</v>
      </c>
      <c r="B47" s="7" t="s">
        <v>46</v>
      </c>
      <c r="C47" s="7" t="s">
        <v>47</v>
      </c>
      <c r="D47" s="7" t="s">
        <v>48</v>
      </c>
      <c r="E47" s="7" t="s">
        <v>131</v>
      </c>
      <c r="F47" s="7" t="s">
        <v>131</v>
      </c>
      <c r="G47" s="7">
        <v>56</v>
      </c>
      <c r="H47" s="7">
        <v>0</v>
      </c>
      <c r="I47" s="7">
        <v>0</v>
      </c>
      <c r="J47" s="7">
        <v>10</v>
      </c>
      <c r="K47" s="7">
        <v>0</v>
      </c>
      <c r="L47" s="7">
        <v>0</v>
      </c>
      <c r="M47" s="7">
        <v>0</v>
      </c>
      <c r="N47" s="7">
        <v>1371</v>
      </c>
      <c r="O47" s="7">
        <v>0</v>
      </c>
      <c r="P47" s="7">
        <v>0</v>
      </c>
      <c r="Q47" s="7">
        <v>689</v>
      </c>
      <c r="R47" s="7">
        <v>0</v>
      </c>
      <c r="S47" s="7">
        <v>1899</v>
      </c>
      <c r="T47" s="7">
        <v>218</v>
      </c>
      <c r="U47" s="10">
        <f t="shared" si="17"/>
        <v>0.00136319376825706</v>
      </c>
      <c r="V47" s="10">
        <f t="shared" si="18"/>
        <v>0</v>
      </c>
      <c r="W47" s="10">
        <f t="shared" si="19"/>
        <v>0</v>
      </c>
      <c r="X47" s="10">
        <f t="shared" si="20"/>
        <v>0.000169741822687692</v>
      </c>
      <c r="Y47" s="10">
        <f t="shared" si="21"/>
        <v>0</v>
      </c>
      <c r="Z47" s="10">
        <f t="shared" si="22"/>
        <v>0</v>
      </c>
      <c r="AA47" s="10">
        <f t="shared" si="23"/>
        <v>0</v>
      </c>
      <c r="AB47" s="10">
        <f t="shared" si="24"/>
        <v>0.0226103304967346</v>
      </c>
      <c r="AC47" s="10">
        <f t="shared" si="25"/>
        <v>0</v>
      </c>
      <c r="AD47" s="10">
        <f t="shared" si="26"/>
        <v>0</v>
      </c>
      <c r="AE47" s="10">
        <f t="shared" si="27"/>
        <v>0.00763434903047091</v>
      </c>
      <c r="AF47" s="10">
        <f t="shared" si="28"/>
        <v>0</v>
      </c>
      <c r="AG47" s="10">
        <f t="shared" si="29"/>
        <v>0.0211063318995699</v>
      </c>
      <c r="AH47" s="10">
        <f t="shared" si="30"/>
        <v>0.0025727570986853</v>
      </c>
      <c r="AI47" s="11">
        <f t="shared" si="31"/>
        <v>0.000218990798706393</v>
      </c>
      <c r="AJ47" s="11">
        <f t="shared" si="32"/>
        <v>0.00770339550363724</v>
      </c>
      <c r="AK47" s="12">
        <f t="shared" si="33"/>
        <v>0.00396119315117182</v>
      </c>
    </row>
    <row r="48" spans="1:37">
      <c r="A48" s="7" t="s">
        <v>37</v>
      </c>
      <c r="B48" s="7" t="s">
        <v>132</v>
      </c>
      <c r="C48" s="7" t="s">
        <v>133</v>
      </c>
      <c r="D48" s="7" t="s">
        <v>134</v>
      </c>
      <c r="E48" s="7" t="s">
        <v>135</v>
      </c>
      <c r="F48" s="7" t="s">
        <v>135</v>
      </c>
      <c r="G48" s="7">
        <v>131</v>
      </c>
      <c r="H48" s="7">
        <v>98</v>
      </c>
      <c r="I48" s="7">
        <v>0</v>
      </c>
      <c r="J48" s="7">
        <v>74</v>
      </c>
      <c r="K48" s="7">
        <v>491</v>
      </c>
      <c r="L48" s="7">
        <v>171</v>
      </c>
      <c r="M48" s="7">
        <v>469</v>
      </c>
      <c r="N48" s="7">
        <v>83</v>
      </c>
      <c r="O48" s="7">
        <v>248</v>
      </c>
      <c r="P48" s="7">
        <v>192</v>
      </c>
      <c r="Q48" s="7">
        <v>180</v>
      </c>
      <c r="R48" s="7">
        <v>177</v>
      </c>
      <c r="S48" s="7">
        <v>798</v>
      </c>
      <c r="T48" s="7">
        <v>713</v>
      </c>
      <c r="U48" s="10">
        <f t="shared" si="17"/>
        <v>0.00318889970788705</v>
      </c>
      <c r="V48" s="10">
        <f t="shared" si="18"/>
        <v>0.00162631308186329</v>
      </c>
      <c r="W48" s="10">
        <f t="shared" si="19"/>
        <v>0</v>
      </c>
      <c r="X48" s="10">
        <f t="shared" si="20"/>
        <v>0.00125608948788892</v>
      </c>
      <c r="Y48" s="10">
        <f t="shared" si="21"/>
        <v>0.00966041002636446</v>
      </c>
      <c r="Z48" s="10">
        <f t="shared" si="22"/>
        <v>0.00355073817977948</v>
      </c>
      <c r="AA48" s="10">
        <f t="shared" si="23"/>
        <v>0.00754820227250781</v>
      </c>
      <c r="AB48" s="10">
        <f t="shared" si="24"/>
        <v>0.00136882380104229</v>
      </c>
      <c r="AC48" s="10">
        <f t="shared" si="25"/>
        <v>0.00374899850342398</v>
      </c>
      <c r="AD48" s="10">
        <f t="shared" si="26"/>
        <v>0.00266600016662501</v>
      </c>
      <c r="AE48" s="10">
        <f t="shared" si="27"/>
        <v>0.00199445983379501</v>
      </c>
      <c r="AF48" s="10">
        <f t="shared" si="28"/>
        <v>0.00392443794066782</v>
      </c>
      <c r="AG48" s="10">
        <f t="shared" si="29"/>
        <v>0.00886932746490614</v>
      </c>
      <c r="AH48" s="10">
        <f t="shared" si="30"/>
        <v>0.00841456794203035</v>
      </c>
      <c r="AI48" s="11">
        <f t="shared" si="31"/>
        <v>0.00383295039375586</v>
      </c>
      <c r="AJ48" s="11">
        <f t="shared" si="32"/>
        <v>0.00442665937892723</v>
      </c>
      <c r="AK48" s="12">
        <f t="shared" si="33"/>
        <v>0.00412980488634154</v>
      </c>
    </row>
    <row r="49" spans="1:37">
      <c r="A49" s="7" t="s">
        <v>37</v>
      </c>
      <c r="B49" s="7" t="s">
        <v>42</v>
      </c>
      <c r="C49" s="7" t="s">
        <v>52</v>
      </c>
      <c r="D49" s="7" t="s">
        <v>136</v>
      </c>
      <c r="E49" s="7" t="s">
        <v>137</v>
      </c>
      <c r="F49" s="7" t="s">
        <v>137</v>
      </c>
      <c r="G49" s="7">
        <v>52</v>
      </c>
      <c r="H49" s="7">
        <v>379</v>
      </c>
      <c r="I49" s="7">
        <v>375</v>
      </c>
      <c r="J49" s="7">
        <v>175</v>
      </c>
      <c r="K49" s="7">
        <v>45</v>
      </c>
      <c r="L49" s="7">
        <v>397</v>
      </c>
      <c r="M49" s="7">
        <v>29</v>
      </c>
      <c r="N49" s="7">
        <v>504</v>
      </c>
      <c r="O49" s="7">
        <v>433</v>
      </c>
      <c r="P49" s="7">
        <v>475</v>
      </c>
      <c r="Q49" s="7">
        <v>711</v>
      </c>
      <c r="R49" s="7">
        <v>0</v>
      </c>
      <c r="S49" s="7">
        <v>102</v>
      </c>
      <c r="T49" s="7">
        <v>3</v>
      </c>
      <c r="U49" s="10">
        <f t="shared" si="17"/>
        <v>0.00126582278481013</v>
      </c>
      <c r="V49" s="10">
        <f t="shared" si="18"/>
        <v>0.00628951691863456</v>
      </c>
      <c r="W49" s="10">
        <f t="shared" si="19"/>
        <v>0.00882560602494705</v>
      </c>
      <c r="X49" s="10">
        <f t="shared" si="20"/>
        <v>0.00297048189703461</v>
      </c>
      <c r="Y49" s="10">
        <f t="shared" si="21"/>
        <v>0.000885373627670877</v>
      </c>
      <c r="Z49" s="10">
        <f t="shared" si="22"/>
        <v>0.0082435266513009</v>
      </c>
      <c r="AA49" s="10">
        <f t="shared" si="23"/>
        <v>0.000466733189558052</v>
      </c>
      <c r="AB49" s="10">
        <f t="shared" si="24"/>
        <v>0.00831189392440135</v>
      </c>
      <c r="AC49" s="10">
        <f t="shared" si="25"/>
        <v>0.00654563045154268</v>
      </c>
      <c r="AD49" s="10">
        <f t="shared" si="26"/>
        <v>0.00659557332889</v>
      </c>
      <c r="AE49" s="10">
        <f t="shared" si="27"/>
        <v>0.0078781163434903</v>
      </c>
      <c r="AF49" s="10">
        <f t="shared" si="28"/>
        <v>0</v>
      </c>
      <c r="AG49" s="10">
        <f t="shared" si="29"/>
        <v>0.00113367343536394</v>
      </c>
      <c r="AH49" s="10">
        <f t="shared" si="30"/>
        <v>3.54049142020912e-5</v>
      </c>
      <c r="AI49" s="11">
        <f t="shared" si="31"/>
        <v>0.00413529444199374</v>
      </c>
      <c r="AJ49" s="11">
        <f t="shared" si="32"/>
        <v>0.00435718462827005</v>
      </c>
      <c r="AK49" s="12">
        <f t="shared" si="33"/>
        <v>0.0042462395351319</v>
      </c>
    </row>
    <row r="50" spans="1:37">
      <c r="A50" s="7" t="s">
        <v>37</v>
      </c>
      <c r="B50" s="7" t="s">
        <v>42</v>
      </c>
      <c r="C50" s="7" t="s">
        <v>52</v>
      </c>
      <c r="D50" s="7" t="s">
        <v>83</v>
      </c>
      <c r="E50" s="7" t="s">
        <v>138</v>
      </c>
      <c r="F50" s="7" t="s">
        <v>138</v>
      </c>
      <c r="G50" s="7">
        <v>286</v>
      </c>
      <c r="H50" s="7">
        <v>110</v>
      </c>
      <c r="I50" s="7">
        <v>0</v>
      </c>
      <c r="J50" s="7">
        <v>588</v>
      </c>
      <c r="K50" s="7">
        <v>426</v>
      </c>
      <c r="L50" s="7">
        <v>64</v>
      </c>
      <c r="M50" s="7">
        <v>502</v>
      </c>
      <c r="N50" s="7">
        <v>28</v>
      </c>
      <c r="O50" s="7">
        <v>140</v>
      </c>
      <c r="P50" s="7">
        <v>6</v>
      </c>
      <c r="Q50" s="7">
        <v>262</v>
      </c>
      <c r="R50" s="7">
        <v>275</v>
      </c>
      <c r="S50" s="7">
        <v>480</v>
      </c>
      <c r="T50" s="7">
        <v>542</v>
      </c>
      <c r="U50" s="10">
        <f t="shared" si="17"/>
        <v>0.0069620253164557</v>
      </c>
      <c r="V50" s="10">
        <f t="shared" si="18"/>
        <v>0.00182545345923431</v>
      </c>
      <c r="W50" s="10">
        <f t="shared" si="19"/>
        <v>0</v>
      </c>
      <c r="X50" s="10">
        <f t="shared" si="20"/>
        <v>0.00998081917403629</v>
      </c>
      <c r="Y50" s="10">
        <f t="shared" si="21"/>
        <v>0.00838153700861764</v>
      </c>
      <c r="Z50" s="10">
        <f t="shared" si="22"/>
        <v>0.00132893124857244</v>
      </c>
      <c r="AA50" s="10">
        <f t="shared" si="23"/>
        <v>0.00807931245372904</v>
      </c>
      <c r="AB50" s="10">
        <f t="shared" si="24"/>
        <v>0.000461771884688964</v>
      </c>
      <c r="AC50" s="10">
        <f t="shared" si="25"/>
        <v>0.00211637012290064</v>
      </c>
      <c r="AD50" s="10">
        <f t="shared" si="26"/>
        <v>8.33125052070316e-5</v>
      </c>
      <c r="AE50" s="10">
        <f t="shared" si="27"/>
        <v>0.00290304709141274</v>
      </c>
      <c r="AF50" s="10">
        <f t="shared" si="28"/>
        <v>0.00609729058578334</v>
      </c>
      <c r="AG50" s="10">
        <f t="shared" si="29"/>
        <v>0.00533493381347738</v>
      </c>
      <c r="AH50" s="10">
        <f t="shared" si="30"/>
        <v>0.00639648783251115</v>
      </c>
      <c r="AI50" s="11">
        <f t="shared" si="31"/>
        <v>0.00522258266580649</v>
      </c>
      <c r="AJ50" s="11">
        <f t="shared" si="32"/>
        <v>0.00334188769085446</v>
      </c>
      <c r="AK50" s="12">
        <f t="shared" si="33"/>
        <v>0.00428223517833048</v>
      </c>
    </row>
    <row r="51" spans="1:37">
      <c r="A51" s="7" t="s">
        <v>37</v>
      </c>
      <c r="B51" s="7" t="s">
        <v>93</v>
      </c>
      <c r="C51" s="7" t="s">
        <v>94</v>
      </c>
      <c r="D51" s="7" t="s">
        <v>139</v>
      </c>
      <c r="E51" s="7" t="s">
        <v>140</v>
      </c>
      <c r="F51" s="7" t="s">
        <v>140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5077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10">
        <f t="shared" si="17"/>
        <v>0</v>
      </c>
      <c r="V51" s="10">
        <f t="shared" si="18"/>
        <v>0</v>
      </c>
      <c r="W51" s="10">
        <f t="shared" si="19"/>
        <v>0</v>
      </c>
      <c r="X51" s="10">
        <f t="shared" si="20"/>
        <v>0</v>
      </c>
      <c r="Y51" s="10">
        <f t="shared" si="21"/>
        <v>0</v>
      </c>
      <c r="Z51" s="10">
        <f t="shared" si="22"/>
        <v>0</v>
      </c>
      <c r="AA51" s="10">
        <f t="shared" si="23"/>
        <v>0.0817104966684907</v>
      </c>
      <c r="AB51" s="10">
        <f t="shared" si="24"/>
        <v>0</v>
      </c>
      <c r="AC51" s="10">
        <f t="shared" si="25"/>
        <v>0</v>
      </c>
      <c r="AD51" s="10">
        <f t="shared" si="26"/>
        <v>0</v>
      </c>
      <c r="AE51" s="10">
        <f t="shared" si="27"/>
        <v>0</v>
      </c>
      <c r="AF51" s="10">
        <f t="shared" si="28"/>
        <v>0</v>
      </c>
      <c r="AG51" s="10">
        <f t="shared" si="29"/>
        <v>0</v>
      </c>
      <c r="AH51" s="10">
        <f t="shared" si="30"/>
        <v>0</v>
      </c>
      <c r="AI51" s="11">
        <f t="shared" si="31"/>
        <v>0.0116729280954987</v>
      </c>
      <c r="AJ51" s="11">
        <f t="shared" si="32"/>
        <v>0</v>
      </c>
      <c r="AK51" s="12">
        <f t="shared" si="33"/>
        <v>0.00583646404774933</v>
      </c>
    </row>
    <row r="52" hidden="1" spans="1:37">
      <c r="A52" s="7" t="s">
        <v>37</v>
      </c>
      <c r="B52" s="7" t="s">
        <v>46</v>
      </c>
      <c r="C52" s="7" t="s">
        <v>47</v>
      </c>
      <c r="D52" s="7" t="s">
        <v>48</v>
      </c>
      <c r="E52" s="7" t="s">
        <v>80</v>
      </c>
      <c r="F52" s="7" t="s">
        <v>141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82</v>
      </c>
      <c r="U52" s="10">
        <f t="shared" si="17"/>
        <v>0</v>
      </c>
      <c r="V52" s="10">
        <f t="shared" si="18"/>
        <v>0</v>
      </c>
      <c r="W52" s="10">
        <f t="shared" si="19"/>
        <v>0</v>
      </c>
      <c r="X52" s="10">
        <f t="shared" si="20"/>
        <v>0</v>
      </c>
      <c r="Y52" s="10">
        <f t="shared" si="21"/>
        <v>0</v>
      </c>
      <c r="Z52" s="10">
        <f t="shared" si="22"/>
        <v>0</v>
      </c>
      <c r="AA52" s="10">
        <f t="shared" si="23"/>
        <v>0</v>
      </c>
      <c r="AB52" s="10">
        <f t="shared" si="24"/>
        <v>0</v>
      </c>
      <c r="AC52" s="10">
        <f t="shared" si="25"/>
        <v>0</v>
      </c>
      <c r="AD52" s="10">
        <f t="shared" si="26"/>
        <v>0</v>
      </c>
      <c r="AE52" s="10">
        <f t="shared" si="27"/>
        <v>0</v>
      </c>
      <c r="AF52" s="10">
        <f t="shared" si="28"/>
        <v>0</v>
      </c>
      <c r="AG52" s="10">
        <f t="shared" si="29"/>
        <v>0</v>
      </c>
      <c r="AH52" s="10">
        <f t="shared" si="30"/>
        <v>0.000967734321523827</v>
      </c>
      <c r="AI52" s="11">
        <f t="shared" si="31"/>
        <v>0</v>
      </c>
      <c r="AJ52" s="11">
        <f t="shared" si="32"/>
        <v>0.00013824776021769</v>
      </c>
      <c r="AK52" s="12">
        <f t="shared" si="33"/>
        <v>6.91238801088448e-5</v>
      </c>
    </row>
    <row r="53" hidden="1" spans="1:37">
      <c r="A53" s="7" t="s">
        <v>37</v>
      </c>
      <c r="B53" s="7" t="s">
        <v>38</v>
      </c>
      <c r="C53" s="7" t="s">
        <v>117</v>
      </c>
      <c r="D53" s="7" t="s">
        <v>118</v>
      </c>
      <c r="E53" s="7" t="s">
        <v>92</v>
      </c>
      <c r="F53" s="7" t="s">
        <v>142</v>
      </c>
      <c r="G53" s="7">
        <v>0</v>
      </c>
      <c r="H53" s="7">
        <v>43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10">
        <f t="shared" si="17"/>
        <v>0</v>
      </c>
      <c r="V53" s="10">
        <f t="shared" si="18"/>
        <v>0.000713586352246138</v>
      </c>
      <c r="W53" s="10">
        <f t="shared" si="19"/>
        <v>0</v>
      </c>
      <c r="X53" s="10">
        <f t="shared" si="20"/>
        <v>0</v>
      </c>
      <c r="Y53" s="10">
        <f t="shared" si="21"/>
        <v>0</v>
      </c>
      <c r="Z53" s="10">
        <f t="shared" si="22"/>
        <v>0</v>
      </c>
      <c r="AA53" s="10">
        <f t="shared" si="23"/>
        <v>0</v>
      </c>
      <c r="AB53" s="10">
        <f t="shared" si="24"/>
        <v>0</v>
      </c>
      <c r="AC53" s="10">
        <f t="shared" si="25"/>
        <v>0</v>
      </c>
      <c r="AD53" s="10">
        <f t="shared" si="26"/>
        <v>0</v>
      </c>
      <c r="AE53" s="10">
        <f t="shared" si="27"/>
        <v>0</v>
      </c>
      <c r="AF53" s="10">
        <f t="shared" si="28"/>
        <v>0</v>
      </c>
      <c r="AG53" s="10">
        <f t="shared" si="29"/>
        <v>0</v>
      </c>
      <c r="AH53" s="10">
        <f t="shared" si="30"/>
        <v>0</v>
      </c>
      <c r="AI53" s="11">
        <f t="shared" si="31"/>
        <v>0.000101940907463734</v>
      </c>
      <c r="AJ53" s="11">
        <f t="shared" si="32"/>
        <v>0</v>
      </c>
      <c r="AK53" s="12">
        <f t="shared" si="33"/>
        <v>5.0970453731867e-5</v>
      </c>
    </row>
    <row r="54" hidden="1" spans="1:37">
      <c r="A54" s="7" t="s">
        <v>37</v>
      </c>
      <c r="B54" s="7" t="s">
        <v>38</v>
      </c>
      <c r="C54" s="7" t="s">
        <v>117</v>
      </c>
      <c r="D54" s="7" t="s">
        <v>118</v>
      </c>
      <c r="E54" s="7" t="s">
        <v>80</v>
      </c>
      <c r="F54" s="7" t="s">
        <v>142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1411</v>
      </c>
      <c r="N54" s="7">
        <v>0</v>
      </c>
      <c r="O54" s="7">
        <v>0</v>
      </c>
      <c r="P54" s="7">
        <v>0</v>
      </c>
      <c r="Q54" s="7">
        <v>405</v>
      </c>
      <c r="R54" s="7">
        <v>0</v>
      </c>
      <c r="S54" s="7">
        <v>71</v>
      </c>
      <c r="T54" s="7">
        <v>1160</v>
      </c>
      <c r="U54" s="10">
        <f t="shared" si="17"/>
        <v>0</v>
      </c>
      <c r="V54" s="10">
        <f t="shared" si="18"/>
        <v>0</v>
      </c>
      <c r="W54" s="10">
        <f t="shared" si="19"/>
        <v>0</v>
      </c>
      <c r="X54" s="10">
        <f t="shared" si="20"/>
        <v>0</v>
      </c>
      <c r="Y54" s="10">
        <f t="shared" si="21"/>
        <v>0</v>
      </c>
      <c r="Z54" s="10">
        <f t="shared" si="22"/>
        <v>0</v>
      </c>
      <c r="AA54" s="10">
        <f t="shared" si="23"/>
        <v>0.0227089838091866</v>
      </c>
      <c r="AB54" s="10">
        <f t="shared" si="24"/>
        <v>0</v>
      </c>
      <c r="AC54" s="10">
        <f t="shared" si="25"/>
        <v>0</v>
      </c>
      <c r="AD54" s="10">
        <f t="shared" si="26"/>
        <v>0</v>
      </c>
      <c r="AE54" s="10">
        <f t="shared" si="27"/>
        <v>0.00448753462603878</v>
      </c>
      <c r="AF54" s="10">
        <f t="shared" si="28"/>
        <v>0</v>
      </c>
      <c r="AG54" s="10">
        <f t="shared" si="29"/>
        <v>0.000789125626576862</v>
      </c>
      <c r="AH54" s="10">
        <f t="shared" si="30"/>
        <v>0.013689900158142</v>
      </c>
      <c r="AI54" s="11">
        <f t="shared" si="31"/>
        <v>0.00324414054416951</v>
      </c>
      <c r="AJ54" s="11">
        <f t="shared" si="32"/>
        <v>0.00270950863010823</v>
      </c>
      <c r="AK54" s="12">
        <f t="shared" si="33"/>
        <v>0.00297682458713887</v>
      </c>
    </row>
    <row r="55" hidden="1" spans="1:37">
      <c r="A55" s="7" t="s">
        <v>37</v>
      </c>
      <c r="B55" s="7" t="s">
        <v>42</v>
      </c>
      <c r="C55" s="7" t="s">
        <v>52</v>
      </c>
      <c r="D55" s="7" t="s">
        <v>88</v>
      </c>
      <c r="E55" s="7" t="s">
        <v>92</v>
      </c>
      <c r="F55" s="7" t="s">
        <v>143</v>
      </c>
      <c r="G55" s="7">
        <v>0</v>
      </c>
      <c r="H55" s="7">
        <v>0</v>
      </c>
      <c r="I55" s="7">
        <v>0</v>
      </c>
      <c r="J55" s="7">
        <v>0</v>
      </c>
      <c r="K55" s="7">
        <v>9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10">
        <f t="shared" si="17"/>
        <v>0</v>
      </c>
      <c r="V55" s="10">
        <f t="shared" si="18"/>
        <v>0</v>
      </c>
      <c r="W55" s="10">
        <f t="shared" si="19"/>
        <v>0</v>
      </c>
      <c r="X55" s="10">
        <f t="shared" si="20"/>
        <v>0</v>
      </c>
      <c r="Y55" s="10">
        <f t="shared" si="21"/>
        <v>0.000177074725534175</v>
      </c>
      <c r="Z55" s="10">
        <f t="shared" si="22"/>
        <v>0</v>
      </c>
      <c r="AA55" s="10">
        <f t="shared" si="23"/>
        <v>0</v>
      </c>
      <c r="AB55" s="10">
        <f t="shared" si="24"/>
        <v>0</v>
      </c>
      <c r="AC55" s="10">
        <f t="shared" si="25"/>
        <v>0</v>
      </c>
      <c r="AD55" s="10">
        <f t="shared" si="26"/>
        <v>0</v>
      </c>
      <c r="AE55" s="10">
        <f t="shared" si="27"/>
        <v>0</v>
      </c>
      <c r="AF55" s="10">
        <f t="shared" si="28"/>
        <v>0</v>
      </c>
      <c r="AG55" s="10">
        <f t="shared" si="29"/>
        <v>0</v>
      </c>
      <c r="AH55" s="10">
        <f t="shared" si="30"/>
        <v>0</v>
      </c>
      <c r="AI55" s="11">
        <f t="shared" si="31"/>
        <v>2.52963893620251e-5</v>
      </c>
      <c r="AJ55" s="11">
        <f t="shared" si="32"/>
        <v>0</v>
      </c>
      <c r="AK55" s="12">
        <f t="shared" si="33"/>
        <v>1.26481946810125e-5</v>
      </c>
    </row>
    <row r="56" hidden="1" spans="1:37">
      <c r="A56" s="7" t="s">
        <v>37</v>
      </c>
      <c r="B56" s="7" t="s">
        <v>42</v>
      </c>
      <c r="C56" s="7" t="s">
        <v>52</v>
      </c>
      <c r="D56" s="7" t="s">
        <v>88</v>
      </c>
      <c r="E56" s="7" t="s">
        <v>80</v>
      </c>
      <c r="F56" s="7" t="s">
        <v>143</v>
      </c>
      <c r="G56" s="7">
        <v>0</v>
      </c>
      <c r="H56" s="7">
        <v>0</v>
      </c>
      <c r="I56" s="7">
        <v>0</v>
      </c>
      <c r="J56" s="7">
        <v>2</v>
      </c>
      <c r="K56" s="7">
        <v>3</v>
      </c>
      <c r="L56" s="7">
        <v>0</v>
      </c>
      <c r="M56" s="7">
        <v>14</v>
      </c>
      <c r="N56" s="7">
        <v>0</v>
      </c>
      <c r="O56" s="7">
        <v>0</v>
      </c>
      <c r="P56" s="7">
        <v>0</v>
      </c>
      <c r="Q56" s="7">
        <v>0</v>
      </c>
      <c r="R56" s="7">
        <v>3</v>
      </c>
      <c r="S56" s="7">
        <v>13</v>
      </c>
      <c r="T56" s="7">
        <v>0</v>
      </c>
      <c r="U56" s="10">
        <f t="shared" si="17"/>
        <v>0</v>
      </c>
      <c r="V56" s="10">
        <f t="shared" si="18"/>
        <v>0</v>
      </c>
      <c r="W56" s="10">
        <f t="shared" si="19"/>
        <v>0</v>
      </c>
      <c r="X56" s="10">
        <f t="shared" si="20"/>
        <v>3.39483645375384e-5</v>
      </c>
      <c r="Y56" s="10">
        <f t="shared" si="21"/>
        <v>5.90249085113918e-5</v>
      </c>
      <c r="Z56" s="10">
        <f t="shared" si="22"/>
        <v>0</v>
      </c>
      <c r="AA56" s="10">
        <f t="shared" si="23"/>
        <v>0.000225319470821129</v>
      </c>
      <c r="AB56" s="10">
        <f t="shared" si="24"/>
        <v>0</v>
      </c>
      <c r="AC56" s="10">
        <f t="shared" si="25"/>
        <v>0</v>
      </c>
      <c r="AD56" s="10">
        <f t="shared" si="26"/>
        <v>0</v>
      </c>
      <c r="AE56" s="10">
        <f t="shared" si="27"/>
        <v>0</v>
      </c>
      <c r="AF56" s="10">
        <f t="shared" si="28"/>
        <v>6.65158972994546e-5</v>
      </c>
      <c r="AG56" s="10">
        <f t="shared" si="29"/>
        <v>0.000144487790781679</v>
      </c>
      <c r="AH56" s="10">
        <f t="shared" si="30"/>
        <v>0</v>
      </c>
      <c r="AI56" s="11">
        <f t="shared" si="31"/>
        <v>4.5470391981437e-5</v>
      </c>
      <c r="AJ56" s="11">
        <f t="shared" si="32"/>
        <v>3.01433840115905e-5</v>
      </c>
      <c r="AK56" s="12">
        <f t="shared" si="33"/>
        <v>3.78068879965137e-5</v>
      </c>
    </row>
    <row r="57" hidden="1" spans="1:37">
      <c r="A57" s="7" t="s">
        <v>37</v>
      </c>
      <c r="B57" s="7" t="s">
        <v>93</v>
      </c>
      <c r="C57" s="7" t="s">
        <v>144</v>
      </c>
      <c r="D57" s="7" t="s">
        <v>145</v>
      </c>
      <c r="E57" s="7" t="s">
        <v>92</v>
      </c>
      <c r="F57" s="7" t="s">
        <v>146</v>
      </c>
      <c r="G57" s="7">
        <v>7</v>
      </c>
      <c r="H57" s="7">
        <v>0</v>
      </c>
      <c r="I57" s="7">
        <v>0</v>
      </c>
      <c r="J57" s="7">
        <v>0</v>
      </c>
      <c r="K57" s="7">
        <v>0</v>
      </c>
      <c r="L57" s="7">
        <v>247</v>
      </c>
      <c r="M57" s="7">
        <v>241</v>
      </c>
      <c r="N57" s="7">
        <v>0</v>
      </c>
      <c r="O57" s="7">
        <v>3</v>
      </c>
      <c r="P57" s="7">
        <v>0</v>
      </c>
      <c r="Q57" s="7">
        <v>28</v>
      </c>
      <c r="R57" s="7">
        <v>0</v>
      </c>
      <c r="S57" s="7">
        <v>102</v>
      </c>
      <c r="T57" s="7">
        <v>123</v>
      </c>
      <c r="U57" s="10">
        <f t="shared" si="17"/>
        <v>0.000170399221032132</v>
      </c>
      <c r="V57" s="10">
        <f t="shared" si="18"/>
        <v>0</v>
      </c>
      <c r="W57" s="10">
        <f t="shared" si="19"/>
        <v>0</v>
      </c>
      <c r="X57" s="10">
        <f t="shared" si="20"/>
        <v>0</v>
      </c>
      <c r="Y57" s="10">
        <f t="shared" si="21"/>
        <v>0</v>
      </c>
      <c r="Z57" s="10">
        <f t="shared" si="22"/>
        <v>0.00512884403745925</v>
      </c>
      <c r="AA57" s="10">
        <f t="shared" si="23"/>
        <v>0.00387871374770657</v>
      </c>
      <c r="AB57" s="10">
        <f t="shared" si="24"/>
        <v>0</v>
      </c>
      <c r="AC57" s="10">
        <f t="shared" si="25"/>
        <v>4.53507883478708e-5</v>
      </c>
      <c r="AD57" s="10">
        <f t="shared" si="26"/>
        <v>0</v>
      </c>
      <c r="AE57" s="10">
        <f t="shared" si="27"/>
        <v>0.000310249307479224</v>
      </c>
      <c r="AF57" s="10">
        <f t="shared" si="28"/>
        <v>0</v>
      </c>
      <c r="AG57" s="10">
        <f t="shared" si="29"/>
        <v>0.00113367343536394</v>
      </c>
      <c r="AH57" s="10">
        <f t="shared" si="30"/>
        <v>0.00145160148228574</v>
      </c>
      <c r="AI57" s="11">
        <f t="shared" si="31"/>
        <v>0.00131113671517114</v>
      </c>
      <c r="AJ57" s="11">
        <f t="shared" si="32"/>
        <v>0.000420125001925254</v>
      </c>
      <c r="AK57" s="12">
        <f t="shared" si="33"/>
        <v>0.000865630858548195</v>
      </c>
    </row>
    <row r="58" hidden="1" spans="1:37">
      <c r="A58" s="7" t="s">
        <v>37</v>
      </c>
      <c r="B58" s="7" t="s">
        <v>46</v>
      </c>
      <c r="C58" s="7" t="s">
        <v>47</v>
      </c>
      <c r="D58" s="7" t="s">
        <v>103</v>
      </c>
      <c r="E58" s="7" t="s">
        <v>80</v>
      </c>
      <c r="F58" s="7" t="s">
        <v>147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417</v>
      </c>
      <c r="T58" s="7">
        <v>0</v>
      </c>
      <c r="U58" s="10">
        <f t="shared" si="17"/>
        <v>0</v>
      </c>
      <c r="V58" s="10">
        <f t="shared" si="18"/>
        <v>0</v>
      </c>
      <c r="W58" s="10">
        <f t="shared" si="19"/>
        <v>0</v>
      </c>
      <c r="X58" s="10">
        <f t="shared" si="20"/>
        <v>0</v>
      </c>
      <c r="Y58" s="10">
        <f t="shared" si="21"/>
        <v>0</v>
      </c>
      <c r="Z58" s="10">
        <f t="shared" si="22"/>
        <v>0</v>
      </c>
      <c r="AA58" s="10">
        <f t="shared" si="23"/>
        <v>0</v>
      </c>
      <c r="AB58" s="10">
        <f t="shared" si="24"/>
        <v>0</v>
      </c>
      <c r="AC58" s="10">
        <f t="shared" si="25"/>
        <v>0</v>
      </c>
      <c r="AD58" s="10">
        <f t="shared" si="26"/>
        <v>0</v>
      </c>
      <c r="AE58" s="10">
        <f t="shared" si="27"/>
        <v>0</v>
      </c>
      <c r="AF58" s="10">
        <f t="shared" si="28"/>
        <v>0</v>
      </c>
      <c r="AG58" s="10">
        <f t="shared" si="29"/>
        <v>0.00463472375045847</v>
      </c>
      <c r="AH58" s="10">
        <f t="shared" si="30"/>
        <v>0</v>
      </c>
      <c r="AI58" s="11">
        <f t="shared" si="31"/>
        <v>0</v>
      </c>
      <c r="AJ58" s="11">
        <f t="shared" si="32"/>
        <v>0.000662103392922639</v>
      </c>
      <c r="AK58" s="12">
        <f t="shared" si="33"/>
        <v>0.000331051696461319</v>
      </c>
    </row>
    <row r="59" spans="1:37">
      <c r="A59" s="7" t="s">
        <v>37</v>
      </c>
      <c r="B59" s="7" t="s">
        <v>46</v>
      </c>
      <c r="C59" s="7" t="s">
        <v>47</v>
      </c>
      <c r="D59" s="7" t="s">
        <v>48</v>
      </c>
      <c r="E59" s="7" t="s">
        <v>148</v>
      </c>
      <c r="F59" s="7" t="s">
        <v>148</v>
      </c>
      <c r="G59" s="7">
        <v>250</v>
      </c>
      <c r="H59" s="7">
        <v>218</v>
      </c>
      <c r="I59" s="7">
        <v>0</v>
      </c>
      <c r="J59" s="7">
        <v>441</v>
      </c>
      <c r="K59" s="7">
        <v>385</v>
      </c>
      <c r="L59" s="7">
        <v>561</v>
      </c>
      <c r="M59" s="7">
        <v>364</v>
      </c>
      <c r="N59" s="7">
        <v>63</v>
      </c>
      <c r="O59" s="7">
        <v>284</v>
      </c>
      <c r="P59" s="7">
        <v>130</v>
      </c>
      <c r="Q59" s="7">
        <v>591</v>
      </c>
      <c r="R59" s="7">
        <v>585</v>
      </c>
      <c r="S59" s="7">
        <v>1019</v>
      </c>
      <c r="T59" s="7">
        <v>1374</v>
      </c>
      <c r="U59" s="10">
        <f t="shared" si="17"/>
        <v>0.0060856864654333</v>
      </c>
      <c r="V59" s="10">
        <f t="shared" si="18"/>
        <v>0.00361771685557344</v>
      </c>
      <c r="W59" s="10">
        <f t="shared" si="19"/>
        <v>0</v>
      </c>
      <c r="X59" s="10">
        <f t="shared" si="20"/>
        <v>0.00748561438052722</v>
      </c>
      <c r="Y59" s="10">
        <f t="shared" si="21"/>
        <v>0.00757486325896195</v>
      </c>
      <c r="Z59" s="10">
        <f t="shared" si="22"/>
        <v>0.0116489129757678</v>
      </c>
      <c r="AA59" s="10">
        <f t="shared" si="23"/>
        <v>0.00585830624134934</v>
      </c>
      <c r="AB59" s="10">
        <f t="shared" si="24"/>
        <v>0.00103898674055017</v>
      </c>
      <c r="AC59" s="10">
        <f t="shared" si="25"/>
        <v>0.00429320796359843</v>
      </c>
      <c r="AD59" s="10">
        <f t="shared" si="26"/>
        <v>0.00180510427948568</v>
      </c>
      <c r="AE59" s="10">
        <f t="shared" si="27"/>
        <v>0.00654847645429363</v>
      </c>
      <c r="AF59" s="10">
        <f t="shared" si="28"/>
        <v>0.0129705999733936</v>
      </c>
      <c r="AG59" s="10">
        <f t="shared" si="29"/>
        <v>0.0113256199081947</v>
      </c>
      <c r="AH59" s="10">
        <f t="shared" si="30"/>
        <v>0.0162154507045578</v>
      </c>
      <c r="AI59" s="11">
        <f t="shared" si="31"/>
        <v>0.00603872859680186</v>
      </c>
      <c r="AJ59" s="11">
        <f t="shared" si="32"/>
        <v>0.00774249228915343</v>
      </c>
      <c r="AK59" s="12">
        <f t="shared" si="33"/>
        <v>0.00689061044297765</v>
      </c>
    </row>
    <row r="60" spans="1:37">
      <c r="A60" s="7" t="s">
        <v>149</v>
      </c>
      <c r="B60" s="7" t="s">
        <v>150</v>
      </c>
      <c r="C60" s="7" t="s">
        <v>151</v>
      </c>
      <c r="D60" s="7" t="s">
        <v>152</v>
      </c>
      <c r="E60" s="7" t="s">
        <v>153</v>
      </c>
      <c r="F60" s="7" t="s">
        <v>153</v>
      </c>
      <c r="G60" s="7">
        <v>16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25</v>
      </c>
      <c r="O60" s="7">
        <v>0</v>
      </c>
      <c r="P60" s="7">
        <v>76</v>
      </c>
      <c r="Q60" s="7">
        <v>0</v>
      </c>
      <c r="R60" s="7">
        <v>0</v>
      </c>
      <c r="S60" s="7">
        <v>3680</v>
      </c>
      <c r="T60" s="7">
        <v>5212</v>
      </c>
      <c r="U60" s="10">
        <f t="shared" si="17"/>
        <v>0.000389483933787731</v>
      </c>
      <c r="V60" s="10">
        <f t="shared" si="18"/>
        <v>0</v>
      </c>
      <c r="W60" s="10">
        <f t="shared" si="19"/>
        <v>0</v>
      </c>
      <c r="X60" s="10">
        <f t="shared" si="20"/>
        <v>0</v>
      </c>
      <c r="Y60" s="10">
        <f t="shared" si="21"/>
        <v>0</v>
      </c>
      <c r="Z60" s="10">
        <f t="shared" si="22"/>
        <v>0</v>
      </c>
      <c r="AA60" s="10">
        <f t="shared" si="23"/>
        <v>0</v>
      </c>
      <c r="AB60" s="10">
        <f t="shared" si="24"/>
        <v>0.000412296325615146</v>
      </c>
      <c r="AC60" s="10">
        <f t="shared" si="25"/>
        <v>0</v>
      </c>
      <c r="AD60" s="10">
        <f t="shared" si="26"/>
        <v>0.0010552917326224</v>
      </c>
      <c r="AE60" s="10">
        <f t="shared" si="27"/>
        <v>0</v>
      </c>
      <c r="AF60" s="10">
        <f t="shared" si="28"/>
        <v>0</v>
      </c>
      <c r="AG60" s="10">
        <f t="shared" si="29"/>
        <v>0.0409011592366599</v>
      </c>
      <c r="AH60" s="10">
        <f t="shared" si="30"/>
        <v>0.0615101376070999</v>
      </c>
      <c r="AI60" s="11">
        <f t="shared" si="31"/>
        <v>5.56405619696759e-5</v>
      </c>
      <c r="AJ60" s="11">
        <f t="shared" si="32"/>
        <v>0.0148398407002853</v>
      </c>
      <c r="AK60" s="12">
        <f t="shared" si="33"/>
        <v>0.0074477406311275</v>
      </c>
    </row>
    <row r="61" spans="1:37">
      <c r="A61" s="7" t="s">
        <v>37</v>
      </c>
      <c r="B61" s="7" t="s">
        <v>42</v>
      </c>
      <c r="C61" s="7" t="s">
        <v>99</v>
      </c>
      <c r="D61" s="7" t="s">
        <v>154</v>
      </c>
      <c r="E61" s="7" t="s">
        <v>155</v>
      </c>
      <c r="F61" s="7" t="s">
        <v>155</v>
      </c>
      <c r="G61" s="7">
        <v>201</v>
      </c>
      <c r="H61" s="7">
        <v>2666</v>
      </c>
      <c r="I61" s="7">
        <v>8</v>
      </c>
      <c r="J61" s="7">
        <v>513</v>
      </c>
      <c r="K61" s="7">
        <v>434</v>
      </c>
      <c r="L61" s="7">
        <v>270</v>
      </c>
      <c r="M61" s="7">
        <v>676</v>
      </c>
      <c r="N61" s="7">
        <v>0</v>
      </c>
      <c r="O61" s="7">
        <v>448</v>
      </c>
      <c r="P61" s="7">
        <v>0</v>
      </c>
      <c r="Q61" s="7">
        <v>729</v>
      </c>
      <c r="R61" s="7">
        <v>0</v>
      </c>
      <c r="S61" s="7">
        <v>396</v>
      </c>
      <c r="T61" s="7">
        <v>355</v>
      </c>
      <c r="U61" s="10">
        <f t="shared" si="17"/>
        <v>0.00489289191820837</v>
      </c>
      <c r="V61" s="10">
        <f t="shared" si="18"/>
        <v>0.0442423538392605</v>
      </c>
      <c r="W61" s="10">
        <f t="shared" si="19"/>
        <v>0.00018827959519887</v>
      </c>
      <c r="X61" s="10">
        <f t="shared" si="20"/>
        <v>0.0087077555038786</v>
      </c>
      <c r="Y61" s="10">
        <f t="shared" si="21"/>
        <v>0.00853893676464802</v>
      </c>
      <c r="Z61" s="10">
        <f t="shared" si="22"/>
        <v>0.00560642870491497</v>
      </c>
      <c r="AA61" s="10">
        <f t="shared" si="23"/>
        <v>0.0108797115910773</v>
      </c>
      <c r="AB61" s="10">
        <f t="shared" si="24"/>
        <v>0</v>
      </c>
      <c r="AC61" s="10">
        <f t="shared" si="25"/>
        <v>0.00677238439328204</v>
      </c>
      <c r="AD61" s="10">
        <f t="shared" si="26"/>
        <v>0</v>
      </c>
      <c r="AE61" s="10">
        <f t="shared" si="27"/>
        <v>0.00807756232686981</v>
      </c>
      <c r="AF61" s="10">
        <f t="shared" si="28"/>
        <v>0</v>
      </c>
      <c r="AG61" s="10">
        <f t="shared" si="29"/>
        <v>0.00440132039611884</v>
      </c>
      <c r="AH61" s="10">
        <f t="shared" si="30"/>
        <v>0.00418958151391413</v>
      </c>
      <c r="AI61" s="11">
        <f t="shared" si="31"/>
        <v>0.0118651939881695</v>
      </c>
      <c r="AJ61" s="11">
        <f t="shared" si="32"/>
        <v>0.00334869266145497</v>
      </c>
      <c r="AK61" s="12">
        <f t="shared" si="33"/>
        <v>0.00760694332481225</v>
      </c>
    </row>
    <row r="62" hidden="1" spans="1:37">
      <c r="A62" s="7" t="s">
        <v>37</v>
      </c>
      <c r="B62" s="7" t="s">
        <v>42</v>
      </c>
      <c r="C62" s="7" t="s">
        <v>92</v>
      </c>
      <c r="D62" s="7" t="s">
        <v>92</v>
      </c>
      <c r="E62" s="7" t="s">
        <v>92</v>
      </c>
      <c r="F62" s="7" t="s">
        <v>156</v>
      </c>
      <c r="G62" s="7">
        <v>0</v>
      </c>
      <c r="H62" s="7">
        <v>0</v>
      </c>
      <c r="I62" s="7">
        <v>0</v>
      </c>
      <c r="J62" s="7">
        <v>32</v>
      </c>
      <c r="K62" s="7">
        <v>0</v>
      </c>
      <c r="L62" s="7">
        <v>0</v>
      </c>
      <c r="M62" s="7">
        <v>4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23</v>
      </c>
      <c r="U62" s="10">
        <f t="shared" si="17"/>
        <v>0</v>
      </c>
      <c r="V62" s="10">
        <f t="shared" si="18"/>
        <v>0</v>
      </c>
      <c r="W62" s="10">
        <f t="shared" si="19"/>
        <v>0</v>
      </c>
      <c r="X62" s="10">
        <f t="shared" si="20"/>
        <v>0.000543173832600614</v>
      </c>
      <c r="Y62" s="10">
        <f t="shared" si="21"/>
        <v>0</v>
      </c>
      <c r="Z62" s="10">
        <f t="shared" si="22"/>
        <v>0</v>
      </c>
      <c r="AA62" s="10">
        <f t="shared" si="23"/>
        <v>6.43769916631796e-5</v>
      </c>
      <c r="AB62" s="10">
        <f t="shared" si="24"/>
        <v>0</v>
      </c>
      <c r="AC62" s="10">
        <f t="shared" si="25"/>
        <v>0</v>
      </c>
      <c r="AD62" s="10">
        <f t="shared" si="26"/>
        <v>0</v>
      </c>
      <c r="AE62" s="10">
        <f t="shared" si="27"/>
        <v>0</v>
      </c>
      <c r="AF62" s="10">
        <f t="shared" si="28"/>
        <v>0</v>
      </c>
      <c r="AG62" s="10">
        <f t="shared" si="29"/>
        <v>0</v>
      </c>
      <c r="AH62" s="10">
        <f t="shared" si="30"/>
        <v>0.000271437675549366</v>
      </c>
      <c r="AI62" s="11">
        <f t="shared" si="31"/>
        <v>8.67929748948277e-5</v>
      </c>
      <c r="AJ62" s="11">
        <f t="shared" si="32"/>
        <v>3.87768107927666e-5</v>
      </c>
      <c r="AK62" s="12">
        <f t="shared" si="33"/>
        <v>6.27848928437972e-5</v>
      </c>
    </row>
    <row r="63" spans="1:37">
      <c r="A63" s="7" t="s">
        <v>37</v>
      </c>
      <c r="B63" s="7" t="s">
        <v>42</v>
      </c>
      <c r="C63" s="7" t="s">
        <v>99</v>
      </c>
      <c r="D63" s="7" t="s">
        <v>100</v>
      </c>
      <c r="E63" s="7" t="s">
        <v>157</v>
      </c>
      <c r="F63" s="7" t="s">
        <v>157</v>
      </c>
      <c r="G63" s="7">
        <v>0</v>
      </c>
      <c r="H63" s="7">
        <v>58</v>
      </c>
      <c r="I63" s="7">
        <v>1081</v>
      </c>
      <c r="J63" s="7">
        <v>1962</v>
      </c>
      <c r="K63" s="7">
        <v>0</v>
      </c>
      <c r="L63" s="7">
        <v>21</v>
      </c>
      <c r="M63" s="7">
        <v>0</v>
      </c>
      <c r="N63" s="7">
        <v>924</v>
      </c>
      <c r="O63" s="7">
        <v>144</v>
      </c>
      <c r="P63" s="7">
        <v>3124</v>
      </c>
      <c r="Q63" s="7">
        <v>11</v>
      </c>
      <c r="R63" s="7">
        <v>0</v>
      </c>
      <c r="S63" s="7">
        <v>0</v>
      </c>
      <c r="T63" s="7">
        <v>72</v>
      </c>
      <c r="U63" s="10">
        <f t="shared" si="17"/>
        <v>0</v>
      </c>
      <c r="V63" s="10">
        <f t="shared" si="18"/>
        <v>0.000962511823959906</v>
      </c>
      <c r="W63" s="10">
        <f t="shared" si="19"/>
        <v>0.0254412803012474</v>
      </c>
      <c r="X63" s="10">
        <f t="shared" si="20"/>
        <v>0.0333033456113252</v>
      </c>
      <c r="Y63" s="10">
        <f t="shared" si="21"/>
        <v>0</v>
      </c>
      <c r="Z63" s="10">
        <f t="shared" si="22"/>
        <v>0.000436055565937831</v>
      </c>
      <c r="AA63" s="10">
        <f t="shared" si="23"/>
        <v>0</v>
      </c>
      <c r="AB63" s="10">
        <f t="shared" si="24"/>
        <v>0.0152384721947358</v>
      </c>
      <c r="AC63" s="10">
        <f t="shared" si="25"/>
        <v>0.0021768378406978</v>
      </c>
      <c r="AD63" s="10">
        <f t="shared" si="26"/>
        <v>0.0433780443777944</v>
      </c>
      <c r="AE63" s="10">
        <f t="shared" si="27"/>
        <v>0.000121883656509695</v>
      </c>
      <c r="AF63" s="10">
        <f t="shared" si="28"/>
        <v>0</v>
      </c>
      <c r="AG63" s="10">
        <f t="shared" si="29"/>
        <v>0</v>
      </c>
      <c r="AH63" s="10">
        <f t="shared" si="30"/>
        <v>0.00084971794085019</v>
      </c>
      <c r="AI63" s="11">
        <f t="shared" si="31"/>
        <v>0.00859188475749575</v>
      </c>
      <c r="AJ63" s="11">
        <f t="shared" si="32"/>
        <v>0.0088235651443697</v>
      </c>
      <c r="AK63" s="12">
        <f t="shared" si="33"/>
        <v>0.00870772495093273</v>
      </c>
    </row>
    <row r="64" spans="1:37">
      <c r="A64" s="7" t="s">
        <v>37</v>
      </c>
      <c r="B64" s="7" t="s">
        <v>42</v>
      </c>
      <c r="C64" s="7" t="s">
        <v>43</v>
      </c>
      <c r="D64" s="7" t="s">
        <v>86</v>
      </c>
      <c r="E64" s="7" t="s">
        <v>158</v>
      </c>
      <c r="F64" s="7" t="s">
        <v>158</v>
      </c>
      <c r="G64" s="7">
        <v>6</v>
      </c>
      <c r="H64" s="7">
        <v>6</v>
      </c>
      <c r="I64" s="7">
        <v>17</v>
      </c>
      <c r="J64" s="7">
        <v>19</v>
      </c>
      <c r="K64" s="7">
        <v>625</v>
      </c>
      <c r="L64" s="7">
        <v>11</v>
      </c>
      <c r="M64" s="7">
        <v>7292</v>
      </c>
      <c r="N64" s="7">
        <v>40</v>
      </c>
      <c r="O64" s="7">
        <v>0</v>
      </c>
      <c r="P64" s="7">
        <v>4</v>
      </c>
      <c r="Q64" s="7">
        <v>31</v>
      </c>
      <c r="R64" s="7">
        <v>55</v>
      </c>
      <c r="S64" s="7">
        <v>48</v>
      </c>
      <c r="T64" s="7">
        <v>514</v>
      </c>
      <c r="U64" s="10">
        <f t="shared" si="17"/>
        <v>0.000146056475170399</v>
      </c>
      <c r="V64" s="10">
        <f t="shared" si="18"/>
        <v>9.95701886855076e-5</v>
      </c>
      <c r="W64" s="10">
        <f t="shared" si="19"/>
        <v>0.000400094139797599</v>
      </c>
      <c r="X64" s="10">
        <f t="shared" si="20"/>
        <v>0.000322509463106615</v>
      </c>
      <c r="Y64" s="10">
        <f t="shared" si="21"/>
        <v>0.0122968559398733</v>
      </c>
      <c r="Z64" s="10">
        <f t="shared" si="22"/>
        <v>0.000228410058348388</v>
      </c>
      <c r="AA64" s="10">
        <f t="shared" si="23"/>
        <v>0.117359255801976</v>
      </c>
      <c r="AB64" s="10">
        <f t="shared" si="24"/>
        <v>0.000659674120984234</v>
      </c>
      <c r="AC64" s="10">
        <f t="shared" si="25"/>
        <v>0</v>
      </c>
      <c r="AD64" s="10">
        <f t="shared" si="26"/>
        <v>5.55416701380211e-5</v>
      </c>
      <c r="AE64" s="10">
        <f t="shared" si="27"/>
        <v>0.000343490304709141</v>
      </c>
      <c r="AF64" s="10">
        <f t="shared" si="28"/>
        <v>0.00121945811715667</v>
      </c>
      <c r="AG64" s="10">
        <f t="shared" si="29"/>
        <v>0.000533493381347738</v>
      </c>
      <c r="AH64" s="10">
        <f t="shared" si="30"/>
        <v>0.00606604196662497</v>
      </c>
      <c r="AI64" s="11">
        <f t="shared" si="31"/>
        <v>0.0186932502952797</v>
      </c>
      <c r="AJ64" s="11">
        <f t="shared" si="32"/>
        <v>0.00126824279442297</v>
      </c>
      <c r="AK64" s="12">
        <f t="shared" si="33"/>
        <v>0.00998074654485135</v>
      </c>
    </row>
    <row r="65" spans="1:37">
      <c r="A65" s="7" t="s">
        <v>37</v>
      </c>
      <c r="B65" s="7" t="s">
        <v>38</v>
      </c>
      <c r="C65" s="7" t="s">
        <v>117</v>
      </c>
      <c r="D65" s="7" t="s">
        <v>118</v>
      </c>
      <c r="E65" s="7" t="s">
        <v>159</v>
      </c>
      <c r="F65" s="7" t="s">
        <v>159</v>
      </c>
      <c r="G65" s="7">
        <v>402</v>
      </c>
      <c r="H65" s="7">
        <v>178</v>
      </c>
      <c r="I65" s="7">
        <v>372</v>
      </c>
      <c r="J65" s="7">
        <v>294</v>
      </c>
      <c r="K65" s="7">
        <v>207</v>
      </c>
      <c r="L65" s="7">
        <v>601</v>
      </c>
      <c r="M65" s="7">
        <v>1024</v>
      </c>
      <c r="N65" s="7">
        <v>718</v>
      </c>
      <c r="O65" s="7">
        <v>388</v>
      </c>
      <c r="P65" s="7">
        <v>1856</v>
      </c>
      <c r="Q65" s="7">
        <v>656</v>
      </c>
      <c r="R65" s="7">
        <v>229</v>
      </c>
      <c r="S65" s="7">
        <v>1257</v>
      </c>
      <c r="T65" s="7">
        <v>1072</v>
      </c>
      <c r="U65" s="10">
        <f t="shared" si="17"/>
        <v>0.00978578383641675</v>
      </c>
      <c r="V65" s="10">
        <f t="shared" si="18"/>
        <v>0.00295391559767006</v>
      </c>
      <c r="W65" s="10">
        <f t="shared" si="19"/>
        <v>0.00875500117674747</v>
      </c>
      <c r="X65" s="10">
        <f t="shared" si="20"/>
        <v>0.00499040958701815</v>
      </c>
      <c r="Y65" s="10">
        <f t="shared" si="21"/>
        <v>0.00407271868728603</v>
      </c>
      <c r="Z65" s="10">
        <f t="shared" si="22"/>
        <v>0.0124794950061255</v>
      </c>
      <c r="AA65" s="10">
        <f t="shared" si="23"/>
        <v>0.016480509865774</v>
      </c>
      <c r="AB65" s="10">
        <f t="shared" si="24"/>
        <v>0.011841150471667</v>
      </c>
      <c r="AC65" s="10">
        <f t="shared" si="25"/>
        <v>0.00586536862632462</v>
      </c>
      <c r="AD65" s="10">
        <f t="shared" si="26"/>
        <v>0.0257713349440418</v>
      </c>
      <c r="AE65" s="10">
        <f t="shared" si="27"/>
        <v>0.00726869806094183</v>
      </c>
      <c r="AF65" s="10">
        <f t="shared" si="28"/>
        <v>0.00507738016052503</v>
      </c>
      <c r="AG65" s="10">
        <f t="shared" si="29"/>
        <v>0.0139708579240439</v>
      </c>
      <c r="AH65" s="10">
        <f t="shared" si="30"/>
        <v>0.0126513560082139</v>
      </c>
      <c r="AI65" s="11">
        <f t="shared" si="31"/>
        <v>0.00850254767957685</v>
      </c>
      <c r="AJ65" s="11">
        <f t="shared" si="32"/>
        <v>0.0117780208851083</v>
      </c>
      <c r="AK65" s="12">
        <f t="shared" si="33"/>
        <v>0.0101402842823426</v>
      </c>
    </row>
    <row r="66" spans="1:37">
      <c r="A66" s="7" t="s">
        <v>37</v>
      </c>
      <c r="B66" s="7" t="s">
        <v>42</v>
      </c>
      <c r="C66" s="7" t="s">
        <v>43</v>
      </c>
      <c r="D66" s="7" t="s">
        <v>160</v>
      </c>
      <c r="E66" s="7" t="s">
        <v>161</v>
      </c>
      <c r="F66" s="7" t="s">
        <v>161</v>
      </c>
      <c r="G66" s="7">
        <v>560</v>
      </c>
      <c r="H66" s="7">
        <v>38</v>
      </c>
      <c r="I66" s="7">
        <v>195</v>
      </c>
      <c r="J66" s="7">
        <v>307</v>
      </c>
      <c r="K66" s="7">
        <v>101</v>
      </c>
      <c r="L66" s="7">
        <v>16</v>
      </c>
      <c r="M66" s="7">
        <v>3337</v>
      </c>
      <c r="N66" s="7">
        <v>62</v>
      </c>
      <c r="O66" s="7">
        <v>1337</v>
      </c>
      <c r="P66" s="7">
        <v>164</v>
      </c>
      <c r="Q66" s="7">
        <v>166</v>
      </c>
      <c r="R66" s="7">
        <v>663</v>
      </c>
      <c r="S66" s="7">
        <v>83</v>
      </c>
      <c r="T66" s="7">
        <v>2031</v>
      </c>
      <c r="U66" s="10">
        <f t="shared" ref="U66:U85" si="34">G66/SUM(G$2:G$85)</f>
        <v>0.0136319376825706</v>
      </c>
      <c r="V66" s="10">
        <f t="shared" ref="V66:V85" si="35">H66/SUM(H$2:H$85)</f>
        <v>0.000630611195008215</v>
      </c>
      <c r="W66" s="10">
        <f t="shared" ref="W66:W85" si="36">I66/SUM(I$2:I$85)</f>
        <v>0.00458931513297246</v>
      </c>
      <c r="X66" s="10">
        <f t="shared" ref="X66:X85" si="37">J66/SUM(J$2:J$85)</f>
        <v>0.00521107395651214</v>
      </c>
      <c r="Y66" s="10">
        <f t="shared" ref="Y66:Y85" si="38">K66/SUM(K$2:K$85)</f>
        <v>0.00198717191988352</v>
      </c>
      <c r="Z66" s="10">
        <f t="shared" ref="Z66:Z85" si="39">L66/SUM(L$2:L$85)</f>
        <v>0.000332232812143109</v>
      </c>
      <c r="AA66" s="10">
        <f t="shared" ref="AA66:AA85" si="40">M66/SUM(M$2:M$85)</f>
        <v>0.0537065052950076</v>
      </c>
      <c r="AB66" s="10">
        <f t="shared" ref="AB66:AB85" si="41">N66/SUM(N$2:N$85)</f>
        <v>0.00102249488752556</v>
      </c>
      <c r="AC66" s="10">
        <f t="shared" ref="AC66:AC85" si="42">O66/SUM(O$2:O$85)</f>
        <v>0.0202113346737011</v>
      </c>
      <c r="AD66" s="10">
        <f t="shared" ref="AD66:AD85" si="43">P66/SUM(P$2:P$85)</f>
        <v>0.00227720847565886</v>
      </c>
      <c r="AE66" s="10">
        <f t="shared" ref="AE66:AE85" si="44">Q66/SUM(Q$2:Q$85)</f>
        <v>0.0018393351800554</v>
      </c>
      <c r="AF66" s="10">
        <f t="shared" ref="AF66:AF85" si="45">R66/SUM(R$2:R$85)</f>
        <v>0.0147000133031795</v>
      </c>
      <c r="AG66" s="10">
        <f t="shared" ref="AG66:AG85" si="46">S66/SUM(S$2:S$85)</f>
        <v>0.000922498971913796</v>
      </c>
      <c r="AH66" s="10">
        <f t="shared" ref="AH66:AH85" si="47">T66/SUM(T$2:T$85)</f>
        <v>0.0239691269148158</v>
      </c>
      <c r="AI66" s="11">
        <f t="shared" ref="AI66:AI85" si="48">SUM(U66:AA66)/7</f>
        <v>0.0114412639991568</v>
      </c>
      <c r="AJ66" s="11">
        <f t="shared" ref="AJ66:AJ85" si="49">SUM(AB66:AH66)/7</f>
        <v>0.0092774303438357</v>
      </c>
      <c r="AK66" s="12">
        <f t="shared" ref="AK66:AK97" si="50">SUM(AI66:AJ66)/2</f>
        <v>0.0103593471714962</v>
      </c>
    </row>
    <row r="67" spans="1:37">
      <c r="A67" s="7" t="s">
        <v>37</v>
      </c>
      <c r="B67" s="7" t="s">
        <v>42</v>
      </c>
      <c r="C67" s="7" t="s">
        <v>52</v>
      </c>
      <c r="D67" s="7" t="s">
        <v>162</v>
      </c>
      <c r="E67" s="7" t="s">
        <v>162</v>
      </c>
      <c r="F67" s="7" t="s">
        <v>162</v>
      </c>
      <c r="G67" s="7">
        <v>770</v>
      </c>
      <c r="H67" s="7">
        <v>0</v>
      </c>
      <c r="I67" s="7">
        <v>0</v>
      </c>
      <c r="J67" s="7">
        <v>0</v>
      </c>
      <c r="K67" s="7">
        <v>50</v>
      </c>
      <c r="L67" s="7">
        <v>0</v>
      </c>
      <c r="M67" s="7">
        <v>0</v>
      </c>
      <c r="N67" s="7">
        <v>23</v>
      </c>
      <c r="O67" s="7">
        <v>0</v>
      </c>
      <c r="P67" s="7">
        <v>248</v>
      </c>
      <c r="Q67" s="7">
        <v>4982</v>
      </c>
      <c r="R67" s="7">
        <v>0</v>
      </c>
      <c r="S67" s="7">
        <v>47</v>
      </c>
      <c r="T67" s="7">
        <v>5795</v>
      </c>
      <c r="U67" s="10">
        <f t="shared" si="34"/>
        <v>0.0187439143135346</v>
      </c>
      <c r="V67" s="10">
        <f t="shared" si="35"/>
        <v>0</v>
      </c>
      <c r="W67" s="10">
        <f t="shared" si="36"/>
        <v>0</v>
      </c>
      <c r="X67" s="10">
        <f t="shared" si="37"/>
        <v>0</v>
      </c>
      <c r="Y67" s="10">
        <f t="shared" si="38"/>
        <v>0.000983748475189863</v>
      </c>
      <c r="Z67" s="10">
        <f t="shared" si="39"/>
        <v>0</v>
      </c>
      <c r="AA67" s="10">
        <f t="shared" si="40"/>
        <v>0</v>
      </c>
      <c r="AB67" s="10">
        <f t="shared" si="41"/>
        <v>0.000379312619565934</v>
      </c>
      <c r="AC67" s="10">
        <f t="shared" si="42"/>
        <v>0</v>
      </c>
      <c r="AD67" s="10">
        <f t="shared" si="43"/>
        <v>0.00344358354855731</v>
      </c>
      <c r="AE67" s="10">
        <f t="shared" si="44"/>
        <v>0.055202216066482</v>
      </c>
      <c r="AF67" s="10">
        <f t="shared" si="45"/>
        <v>0</v>
      </c>
      <c r="AG67" s="10">
        <f t="shared" si="46"/>
        <v>0.000522378935902993</v>
      </c>
      <c r="AH67" s="10">
        <f t="shared" si="47"/>
        <v>0.0683904926003729</v>
      </c>
      <c r="AI67" s="11">
        <f t="shared" si="48"/>
        <v>0.00281823754124635</v>
      </c>
      <c r="AJ67" s="11">
        <f t="shared" si="49"/>
        <v>0.0182768548244116</v>
      </c>
      <c r="AK67" s="12">
        <f t="shared" si="50"/>
        <v>0.010547546182829</v>
      </c>
    </row>
    <row r="68" spans="1:37">
      <c r="A68" s="7" t="s">
        <v>37</v>
      </c>
      <c r="B68" s="7" t="s">
        <v>46</v>
      </c>
      <c r="C68" s="7" t="s">
        <v>47</v>
      </c>
      <c r="D68" s="7" t="s">
        <v>48</v>
      </c>
      <c r="E68" s="7" t="s">
        <v>163</v>
      </c>
      <c r="F68" s="7" t="s">
        <v>163</v>
      </c>
      <c r="G68" s="7">
        <v>345</v>
      </c>
      <c r="H68" s="7">
        <v>312</v>
      </c>
      <c r="I68" s="7">
        <v>0</v>
      </c>
      <c r="J68" s="7">
        <v>1517</v>
      </c>
      <c r="K68" s="7">
        <v>174</v>
      </c>
      <c r="L68" s="7">
        <v>425</v>
      </c>
      <c r="M68" s="7">
        <v>2598</v>
      </c>
      <c r="N68" s="7">
        <v>980</v>
      </c>
      <c r="O68" s="7">
        <v>711</v>
      </c>
      <c r="P68" s="7">
        <v>495</v>
      </c>
      <c r="Q68" s="7">
        <v>908</v>
      </c>
      <c r="R68" s="7">
        <v>600</v>
      </c>
      <c r="S68" s="7">
        <v>316</v>
      </c>
      <c r="T68" s="7">
        <v>790</v>
      </c>
      <c r="U68" s="10">
        <f t="shared" si="34"/>
        <v>0.00839824732229795</v>
      </c>
      <c r="V68" s="10">
        <f t="shared" si="35"/>
        <v>0.00517764981164639</v>
      </c>
      <c r="W68" s="10">
        <f t="shared" si="36"/>
        <v>0</v>
      </c>
      <c r="X68" s="10">
        <f t="shared" si="37"/>
        <v>0.0257498345017229</v>
      </c>
      <c r="Y68" s="10">
        <f t="shared" si="38"/>
        <v>0.00342344469366072</v>
      </c>
      <c r="Z68" s="10">
        <f t="shared" si="39"/>
        <v>0.00882493407255134</v>
      </c>
      <c r="AA68" s="10">
        <f t="shared" si="40"/>
        <v>0.0418128560852351</v>
      </c>
      <c r="AB68" s="10">
        <f t="shared" si="41"/>
        <v>0.0161620159641137</v>
      </c>
      <c r="AC68" s="10">
        <f t="shared" si="42"/>
        <v>0.0107481368384454</v>
      </c>
      <c r="AD68" s="10">
        <f t="shared" si="43"/>
        <v>0.00687328167958011</v>
      </c>
      <c r="AE68" s="10">
        <f t="shared" si="44"/>
        <v>0.0100609418282548</v>
      </c>
      <c r="AF68" s="10">
        <f t="shared" si="45"/>
        <v>0.0133031794598909</v>
      </c>
      <c r="AG68" s="10">
        <f t="shared" si="46"/>
        <v>0.00351216476053927</v>
      </c>
      <c r="AH68" s="10">
        <f t="shared" si="47"/>
        <v>0.00932329407321736</v>
      </c>
      <c r="AI68" s="11">
        <f t="shared" si="48"/>
        <v>0.0133409952124449</v>
      </c>
      <c r="AJ68" s="11">
        <f t="shared" si="49"/>
        <v>0.00999757351486309</v>
      </c>
      <c r="AK68" s="12">
        <f t="shared" si="50"/>
        <v>0.011669284363654</v>
      </c>
    </row>
    <row r="69" spans="1:37">
      <c r="A69" s="7" t="s">
        <v>37</v>
      </c>
      <c r="B69" s="7" t="s">
        <v>42</v>
      </c>
      <c r="C69" s="7" t="s">
        <v>52</v>
      </c>
      <c r="D69" s="7" t="s">
        <v>164</v>
      </c>
      <c r="E69" s="7" t="s">
        <v>165</v>
      </c>
      <c r="F69" s="7" t="s">
        <v>165</v>
      </c>
      <c r="G69" s="7">
        <v>849</v>
      </c>
      <c r="H69" s="7">
        <v>42</v>
      </c>
      <c r="I69" s="7">
        <v>0</v>
      </c>
      <c r="J69" s="7">
        <v>63</v>
      </c>
      <c r="K69" s="7">
        <v>4759</v>
      </c>
      <c r="L69" s="7">
        <v>524</v>
      </c>
      <c r="M69" s="7">
        <v>0</v>
      </c>
      <c r="N69" s="7">
        <v>726</v>
      </c>
      <c r="O69" s="7">
        <v>1221</v>
      </c>
      <c r="P69" s="7">
        <v>442</v>
      </c>
      <c r="Q69" s="7">
        <v>0</v>
      </c>
      <c r="R69" s="7">
        <v>92</v>
      </c>
      <c r="S69" s="7">
        <v>0</v>
      </c>
      <c r="T69" s="7">
        <v>140</v>
      </c>
      <c r="U69" s="10">
        <f t="shared" si="34"/>
        <v>0.0206669912366115</v>
      </c>
      <c r="V69" s="10">
        <f t="shared" si="35"/>
        <v>0.000696991320798553</v>
      </c>
      <c r="W69" s="10">
        <f t="shared" si="36"/>
        <v>0</v>
      </c>
      <c r="X69" s="10">
        <f t="shared" si="37"/>
        <v>0.00106937348293246</v>
      </c>
      <c r="Y69" s="10">
        <f t="shared" si="38"/>
        <v>0.0936331798685712</v>
      </c>
      <c r="Z69" s="10">
        <f t="shared" si="39"/>
        <v>0.0108806245976868</v>
      </c>
      <c r="AA69" s="10">
        <f t="shared" si="40"/>
        <v>0</v>
      </c>
      <c r="AB69" s="10">
        <f t="shared" si="41"/>
        <v>0.0119730852958638</v>
      </c>
      <c r="AC69" s="10">
        <f t="shared" si="42"/>
        <v>0.0184577708575834</v>
      </c>
      <c r="AD69" s="10">
        <f t="shared" si="43"/>
        <v>0.00613735455025133</v>
      </c>
      <c r="AE69" s="10">
        <f t="shared" si="44"/>
        <v>0</v>
      </c>
      <c r="AF69" s="10">
        <f t="shared" si="45"/>
        <v>0.00203982085051661</v>
      </c>
      <c r="AG69" s="10">
        <f t="shared" si="46"/>
        <v>0</v>
      </c>
      <c r="AH69" s="10">
        <f t="shared" si="47"/>
        <v>0.00165222932943093</v>
      </c>
      <c r="AI69" s="11">
        <f t="shared" si="48"/>
        <v>0.0181353086438001</v>
      </c>
      <c r="AJ69" s="11">
        <f t="shared" si="49"/>
        <v>0.00575146584052087</v>
      </c>
      <c r="AK69" s="12">
        <f t="shared" si="50"/>
        <v>0.0119433872421605</v>
      </c>
    </row>
    <row r="70" spans="1:37">
      <c r="A70" s="7" t="s">
        <v>37</v>
      </c>
      <c r="B70" s="7" t="s">
        <v>42</v>
      </c>
      <c r="C70" s="7" t="s">
        <v>52</v>
      </c>
      <c r="D70" s="7" t="s">
        <v>166</v>
      </c>
      <c r="E70" s="7" t="s">
        <v>167</v>
      </c>
      <c r="F70" s="7" t="s">
        <v>167</v>
      </c>
      <c r="G70" s="7">
        <v>1864</v>
      </c>
      <c r="H70" s="7">
        <v>0</v>
      </c>
      <c r="I70" s="7">
        <v>0</v>
      </c>
      <c r="J70" s="7">
        <v>47</v>
      </c>
      <c r="K70" s="7">
        <v>1121</v>
      </c>
      <c r="L70" s="7">
        <v>136</v>
      </c>
      <c r="M70" s="7">
        <v>663</v>
      </c>
      <c r="N70" s="7">
        <v>53</v>
      </c>
      <c r="O70" s="7">
        <v>253</v>
      </c>
      <c r="P70" s="7">
        <v>16</v>
      </c>
      <c r="Q70" s="7">
        <v>852</v>
      </c>
      <c r="R70" s="7">
        <v>180</v>
      </c>
      <c r="S70" s="7">
        <v>1770</v>
      </c>
      <c r="T70" s="7">
        <v>4681</v>
      </c>
      <c r="U70" s="10">
        <f t="shared" si="34"/>
        <v>0.0453748782862707</v>
      </c>
      <c r="V70" s="10">
        <f t="shared" si="35"/>
        <v>0</v>
      </c>
      <c r="W70" s="10">
        <f t="shared" si="36"/>
        <v>0</v>
      </c>
      <c r="X70" s="10">
        <f t="shared" si="37"/>
        <v>0.000797786566632153</v>
      </c>
      <c r="Y70" s="10">
        <f t="shared" si="38"/>
        <v>0.0220556408137567</v>
      </c>
      <c r="Z70" s="10">
        <f t="shared" si="39"/>
        <v>0.00282397890321643</v>
      </c>
      <c r="AA70" s="10">
        <f t="shared" si="40"/>
        <v>0.010670486368172</v>
      </c>
      <c r="AB70" s="10">
        <f t="shared" si="41"/>
        <v>0.00087406821030411</v>
      </c>
      <c r="AC70" s="10">
        <f t="shared" si="42"/>
        <v>0.00382458315067044</v>
      </c>
      <c r="AD70" s="10">
        <f t="shared" si="43"/>
        <v>0.000222166680552084</v>
      </c>
      <c r="AE70" s="10">
        <f t="shared" si="44"/>
        <v>0.0094404432132964</v>
      </c>
      <c r="AF70" s="10">
        <f t="shared" si="45"/>
        <v>0.00399095383796727</v>
      </c>
      <c r="AG70" s="10">
        <f t="shared" si="46"/>
        <v>0.0196725684371978</v>
      </c>
      <c r="AH70" s="10">
        <f t="shared" si="47"/>
        <v>0.0552434677933297</v>
      </c>
      <c r="AI70" s="11">
        <f t="shared" si="48"/>
        <v>0.0116746815625783</v>
      </c>
      <c r="AJ70" s="11">
        <f t="shared" si="49"/>
        <v>0.0133240359033311</v>
      </c>
      <c r="AK70" s="12">
        <f t="shared" si="50"/>
        <v>0.0124993587329547</v>
      </c>
    </row>
    <row r="71" spans="1:37">
      <c r="A71" s="7" t="s">
        <v>37</v>
      </c>
      <c r="B71" s="7" t="s">
        <v>42</v>
      </c>
      <c r="C71" s="7" t="s">
        <v>43</v>
      </c>
      <c r="D71" s="7" t="s">
        <v>86</v>
      </c>
      <c r="E71" s="7" t="s">
        <v>168</v>
      </c>
      <c r="F71" s="7" t="s">
        <v>168</v>
      </c>
      <c r="G71" s="7">
        <v>30</v>
      </c>
      <c r="H71" s="7">
        <v>0</v>
      </c>
      <c r="I71" s="7">
        <v>0</v>
      </c>
      <c r="J71" s="7">
        <v>0</v>
      </c>
      <c r="K71" s="7">
        <v>615</v>
      </c>
      <c r="L71" s="7">
        <v>7558</v>
      </c>
      <c r="M71" s="7">
        <v>71</v>
      </c>
      <c r="N71" s="7">
        <v>0</v>
      </c>
      <c r="O71" s="7">
        <v>0</v>
      </c>
      <c r="P71" s="7">
        <v>0</v>
      </c>
      <c r="Q71" s="7">
        <v>1283</v>
      </c>
      <c r="R71" s="7">
        <v>0</v>
      </c>
      <c r="S71" s="7">
        <v>4</v>
      </c>
      <c r="T71" s="7">
        <v>0</v>
      </c>
      <c r="U71" s="10">
        <f t="shared" si="34"/>
        <v>0.000730282375851996</v>
      </c>
      <c r="V71" s="10">
        <f t="shared" si="35"/>
        <v>0</v>
      </c>
      <c r="W71" s="10">
        <f t="shared" si="36"/>
        <v>0</v>
      </c>
      <c r="X71" s="10">
        <f t="shared" si="37"/>
        <v>0</v>
      </c>
      <c r="Y71" s="10">
        <f t="shared" si="38"/>
        <v>0.0121001062448353</v>
      </c>
      <c r="Z71" s="10">
        <f t="shared" si="39"/>
        <v>0.156938474636101</v>
      </c>
      <c r="AA71" s="10">
        <f t="shared" si="40"/>
        <v>0.00114269160202144</v>
      </c>
      <c r="AB71" s="10">
        <f t="shared" si="41"/>
        <v>0</v>
      </c>
      <c r="AC71" s="10">
        <f t="shared" si="42"/>
        <v>0</v>
      </c>
      <c r="AD71" s="10">
        <f t="shared" si="43"/>
        <v>0</v>
      </c>
      <c r="AE71" s="10">
        <f t="shared" si="44"/>
        <v>0.0142160664819945</v>
      </c>
      <c r="AF71" s="10">
        <f t="shared" si="45"/>
        <v>0</v>
      </c>
      <c r="AG71" s="10">
        <f t="shared" si="46"/>
        <v>4.44577817789781e-5</v>
      </c>
      <c r="AH71" s="10">
        <f t="shared" si="47"/>
        <v>0</v>
      </c>
      <c r="AI71" s="11">
        <f t="shared" si="48"/>
        <v>0.0244159364084014</v>
      </c>
      <c r="AJ71" s="11">
        <f t="shared" si="49"/>
        <v>0.00203721775196763</v>
      </c>
      <c r="AK71" s="12">
        <f t="shared" si="50"/>
        <v>0.0132265770801845</v>
      </c>
    </row>
    <row r="72" spans="1:37">
      <c r="A72" s="7" t="s">
        <v>37</v>
      </c>
      <c r="B72" s="7" t="s">
        <v>42</v>
      </c>
      <c r="C72" s="7" t="s">
        <v>52</v>
      </c>
      <c r="D72" s="7" t="s">
        <v>88</v>
      </c>
      <c r="E72" s="7" t="s">
        <v>169</v>
      </c>
      <c r="F72" s="7" t="s">
        <v>169</v>
      </c>
      <c r="G72" s="7">
        <v>682</v>
      </c>
      <c r="H72" s="7">
        <v>505</v>
      </c>
      <c r="I72" s="7">
        <v>214</v>
      </c>
      <c r="J72" s="7">
        <v>812</v>
      </c>
      <c r="K72" s="7">
        <v>689</v>
      </c>
      <c r="L72" s="7">
        <v>630</v>
      </c>
      <c r="M72" s="7">
        <v>564</v>
      </c>
      <c r="N72" s="7">
        <v>747</v>
      </c>
      <c r="O72" s="7">
        <v>483</v>
      </c>
      <c r="P72" s="7">
        <v>6</v>
      </c>
      <c r="Q72" s="7">
        <v>1552</v>
      </c>
      <c r="R72" s="7">
        <v>1134</v>
      </c>
      <c r="S72" s="7">
        <v>1577</v>
      </c>
      <c r="T72" s="7">
        <v>3423</v>
      </c>
      <c r="U72" s="10">
        <f t="shared" si="34"/>
        <v>0.016601752677702</v>
      </c>
      <c r="V72" s="10">
        <f t="shared" si="35"/>
        <v>0.00838049088103022</v>
      </c>
      <c r="W72" s="10">
        <f t="shared" si="36"/>
        <v>0.00503647917156978</v>
      </c>
      <c r="X72" s="10">
        <f t="shared" si="37"/>
        <v>0.0137830360022406</v>
      </c>
      <c r="Y72" s="10">
        <f t="shared" si="38"/>
        <v>0.0135560539881163</v>
      </c>
      <c r="Z72" s="10">
        <f t="shared" si="39"/>
        <v>0.0130816669781349</v>
      </c>
      <c r="AA72" s="10">
        <f t="shared" si="40"/>
        <v>0.00907715582450832</v>
      </c>
      <c r="AB72" s="10">
        <f t="shared" si="41"/>
        <v>0.0123194142093806</v>
      </c>
      <c r="AC72" s="10">
        <f t="shared" si="42"/>
        <v>0.0073014769240072</v>
      </c>
      <c r="AD72" s="10">
        <f t="shared" si="43"/>
        <v>8.33125052070316e-5</v>
      </c>
      <c r="AE72" s="10">
        <f t="shared" si="44"/>
        <v>0.017196675900277</v>
      </c>
      <c r="AF72" s="10">
        <f t="shared" si="45"/>
        <v>0.0251430091791938</v>
      </c>
      <c r="AG72" s="10">
        <f t="shared" si="46"/>
        <v>0.0175274804663621</v>
      </c>
      <c r="AH72" s="10">
        <f t="shared" si="47"/>
        <v>0.0403970071045861</v>
      </c>
      <c r="AI72" s="11">
        <f t="shared" si="48"/>
        <v>0.0113595193604717</v>
      </c>
      <c r="AJ72" s="11">
        <f t="shared" si="49"/>
        <v>0.0171383394698591</v>
      </c>
      <c r="AK72" s="12">
        <f t="shared" si="50"/>
        <v>0.0142489294151654</v>
      </c>
    </row>
    <row r="73" spans="1:37">
      <c r="A73" s="7" t="s">
        <v>37</v>
      </c>
      <c r="B73" s="7" t="s">
        <v>55</v>
      </c>
      <c r="C73" s="7" t="s">
        <v>59</v>
      </c>
      <c r="D73" s="7" t="s">
        <v>170</v>
      </c>
      <c r="E73" s="7" t="s">
        <v>171</v>
      </c>
      <c r="F73" s="7" t="s">
        <v>171</v>
      </c>
      <c r="G73" s="7">
        <v>71</v>
      </c>
      <c r="H73" s="7">
        <v>0</v>
      </c>
      <c r="I73" s="7">
        <v>846</v>
      </c>
      <c r="J73" s="7">
        <v>0</v>
      </c>
      <c r="K73" s="7">
        <v>1596</v>
      </c>
      <c r="L73" s="7">
        <v>379</v>
      </c>
      <c r="M73" s="7">
        <v>1048</v>
      </c>
      <c r="N73" s="7">
        <v>8</v>
      </c>
      <c r="O73" s="7">
        <v>1482</v>
      </c>
      <c r="P73" s="7">
        <v>0</v>
      </c>
      <c r="Q73" s="7">
        <v>0</v>
      </c>
      <c r="R73" s="7">
        <v>0</v>
      </c>
      <c r="S73" s="7">
        <v>0</v>
      </c>
      <c r="T73" s="7">
        <v>9343</v>
      </c>
      <c r="U73" s="10">
        <f t="shared" si="34"/>
        <v>0.00172833495618306</v>
      </c>
      <c r="V73" s="10">
        <f t="shared" si="35"/>
        <v>0</v>
      </c>
      <c r="W73" s="10">
        <f t="shared" si="36"/>
        <v>0.0199105671922805</v>
      </c>
      <c r="X73" s="10">
        <f t="shared" si="37"/>
        <v>0</v>
      </c>
      <c r="Y73" s="10">
        <f t="shared" si="38"/>
        <v>0.0314012513280604</v>
      </c>
      <c r="Z73" s="10">
        <f t="shared" si="39"/>
        <v>0.0078697647376399</v>
      </c>
      <c r="AA73" s="10">
        <f t="shared" si="40"/>
        <v>0.0168667718157531</v>
      </c>
      <c r="AB73" s="10">
        <f t="shared" si="41"/>
        <v>0.000131934824196847</v>
      </c>
      <c r="AC73" s="10">
        <f t="shared" si="42"/>
        <v>0.0224032894438482</v>
      </c>
      <c r="AD73" s="10">
        <f t="shared" si="43"/>
        <v>0</v>
      </c>
      <c r="AE73" s="10">
        <f t="shared" si="44"/>
        <v>0</v>
      </c>
      <c r="AF73" s="10">
        <f t="shared" si="45"/>
        <v>0</v>
      </c>
      <c r="AG73" s="10">
        <f t="shared" si="46"/>
        <v>0</v>
      </c>
      <c r="AH73" s="10">
        <f t="shared" si="47"/>
        <v>0.11026270446338</v>
      </c>
      <c r="AI73" s="11">
        <f t="shared" si="48"/>
        <v>0.0111109557185596</v>
      </c>
      <c r="AJ73" s="11">
        <f t="shared" si="49"/>
        <v>0.0189711326759178</v>
      </c>
      <c r="AK73" s="12">
        <f t="shared" si="50"/>
        <v>0.0150410441972387</v>
      </c>
    </row>
    <row r="74" spans="1:37">
      <c r="A74" s="7" t="s">
        <v>37</v>
      </c>
      <c r="B74" s="7" t="s">
        <v>38</v>
      </c>
      <c r="C74" s="7" t="s">
        <v>117</v>
      </c>
      <c r="D74" s="7" t="s">
        <v>118</v>
      </c>
      <c r="E74" s="7" t="s">
        <v>172</v>
      </c>
      <c r="F74" s="7" t="s">
        <v>172</v>
      </c>
      <c r="G74" s="7">
        <v>2369</v>
      </c>
      <c r="H74" s="7">
        <v>1293</v>
      </c>
      <c r="I74" s="7">
        <v>0</v>
      </c>
      <c r="J74" s="7">
        <v>387</v>
      </c>
      <c r="K74" s="7">
        <v>2381</v>
      </c>
      <c r="L74" s="7">
        <v>416</v>
      </c>
      <c r="M74" s="7">
        <v>396</v>
      </c>
      <c r="N74" s="7">
        <v>2566</v>
      </c>
      <c r="O74" s="7">
        <v>210</v>
      </c>
      <c r="P74" s="7">
        <v>83</v>
      </c>
      <c r="Q74" s="7">
        <v>121</v>
      </c>
      <c r="R74" s="7">
        <v>371</v>
      </c>
      <c r="S74" s="7">
        <v>2516</v>
      </c>
      <c r="T74" s="7">
        <v>987</v>
      </c>
      <c r="U74" s="10">
        <f t="shared" si="34"/>
        <v>0.057667964946446</v>
      </c>
      <c r="V74" s="10">
        <f t="shared" si="35"/>
        <v>0.0214573756617269</v>
      </c>
      <c r="W74" s="10">
        <f t="shared" si="36"/>
        <v>0</v>
      </c>
      <c r="X74" s="10">
        <f t="shared" si="37"/>
        <v>0.00656900853801368</v>
      </c>
      <c r="Y74" s="10">
        <f t="shared" si="38"/>
        <v>0.0468461023885413</v>
      </c>
      <c r="Z74" s="10">
        <f t="shared" si="39"/>
        <v>0.00863805311572084</v>
      </c>
      <c r="AA74" s="10">
        <f t="shared" si="40"/>
        <v>0.00637332217465478</v>
      </c>
      <c r="AB74" s="10">
        <f t="shared" si="41"/>
        <v>0.0423180948611386</v>
      </c>
      <c r="AC74" s="10">
        <f t="shared" si="42"/>
        <v>0.00317455518435095</v>
      </c>
      <c r="AD74" s="10">
        <f t="shared" si="43"/>
        <v>0.00115248965536394</v>
      </c>
      <c r="AE74" s="10">
        <f t="shared" si="44"/>
        <v>0.00134072022160665</v>
      </c>
      <c r="AF74" s="10">
        <f t="shared" si="45"/>
        <v>0.00822579929936588</v>
      </c>
      <c r="AG74" s="10">
        <f t="shared" si="46"/>
        <v>0.0279639447389772</v>
      </c>
      <c r="AH74" s="10">
        <f t="shared" si="47"/>
        <v>0.011648216772488</v>
      </c>
      <c r="AI74" s="11">
        <f t="shared" si="48"/>
        <v>0.0210788324035862</v>
      </c>
      <c r="AJ74" s="11">
        <f t="shared" si="49"/>
        <v>0.013689117247613</v>
      </c>
      <c r="AK74" s="12">
        <f t="shared" si="50"/>
        <v>0.0173839748255996</v>
      </c>
    </row>
    <row r="75" spans="1:37">
      <c r="A75" s="7" t="s">
        <v>37</v>
      </c>
      <c r="B75" s="7" t="s">
        <v>42</v>
      </c>
      <c r="C75" s="7" t="s">
        <v>52</v>
      </c>
      <c r="D75" s="7" t="s">
        <v>83</v>
      </c>
      <c r="E75" s="7" t="s">
        <v>173</v>
      </c>
      <c r="F75" s="7" t="s">
        <v>173</v>
      </c>
      <c r="G75" s="7">
        <v>3650</v>
      </c>
      <c r="H75" s="7">
        <v>509</v>
      </c>
      <c r="I75" s="7">
        <v>173</v>
      </c>
      <c r="J75" s="7">
        <v>2325</v>
      </c>
      <c r="K75" s="7">
        <v>569</v>
      </c>
      <c r="L75" s="7">
        <v>0</v>
      </c>
      <c r="M75" s="7">
        <v>887</v>
      </c>
      <c r="N75" s="7">
        <v>527</v>
      </c>
      <c r="O75" s="7">
        <v>2467</v>
      </c>
      <c r="P75" s="7">
        <v>410</v>
      </c>
      <c r="Q75" s="7">
        <v>20</v>
      </c>
      <c r="R75" s="7">
        <v>310</v>
      </c>
      <c r="S75" s="7">
        <v>366</v>
      </c>
      <c r="T75" s="7">
        <v>1947</v>
      </c>
      <c r="U75" s="10">
        <f t="shared" si="34"/>
        <v>0.0888510223953262</v>
      </c>
      <c r="V75" s="10">
        <f t="shared" si="35"/>
        <v>0.00844687100682056</v>
      </c>
      <c r="W75" s="10">
        <f t="shared" si="36"/>
        <v>0.00407154624617557</v>
      </c>
      <c r="X75" s="10">
        <f t="shared" si="37"/>
        <v>0.0394649737748884</v>
      </c>
      <c r="Y75" s="10">
        <f t="shared" si="38"/>
        <v>0.0111950576476606</v>
      </c>
      <c r="Z75" s="10">
        <f t="shared" si="39"/>
        <v>0</v>
      </c>
      <c r="AA75" s="10">
        <f t="shared" si="40"/>
        <v>0.0142755979013101</v>
      </c>
      <c r="AB75" s="10">
        <f t="shared" si="41"/>
        <v>0.00869120654396728</v>
      </c>
      <c r="AC75" s="10">
        <f t="shared" si="42"/>
        <v>0.0372934649513991</v>
      </c>
      <c r="AD75" s="10">
        <f t="shared" si="43"/>
        <v>0.00569302118914716</v>
      </c>
      <c r="AE75" s="10">
        <f t="shared" si="44"/>
        <v>0.000221606648199446</v>
      </c>
      <c r="AF75" s="10">
        <f t="shared" si="45"/>
        <v>0.00687330938761031</v>
      </c>
      <c r="AG75" s="10">
        <f t="shared" si="46"/>
        <v>0.0040678870327765</v>
      </c>
      <c r="AH75" s="10">
        <f t="shared" si="47"/>
        <v>0.0229777893171572</v>
      </c>
      <c r="AI75" s="11">
        <f t="shared" si="48"/>
        <v>0.0237578669960259</v>
      </c>
      <c r="AJ75" s="11">
        <f t="shared" si="49"/>
        <v>0.0122597550100367</v>
      </c>
      <c r="AK75" s="12">
        <f t="shared" si="50"/>
        <v>0.0180088110030313</v>
      </c>
    </row>
    <row r="76" spans="1:37">
      <c r="A76" s="7" t="s">
        <v>37</v>
      </c>
      <c r="B76" s="7" t="s">
        <v>42</v>
      </c>
      <c r="C76" s="7" t="s">
        <v>43</v>
      </c>
      <c r="D76" s="7" t="s">
        <v>160</v>
      </c>
      <c r="E76" s="7" t="s">
        <v>174</v>
      </c>
      <c r="F76" s="7" t="s">
        <v>174</v>
      </c>
      <c r="G76" s="7">
        <v>617</v>
      </c>
      <c r="H76" s="7">
        <v>1095</v>
      </c>
      <c r="I76" s="7">
        <v>4085</v>
      </c>
      <c r="J76" s="7">
        <v>888</v>
      </c>
      <c r="K76" s="7">
        <v>152</v>
      </c>
      <c r="L76" s="7">
        <v>442</v>
      </c>
      <c r="M76" s="7">
        <v>638</v>
      </c>
      <c r="N76" s="7">
        <v>2668</v>
      </c>
      <c r="O76" s="7">
        <v>207</v>
      </c>
      <c r="P76" s="7">
        <v>1886</v>
      </c>
      <c r="Q76" s="7">
        <v>1619</v>
      </c>
      <c r="R76" s="7">
        <v>219</v>
      </c>
      <c r="S76" s="7">
        <v>2457</v>
      </c>
      <c r="T76" s="7">
        <v>2162</v>
      </c>
      <c r="U76" s="10">
        <f t="shared" si="34"/>
        <v>0.0150194741966894</v>
      </c>
      <c r="V76" s="10">
        <f t="shared" si="35"/>
        <v>0.0181715594351051</v>
      </c>
      <c r="W76" s="10">
        <f t="shared" si="36"/>
        <v>0.0961402682984232</v>
      </c>
      <c r="X76" s="10">
        <f t="shared" si="37"/>
        <v>0.0150730738546671</v>
      </c>
      <c r="Y76" s="10">
        <f t="shared" si="38"/>
        <v>0.00299059536457718</v>
      </c>
      <c r="Z76" s="10">
        <f t="shared" si="39"/>
        <v>0.00917793143545339</v>
      </c>
      <c r="AA76" s="10">
        <f t="shared" si="40"/>
        <v>0.0102681301702771</v>
      </c>
      <c r="AB76" s="10">
        <f t="shared" si="41"/>
        <v>0.0440002638696484</v>
      </c>
      <c r="AC76" s="10">
        <f t="shared" si="42"/>
        <v>0.00312920439600308</v>
      </c>
      <c r="AD76" s="10">
        <f t="shared" si="43"/>
        <v>0.0261878974700769</v>
      </c>
      <c r="AE76" s="10">
        <f t="shared" si="44"/>
        <v>0.0179390581717452</v>
      </c>
      <c r="AF76" s="10">
        <f t="shared" si="45"/>
        <v>0.00485566050286018</v>
      </c>
      <c r="AG76" s="10">
        <f t="shared" si="46"/>
        <v>0.0273081924577373</v>
      </c>
      <c r="AH76" s="10">
        <f t="shared" si="47"/>
        <v>0.0255151415016404</v>
      </c>
      <c r="AI76" s="11">
        <f t="shared" si="48"/>
        <v>0.0238344332507418</v>
      </c>
      <c r="AJ76" s="11">
        <f t="shared" si="49"/>
        <v>0.0212764883385302</v>
      </c>
      <c r="AK76" s="12">
        <f t="shared" si="50"/>
        <v>0.022555460794636</v>
      </c>
    </row>
    <row r="77" spans="1:37">
      <c r="A77" s="7" t="s">
        <v>37</v>
      </c>
      <c r="B77" s="7" t="s">
        <v>46</v>
      </c>
      <c r="C77" s="7" t="s">
        <v>47</v>
      </c>
      <c r="D77" s="7" t="s">
        <v>48</v>
      </c>
      <c r="E77" s="7" t="s">
        <v>175</v>
      </c>
      <c r="F77" s="7" t="s">
        <v>175</v>
      </c>
      <c r="G77" s="7">
        <v>489</v>
      </c>
      <c r="H77" s="7">
        <v>2447</v>
      </c>
      <c r="I77" s="7">
        <v>6882</v>
      </c>
      <c r="J77" s="7">
        <v>557</v>
      </c>
      <c r="K77" s="7">
        <v>469</v>
      </c>
      <c r="L77" s="7">
        <v>1322</v>
      </c>
      <c r="M77" s="7">
        <v>1516</v>
      </c>
      <c r="N77" s="7">
        <v>684</v>
      </c>
      <c r="O77" s="7">
        <v>1187</v>
      </c>
      <c r="P77" s="7">
        <v>423</v>
      </c>
      <c r="Q77" s="7">
        <v>2249</v>
      </c>
      <c r="R77" s="7">
        <v>149</v>
      </c>
      <c r="S77" s="7">
        <v>2382</v>
      </c>
      <c r="T77" s="7">
        <v>1219</v>
      </c>
      <c r="U77" s="10">
        <f t="shared" si="34"/>
        <v>0.0119036027263875</v>
      </c>
      <c r="V77" s="10">
        <f t="shared" si="35"/>
        <v>0.0406080419522395</v>
      </c>
      <c r="W77" s="10">
        <f t="shared" si="36"/>
        <v>0.161967521769828</v>
      </c>
      <c r="X77" s="10">
        <f t="shared" si="37"/>
        <v>0.00945461952370445</v>
      </c>
      <c r="Y77" s="10">
        <f t="shared" si="38"/>
        <v>0.00922756069728092</v>
      </c>
      <c r="Z77" s="10">
        <f t="shared" si="39"/>
        <v>0.0274507361033244</v>
      </c>
      <c r="AA77" s="10">
        <f t="shared" si="40"/>
        <v>0.0243988798403451</v>
      </c>
      <c r="AB77" s="10">
        <f t="shared" si="41"/>
        <v>0.0112804274688304</v>
      </c>
      <c r="AC77" s="10">
        <f t="shared" si="42"/>
        <v>0.0179437952563075</v>
      </c>
      <c r="AD77" s="10">
        <f t="shared" si="43"/>
        <v>0.00587353161709573</v>
      </c>
      <c r="AE77" s="10">
        <f t="shared" si="44"/>
        <v>0.0249196675900277</v>
      </c>
      <c r="AF77" s="10">
        <f t="shared" si="45"/>
        <v>0.00330362289920624</v>
      </c>
      <c r="AG77" s="10">
        <f t="shared" si="46"/>
        <v>0.0264746090493815</v>
      </c>
      <c r="AH77" s="10">
        <f t="shared" si="47"/>
        <v>0.0143861968041164</v>
      </c>
      <c r="AI77" s="11">
        <f t="shared" si="48"/>
        <v>0.0407158518018729</v>
      </c>
      <c r="AJ77" s="11">
        <f t="shared" si="49"/>
        <v>0.0148831215264236</v>
      </c>
      <c r="AK77" s="12">
        <f t="shared" si="50"/>
        <v>0.0277994866641482</v>
      </c>
    </row>
    <row r="78" spans="1:37">
      <c r="A78" s="7" t="s">
        <v>37</v>
      </c>
      <c r="B78" s="7" t="s">
        <v>42</v>
      </c>
      <c r="C78" s="7" t="s">
        <v>43</v>
      </c>
      <c r="D78" s="7" t="s">
        <v>86</v>
      </c>
      <c r="E78" s="7" t="s">
        <v>176</v>
      </c>
      <c r="F78" s="7" t="s">
        <v>176</v>
      </c>
      <c r="G78" s="7">
        <v>179</v>
      </c>
      <c r="H78" s="7">
        <v>433</v>
      </c>
      <c r="I78" s="7">
        <v>145</v>
      </c>
      <c r="J78" s="7">
        <v>248</v>
      </c>
      <c r="K78" s="7">
        <v>3505</v>
      </c>
      <c r="L78" s="7">
        <v>680</v>
      </c>
      <c r="M78" s="7">
        <v>1120</v>
      </c>
      <c r="N78" s="7">
        <v>540</v>
      </c>
      <c r="O78" s="7">
        <v>3325</v>
      </c>
      <c r="P78" s="7">
        <v>967</v>
      </c>
      <c r="Q78" s="7">
        <v>1830</v>
      </c>
      <c r="R78" s="7">
        <v>7111</v>
      </c>
      <c r="S78" s="7">
        <v>2047</v>
      </c>
      <c r="T78" s="7">
        <v>1261</v>
      </c>
      <c r="U78" s="10">
        <f t="shared" si="34"/>
        <v>0.00435735150925024</v>
      </c>
      <c r="V78" s="10">
        <f t="shared" si="35"/>
        <v>0.00718564861680413</v>
      </c>
      <c r="W78" s="10">
        <f t="shared" si="36"/>
        <v>0.00341256766297952</v>
      </c>
      <c r="X78" s="10">
        <f t="shared" si="37"/>
        <v>0.00420959720265476</v>
      </c>
      <c r="Y78" s="10">
        <f t="shared" si="38"/>
        <v>0.0689607681108094</v>
      </c>
      <c r="Z78" s="10">
        <f t="shared" si="39"/>
        <v>0.0141198945160821</v>
      </c>
      <c r="AA78" s="10">
        <f t="shared" si="40"/>
        <v>0.0180255576656903</v>
      </c>
      <c r="AB78" s="10">
        <f t="shared" si="41"/>
        <v>0.00890560063328716</v>
      </c>
      <c r="AC78" s="10">
        <f t="shared" si="42"/>
        <v>0.0502637904188901</v>
      </c>
      <c r="AD78" s="10">
        <f t="shared" si="43"/>
        <v>0.0134271987558666</v>
      </c>
      <c r="AE78" s="10">
        <f t="shared" si="44"/>
        <v>0.0202770083102493</v>
      </c>
      <c r="AF78" s="10">
        <f t="shared" si="45"/>
        <v>0.157664848565474</v>
      </c>
      <c r="AG78" s="10">
        <f t="shared" si="46"/>
        <v>0.0227512698253921</v>
      </c>
      <c r="AH78" s="10">
        <f t="shared" si="47"/>
        <v>0.0148818656029457</v>
      </c>
      <c r="AI78" s="11">
        <f t="shared" si="48"/>
        <v>0.0171816264691815</v>
      </c>
      <c r="AJ78" s="11">
        <f t="shared" si="49"/>
        <v>0.0411673688731578</v>
      </c>
      <c r="AK78" s="12">
        <f t="shared" si="50"/>
        <v>0.0291744976711696</v>
      </c>
    </row>
    <row r="79" spans="1:37">
      <c r="A79" s="7" t="s">
        <v>37</v>
      </c>
      <c r="B79" s="7" t="s">
        <v>42</v>
      </c>
      <c r="C79" s="7" t="s">
        <v>52</v>
      </c>
      <c r="D79" s="7" t="s">
        <v>88</v>
      </c>
      <c r="E79" s="7" t="s">
        <v>177</v>
      </c>
      <c r="F79" s="7" t="s">
        <v>177</v>
      </c>
      <c r="G79" s="7">
        <v>2974</v>
      </c>
      <c r="H79" s="7">
        <v>522</v>
      </c>
      <c r="I79" s="7">
        <v>152</v>
      </c>
      <c r="J79" s="7">
        <v>1342</v>
      </c>
      <c r="K79" s="7">
        <v>1987</v>
      </c>
      <c r="L79" s="7">
        <v>1256</v>
      </c>
      <c r="M79" s="7">
        <v>2249</v>
      </c>
      <c r="N79" s="7">
        <v>269</v>
      </c>
      <c r="O79" s="7">
        <v>2774</v>
      </c>
      <c r="P79" s="7">
        <v>265</v>
      </c>
      <c r="Q79" s="7">
        <v>3240</v>
      </c>
      <c r="R79" s="7">
        <v>1572</v>
      </c>
      <c r="S79" s="7">
        <v>6045</v>
      </c>
      <c r="T79" s="7">
        <v>4371</v>
      </c>
      <c r="U79" s="10">
        <f t="shared" si="34"/>
        <v>0.0723953261927946</v>
      </c>
      <c r="V79" s="10">
        <f t="shared" si="35"/>
        <v>0.00866260641563916</v>
      </c>
      <c r="W79" s="10">
        <f t="shared" si="36"/>
        <v>0.00357731230877854</v>
      </c>
      <c r="X79" s="10">
        <f t="shared" si="37"/>
        <v>0.0227793526046883</v>
      </c>
      <c r="Y79" s="10">
        <f t="shared" si="38"/>
        <v>0.0390941644040452</v>
      </c>
      <c r="Z79" s="10">
        <f t="shared" si="39"/>
        <v>0.0260802757532341</v>
      </c>
      <c r="AA79" s="10">
        <f t="shared" si="40"/>
        <v>0.0361959635626227</v>
      </c>
      <c r="AB79" s="10">
        <f t="shared" si="41"/>
        <v>0.00443630846361897</v>
      </c>
      <c r="AC79" s="10">
        <f t="shared" si="42"/>
        <v>0.0419343622923312</v>
      </c>
      <c r="AD79" s="10">
        <f t="shared" si="43"/>
        <v>0.00367963564664389</v>
      </c>
      <c r="AE79" s="10">
        <f t="shared" si="44"/>
        <v>0.0359002770083102</v>
      </c>
      <c r="AF79" s="10">
        <f t="shared" si="45"/>
        <v>0.0348543301849142</v>
      </c>
      <c r="AG79" s="10">
        <f t="shared" si="46"/>
        <v>0.0671868227134807</v>
      </c>
      <c r="AH79" s="10">
        <f t="shared" si="47"/>
        <v>0.051584959992447</v>
      </c>
      <c r="AI79" s="11">
        <f t="shared" si="48"/>
        <v>0.0298264287488289</v>
      </c>
      <c r="AJ79" s="11">
        <f t="shared" si="49"/>
        <v>0.0342252423288209</v>
      </c>
      <c r="AK79" s="12">
        <f t="shared" si="50"/>
        <v>0.0320258355388249</v>
      </c>
    </row>
    <row r="80" spans="1:37">
      <c r="A80" s="7" t="s">
        <v>37</v>
      </c>
      <c r="B80" s="7" t="s">
        <v>38</v>
      </c>
      <c r="C80" s="7" t="s">
        <v>39</v>
      </c>
      <c r="D80" s="7" t="s">
        <v>178</v>
      </c>
      <c r="E80" s="7" t="s">
        <v>179</v>
      </c>
      <c r="F80" s="7" t="s">
        <v>179</v>
      </c>
      <c r="G80" s="7">
        <v>3716</v>
      </c>
      <c r="H80" s="7">
        <v>5094</v>
      </c>
      <c r="I80" s="7">
        <v>0</v>
      </c>
      <c r="J80" s="7">
        <v>5732</v>
      </c>
      <c r="K80" s="7">
        <v>5210</v>
      </c>
      <c r="L80" s="7">
        <v>45</v>
      </c>
      <c r="M80" s="7">
        <v>466</v>
      </c>
      <c r="N80" s="7">
        <v>0</v>
      </c>
      <c r="O80" s="7">
        <v>1334</v>
      </c>
      <c r="P80" s="7">
        <v>5662</v>
      </c>
      <c r="Q80" s="7">
        <v>3688</v>
      </c>
      <c r="R80" s="7">
        <v>889</v>
      </c>
      <c r="S80" s="7">
        <v>7</v>
      </c>
      <c r="T80" s="7">
        <v>43</v>
      </c>
      <c r="U80" s="10">
        <f t="shared" si="34"/>
        <v>0.0904576436222006</v>
      </c>
      <c r="V80" s="10">
        <f t="shared" si="35"/>
        <v>0.0845350901939959</v>
      </c>
      <c r="W80" s="10">
        <f t="shared" si="36"/>
        <v>0</v>
      </c>
      <c r="X80" s="10">
        <f t="shared" si="37"/>
        <v>0.0972960127645851</v>
      </c>
      <c r="Y80" s="10">
        <f t="shared" si="38"/>
        <v>0.102506591114784</v>
      </c>
      <c r="Z80" s="10">
        <f t="shared" si="39"/>
        <v>0.000934404784152495</v>
      </c>
      <c r="AA80" s="10">
        <f t="shared" si="40"/>
        <v>0.00749991952876042</v>
      </c>
      <c r="AB80" s="10">
        <f t="shared" si="41"/>
        <v>0</v>
      </c>
      <c r="AC80" s="10">
        <f t="shared" si="42"/>
        <v>0.0201659838853532</v>
      </c>
      <c r="AD80" s="10">
        <f t="shared" si="43"/>
        <v>0.0786192340803688</v>
      </c>
      <c r="AE80" s="10">
        <f t="shared" si="44"/>
        <v>0.0408642659279778</v>
      </c>
      <c r="AF80" s="10">
        <f t="shared" si="45"/>
        <v>0.019710877566405</v>
      </c>
      <c r="AG80" s="10">
        <f t="shared" si="46"/>
        <v>7.78011181132117e-5</v>
      </c>
      <c r="AH80" s="10">
        <f t="shared" si="47"/>
        <v>0.000507470436896641</v>
      </c>
      <c r="AI80" s="11">
        <f t="shared" si="48"/>
        <v>0.0547470945726398</v>
      </c>
      <c r="AJ80" s="11">
        <f t="shared" si="49"/>
        <v>0.0228493761450164</v>
      </c>
      <c r="AK80" s="12">
        <f t="shared" si="50"/>
        <v>0.0387982353588281</v>
      </c>
    </row>
    <row r="81" spans="1:37">
      <c r="A81" s="7" t="s">
        <v>37</v>
      </c>
      <c r="B81" s="7" t="s">
        <v>46</v>
      </c>
      <c r="C81" s="7" t="s">
        <v>47</v>
      </c>
      <c r="D81" s="7" t="s">
        <v>48</v>
      </c>
      <c r="E81" s="7" t="s">
        <v>180</v>
      </c>
      <c r="F81" s="7" t="s">
        <v>180</v>
      </c>
      <c r="G81" s="7">
        <v>4027</v>
      </c>
      <c r="H81" s="7">
        <v>565</v>
      </c>
      <c r="I81" s="7">
        <v>2842</v>
      </c>
      <c r="J81" s="7">
        <v>3441</v>
      </c>
      <c r="K81" s="7">
        <v>2031</v>
      </c>
      <c r="L81" s="7">
        <v>2053</v>
      </c>
      <c r="M81" s="7">
        <v>3032</v>
      </c>
      <c r="N81" s="7">
        <v>238</v>
      </c>
      <c r="O81" s="7">
        <v>1433</v>
      </c>
      <c r="P81" s="7">
        <v>72</v>
      </c>
      <c r="Q81" s="7">
        <v>3651</v>
      </c>
      <c r="R81" s="7">
        <v>2141</v>
      </c>
      <c r="S81" s="7">
        <v>4143</v>
      </c>
      <c r="T81" s="7">
        <v>1954</v>
      </c>
      <c r="U81" s="10">
        <f t="shared" si="34"/>
        <v>0.0980282375851996</v>
      </c>
      <c r="V81" s="10">
        <f t="shared" si="35"/>
        <v>0.0093761927678853</v>
      </c>
      <c r="W81" s="10">
        <f t="shared" si="36"/>
        <v>0.0668863261943987</v>
      </c>
      <c r="X81" s="10">
        <f t="shared" si="37"/>
        <v>0.0584081611868348</v>
      </c>
      <c r="Y81" s="10">
        <f t="shared" si="38"/>
        <v>0.0399598630622123</v>
      </c>
      <c r="Z81" s="10">
        <f t="shared" si="39"/>
        <v>0.0426296227081127</v>
      </c>
      <c r="AA81" s="10">
        <f t="shared" si="40"/>
        <v>0.0487977596806901</v>
      </c>
      <c r="AB81" s="10">
        <f t="shared" si="41"/>
        <v>0.00392506101985619</v>
      </c>
      <c r="AC81" s="10">
        <f t="shared" si="42"/>
        <v>0.0216625599008329</v>
      </c>
      <c r="AD81" s="10">
        <f t="shared" si="43"/>
        <v>0.000999750062484379</v>
      </c>
      <c r="AE81" s="10">
        <f t="shared" si="44"/>
        <v>0.0404542936288089</v>
      </c>
      <c r="AF81" s="10">
        <f t="shared" si="45"/>
        <v>0.0474701787060441</v>
      </c>
      <c r="AG81" s="10">
        <f t="shared" si="46"/>
        <v>0.0460471474775766</v>
      </c>
      <c r="AH81" s="10">
        <f t="shared" si="47"/>
        <v>0.0230604007836288</v>
      </c>
      <c r="AI81" s="11">
        <f t="shared" si="48"/>
        <v>0.0520123090264762</v>
      </c>
      <c r="AJ81" s="11">
        <f t="shared" si="49"/>
        <v>0.026231341654176</v>
      </c>
      <c r="AK81" s="12">
        <f t="shared" si="50"/>
        <v>0.0391218253403261</v>
      </c>
    </row>
    <row r="82" spans="1:37">
      <c r="A82" s="7" t="s">
        <v>37</v>
      </c>
      <c r="B82" s="7" t="s">
        <v>93</v>
      </c>
      <c r="C82" s="7" t="s">
        <v>94</v>
      </c>
      <c r="D82" s="7" t="s">
        <v>113</v>
      </c>
      <c r="E82" s="7" t="s">
        <v>181</v>
      </c>
      <c r="F82" s="7" t="s">
        <v>181</v>
      </c>
      <c r="G82" s="7">
        <v>934</v>
      </c>
      <c r="H82" s="7">
        <v>11</v>
      </c>
      <c r="I82" s="7">
        <v>74</v>
      </c>
      <c r="J82" s="7">
        <v>293</v>
      </c>
      <c r="K82" s="7">
        <v>1204</v>
      </c>
      <c r="L82" s="7">
        <v>4716</v>
      </c>
      <c r="M82" s="7">
        <v>6166</v>
      </c>
      <c r="N82" s="7">
        <v>282</v>
      </c>
      <c r="O82" s="7">
        <v>4649</v>
      </c>
      <c r="P82" s="7">
        <v>23</v>
      </c>
      <c r="Q82" s="7">
        <v>12447</v>
      </c>
      <c r="R82" s="7">
        <v>63</v>
      </c>
      <c r="S82" s="7">
        <v>7796</v>
      </c>
      <c r="T82" s="7">
        <v>69</v>
      </c>
      <c r="U82" s="10">
        <f t="shared" si="34"/>
        <v>0.0227361246348588</v>
      </c>
      <c r="V82" s="10">
        <f t="shared" si="35"/>
        <v>0.000182545345923431</v>
      </c>
      <c r="W82" s="10">
        <f t="shared" si="36"/>
        <v>0.00174158625558955</v>
      </c>
      <c r="X82" s="10">
        <f t="shared" si="37"/>
        <v>0.00497343540474938</v>
      </c>
      <c r="Y82" s="10">
        <f t="shared" si="38"/>
        <v>0.0236886632825719</v>
      </c>
      <c r="Z82" s="10">
        <f t="shared" si="39"/>
        <v>0.0979256213791815</v>
      </c>
      <c r="AA82" s="10">
        <f t="shared" si="40"/>
        <v>0.0992371326487913</v>
      </c>
      <c r="AB82" s="10">
        <f t="shared" si="41"/>
        <v>0.00465070255293885</v>
      </c>
      <c r="AC82" s="10">
        <f t="shared" si="42"/>
        <v>0.0702786050097504</v>
      </c>
      <c r="AD82" s="10">
        <f t="shared" si="43"/>
        <v>0.000319364603293621</v>
      </c>
      <c r="AE82" s="10">
        <f t="shared" si="44"/>
        <v>0.137916897506925</v>
      </c>
      <c r="AF82" s="10">
        <f t="shared" si="45"/>
        <v>0.00139683384328855</v>
      </c>
      <c r="AG82" s="10">
        <f t="shared" si="46"/>
        <v>0.0866482166872284</v>
      </c>
      <c r="AH82" s="10">
        <f t="shared" si="47"/>
        <v>0.000814313026648099</v>
      </c>
      <c r="AI82" s="11">
        <f t="shared" si="48"/>
        <v>0.0357835869930951</v>
      </c>
      <c r="AJ82" s="11">
        <f t="shared" si="49"/>
        <v>0.0431464190328676</v>
      </c>
      <c r="AK82" s="12">
        <f t="shared" si="50"/>
        <v>0.0394650030129814</v>
      </c>
    </row>
    <row r="83" spans="1:37">
      <c r="A83" s="7" t="s">
        <v>37</v>
      </c>
      <c r="B83" s="7" t="s">
        <v>46</v>
      </c>
      <c r="C83" s="7" t="s">
        <v>47</v>
      </c>
      <c r="D83" s="7" t="s">
        <v>48</v>
      </c>
      <c r="E83" s="7" t="s">
        <v>182</v>
      </c>
      <c r="F83" s="7" t="s">
        <v>182</v>
      </c>
      <c r="G83" s="7">
        <v>2807</v>
      </c>
      <c r="H83" s="7">
        <v>11474</v>
      </c>
      <c r="I83" s="7">
        <v>11</v>
      </c>
      <c r="J83" s="7">
        <v>7793</v>
      </c>
      <c r="K83" s="7">
        <v>6256</v>
      </c>
      <c r="L83" s="7">
        <v>7966</v>
      </c>
      <c r="M83" s="7">
        <v>6240</v>
      </c>
      <c r="N83" s="7">
        <v>8874</v>
      </c>
      <c r="O83" s="7">
        <v>11681</v>
      </c>
      <c r="P83" s="7">
        <v>17967</v>
      </c>
      <c r="Q83" s="7">
        <v>12462</v>
      </c>
      <c r="R83" s="7">
        <v>13016</v>
      </c>
      <c r="S83" s="7">
        <v>11695</v>
      </c>
      <c r="T83" s="7">
        <v>6523</v>
      </c>
      <c r="U83" s="10">
        <f t="shared" si="34"/>
        <v>0.0683300876338851</v>
      </c>
      <c r="V83" s="10">
        <f t="shared" si="35"/>
        <v>0.190411390829586</v>
      </c>
      <c r="W83" s="10">
        <f t="shared" si="36"/>
        <v>0.000258884443398447</v>
      </c>
      <c r="X83" s="10">
        <f t="shared" si="37"/>
        <v>0.132279802420518</v>
      </c>
      <c r="Y83" s="10">
        <f t="shared" si="38"/>
        <v>0.123086609215756</v>
      </c>
      <c r="Z83" s="10">
        <f t="shared" si="39"/>
        <v>0.165410411345751</v>
      </c>
      <c r="AA83" s="10">
        <f t="shared" si="40"/>
        <v>0.10042810699456</v>
      </c>
      <c r="AB83" s="10">
        <f t="shared" si="41"/>
        <v>0.146348703740352</v>
      </c>
      <c r="AC83" s="10">
        <f t="shared" si="42"/>
        <v>0.17658085289716</v>
      </c>
      <c r="AD83" s="10">
        <f t="shared" si="43"/>
        <v>0.249479296842456</v>
      </c>
      <c r="AE83" s="10">
        <f t="shared" si="44"/>
        <v>0.138083102493075</v>
      </c>
      <c r="AF83" s="10">
        <f t="shared" si="45"/>
        <v>0.288590306416567</v>
      </c>
      <c r="AG83" s="10">
        <f t="shared" si="46"/>
        <v>0.129983439476287</v>
      </c>
      <c r="AH83" s="10">
        <f t="shared" si="47"/>
        <v>0.0769820851134137</v>
      </c>
      <c r="AI83" s="11">
        <f t="shared" si="48"/>
        <v>0.111457898983351</v>
      </c>
      <c r="AJ83" s="11">
        <f t="shared" si="49"/>
        <v>0.172292540997044</v>
      </c>
      <c r="AK83" s="12">
        <f t="shared" si="50"/>
        <v>0.141875219990198</v>
      </c>
    </row>
    <row r="84" spans="1:37">
      <c r="A84" s="7" t="s">
        <v>37</v>
      </c>
      <c r="B84" s="7" t="s">
        <v>42</v>
      </c>
      <c r="C84" s="7" t="s">
        <v>52</v>
      </c>
      <c r="D84" s="7" t="s">
        <v>88</v>
      </c>
      <c r="E84" s="7" t="s">
        <v>183</v>
      </c>
      <c r="F84" s="7" t="s">
        <v>183</v>
      </c>
      <c r="G84" s="7">
        <v>5276</v>
      </c>
      <c r="H84" s="7">
        <v>14229</v>
      </c>
      <c r="I84" s="7">
        <v>9135</v>
      </c>
      <c r="J84" s="7">
        <v>12439</v>
      </c>
      <c r="K84" s="7">
        <v>7834</v>
      </c>
      <c r="L84" s="7">
        <v>7217</v>
      </c>
      <c r="M84" s="7">
        <v>5545</v>
      </c>
      <c r="N84" s="7">
        <v>14162</v>
      </c>
      <c r="O84" s="7">
        <v>18008</v>
      </c>
      <c r="P84" s="7">
        <v>19572</v>
      </c>
      <c r="Q84" s="7">
        <v>15028</v>
      </c>
      <c r="R84" s="7">
        <v>7808</v>
      </c>
      <c r="S84" s="7">
        <v>16649</v>
      </c>
      <c r="T84" s="7">
        <v>8775</v>
      </c>
      <c r="U84" s="10">
        <f t="shared" si="34"/>
        <v>0.128432327166504</v>
      </c>
      <c r="V84" s="10">
        <f t="shared" si="35"/>
        <v>0.236130702467681</v>
      </c>
      <c r="W84" s="10">
        <f t="shared" si="36"/>
        <v>0.21499176276771</v>
      </c>
      <c r="X84" s="10">
        <f t="shared" si="37"/>
        <v>0.21114185324122</v>
      </c>
      <c r="Y84" s="10">
        <f t="shared" si="38"/>
        <v>0.154133711092748</v>
      </c>
      <c r="Z84" s="10">
        <f t="shared" si="39"/>
        <v>0.149857762827301</v>
      </c>
      <c r="AA84" s="10">
        <f t="shared" si="40"/>
        <v>0.0892426046930827</v>
      </c>
      <c r="AB84" s="10">
        <f t="shared" si="41"/>
        <v>0.233557622534468</v>
      </c>
      <c r="AC84" s="10">
        <f t="shared" si="42"/>
        <v>0.272225665522819</v>
      </c>
      <c r="AD84" s="10">
        <f t="shared" si="43"/>
        <v>0.271765391985337</v>
      </c>
      <c r="AE84" s="10">
        <f t="shared" si="44"/>
        <v>0.166515235457064</v>
      </c>
      <c r="AF84" s="10">
        <f t="shared" si="45"/>
        <v>0.173118708704714</v>
      </c>
      <c r="AG84" s="10">
        <f t="shared" si="46"/>
        <v>0.185044402209552</v>
      </c>
      <c r="AH84" s="10">
        <f t="shared" si="47"/>
        <v>0.103559374041117</v>
      </c>
      <c r="AI84" s="11">
        <f t="shared" si="48"/>
        <v>0.169132960608035</v>
      </c>
      <c r="AJ84" s="11">
        <f t="shared" si="49"/>
        <v>0.200826628636439</v>
      </c>
      <c r="AK84" s="12">
        <f t="shared" si="50"/>
        <v>0.184979794622237</v>
      </c>
    </row>
    <row r="85" spans="1:37">
      <c r="A85" s="7" t="s">
        <v>37</v>
      </c>
      <c r="B85" s="7" t="s">
        <v>42</v>
      </c>
      <c r="C85" s="7" t="s">
        <v>52</v>
      </c>
      <c r="D85" s="7" t="s">
        <v>90</v>
      </c>
      <c r="E85" s="7" t="s">
        <v>184</v>
      </c>
      <c r="F85" s="7" t="s">
        <v>184</v>
      </c>
      <c r="G85" s="7">
        <v>5368</v>
      </c>
      <c r="H85" s="7">
        <v>15734</v>
      </c>
      <c r="I85" s="7">
        <v>15613</v>
      </c>
      <c r="J85" s="7">
        <v>16227</v>
      </c>
      <c r="K85" s="7">
        <v>6374</v>
      </c>
      <c r="L85" s="7">
        <v>9483</v>
      </c>
      <c r="M85" s="7">
        <v>7790</v>
      </c>
      <c r="N85" s="7">
        <v>22565</v>
      </c>
      <c r="O85" s="7">
        <v>8594</v>
      </c>
      <c r="P85" s="7">
        <v>16497</v>
      </c>
      <c r="Q85" s="7">
        <v>18658</v>
      </c>
      <c r="R85" s="7">
        <v>6870</v>
      </c>
      <c r="S85" s="7">
        <v>16900</v>
      </c>
      <c r="T85" s="7">
        <v>13629</v>
      </c>
      <c r="U85" s="10">
        <f t="shared" si="34"/>
        <v>0.130671859785784</v>
      </c>
      <c r="V85" s="10">
        <f t="shared" si="35"/>
        <v>0.261106224796296</v>
      </c>
      <c r="W85" s="10">
        <f t="shared" si="36"/>
        <v>0.367451164979995</v>
      </c>
      <c r="X85" s="10">
        <f t="shared" si="37"/>
        <v>0.275440055675318</v>
      </c>
      <c r="Y85" s="10">
        <f t="shared" si="38"/>
        <v>0.125408255617204</v>
      </c>
      <c r="Z85" s="10">
        <f t="shared" si="39"/>
        <v>0.196910234847069</v>
      </c>
      <c r="AA85" s="10">
        <f t="shared" si="40"/>
        <v>0.125374191264042</v>
      </c>
      <c r="AB85" s="10">
        <f t="shared" si="41"/>
        <v>0.372138663500231</v>
      </c>
      <c r="AC85" s="10">
        <f t="shared" si="42"/>
        <v>0.1299148916872</v>
      </c>
      <c r="AD85" s="10">
        <f t="shared" si="43"/>
        <v>0.229067733066733</v>
      </c>
      <c r="AE85" s="10">
        <f t="shared" si="44"/>
        <v>0.206736842105263</v>
      </c>
      <c r="AF85" s="10">
        <f t="shared" si="45"/>
        <v>0.152321404815751</v>
      </c>
      <c r="AG85" s="10">
        <f t="shared" si="46"/>
        <v>0.187834128016183</v>
      </c>
      <c r="AH85" s="10">
        <f t="shared" si="47"/>
        <v>0.160844525220101</v>
      </c>
      <c r="AI85" s="11">
        <f t="shared" si="48"/>
        <v>0.211765998137958</v>
      </c>
      <c r="AJ85" s="11">
        <f t="shared" si="49"/>
        <v>0.205551169773066</v>
      </c>
      <c r="AK85" s="12">
        <f t="shared" si="50"/>
        <v>0.208658583955512</v>
      </c>
    </row>
    <row r="88" s="13" customFormat="1" ht="19.2"/>
  </sheetData>
  <autoFilter ref="A1:AK85">
    <filterColumn colId="5">
      <colorFilter dxfId="0"/>
    </filterColumn>
    <sortState ref="A1:AK85">
      <sortCondition ref="AK3:AK87"/>
    </sortState>
    <extLst/>
  </autoFilter>
  <mergeCells count="1">
    <mergeCell ref="A88:XFC88"/>
  </mergeCells>
  <conditionalFormatting sqref="F2:F85">
    <cfRule type="containsText" dxfId="1" priority="1" operator="between" text="__">
      <formula>NOT(ISERROR(SEARCH("__",F2)))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M229"/>
  <sheetViews>
    <sheetView topLeftCell="G187" workbookViewId="0">
      <selection activeCell="I230" sqref="I230"/>
    </sheetView>
  </sheetViews>
  <sheetFormatPr defaultColWidth="9" defaultRowHeight="13.2"/>
  <cols>
    <col min="7" max="7" width="42.287037037037" customWidth="1"/>
    <col min="8" max="8" width="21.8518518518519" customWidth="1"/>
  </cols>
  <sheetData>
    <row r="2" spans="1:39">
      <c r="A2" s="7"/>
      <c r="B2" s="1" t="s">
        <v>185</v>
      </c>
      <c r="C2" s="1"/>
      <c r="D2" s="1"/>
      <c r="E2" s="1"/>
      <c r="F2" s="1"/>
      <c r="G2" s="1"/>
      <c r="H2" s="1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" t="s">
        <v>186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187</v>
      </c>
      <c r="AL2" s="1"/>
      <c r="AM2" s="1"/>
    </row>
    <row r="3" spans="1:39">
      <c r="A3" s="8" t="s">
        <v>188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189</v>
      </c>
      <c r="H3" s="7" t="s">
        <v>190</v>
      </c>
      <c r="I3" s="7" t="s">
        <v>191</v>
      </c>
      <c r="J3" s="7" t="s">
        <v>192</v>
      </c>
      <c r="K3" s="7" t="s">
        <v>193</v>
      </c>
      <c r="L3" s="7" t="s">
        <v>194</v>
      </c>
      <c r="M3" s="7" t="s">
        <v>195</v>
      </c>
      <c r="N3" s="7" t="s">
        <v>196</v>
      </c>
      <c r="O3" s="7" t="s">
        <v>197</v>
      </c>
      <c r="P3" s="7" t="s">
        <v>198</v>
      </c>
      <c r="Q3" s="7" t="s">
        <v>199</v>
      </c>
      <c r="R3" s="7" t="s">
        <v>200</v>
      </c>
      <c r="S3" s="7" t="s">
        <v>201</v>
      </c>
      <c r="T3" s="7" t="s">
        <v>202</v>
      </c>
      <c r="U3" s="7" t="s">
        <v>203</v>
      </c>
      <c r="V3" s="7" t="s">
        <v>204</v>
      </c>
      <c r="W3" s="10" t="s">
        <v>191</v>
      </c>
      <c r="X3" s="10" t="s">
        <v>192</v>
      </c>
      <c r="Y3" s="10" t="s">
        <v>193</v>
      </c>
      <c r="Z3" s="10" t="s">
        <v>194</v>
      </c>
      <c r="AA3" s="10" t="s">
        <v>195</v>
      </c>
      <c r="AB3" s="10" t="s">
        <v>196</v>
      </c>
      <c r="AC3" s="10" t="s">
        <v>197</v>
      </c>
      <c r="AD3" s="10" t="s">
        <v>198</v>
      </c>
      <c r="AE3" s="10" t="s">
        <v>199</v>
      </c>
      <c r="AF3" s="10" t="s">
        <v>200</v>
      </c>
      <c r="AG3" s="10" t="s">
        <v>201</v>
      </c>
      <c r="AH3" s="10" t="s">
        <v>202</v>
      </c>
      <c r="AI3" s="10" t="s">
        <v>203</v>
      </c>
      <c r="AJ3" s="10" t="s">
        <v>204</v>
      </c>
      <c r="AK3" s="7" t="s">
        <v>205</v>
      </c>
      <c r="AL3" s="7" t="s">
        <v>206</v>
      </c>
      <c r="AM3" s="7" t="s">
        <v>207</v>
      </c>
    </row>
    <row r="4" ht="12.75" customHeight="1" spans="1:39">
      <c r="A4" s="7" t="s">
        <v>208</v>
      </c>
      <c r="B4" s="7" t="s">
        <v>37</v>
      </c>
      <c r="C4" s="7" t="s">
        <v>38</v>
      </c>
      <c r="D4" s="7" t="s">
        <v>39</v>
      </c>
      <c r="E4" s="7" t="s">
        <v>40</v>
      </c>
      <c r="F4" s="7" t="s">
        <v>41</v>
      </c>
      <c r="G4" s="7" t="s">
        <v>209</v>
      </c>
      <c r="H4" s="7" t="s">
        <v>209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2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10">
        <f t="shared" ref="W4:W67" si="0">I4/SUM(I$4:I$227)</f>
        <v>0</v>
      </c>
      <c r="X4" s="10">
        <f t="shared" ref="X4:X67" si="1">J4/SUM(J$4:J$227)</f>
        <v>0</v>
      </c>
      <c r="Y4" s="10">
        <f t="shared" ref="Y4:Y67" si="2">K4/SUM(K$4:K$227)</f>
        <v>0</v>
      </c>
      <c r="Z4" s="10">
        <f t="shared" ref="Z4:Z67" si="3">L4/SUM(L$4:L$227)</f>
        <v>0</v>
      </c>
      <c r="AA4" s="10">
        <f t="shared" ref="AA4:AA67" si="4">M4/SUM(M$4:M$227)</f>
        <v>0</v>
      </c>
      <c r="AB4" s="10">
        <f t="shared" ref="AB4:AB67" si="5">N4/SUM(N$4:N$227)</f>
        <v>0</v>
      </c>
      <c r="AC4" s="10">
        <f t="shared" ref="AC4:AC67" si="6">O4/SUM(O$4:O$227)</f>
        <v>3.21884958315898e-5</v>
      </c>
      <c r="AD4" s="10">
        <f t="shared" ref="AD4:AD67" si="7">P4/SUM(P$4:P$227)</f>
        <v>0</v>
      </c>
      <c r="AE4" s="10">
        <f t="shared" ref="AE4:AE67" si="8">Q4/SUM(Q$4:Q$227)</f>
        <v>0</v>
      </c>
      <c r="AF4" s="10">
        <f t="shared" ref="AF4:AF67" si="9">R4/SUM(R$4:R$227)</f>
        <v>0</v>
      </c>
      <c r="AG4" s="10">
        <f t="shared" ref="AG4:AG67" si="10">S4/SUM(S$4:S$227)</f>
        <v>0</v>
      </c>
      <c r="AH4" s="10">
        <f t="shared" ref="AH4:AH67" si="11">T4/SUM(T$4:T$227)</f>
        <v>0</v>
      </c>
      <c r="AI4" s="10">
        <f t="shared" ref="AI4:AI67" si="12">U4/SUM(U$4:U$227)</f>
        <v>0</v>
      </c>
      <c r="AJ4" s="10">
        <f t="shared" ref="AJ4:AJ67" si="13">V4/SUM(V$4:V$227)</f>
        <v>0</v>
      </c>
      <c r="AK4" s="11">
        <f t="shared" ref="AK4:AK67" si="14">SUM(W4:AC4)/7</f>
        <v>4.59835654736997e-6</v>
      </c>
      <c r="AL4" s="11">
        <f t="shared" ref="AL4:AL67" si="15">SUM(AD4:AJ4)/7</f>
        <v>0</v>
      </c>
      <c r="AM4" s="12">
        <f t="shared" ref="AM4:AM67" si="16">SUM(AK4:AL4)/2</f>
        <v>2.29917827368498e-6</v>
      </c>
    </row>
    <row r="5" spans="1:39">
      <c r="A5" s="7" t="s">
        <v>210</v>
      </c>
      <c r="B5" s="7" t="s">
        <v>37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211</v>
      </c>
      <c r="H5" s="7" t="s">
        <v>211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3</v>
      </c>
      <c r="W5" s="10">
        <f t="shared" si="0"/>
        <v>0</v>
      </c>
      <c r="X5" s="10">
        <f t="shared" si="1"/>
        <v>0</v>
      </c>
      <c r="Y5" s="10">
        <f t="shared" si="2"/>
        <v>0</v>
      </c>
      <c r="Z5" s="10">
        <f t="shared" si="3"/>
        <v>0</v>
      </c>
      <c r="AA5" s="10">
        <f t="shared" si="4"/>
        <v>0</v>
      </c>
      <c r="AB5" s="10">
        <f t="shared" si="5"/>
        <v>0</v>
      </c>
      <c r="AC5" s="10">
        <f t="shared" si="6"/>
        <v>0</v>
      </c>
      <c r="AD5" s="10">
        <f t="shared" si="7"/>
        <v>0</v>
      </c>
      <c r="AE5" s="10">
        <f t="shared" si="8"/>
        <v>0</v>
      </c>
      <c r="AF5" s="10">
        <f t="shared" si="9"/>
        <v>0</v>
      </c>
      <c r="AG5" s="10">
        <f t="shared" si="10"/>
        <v>0</v>
      </c>
      <c r="AH5" s="10">
        <f t="shared" si="11"/>
        <v>0</v>
      </c>
      <c r="AI5" s="10">
        <f t="shared" si="12"/>
        <v>0</v>
      </c>
      <c r="AJ5" s="10">
        <f t="shared" si="13"/>
        <v>3.54049142020912e-5</v>
      </c>
      <c r="AK5" s="11">
        <f t="shared" si="14"/>
        <v>0</v>
      </c>
      <c r="AL5" s="11">
        <f t="shared" si="15"/>
        <v>5.05784488601304e-6</v>
      </c>
      <c r="AM5" s="12">
        <f t="shared" si="16"/>
        <v>2.52892244300652e-6</v>
      </c>
    </row>
    <row r="6" spans="1:39">
      <c r="A6" s="7" t="s">
        <v>212</v>
      </c>
      <c r="B6" s="7" t="s">
        <v>37</v>
      </c>
      <c r="C6" s="7" t="s">
        <v>42</v>
      </c>
      <c r="D6" s="7" t="s">
        <v>52</v>
      </c>
      <c r="E6" s="7" t="s">
        <v>88</v>
      </c>
      <c r="F6" s="7" t="s">
        <v>125</v>
      </c>
      <c r="G6" s="7" t="s">
        <v>213</v>
      </c>
      <c r="H6" s="7" t="s">
        <v>213</v>
      </c>
      <c r="I6" s="7">
        <v>2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10">
        <f t="shared" si="0"/>
        <v>4.86854917234664e-5</v>
      </c>
      <c r="X6" s="10">
        <f t="shared" si="1"/>
        <v>0</v>
      </c>
      <c r="Y6" s="10">
        <f t="shared" si="2"/>
        <v>0</v>
      </c>
      <c r="Z6" s="10">
        <f t="shared" si="3"/>
        <v>0</v>
      </c>
      <c r="AA6" s="10">
        <f t="shared" si="4"/>
        <v>0</v>
      </c>
      <c r="AB6" s="10">
        <f t="shared" si="5"/>
        <v>0</v>
      </c>
      <c r="AC6" s="10">
        <f t="shared" si="6"/>
        <v>0</v>
      </c>
      <c r="AD6" s="10">
        <f t="shared" si="7"/>
        <v>0</v>
      </c>
      <c r="AE6" s="10">
        <f t="shared" si="8"/>
        <v>0</v>
      </c>
      <c r="AF6" s="10">
        <f t="shared" si="9"/>
        <v>0</v>
      </c>
      <c r="AG6" s="10">
        <f t="shared" si="10"/>
        <v>0</v>
      </c>
      <c r="AH6" s="10">
        <f t="shared" si="11"/>
        <v>0</v>
      </c>
      <c r="AI6" s="10">
        <f t="shared" si="12"/>
        <v>0</v>
      </c>
      <c r="AJ6" s="10">
        <f t="shared" si="13"/>
        <v>0</v>
      </c>
      <c r="AK6" s="11">
        <f t="shared" si="14"/>
        <v>6.95507024620949e-6</v>
      </c>
      <c r="AL6" s="11">
        <f t="shared" si="15"/>
        <v>0</v>
      </c>
      <c r="AM6" s="12">
        <f t="shared" si="16"/>
        <v>3.47753512310474e-6</v>
      </c>
    </row>
    <row r="7" spans="1:39">
      <c r="A7" s="7" t="s">
        <v>214</v>
      </c>
      <c r="B7" s="7" t="s">
        <v>37</v>
      </c>
      <c r="C7" s="7" t="s">
        <v>46</v>
      </c>
      <c r="D7" s="7" t="s">
        <v>47</v>
      </c>
      <c r="E7" s="7" t="s">
        <v>48</v>
      </c>
      <c r="F7" s="7" t="s">
        <v>49</v>
      </c>
      <c r="G7" s="7" t="s">
        <v>215</v>
      </c>
      <c r="H7" s="7" t="s">
        <v>215</v>
      </c>
      <c r="I7" s="7">
        <v>0</v>
      </c>
      <c r="J7" s="7">
        <v>0</v>
      </c>
      <c r="K7" s="7">
        <v>0</v>
      </c>
      <c r="L7" s="7">
        <v>3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10">
        <f t="shared" si="0"/>
        <v>0</v>
      </c>
      <c r="X7" s="10">
        <f t="shared" si="1"/>
        <v>0</v>
      </c>
      <c r="Y7" s="10">
        <f t="shared" si="2"/>
        <v>0</v>
      </c>
      <c r="Z7" s="10">
        <f t="shared" si="3"/>
        <v>5.09225468063076e-5</v>
      </c>
      <c r="AA7" s="10">
        <f t="shared" si="4"/>
        <v>0</v>
      </c>
      <c r="AB7" s="10">
        <f t="shared" si="5"/>
        <v>0</v>
      </c>
      <c r="AC7" s="10">
        <f t="shared" si="6"/>
        <v>0</v>
      </c>
      <c r="AD7" s="10">
        <f t="shared" si="7"/>
        <v>0</v>
      </c>
      <c r="AE7" s="10">
        <f t="shared" si="8"/>
        <v>0</v>
      </c>
      <c r="AF7" s="10">
        <f t="shared" si="9"/>
        <v>0</v>
      </c>
      <c r="AG7" s="10">
        <f t="shared" si="10"/>
        <v>0</v>
      </c>
      <c r="AH7" s="10">
        <f t="shared" si="11"/>
        <v>0</v>
      </c>
      <c r="AI7" s="10">
        <f t="shared" si="12"/>
        <v>0</v>
      </c>
      <c r="AJ7" s="10">
        <f t="shared" si="13"/>
        <v>0</v>
      </c>
      <c r="AK7" s="11">
        <f t="shared" si="14"/>
        <v>7.27464954375823e-6</v>
      </c>
      <c r="AL7" s="11">
        <f t="shared" si="15"/>
        <v>0</v>
      </c>
      <c r="AM7" s="12">
        <f t="shared" si="16"/>
        <v>3.63732477187911e-6</v>
      </c>
    </row>
    <row r="8" spans="1:39">
      <c r="A8" s="7" t="s">
        <v>216</v>
      </c>
      <c r="B8" s="7" t="s">
        <v>37</v>
      </c>
      <c r="C8" s="7" t="s">
        <v>42</v>
      </c>
      <c r="D8" s="7" t="s">
        <v>52</v>
      </c>
      <c r="E8" s="7" t="s">
        <v>90</v>
      </c>
      <c r="F8" s="7" t="s">
        <v>184</v>
      </c>
      <c r="G8" s="7" t="s">
        <v>217</v>
      </c>
      <c r="H8" s="7" t="s">
        <v>217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4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0">
        <f t="shared" si="0"/>
        <v>0</v>
      </c>
      <c r="X8" s="10">
        <f t="shared" si="1"/>
        <v>0</v>
      </c>
      <c r="Y8" s="10">
        <f t="shared" si="2"/>
        <v>0</v>
      </c>
      <c r="Z8" s="10">
        <f t="shared" si="3"/>
        <v>0</v>
      </c>
      <c r="AA8" s="10">
        <f t="shared" si="4"/>
        <v>0</v>
      </c>
      <c r="AB8" s="10">
        <f t="shared" si="5"/>
        <v>0</v>
      </c>
      <c r="AC8" s="10">
        <f t="shared" si="6"/>
        <v>0</v>
      </c>
      <c r="AD8" s="10">
        <f t="shared" si="7"/>
        <v>0</v>
      </c>
      <c r="AE8" s="10">
        <f t="shared" si="8"/>
        <v>6.0467717797161e-5</v>
      </c>
      <c r="AF8" s="10">
        <f t="shared" si="9"/>
        <v>0</v>
      </c>
      <c r="AG8" s="10">
        <f t="shared" si="10"/>
        <v>0</v>
      </c>
      <c r="AH8" s="10">
        <f t="shared" si="11"/>
        <v>0</v>
      </c>
      <c r="AI8" s="10">
        <f t="shared" si="12"/>
        <v>0</v>
      </c>
      <c r="AJ8" s="10">
        <f t="shared" si="13"/>
        <v>0</v>
      </c>
      <c r="AK8" s="11">
        <f t="shared" si="14"/>
        <v>0</v>
      </c>
      <c r="AL8" s="11">
        <f t="shared" si="15"/>
        <v>8.63824539959443e-6</v>
      </c>
      <c r="AM8" s="12">
        <f t="shared" si="16"/>
        <v>4.31912269979722e-6</v>
      </c>
    </row>
    <row r="9" spans="1:39">
      <c r="A9" s="7" t="s">
        <v>218</v>
      </c>
      <c r="B9" s="7" t="s">
        <v>37</v>
      </c>
      <c r="C9" s="7" t="s">
        <v>42</v>
      </c>
      <c r="D9" s="7" t="s">
        <v>52</v>
      </c>
      <c r="E9" s="7" t="s">
        <v>83</v>
      </c>
      <c r="F9" s="7" t="s">
        <v>173</v>
      </c>
      <c r="G9" s="7" t="s">
        <v>219</v>
      </c>
      <c r="H9" s="7" t="s">
        <v>219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</v>
      </c>
      <c r="U9" s="7">
        <v>0</v>
      </c>
      <c r="V9" s="7">
        <v>0</v>
      </c>
      <c r="W9" s="10">
        <f t="shared" si="0"/>
        <v>0</v>
      </c>
      <c r="X9" s="10">
        <f t="shared" si="1"/>
        <v>0</v>
      </c>
      <c r="Y9" s="10">
        <f t="shared" si="2"/>
        <v>0</v>
      </c>
      <c r="Z9" s="10">
        <f t="shared" si="3"/>
        <v>0</v>
      </c>
      <c r="AA9" s="10">
        <f t="shared" si="4"/>
        <v>0</v>
      </c>
      <c r="AB9" s="10">
        <f t="shared" si="5"/>
        <v>0</v>
      </c>
      <c r="AC9" s="10">
        <f t="shared" si="6"/>
        <v>0</v>
      </c>
      <c r="AD9" s="10">
        <f t="shared" si="7"/>
        <v>0</v>
      </c>
      <c r="AE9" s="10">
        <f t="shared" si="8"/>
        <v>0</v>
      </c>
      <c r="AF9" s="10">
        <f t="shared" si="9"/>
        <v>0</v>
      </c>
      <c r="AG9" s="10">
        <f t="shared" si="10"/>
        <v>0</v>
      </c>
      <c r="AH9" s="10">
        <f t="shared" si="11"/>
        <v>6.65158972994546e-5</v>
      </c>
      <c r="AI9" s="10">
        <f t="shared" si="12"/>
        <v>0</v>
      </c>
      <c r="AJ9" s="10">
        <f t="shared" si="13"/>
        <v>0</v>
      </c>
      <c r="AK9" s="11">
        <f t="shared" si="14"/>
        <v>0</v>
      </c>
      <c r="AL9" s="11">
        <f t="shared" si="15"/>
        <v>9.50227104277922e-6</v>
      </c>
      <c r="AM9" s="12">
        <f t="shared" si="16"/>
        <v>4.75113552138961e-6</v>
      </c>
    </row>
    <row r="10" spans="1:39">
      <c r="A10" s="7" t="s">
        <v>220</v>
      </c>
      <c r="B10" s="7" t="s">
        <v>37</v>
      </c>
      <c r="C10" s="7" t="s">
        <v>46</v>
      </c>
      <c r="D10" s="7" t="s">
        <v>47</v>
      </c>
      <c r="E10" s="7" t="s">
        <v>48</v>
      </c>
      <c r="F10" s="7" t="s">
        <v>131</v>
      </c>
      <c r="G10" s="7" t="s">
        <v>221</v>
      </c>
      <c r="H10" s="7" t="s">
        <v>221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6</v>
      </c>
      <c r="W10" s="10">
        <f t="shared" si="0"/>
        <v>0</v>
      </c>
      <c r="X10" s="10">
        <f t="shared" si="1"/>
        <v>0</v>
      </c>
      <c r="Y10" s="10">
        <f t="shared" si="2"/>
        <v>0</v>
      </c>
      <c r="Z10" s="10">
        <f t="shared" si="3"/>
        <v>0</v>
      </c>
      <c r="AA10" s="10">
        <f t="shared" si="4"/>
        <v>0</v>
      </c>
      <c r="AB10" s="10">
        <f t="shared" si="5"/>
        <v>0</v>
      </c>
      <c r="AC10" s="10">
        <f t="shared" si="6"/>
        <v>0</v>
      </c>
      <c r="AD10" s="10">
        <f t="shared" si="7"/>
        <v>0</v>
      </c>
      <c r="AE10" s="10">
        <f t="shared" si="8"/>
        <v>0</v>
      </c>
      <c r="AF10" s="10">
        <f t="shared" si="9"/>
        <v>0</v>
      </c>
      <c r="AG10" s="10">
        <f t="shared" si="10"/>
        <v>0</v>
      </c>
      <c r="AH10" s="10">
        <f t="shared" si="11"/>
        <v>0</v>
      </c>
      <c r="AI10" s="10">
        <f t="shared" si="12"/>
        <v>0</v>
      </c>
      <c r="AJ10" s="10">
        <f t="shared" si="13"/>
        <v>7.08098284041825e-5</v>
      </c>
      <c r="AK10" s="11">
        <f t="shared" si="14"/>
        <v>0</v>
      </c>
      <c r="AL10" s="11">
        <f t="shared" si="15"/>
        <v>1.01156897720261e-5</v>
      </c>
      <c r="AM10" s="12">
        <f t="shared" si="16"/>
        <v>5.05784488601304e-6</v>
      </c>
    </row>
    <row r="11" spans="1:39">
      <c r="A11" s="7" t="s">
        <v>222</v>
      </c>
      <c r="B11" s="7" t="s">
        <v>37</v>
      </c>
      <c r="C11" s="7" t="s">
        <v>38</v>
      </c>
      <c r="D11" s="7" t="s">
        <v>39</v>
      </c>
      <c r="E11" s="7" t="s">
        <v>50</v>
      </c>
      <c r="F11" s="7" t="s">
        <v>51</v>
      </c>
      <c r="G11" s="7" t="s">
        <v>223</v>
      </c>
      <c r="H11" s="7" t="s">
        <v>223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5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0">
        <f t="shared" si="0"/>
        <v>0</v>
      </c>
      <c r="X11" s="10">
        <f t="shared" si="1"/>
        <v>0</v>
      </c>
      <c r="Y11" s="10">
        <f t="shared" si="2"/>
        <v>0</v>
      </c>
      <c r="Z11" s="10">
        <f t="shared" si="3"/>
        <v>0</v>
      </c>
      <c r="AA11" s="10">
        <f t="shared" si="4"/>
        <v>0</v>
      </c>
      <c r="AB11" s="10">
        <f t="shared" si="5"/>
        <v>0</v>
      </c>
      <c r="AC11" s="10">
        <f t="shared" si="6"/>
        <v>0</v>
      </c>
      <c r="AD11" s="10">
        <f t="shared" si="7"/>
        <v>0</v>
      </c>
      <c r="AE11" s="10">
        <f t="shared" si="8"/>
        <v>7.55846472464513e-5</v>
      </c>
      <c r="AF11" s="10">
        <f t="shared" si="9"/>
        <v>0</v>
      </c>
      <c r="AG11" s="10">
        <f t="shared" si="10"/>
        <v>0</v>
      </c>
      <c r="AH11" s="10">
        <f t="shared" si="11"/>
        <v>0</v>
      </c>
      <c r="AI11" s="10">
        <f t="shared" si="12"/>
        <v>0</v>
      </c>
      <c r="AJ11" s="10">
        <f t="shared" si="13"/>
        <v>0</v>
      </c>
      <c r="AK11" s="11">
        <f t="shared" si="14"/>
        <v>0</v>
      </c>
      <c r="AL11" s="11">
        <f t="shared" si="15"/>
        <v>1.0797806749493e-5</v>
      </c>
      <c r="AM11" s="12">
        <f t="shared" si="16"/>
        <v>5.39890337474652e-6</v>
      </c>
    </row>
    <row r="12" spans="1:39">
      <c r="A12" s="7" t="s">
        <v>224</v>
      </c>
      <c r="B12" s="7" t="s">
        <v>37</v>
      </c>
      <c r="C12" s="7" t="s">
        <v>42</v>
      </c>
      <c r="D12" s="7" t="s">
        <v>52</v>
      </c>
      <c r="E12" s="7" t="s">
        <v>90</v>
      </c>
      <c r="F12" s="7" t="s">
        <v>184</v>
      </c>
      <c r="G12" s="7" t="s">
        <v>225</v>
      </c>
      <c r="H12" s="7" t="s">
        <v>225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10">
        <f t="shared" si="0"/>
        <v>0</v>
      </c>
      <c r="X12" s="10">
        <f t="shared" si="1"/>
        <v>0</v>
      </c>
      <c r="Y12" s="10">
        <f t="shared" si="2"/>
        <v>0</v>
      </c>
      <c r="Z12" s="10">
        <f t="shared" si="3"/>
        <v>0</v>
      </c>
      <c r="AA12" s="10">
        <f t="shared" si="4"/>
        <v>0</v>
      </c>
      <c r="AB12" s="10">
        <f t="shared" si="5"/>
        <v>0</v>
      </c>
      <c r="AC12" s="10">
        <f t="shared" si="6"/>
        <v>0</v>
      </c>
      <c r="AD12" s="10">
        <f t="shared" si="7"/>
        <v>0</v>
      </c>
      <c r="AE12" s="10">
        <f t="shared" si="8"/>
        <v>0</v>
      </c>
      <c r="AF12" s="10">
        <f t="shared" si="9"/>
        <v>0</v>
      </c>
      <c r="AG12" s="10">
        <f t="shared" si="10"/>
        <v>8.86426592797784e-5</v>
      </c>
      <c r="AH12" s="10">
        <f t="shared" si="11"/>
        <v>0</v>
      </c>
      <c r="AI12" s="10">
        <f t="shared" si="12"/>
        <v>0</v>
      </c>
      <c r="AJ12" s="10">
        <f t="shared" si="13"/>
        <v>0</v>
      </c>
      <c r="AK12" s="11">
        <f t="shared" si="14"/>
        <v>0</v>
      </c>
      <c r="AL12" s="11">
        <f t="shared" si="15"/>
        <v>1.26632370399683e-5</v>
      </c>
      <c r="AM12" s="12">
        <f t="shared" si="16"/>
        <v>6.33161851998417e-6</v>
      </c>
    </row>
    <row r="13" spans="1:39">
      <c r="A13" s="7" t="s">
        <v>226</v>
      </c>
      <c r="B13" s="7" t="s">
        <v>37</v>
      </c>
      <c r="C13" s="7" t="s">
        <v>42</v>
      </c>
      <c r="D13" s="7" t="s">
        <v>52</v>
      </c>
      <c r="E13" s="7" t="s">
        <v>83</v>
      </c>
      <c r="F13" s="7" t="s">
        <v>138</v>
      </c>
      <c r="G13" s="7" t="s">
        <v>227</v>
      </c>
      <c r="H13" s="7" t="s">
        <v>227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4</v>
      </c>
      <c r="U13" s="7">
        <v>0</v>
      </c>
      <c r="V13" s="7">
        <v>0</v>
      </c>
      <c r="W13" s="10">
        <f t="shared" si="0"/>
        <v>0</v>
      </c>
      <c r="X13" s="10">
        <f t="shared" si="1"/>
        <v>0</v>
      </c>
      <c r="Y13" s="10">
        <f t="shared" si="2"/>
        <v>0</v>
      </c>
      <c r="Z13" s="10">
        <f t="shared" si="3"/>
        <v>0</v>
      </c>
      <c r="AA13" s="10">
        <f t="shared" si="4"/>
        <v>0</v>
      </c>
      <c r="AB13" s="10">
        <f t="shared" si="5"/>
        <v>0</v>
      </c>
      <c r="AC13" s="10">
        <f t="shared" si="6"/>
        <v>0</v>
      </c>
      <c r="AD13" s="10">
        <f t="shared" si="7"/>
        <v>0</v>
      </c>
      <c r="AE13" s="10">
        <f t="shared" si="8"/>
        <v>0</v>
      </c>
      <c r="AF13" s="10">
        <f t="shared" si="9"/>
        <v>0</v>
      </c>
      <c r="AG13" s="10">
        <f t="shared" si="10"/>
        <v>0</v>
      </c>
      <c r="AH13" s="10">
        <f t="shared" si="11"/>
        <v>8.86878630659394e-5</v>
      </c>
      <c r="AI13" s="10">
        <f t="shared" si="12"/>
        <v>0</v>
      </c>
      <c r="AJ13" s="10">
        <f t="shared" si="13"/>
        <v>0</v>
      </c>
      <c r="AK13" s="11">
        <f t="shared" si="14"/>
        <v>0</v>
      </c>
      <c r="AL13" s="11">
        <f t="shared" si="15"/>
        <v>1.26696947237056e-5</v>
      </c>
      <c r="AM13" s="12">
        <f t="shared" si="16"/>
        <v>6.33484736185282e-6</v>
      </c>
    </row>
    <row r="14" spans="1:39">
      <c r="A14" s="7" t="s">
        <v>228</v>
      </c>
      <c r="B14" s="7" t="s">
        <v>37</v>
      </c>
      <c r="C14" s="7" t="s">
        <v>42</v>
      </c>
      <c r="D14" s="7" t="s">
        <v>43</v>
      </c>
      <c r="E14" s="7" t="s">
        <v>86</v>
      </c>
      <c r="F14" s="7" t="s">
        <v>123</v>
      </c>
      <c r="G14" s="7" t="s">
        <v>229</v>
      </c>
      <c r="H14" s="7" t="s">
        <v>229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0">
        <f t="shared" si="0"/>
        <v>0</v>
      </c>
      <c r="X14" s="10">
        <f t="shared" si="1"/>
        <v>0</v>
      </c>
      <c r="Y14" s="10">
        <f t="shared" si="2"/>
        <v>0</v>
      </c>
      <c r="Z14" s="10">
        <f t="shared" si="3"/>
        <v>0</v>
      </c>
      <c r="AA14" s="10">
        <f t="shared" si="4"/>
        <v>0</v>
      </c>
      <c r="AB14" s="10">
        <f t="shared" si="5"/>
        <v>0</v>
      </c>
      <c r="AC14" s="10">
        <f t="shared" si="6"/>
        <v>0</v>
      </c>
      <c r="AD14" s="10">
        <f t="shared" si="7"/>
        <v>0</v>
      </c>
      <c r="AE14" s="10">
        <f t="shared" si="8"/>
        <v>9.07015766957416e-5</v>
      </c>
      <c r="AF14" s="10">
        <f t="shared" si="9"/>
        <v>0</v>
      </c>
      <c r="AG14" s="10">
        <f t="shared" si="10"/>
        <v>0</v>
      </c>
      <c r="AH14" s="10">
        <f t="shared" si="11"/>
        <v>0</v>
      </c>
      <c r="AI14" s="10">
        <f t="shared" si="12"/>
        <v>0</v>
      </c>
      <c r="AJ14" s="10">
        <f t="shared" si="13"/>
        <v>0</v>
      </c>
      <c r="AK14" s="11">
        <f t="shared" si="14"/>
        <v>0</v>
      </c>
      <c r="AL14" s="11">
        <f t="shared" si="15"/>
        <v>1.29573680993917e-5</v>
      </c>
      <c r="AM14" s="12">
        <f t="shared" si="16"/>
        <v>6.47868404969583e-6</v>
      </c>
    </row>
    <row r="15" spans="1:39">
      <c r="A15" s="7" t="s">
        <v>230</v>
      </c>
      <c r="B15" s="7" t="s">
        <v>37</v>
      </c>
      <c r="C15" s="7" t="s">
        <v>42</v>
      </c>
      <c r="D15" s="7" t="s">
        <v>52</v>
      </c>
      <c r="E15" s="7" t="s">
        <v>88</v>
      </c>
      <c r="F15" s="7" t="s">
        <v>177</v>
      </c>
      <c r="G15" s="7" t="s">
        <v>231</v>
      </c>
      <c r="H15" s="7" t="s">
        <v>231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8</v>
      </c>
      <c r="W15" s="10">
        <f t="shared" si="0"/>
        <v>0</v>
      </c>
      <c r="X15" s="10">
        <f t="shared" si="1"/>
        <v>0</v>
      </c>
      <c r="Y15" s="10">
        <f t="shared" si="2"/>
        <v>0</v>
      </c>
      <c r="Z15" s="10">
        <f t="shared" si="3"/>
        <v>0</v>
      </c>
      <c r="AA15" s="10">
        <f t="shared" si="4"/>
        <v>0</v>
      </c>
      <c r="AB15" s="10">
        <f t="shared" si="5"/>
        <v>0</v>
      </c>
      <c r="AC15" s="10">
        <f t="shared" si="6"/>
        <v>0</v>
      </c>
      <c r="AD15" s="10">
        <f t="shared" si="7"/>
        <v>0</v>
      </c>
      <c r="AE15" s="10">
        <f t="shared" si="8"/>
        <v>0</v>
      </c>
      <c r="AF15" s="10">
        <f t="shared" si="9"/>
        <v>0</v>
      </c>
      <c r="AG15" s="10">
        <f t="shared" si="10"/>
        <v>0</v>
      </c>
      <c r="AH15" s="10">
        <f t="shared" si="11"/>
        <v>0</v>
      </c>
      <c r="AI15" s="10">
        <f t="shared" si="12"/>
        <v>0</v>
      </c>
      <c r="AJ15" s="10">
        <f t="shared" si="13"/>
        <v>9.441310453891e-5</v>
      </c>
      <c r="AK15" s="11">
        <f t="shared" si="14"/>
        <v>0</v>
      </c>
      <c r="AL15" s="11">
        <f t="shared" si="15"/>
        <v>1.34875863627014e-5</v>
      </c>
      <c r="AM15" s="12">
        <f t="shared" si="16"/>
        <v>6.74379318135071e-6</v>
      </c>
    </row>
    <row r="16" spans="1:39">
      <c r="A16" s="7" t="s">
        <v>232</v>
      </c>
      <c r="B16" s="7" t="s">
        <v>37</v>
      </c>
      <c r="C16" s="7" t="s">
        <v>42</v>
      </c>
      <c r="D16" s="7" t="s">
        <v>52</v>
      </c>
      <c r="E16" s="7" t="s">
        <v>53</v>
      </c>
      <c r="F16" s="7" t="s">
        <v>54</v>
      </c>
      <c r="G16" s="7" t="s">
        <v>233</v>
      </c>
      <c r="H16" s="7" t="s">
        <v>233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7</v>
      </c>
      <c r="S16" s="7">
        <v>0</v>
      </c>
      <c r="T16" s="7">
        <v>0</v>
      </c>
      <c r="U16" s="7">
        <v>0</v>
      </c>
      <c r="V16" s="7">
        <v>0</v>
      </c>
      <c r="W16" s="10">
        <f t="shared" si="0"/>
        <v>0</v>
      </c>
      <c r="X16" s="10">
        <f t="shared" si="1"/>
        <v>0</v>
      </c>
      <c r="Y16" s="10">
        <f t="shared" si="2"/>
        <v>0</v>
      </c>
      <c r="Z16" s="10">
        <f t="shared" si="3"/>
        <v>0</v>
      </c>
      <c r="AA16" s="10">
        <f t="shared" si="4"/>
        <v>0</v>
      </c>
      <c r="AB16" s="10">
        <f t="shared" si="5"/>
        <v>0</v>
      </c>
      <c r="AC16" s="10">
        <f t="shared" si="6"/>
        <v>0</v>
      </c>
      <c r="AD16" s="10">
        <f t="shared" si="7"/>
        <v>0</v>
      </c>
      <c r="AE16" s="10">
        <f t="shared" si="8"/>
        <v>0</v>
      </c>
      <c r="AF16" s="10">
        <f t="shared" si="9"/>
        <v>9.71979227415368e-5</v>
      </c>
      <c r="AG16" s="10">
        <f t="shared" si="10"/>
        <v>0</v>
      </c>
      <c r="AH16" s="10">
        <f t="shared" si="11"/>
        <v>0</v>
      </c>
      <c r="AI16" s="10">
        <f t="shared" si="12"/>
        <v>0</v>
      </c>
      <c r="AJ16" s="10">
        <f t="shared" si="13"/>
        <v>0</v>
      </c>
      <c r="AK16" s="11">
        <f t="shared" si="14"/>
        <v>0</v>
      </c>
      <c r="AL16" s="11">
        <f t="shared" si="15"/>
        <v>1.38854175345053e-5</v>
      </c>
      <c r="AM16" s="12">
        <f t="shared" si="16"/>
        <v>6.94270876725263e-6</v>
      </c>
    </row>
    <row r="17" spans="1:39">
      <c r="A17" s="7" t="s">
        <v>234</v>
      </c>
      <c r="B17" s="7" t="s">
        <v>37</v>
      </c>
      <c r="C17" s="7" t="s">
        <v>38</v>
      </c>
      <c r="D17" s="7" t="s">
        <v>117</v>
      </c>
      <c r="E17" s="7" t="s">
        <v>118</v>
      </c>
      <c r="F17" s="7" t="s">
        <v>126</v>
      </c>
      <c r="G17" s="7" t="s">
        <v>235</v>
      </c>
      <c r="H17" s="7" t="s">
        <v>235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9</v>
      </c>
      <c r="T17" s="7">
        <v>0</v>
      </c>
      <c r="U17" s="7">
        <v>0</v>
      </c>
      <c r="V17" s="7">
        <v>0</v>
      </c>
      <c r="W17" s="10">
        <f t="shared" si="0"/>
        <v>0</v>
      </c>
      <c r="X17" s="10">
        <f t="shared" si="1"/>
        <v>0</v>
      </c>
      <c r="Y17" s="10">
        <f t="shared" si="2"/>
        <v>0</v>
      </c>
      <c r="Z17" s="10">
        <f t="shared" si="3"/>
        <v>0</v>
      </c>
      <c r="AA17" s="10">
        <f t="shared" si="4"/>
        <v>0</v>
      </c>
      <c r="AB17" s="10">
        <f t="shared" si="5"/>
        <v>0</v>
      </c>
      <c r="AC17" s="10">
        <f t="shared" si="6"/>
        <v>0</v>
      </c>
      <c r="AD17" s="10">
        <f t="shared" si="7"/>
        <v>0</v>
      </c>
      <c r="AE17" s="10">
        <f t="shared" si="8"/>
        <v>0</v>
      </c>
      <c r="AF17" s="10">
        <f t="shared" si="9"/>
        <v>0</v>
      </c>
      <c r="AG17" s="10">
        <f t="shared" si="10"/>
        <v>9.97229916897507e-5</v>
      </c>
      <c r="AH17" s="10">
        <f t="shared" si="11"/>
        <v>0</v>
      </c>
      <c r="AI17" s="10">
        <f t="shared" si="12"/>
        <v>0</v>
      </c>
      <c r="AJ17" s="10">
        <f t="shared" si="13"/>
        <v>0</v>
      </c>
      <c r="AK17" s="11">
        <f t="shared" si="14"/>
        <v>0</v>
      </c>
      <c r="AL17" s="11">
        <f t="shared" si="15"/>
        <v>1.42461416699644e-5</v>
      </c>
      <c r="AM17" s="12">
        <f t="shared" si="16"/>
        <v>7.12307083498219e-6</v>
      </c>
    </row>
    <row r="18" spans="1:39">
      <c r="A18" s="7" t="s">
        <v>236</v>
      </c>
      <c r="B18" s="7" t="s">
        <v>37</v>
      </c>
      <c r="C18" s="7" t="s">
        <v>73</v>
      </c>
      <c r="D18" s="7" t="s">
        <v>74</v>
      </c>
      <c r="E18" s="7" t="s">
        <v>75</v>
      </c>
      <c r="F18" s="7" t="s">
        <v>76</v>
      </c>
      <c r="G18" s="7" t="s">
        <v>76</v>
      </c>
      <c r="H18" s="7" t="s">
        <v>76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7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10">
        <f t="shared" si="0"/>
        <v>0</v>
      </c>
      <c r="X18" s="10">
        <f t="shared" si="1"/>
        <v>0</v>
      </c>
      <c r="Y18" s="10">
        <f t="shared" si="2"/>
        <v>0</v>
      </c>
      <c r="Z18" s="10">
        <f t="shared" si="3"/>
        <v>0</v>
      </c>
      <c r="AA18" s="10">
        <f t="shared" si="4"/>
        <v>0</v>
      </c>
      <c r="AB18" s="10">
        <f t="shared" si="5"/>
        <v>0</v>
      </c>
      <c r="AC18" s="10">
        <f t="shared" si="6"/>
        <v>0</v>
      </c>
      <c r="AD18" s="10">
        <f t="shared" si="7"/>
        <v>0</v>
      </c>
      <c r="AE18" s="10">
        <f t="shared" si="8"/>
        <v>0.000105818506145032</v>
      </c>
      <c r="AF18" s="10">
        <f t="shared" si="9"/>
        <v>0</v>
      </c>
      <c r="AG18" s="10">
        <f t="shared" si="10"/>
        <v>0</v>
      </c>
      <c r="AH18" s="10">
        <f t="shared" si="11"/>
        <v>0</v>
      </c>
      <c r="AI18" s="10">
        <f t="shared" si="12"/>
        <v>0</v>
      </c>
      <c r="AJ18" s="10">
        <f t="shared" si="13"/>
        <v>0</v>
      </c>
      <c r="AK18" s="11">
        <f t="shared" si="14"/>
        <v>0</v>
      </c>
      <c r="AL18" s="11">
        <f t="shared" si="15"/>
        <v>1.51169294492903e-5</v>
      </c>
      <c r="AM18" s="12">
        <f t="shared" si="16"/>
        <v>7.55846472464513e-6</v>
      </c>
    </row>
    <row r="19" spans="1:39">
      <c r="A19" s="7" t="s">
        <v>237</v>
      </c>
      <c r="B19" s="7" t="s">
        <v>37</v>
      </c>
      <c r="C19" s="7" t="s">
        <v>42</v>
      </c>
      <c r="D19" s="7" t="s">
        <v>52</v>
      </c>
      <c r="E19" s="7" t="s">
        <v>83</v>
      </c>
      <c r="F19" s="7" t="s">
        <v>83</v>
      </c>
      <c r="G19" s="7" t="s">
        <v>238</v>
      </c>
      <c r="H19" s="7" t="s">
        <v>238</v>
      </c>
      <c r="I19" s="7">
        <v>0</v>
      </c>
      <c r="J19" s="7">
        <v>0</v>
      </c>
      <c r="K19" s="7">
        <v>0</v>
      </c>
      <c r="L19" s="7">
        <v>7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10">
        <f t="shared" si="0"/>
        <v>0</v>
      </c>
      <c r="X19" s="10">
        <f t="shared" si="1"/>
        <v>0</v>
      </c>
      <c r="Y19" s="10">
        <f t="shared" si="2"/>
        <v>0</v>
      </c>
      <c r="Z19" s="10">
        <f t="shared" si="3"/>
        <v>0.000118819275881384</v>
      </c>
      <c r="AA19" s="10">
        <f t="shared" si="4"/>
        <v>0</v>
      </c>
      <c r="AB19" s="10">
        <f t="shared" si="5"/>
        <v>0</v>
      </c>
      <c r="AC19" s="10">
        <f t="shared" si="6"/>
        <v>0</v>
      </c>
      <c r="AD19" s="10">
        <f t="shared" si="7"/>
        <v>0</v>
      </c>
      <c r="AE19" s="10">
        <f t="shared" si="8"/>
        <v>0</v>
      </c>
      <c r="AF19" s="10">
        <f t="shared" si="9"/>
        <v>0</v>
      </c>
      <c r="AG19" s="10">
        <f t="shared" si="10"/>
        <v>0</v>
      </c>
      <c r="AH19" s="10">
        <f t="shared" si="11"/>
        <v>0</v>
      </c>
      <c r="AI19" s="10">
        <f t="shared" si="12"/>
        <v>0</v>
      </c>
      <c r="AJ19" s="10">
        <f t="shared" si="13"/>
        <v>0</v>
      </c>
      <c r="AK19" s="11">
        <f t="shared" si="14"/>
        <v>1.69741822687692e-5</v>
      </c>
      <c r="AL19" s="11">
        <f t="shared" si="15"/>
        <v>0</v>
      </c>
      <c r="AM19" s="12">
        <f t="shared" si="16"/>
        <v>8.4870911343846e-6</v>
      </c>
    </row>
    <row r="20" spans="1:39">
      <c r="A20" s="7" t="s">
        <v>239</v>
      </c>
      <c r="B20" s="7" t="s">
        <v>37</v>
      </c>
      <c r="C20" s="7" t="s">
        <v>55</v>
      </c>
      <c r="D20" s="7" t="s">
        <v>56</v>
      </c>
      <c r="E20" s="7" t="s">
        <v>57</v>
      </c>
      <c r="F20" s="7" t="s">
        <v>58</v>
      </c>
      <c r="G20" s="7" t="s">
        <v>58</v>
      </c>
      <c r="H20" s="7" t="s">
        <v>58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11</v>
      </c>
      <c r="W20" s="10">
        <f t="shared" si="0"/>
        <v>0</v>
      </c>
      <c r="X20" s="10">
        <f t="shared" si="1"/>
        <v>0</v>
      </c>
      <c r="Y20" s="10">
        <f t="shared" si="2"/>
        <v>0</v>
      </c>
      <c r="Z20" s="10">
        <f t="shared" si="3"/>
        <v>0</v>
      </c>
      <c r="AA20" s="10">
        <f t="shared" si="4"/>
        <v>0</v>
      </c>
      <c r="AB20" s="10">
        <f t="shared" si="5"/>
        <v>0</v>
      </c>
      <c r="AC20" s="10">
        <f t="shared" si="6"/>
        <v>0</v>
      </c>
      <c r="AD20" s="10">
        <f t="shared" si="7"/>
        <v>0</v>
      </c>
      <c r="AE20" s="10">
        <f t="shared" si="8"/>
        <v>0</v>
      </c>
      <c r="AF20" s="10">
        <f t="shared" si="9"/>
        <v>0</v>
      </c>
      <c r="AG20" s="10">
        <f t="shared" si="10"/>
        <v>0</v>
      </c>
      <c r="AH20" s="10">
        <f t="shared" si="11"/>
        <v>0</v>
      </c>
      <c r="AI20" s="10">
        <f t="shared" si="12"/>
        <v>0</v>
      </c>
      <c r="AJ20" s="10">
        <f t="shared" si="13"/>
        <v>0.000129818018741001</v>
      </c>
      <c r="AK20" s="11">
        <f t="shared" si="14"/>
        <v>0</v>
      </c>
      <c r="AL20" s="11">
        <f t="shared" si="15"/>
        <v>1.85454312487145e-5</v>
      </c>
      <c r="AM20" s="12">
        <f t="shared" si="16"/>
        <v>9.27271562435723e-6</v>
      </c>
    </row>
    <row r="21" spans="1:39">
      <c r="A21" s="7" t="s">
        <v>240</v>
      </c>
      <c r="B21" s="7" t="s">
        <v>37</v>
      </c>
      <c r="C21" s="7" t="s">
        <v>42</v>
      </c>
      <c r="D21" s="7" t="s">
        <v>52</v>
      </c>
      <c r="E21" s="7" t="s">
        <v>88</v>
      </c>
      <c r="F21" s="7" t="s">
        <v>183</v>
      </c>
      <c r="G21" s="7" t="s">
        <v>241</v>
      </c>
      <c r="H21" s="7" t="s">
        <v>241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14</v>
      </c>
      <c r="S21" s="7">
        <v>0</v>
      </c>
      <c r="T21" s="7">
        <v>0</v>
      </c>
      <c r="U21" s="7">
        <v>0</v>
      </c>
      <c r="V21" s="7">
        <v>0</v>
      </c>
      <c r="W21" s="10">
        <f t="shared" si="0"/>
        <v>0</v>
      </c>
      <c r="X21" s="10">
        <f t="shared" si="1"/>
        <v>0</v>
      </c>
      <c r="Y21" s="10">
        <f t="shared" si="2"/>
        <v>0</v>
      </c>
      <c r="Z21" s="10">
        <f t="shared" si="3"/>
        <v>0</v>
      </c>
      <c r="AA21" s="10">
        <f t="shared" si="4"/>
        <v>0</v>
      </c>
      <c r="AB21" s="10">
        <f t="shared" si="5"/>
        <v>0</v>
      </c>
      <c r="AC21" s="10">
        <f t="shared" si="6"/>
        <v>0</v>
      </c>
      <c r="AD21" s="10">
        <f t="shared" si="7"/>
        <v>0</v>
      </c>
      <c r="AE21" s="10">
        <f t="shared" si="8"/>
        <v>0</v>
      </c>
      <c r="AF21" s="10">
        <f t="shared" si="9"/>
        <v>0.000194395845483074</v>
      </c>
      <c r="AG21" s="10">
        <f t="shared" si="10"/>
        <v>0</v>
      </c>
      <c r="AH21" s="10">
        <f t="shared" si="11"/>
        <v>0</v>
      </c>
      <c r="AI21" s="10">
        <f t="shared" si="12"/>
        <v>0</v>
      </c>
      <c r="AJ21" s="10">
        <f t="shared" si="13"/>
        <v>0</v>
      </c>
      <c r="AK21" s="11">
        <f t="shared" si="14"/>
        <v>0</v>
      </c>
      <c r="AL21" s="11">
        <f t="shared" si="15"/>
        <v>2.77708350690105e-5</v>
      </c>
      <c r="AM21" s="12">
        <f t="shared" si="16"/>
        <v>1.38854175345053e-5</v>
      </c>
    </row>
    <row r="22" spans="1:39">
      <c r="A22" s="7" t="s">
        <v>242</v>
      </c>
      <c r="B22" s="7" t="s">
        <v>37</v>
      </c>
      <c r="C22" s="7" t="s">
        <v>55</v>
      </c>
      <c r="D22" s="7" t="s">
        <v>59</v>
      </c>
      <c r="E22" s="7" t="s">
        <v>60</v>
      </c>
      <c r="F22" s="7" t="s">
        <v>61</v>
      </c>
      <c r="G22" s="7" t="s">
        <v>243</v>
      </c>
      <c r="H22" s="7" t="s">
        <v>243</v>
      </c>
      <c r="I22" s="7">
        <v>0</v>
      </c>
      <c r="J22" s="7">
        <v>0</v>
      </c>
      <c r="K22" s="7">
        <v>0</v>
      </c>
      <c r="L22" s="7">
        <v>2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18</v>
      </c>
      <c r="T22" s="7">
        <v>0</v>
      </c>
      <c r="U22" s="7">
        <v>0</v>
      </c>
      <c r="V22" s="7">
        <v>0</v>
      </c>
      <c r="W22" s="10">
        <f t="shared" si="0"/>
        <v>0</v>
      </c>
      <c r="X22" s="10">
        <f t="shared" si="1"/>
        <v>0</v>
      </c>
      <c r="Y22" s="10">
        <f t="shared" si="2"/>
        <v>0</v>
      </c>
      <c r="Z22" s="10">
        <f t="shared" si="3"/>
        <v>3.39483645375384e-5</v>
      </c>
      <c r="AA22" s="10">
        <f t="shared" si="4"/>
        <v>0</v>
      </c>
      <c r="AB22" s="10">
        <f t="shared" si="5"/>
        <v>0</v>
      </c>
      <c r="AC22" s="10">
        <f t="shared" si="6"/>
        <v>0</v>
      </c>
      <c r="AD22" s="10">
        <f t="shared" si="7"/>
        <v>0</v>
      </c>
      <c r="AE22" s="10">
        <f t="shared" si="8"/>
        <v>0</v>
      </c>
      <c r="AF22" s="10">
        <f t="shared" si="9"/>
        <v>0</v>
      </c>
      <c r="AG22" s="10">
        <f t="shared" si="10"/>
        <v>0.000199445983379501</v>
      </c>
      <c r="AH22" s="10">
        <f t="shared" si="11"/>
        <v>0</v>
      </c>
      <c r="AI22" s="10">
        <f t="shared" si="12"/>
        <v>0</v>
      </c>
      <c r="AJ22" s="10">
        <f t="shared" si="13"/>
        <v>0</v>
      </c>
      <c r="AK22" s="11">
        <f t="shared" si="14"/>
        <v>4.84976636250549e-6</v>
      </c>
      <c r="AL22" s="11">
        <f t="shared" si="15"/>
        <v>2.84922833399288e-5</v>
      </c>
      <c r="AM22" s="12">
        <f t="shared" si="16"/>
        <v>1.66710248512171e-5</v>
      </c>
    </row>
    <row r="23" spans="1:39">
      <c r="A23" s="7" t="s">
        <v>244</v>
      </c>
      <c r="B23" s="7" t="s">
        <v>37</v>
      </c>
      <c r="C23" s="7" t="s">
        <v>55</v>
      </c>
      <c r="D23" s="7" t="s">
        <v>56</v>
      </c>
      <c r="E23" s="7" t="s">
        <v>57</v>
      </c>
      <c r="F23" s="7" t="s">
        <v>79</v>
      </c>
      <c r="G23" s="7" t="s">
        <v>79</v>
      </c>
      <c r="H23" s="7" t="s">
        <v>79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21</v>
      </c>
      <c r="V23" s="7">
        <v>0</v>
      </c>
      <c r="W23" s="10">
        <f t="shared" si="0"/>
        <v>0</v>
      </c>
      <c r="X23" s="10">
        <f t="shared" si="1"/>
        <v>0</v>
      </c>
      <c r="Y23" s="10">
        <f t="shared" si="2"/>
        <v>0</v>
      </c>
      <c r="Z23" s="10">
        <f t="shared" si="3"/>
        <v>0</v>
      </c>
      <c r="AA23" s="10">
        <f t="shared" si="4"/>
        <v>0</v>
      </c>
      <c r="AB23" s="10">
        <f t="shared" si="5"/>
        <v>0</v>
      </c>
      <c r="AC23" s="10">
        <f t="shared" si="6"/>
        <v>0</v>
      </c>
      <c r="AD23" s="10">
        <f t="shared" si="7"/>
        <v>0</v>
      </c>
      <c r="AE23" s="10">
        <f t="shared" si="8"/>
        <v>0</v>
      </c>
      <c r="AF23" s="10">
        <f t="shared" si="9"/>
        <v>0</v>
      </c>
      <c r="AG23" s="10">
        <f t="shared" si="10"/>
        <v>0</v>
      </c>
      <c r="AH23" s="10">
        <f t="shared" si="11"/>
        <v>0</v>
      </c>
      <c r="AI23" s="10">
        <f t="shared" si="12"/>
        <v>0.000233403354339635</v>
      </c>
      <c r="AJ23" s="10">
        <f t="shared" si="13"/>
        <v>0</v>
      </c>
      <c r="AK23" s="11">
        <f t="shared" si="14"/>
        <v>0</v>
      </c>
      <c r="AL23" s="11">
        <f t="shared" si="15"/>
        <v>3.33433363342336e-5</v>
      </c>
      <c r="AM23" s="12">
        <f t="shared" si="16"/>
        <v>1.66716681671168e-5</v>
      </c>
    </row>
    <row r="24" spans="1:39">
      <c r="A24" s="7" t="s">
        <v>245</v>
      </c>
      <c r="B24" s="7" t="s">
        <v>37</v>
      </c>
      <c r="C24" s="7" t="s">
        <v>42</v>
      </c>
      <c r="D24" s="7" t="s">
        <v>43</v>
      </c>
      <c r="E24" s="7" t="s">
        <v>160</v>
      </c>
      <c r="F24" s="7" t="s">
        <v>161</v>
      </c>
      <c r="G24" s="7" t="s">
        <v>246</v>
      </c>
      <c r="H24" s="7" t="s">
        <v>246</v>
      </c>
      <c r="I24" s="7">
        <v>0</v>
      </c>
      <c r="J24" s="7">
        <v>0</v>
      </c>
      <c r="K24" s="7">
        <v>0</v>
      </c>
      <c r="L24" s="7">
        <v>4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6</v>
      </c>
      <c r="U24" s="7">
        <v>0</v>
      </c>
      <c r="V24" s="7">
        <v>3</v>
      </c>
      <c r="W24" s="10">
        <f t="shared" si="0"/>
        <v>0</v>
      </c>
      <c r="X24" s="10">
        <f t="shared" si="1"/>
        <v>0</v>
      </c>
      <c r="Y24" s="10">
        <f t="shared" si="2"/>
        <v>0</v>
      </c>
      <c r="Z24" s="10">
        <f t="shared" si="3"/>
        <v>6.78967290750768e-5</v>
      </c>
      <c r="AA24" s="10">
        <f t="shared" si="4"/>
        <v>0</v>
      </c>
      <c r="AB24" s="10">
        <f t="shared" si="5"/>
        <v>0</v>
      </c>
      <c r="AC24" s="10">
        <f t="shared" si="6"/>
        <v>0</v>
      </c>
      <c r="AD24" s="10">
        <f t="shared" si="7"/>
        <v>0</v>
      </c>
      <c r="AE24" s="10">
        <f t="shared" si="8"/>
        <v>0</v>
      </c>
      <c r="AF24" s="10">
        <f t="shared" si="9"/>
        <v>0</v>
      </c>
      <c r="AG24" s="10">
        <f t="shared" si="10"/>
        <v>0</v>
      </c>
      <c r="AH24" s="10">
        <f t="shared" si="11"/>
        <v>0.000133031794598909</v>
      </c>
      <c r="AI24" s="10">
        <f t="shared" si="12"/>
        <v>0</v>
      </c>
      <c r="AJ24" s="10">
        <f t="shared" si="13"/>
        <v>3.54049142020912e-5</v>
      </c>
      <c r="AK24" s="11">
        <f t="shared" si="14"/>
        <v>9.69953272501097e-6</v>
      </c>
      <c r="AL24" s="11">
        <f t="shared" si="15"/>
        <v>2.40623869715715e-5</v>
      </c>
      <c r="AM24" s="12">
        <f t="shared" si="16"/>
        <v>1.68809598482912e-5</v>
      </c>
    </row>
    <row r="25" spans="1:39">
      <c r="A25" s="7" t="s">
        <v>247</v>
      </c>
      <c r="B25" s="7" t="s">
        <v>37</v>
      </c>
      <c r="C25" s="7" t="s">
        <v>46</v>
      </c>
      <c r="D25" s="7" t="s">
        <v>47</v>
      </c>
      <c r="E25" s="7" t="s">
        <v>48</v>
      </c>
      <c r="F25" s="7" t="s">
        <v>180</v>
      </c>
      <c r="G25" s="7" t="s">
        <v>248</v>
      </c>
      <c r="H25" s="7" t="s">
        <v>248</v>
      </c>
      <c r="I25" s="7">
        <v>7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6</v>
      </c>
      <c r="V25" s="7">
        <v>0</v>
      </c>
      <c r="W25" s="10">
        <f t="shared" si="0"/>
        <v>0.000170399221032132</v>
      </c>
      <c r="X25" s="10">
        <f t="shared" si="1"/>
        <v>0</v>
      </c>
      <c r="Y25" s="10">
        <f t="shared" si="2"/>
        <v>0</v>
      </c>
      <c r="Z25" s="10">
        <f t="shared" si="3"/>
        <v>0</v>
      </c>
      <c r="AA25" s="10">
        <f t="shared" si="4"/>
        <v>0</v>
      </c>
      <c r="AB25" s="10">
        <f t="shared" si="5"/>
        <v>0</v>
      </c>
      <c r="AC25" s="10">
        <f t="shared" si="6"/>
        <v>0</v>
      </c>
      <c r="AD25" s="10">
        <f t="shared" si="7"/>
        <v>0</v>
      </c>
      <c r="AE25" s="10">
        <f t="shared" si="8"/>
        <v>0</v>
      </c>
      <c r="AF25" s="10">
        <f t="shared" si="9"/>
        <v>0</v>
      </c>
      <c r="AG25" s="10">
        <f t="shared" si="10"/>
        <v>0</v>
      </c>
      <c r="AH25" s="10">
        <f t="shared" si="11"/>
        <v>0</v>
      </c>
      <c r="AI25" s="10">
        <f t="shared" si="12"/>
        <v>6.66866726684672e-5</v>
      </c>
      <c r="AJ25" s="10">
        <f t="shared" si="13"/>
        <v>0</v>
      </c>
      <c r="AK25" s="11">
        <f t="shared" si="14"/>
        <v>2.43427458617332e-5</v>
      </c>
      <c r="AL25" s="11">
        <f t="shared" si="15"/>
        <v>9.52666752406674e-6</v>
      </c>
      <c r="AM25" s="12">
        <f t="shared" si="16"/>
        <v>1.69347066929e-5</v>
      </c>
    </row>
    <row r="26" spans="1:39">
      <c r="A26" s="7" t="s">
        <v>249</v>
      </c>
      <c r="B26" s="7" t="s">
        <v>37</v>
      </c>
      <c r="C26" s="7" t="s">
        <v>62</v>
      </c>
      <c r="D26" s="7" t="s">
        <v>63</v>
      </c>
      <c r="E26" s="7" t="s">
        <v>64</v>
      </c>
      <c r="F26" s="7" t="s">
        <v>64</v>
      </c>
      <c r="G26" s="7" t="s">
        <v>64</v>
      </c>
      <c r="H26" s="7" t="s">
        <v>64</v>
      </c>
      <c r="I26" s="7">
        <v>3</v>
      </c>
      <c r="J26" s="7">
        <v>0</v>
      </c>
      <c r="K26" s="7">
        <v>0</v>
      </c>
      <c r="L26" s="7">
        <v>0</v>
      </c>
      <c r="M26" s="7">
        <v>0</v>
      </c>
      <c r="N26" s="7">
        <v>10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0">
        <f t="shared" si="0"/>
        <v>7.30282375851996e-5</v>
      </c>
      <c r="X26" s="10">
        <f t="shared" si="1"/>
        <v>0</v>
      </c>
      <c r="Y26" s="10">
        <f t="shared" si="2"/>
        <v>0</v>
      </c>
      <c r="Z26" s="10">
        <f t="shared" si="3"/>
        <v>0</v>
      </c>
      <c r="AA26" s="10">
        <f t="shared" si="4"/>
        <v>0</v>
      </c>
      <c r="AB26" s="10">
        <f t="shared" si="5"/>
        <v>0.000207645507589443</v>
      </c>
      <c r="AC26" s="10">
        <f t="shared" si="6"/>
        <v>0</v>
      </c>
      <c r="AD26" s="10">
        <f t="shared" si="7"/>
        <v>0</v>
      </c>
      <c r="AE26" s="10">
        <f t="shared" si="8"/>
        <v>0</v>
      </c>
      <c r="AF26" s="10">
        <f t="shared" si="9"/>
        <v>0</v>
      </c>
      <c r="AG26" s="10">
        <f t="shared" si="10"/>
        <v>0</v>
      </c>
      <c r="AH26" s="10">
        <f t="shared" si="11"/>
        <v>0</v>
      </c>
      <c r="AI26" s="10">
        <f t="shared" si="12"/>
        <v>0</v>
      </c>
      <c r="AJ26" s="10">
        <f t="shared" si="13"/>
        <v>0</v>
      </c>
      <c r="AK26" s="11">
        <f t="shared" si="14"/>
        <v>4.00962493106633e-5</v>
      </c>
      <c r="AL26" s="11">
        <f t="shared" si="15"/>
        <v>0</v>
      </c>
      <c r="AM26" s="12">
        <f t="shared" si="16"/>
        <v>2.00481246553316e-5</v>
      </c>
    </row>
    <row r="27" spans="1:39">
      <c r="A27" s="7" t="s">
        <v>250</v>
      </c>
      <c r="B27" s="7" t="s">
        <v>37</v>
      </c>
      <c r="C27" s="7" t="s">
        <v>42</v>
      </c>
      <c r="D27" s="7" t="s">
        <v>43</v>
      </c>
      <c r="E27" s="7" t="s">
        <v>65</v>
      </c>
      <c r="F27" s="7" t="s">
        <v>66</v>
      </c>
      <c r="G27" s="7" t="s">
        <v>251</v>
      </c>
      <c r="H27" s="7" t="s">
        <v>251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24</v>
      </c>
      <c r="W27" s="10">
        <f t="shared" si="0"/>
        <v>0</v>
      </c>
      <c r="X27" s="10">
        <f t="shared" si="1"/>
        <v>0</v>
      </c>
      <c r="Y27" s="10">
        <f t="shared" si="2"/>
        <v>0</v>
      </c>
      <c r="Z27" s="10">
        <f t="shared" si="3"/>
        <v>0</v>
      </c>
      <c r="AA27" s="10">
        <f t="shared" si="4"/>
        <v>0</v>
      </c>
      <c r="AB27" s="10">
        <f t="shared" si="5"/>
        <v>0</v>
      </c>
      <c r="AC27" s="10">
        <f t="shared" si="6"/>
        <v>0</v>
      </c>
      <c r="AD27" s="10">
        <f t="shared" si="7"/>
        <v>0</v>
      </c>
      <c r="AE27" s="10">
        <f t="shared" si="8"/>
        <v>0</v>
      </c>
      <c r="AF27" s="10">
        <f t="shared" si="9"/>
        <v>0</v>
      </c>
      <c r="AG27" s="10">
        <f t="shared" si="10"/>
        <v>0</v>
      </c>
      <c r="AH27" s="10">
        <f t="shared" si="11"/>
        <v>0</v>
      </c>
      <c r="AI27" s="10">
        <f t="shared" si="12"/>
        <v>0</v>
      </c>
      <c r="AJ27" s="10">
        <f t="shared" si="13"/>
        <v>0.00028323931361673</v>
      </c>
      <c r="AK27" s="11">
        <f t="shared" si="14"/>
        <v>0</v>
      </c>
      <c r="AL27" s="11">
        <f t="shared" si="15"/>
        <v>4.04627590881043e-5</v>
      </c>
      <c r="AM27" s="12">
        <f t="shared" si="16"/>
        <v>2.02313795440521e-5</v>
      </c>
    </row>
    <row r="28" spans="1:39">
      <c r="A28" s="7" t="s">
        <v>252</v>
      </c>
      <c r="B28" s="7" t="s">
        <v>37</v>
      </c>
      <c r="C28" s="7" t="s">
        <v>42</v>
      </c>
      <c r="D28" s="7" t="s">
        <v>52</v>
      </c>
      <c r="E28" s="7" t="s">
        <v>164</v>
      </c>
      <c r="F28" s="7" t="s">
        <v>165</v>
      </c>
      <c r="G28" s="7" t="s">
        <v>253</v>
      </c>
      <c r="H28" s="7" t="s">
        <v>253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20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10">
        <f t="shared" si="0"/>
        <v>0</v>
      </c>
      <c r="X28" s="10">
        <f t="shared" si="1"/>
        <v>0</v>
      </c>
      <c r="Y28" s="10">
        <f t="shared" si="2"/>
        <v>0</v>
      </c>
      <c r="Z28" s="10">
        <f t="shared" si="3"/>
        <v>0</v>
      </c>
      <c r="AA28" s="10">
        <f t="shared" si="4"/>
        <v>0</v>
      </c>
      <c r="AB28" s="10">
        <f t="shared" si="5"/>
        <v>0</v>
      </c>
      <c r="AC28" s="10">
        <f t="shared" si="6"/>
        <v>0</v>
      </c>
      <c r="AD28" s="10">
        <f t="shared" si="7"/>
        <v>0</v>
      </c>
      <c r="AE28" s="10">
        <f t="shared" si="8"/>
        <v>0.000302338588985805</v>
      </c>
      <c r="AF28" s="10">
        <f t="shared" si="9"/>
        <v>0</v>
      </c>
      <c r="AG28" s="10">
        <f t="shared" si="10"/>
        <v>0</v>
      </c>
      <c r="AH28" s="10">
        <f t="shared" si="11"/>
        <v>0</v>
      </c>
      <c r="AI28" s="10">
        <f t="shared" si="12"/>
        <v>0</v>
      </c>
      <c r="AJ28" s="10">
        <f t="shared" si="13"/>
        <v>0</v>
      </c>
      <c r="AK28" s="11">
        <f t="shared" si="14"/>
        <v>0</v>
      </c>
      <c r="AL28" s="11">
        <f t="shared" si="15"/>
        <v>4.31912269979722e-5</v>
      </c>
      <c r="AM28" s="12">
        <f t="shared" si="16"/>
        <v>2.15956134989861e-5</v>
      </c>
    </row>
    <row r="29" spans="1:39">
      <c r="A29" s="7" t="s">
        <v>254</v>
      </c>
      <c r="B29" s="7" t="s">
        <v>37</v>
      </c>
      <c r="C29" s="7" t="s">
        <v>38</v>
      </c>
      <c r="D29" s="7" t="s">
        <v>39</v>
      </c>
      <c r="E29" s="7" t="s">
        <v>67</v>
      </c>
      <c r="F29" s="7" t="s">
        <v>68</v>
      </c>
      <c r="G29" s="7" t="s">
        <v>255</v>
      </c>
      <c r="H29" s="7" t="s">
        <v>255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4</v>
      </c>
      <c r="P29" s="7">
        <v>0</v>
      </c>
      <c r="Q29" s="7">
        <v>0</v>
      </c>
      <c r="R29" s="7">
        <v>0</v>
      </c>
      <c r="S29" s="7">
        <v>0</v>
      </c>
      <c r="T29" s="7">
        <v>5</v>
      </c>
      <c r="U29" s="7">
        <v>0</v>
      </c>
      <c r="V29" s="7">
        <v>13</v>
      </c>
      <c r="W29" s="10">
        <f t="shared" si="0"/>
        <v>0</v>
      </c>
      <c r="X29" s="10">
        <f t="shared" si="1"/>
        <v>0</v>
      </c>
      <c r="Y29" s="10">
        <f t="shared" si="2"/>
        <v>0</v>
      </c>
      <c r="Z29" s="10">
        <f t="shared" si="3"/>
        <v>0</v>
      </c>
      <c r="AA29" s="10">
        <f t="shared" si="4"/>
        <v>0</v>
      </c>
      <c r="AB29" s="10">
        <f t="shared" si="5"/>
        <v>0</v>
      </c>
      <c r="AC29" s="10">
        <f t="shared" si="6"/>
        <v>6.43769916631796e-5</v>
      </c>
      <c r="AD29" s="10">
        <f t="shared" si="7"/>
        <v>0</v>
      </c>
      <c r="AE29" s="10">
        <f t="shared" si="8"/>
        <v>0</v>
      </c>
      <c r="AF29" s="10">
        <f t="shared" si="9"/>
        <v>0</v>
      </c>
      <c r="AG29" s="10">
        <f t="shared" si="10"/>
        <v>0</v>
      </c>
      <c r="AH29" s="10">
        <f t="shared" si="11"/>
        <v>0.000110859828832424</v>
      </c>
      <c r="AI29" s="10">
        <f t="shared" si="12"/>
        <v>0</v>
      </c>
      <c r="AJ29" s="10">
        <f t="shared" si="13"/>
        <v>0.000153421294875729</v>
      </c>
      <c r="AK29" s="11">
        <f t="shared" si="14"/>
        <v>9.19671309473994e-6</v>
      </c>
      <c r="AL29" s="11">
        <f t="shared" si="15"/>
        <v>3.77544462440219e-5</v>
      </c>
      <c r="AM29" s="12">
        <f t="shared" si="16"/>
        <v>2.34755796693809e-5</v>
      </c>
    </row>
    <row r="30" spans="1:39">
      <c r="A30" s="7" t="s">
        <v>256</v>
      </c>
      <c r="B30" s="7" t="s">
        <v>37</v>
      </c>
      <c r="C30" s="7" t="s">
        <v>42</v>
      </c>
      <c r="D30" s="7" t="s">
        <v>52</v>
      </c>
      <c r="E30" s="7" t="s">
        <v>83</v>
      </c>
      <c r="F30" s="7" t="s">
        <v>83</v>
      </c>
      <c r="G30" s="7" t="s">
        <v>257</v>
      </c>
      <c r="H30" s="7" t="s">
        <v>257</v>
      </c>
      <c r="I30" s="7">
        <v>0</v>
      </c>
      <c r="J30" s="7">
        <v>2</v>
      </c>
      <c r="K30" s="7">
        <v>0</v>
      </c>
      <c r="L30" s="7">
        <v>0</v>
      </c>
      <c r="M30" s="7">
        <v>0</v>
      </c>
      <c r="N30" s="7">
        <v>0</v>
      </c>
      <c r="O30" s="7">
        <v>19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10">
        <f t="shared" si="0"/>
        <v>0</v>
      </c>
      <c r="X30" s="10">
        <f t="shared" si="1"/>
        <v>3.31900628951692e-5</v>
      </c>
      <c r="Y30" s="10">
        <f t="shared" si="2"/>
        <v>0</v>
      </c>
      <c r="Z30" s="10">
        <f t="shared" si="3"/>
        <v>0</v>
      </c>
      <c r="AA30" s="10">
        <f t="shared" si="4"/>
        <v>0</v>
      </c>
      <c r="AB30" s="10">
        <f t="shared" si="5"/>
        <v>0</v>
      </c>
      <c r="AC30" s="10">
        <f t="shared" si="6"/>
        <v>0.000305790710400103</v>
      </c>
      <c r="AD30" s="10">
        <f t="shared" si="7"/>
        <v>0</v>
      </c>
      <c r="AE30" s="10">
        <f t="shared" si="8"/>
        <v>0</v>
      </c>
      <c r="AF30" s="10">
        <f t="shared" si="9"/>
        <v>0</v>
      </c>
      <c r="AG30" s="10">
        <f t="shared" si="10"/>
        <v>0</v>
      </c>
      <c r="AH30" s="10">
        <f t="shared" si="11"/>
        <v>0</v>
      </c>
      <c r="AI30" s="10">
        <f t="shared" si="12"/>
        <v>0</v>
      </c>
      <c r="AJ30" s="10">
        <f t="shared" si="13"/>
        <v>0</v>
      </c>
      <c r="AK30" s="11">
        <f t="shared" si="14"/>
        <v>4.84258247564675e-5</v>
      </c>
      <c r="AL30" s="11">
        <f t="shared" si="15"/>
        <v>0</v>
      </c>
      <c r="AM30" s="12">
        <f t="shared" si="16"/>
        <v>2.42129123782337e-5</v>
      </c>
    </row>
    <row r="31" spans="1:39">
      <c r="A31" s="7" t="s">
        <v>258</v>
      </c>
      <c r="B31" s="7" t="s">
        <v>37</v>
      </c>
      <c r="C31" s="7" t="s">
        <v>42</v>
      </c>
      <c r="D31" s="7" t="s">
        <v>52</v>
      </c>
      <c r="E31" s="7" t="s">
        <v>90</v>
      </c>
      <c r="F31" s="7" t="s">
        <v>184</v>
      </c>
      <c r="G31" s="7" t="s">
        <v>259</v>
      </c>
      <c r="H31" s="7" t="s">
        <v>259</v>
      </c>
      <c r="I31" s="7">
        <v>3</v>
      </c>
      <c r="J31" s="7">
        <v>0</v>
      </c>
      <c r="K31" s="7">
        <v>0</v>
      </c>
      <c r="L31" s="7">
        <v>12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6</v>
      </c>
      <c r="W31" s="10">
        <f t="shared" si="0"/>
        <v>7.30282375851996e-5</v>
      </c>
      <c r="X31" s="10">
        <f t="shared" si="1"/>
        <v>0</v>
      </c>
      <c r="Y31" s="10">
        <f t="shared" si="2"/>
        <v>0</v>
      </c>
      <c r="Z31" s="10">
        <f t="shared" si="3"/>
        <v>0.00020369018722523</v>
      </c>
      <c r="AA31" s="10">
        <f t="shared" si="4"/>
        <v>0</v>
      </c>
      <c r="AB31" s="10">
        <f t="shared" si="5"/>
        <v>0</v>
      </c>
      <c r="AC31" s="10">
        <f t="shared" si="6"/>
        <v>0</v>
      </c>
      <c r="AD31" s="10">
        <f t="shared" si="7"/>
        <v>0</v>
      </c>
      <c r="AE31" s="10">
        <f t="shared" si="8"/>
        <v>0</v>
      </c>
      <c r="AF31" s="10">
        <f t="shared" si="9"/>
        <v>0</v>
      </c>
      <c r="AG31" s="10">
        <f t="shared" si="10"/>
        <v>0</v>
      </c>
      <c r="AH31" s="10">
        <f t="shared" si="11"/>
        <v>0</v>
      </c>
      <c r="AI31" s="10">
        <f t="shared" si="12"/>
        <v>0</v>
      </c>
      <c r="AJ31" s="10">
        <f t="shared" si="13"/>
        <v>7.08098284041825e-5</v>
      </c>
      <c r="AK31" s="11">
        <f t="shared" si="14"/>
        <v>3.95312035443471e-5</v>
      </c>
      <c r="AL31" s="11">
        <f t="shared" si="15"/>
        <v>1.01156897720261e-5</v>
      </c>
      <c r="AM31" s="12">
        <f t="shared" si="16"/>
        <v>2.48234466581866e-5</v>
      </c>
    </row>
    <row r="32" spans="1:39">
      <c r="A32" s="7" t="s">
        <v>260</v>
      </c>
      <c r="B32" s="7" t="s">
        <v>37</v>
      </c>
      <c r="C32" s="7" t="s">
        <v>42</v>
      </c>
      <c r="D32" s="7" t="s">
        <v>52</v>
      </c>
      <c r="E32" s="7" t="s">
        <v>90</v>
      </c>
      <c r="F32" s="7" t="s">
        <v>184</v>
      </c>
      <c r="G32" s="7" t="s">
        <v>261</v>
      </c>
      <c r="H32" s="7" t="s">
        <v>261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31</v>
      </c>
      <c r="W32" s="10">
        <f t="shared" si="0"/>
        <v>0</v>
      </c>
      <c r="X32" s="10">
        <f t="shared" si="1"/>
        <v>0</v>
      </c>
      <c r="Y32" s="10">
        <f t="shared" si="2"/>
        <v>0</v>
      </c>
      <c r="Z32" s="10">
        <f t="shared" si="3"/>
        <v>0</v>
      </c>
      <c r="AA32" s="10">
        <f t="shared" si="4"/>
        <v>0</v>
      </c>
      <c r="AB32" s="10">
        <f t="shared" si="5"/>
        <v>0</v>
      </c>
      <c r="AC32" s="10">
        <f t="shared" si="6"/>
        <v>0</v>
      </c>
      <c r="AD32" s="10">
        <f t="shared" si="7"/>
        <v>0</v>
      </c>
      <c r="AE32" s="10">
        <f t="shared" si="8"/>
        <v>0</v>
      </c>
      <c r="AF32" s="10">
        <f t="shared" si="9"/>
        <v>0</v>
      </c>
      <c r="AG32" s="10">
        <f t="shared" si="10"/>
        <v>0</v>
      </c>
      <c r="AH32" s="10">
        <f t="shared" si="11"/>
        <v>0</v>
      </c>
      <c r="AI32" s="10">
        <f t="shared" si="12"/>
        <v>0</v>
      </c>
      <c r="AJ32" s="10">
        <f t="shared" si="13"/>
        <v>0.000365850780088276</v>
      </c>
      <c r="AK32" s="11">
        <f t="shared" si="14"/>
        <v>0</v>
      </c>
      <c r="AL32" s="11">
        <f t="shared" si="15"/>
        <v>5.2264397155468e-5</v>
      </c>
      <c r="AM32" s="12">
        <f t="shared" si="16"/>
        <v>2.6132198577734e-5</v>
      </c>
    </row>
    <row r="33" spans="1:39">
      <c r="A33" s="7" t="s">
        <v>262</v>
      </c>
      <c r="B33" s="7" t="s">
        <v>37</v>
      </c>
      <c r="C33" s="7" t="s">
        <v>42</v>
      </c>
      <c r="D33" s="7" t="s">
        <v>52</v>
      </c>
      <c r="E33" s="7" t="s">
        <v>83</v>
      </c>
      <c r="F33" s="7" t="s">
        <v>83</v>
      </c>
      <c r="G33" s="7" t="s">
        <v>263</v>
      </c>
      <c r="H33" s="7" t="s">
        <v>263</v>
      </c>
      <c r="I33" s="7">
        <v>2</v>
      </c>
      <c r="J33" s="7">
        <v>6</v>
      </c>
      <c r="K33" s="7">
        <v>0</v>
      </c>
      <c r="L33" s="7">
        <v>5</v>
      </c>
      <c r="M33" s="7">
        <v>0</v>
      </c>
      <c r="N33" s="7">
        <v>0</v>
      </c>
      <c r="O33" s="7">
        <v>0</v>
      </c>
      <c r="P33" s="7">
        <v>0</v>
      </c>
      <c r="Q33" s="7">
        <v>3</v>
      </c>
      <c r="R33" s="7">
        <v>0</v>
      </c>
      <c r="S33" s="7">
        <v>0</v>
      </c>
      <c r="T33" s="7">
        <v>0</v>
      </c>
      <c r="U33" s="7">
        <v>0</v>
      </c>
      <c r="V33" s="7">
        <v>10</v>
      </c>
      <c r="W33" s="10">
        <f t="shared" si="0"/>
        <v>4.86854917234664e-5</v>
      </c>
      <c r="X33" s="10">
        <f t="shared" si="1"/>
        <v>9.95701886855076e-5</v>
      </c>
      <c r="Y33" s="10">
        <f t="shared" si="2"/>
        <v>0</v>
      </c>
      <c r="Z33" s="10">
        <f t="shared" si="3"/>
        <v>8.4870911343846e-5</v>
      </c>
      <c r="AA33" s="10">
        <f t="shared" si="4"/>
        <v>0</v>
      </c>
      <c r="AB33" s="10">
        <f t="shared" si="5"/>
        <v>0</v>
      </c>
      <c r="AC33" s="10">
        <f t="shared" si="6"/>
        <v>0</v>
      </c>
      <c r="AD33" s="10">
        <f t="shared" si="7"/>
        <v>0</v>
      </c>
      <c r="AE33" s="10">
        <f t="shared" si="8"/>
        <v>4.53507883478708e-5</v>
      </c>
      <c r="AF33" s="10">
        <f t="shared" si="9"/>
        <v>0</v>
      </c>
      <c r="AG33" s="10">
        <f t="shared" si="10"/>
        <v>0</v>
      </c>
      <c r="AH33" s="10">
        <f t="shared" si="11"/>
        <v>0</v>
      </c>
      <c r="AI33" s="10">
        <f t="shared" si="12"/>
        <v>0</v>
      </c>
      <c r="AJ33" s="10">
        <f t="shared" si="13"/>
        <v>0.000118016380673637</v>
      </c>
      <c r="AK33" s="11">
        <f t="shared" si="14"/>
        <v>3.33037988218314e-5</v>
      </c>
      <c r="AL33" s="11">
        <f t="shared" si="15"/>
        <v>2.33381670030726e-5</v>
      </c>
      <c r="AM33" s="12">
        <f t="shared" si="16"/>
        <v>2.8320982912452e-5</v>
      </c>
    </row>
    <row r="34" spans="1:39">
      <c r="A34" s="7" t="s">
        <v>264</v>
      </c>
      <c r="B34" s="7" t="s">
        <v>37</v>
      </c>
      <c r="C34" s="7" t="s">
        <v>42</v>
      </c>
      <c r="D34" s="7" t="s">
        <v>52</v>
      </c>
      <c r="E34" s="7" t="s">
        <v>88</v>
      </c>
      <c r="F34" s="7" t="s">
        <v>183</v>
      </c>
      <c r="G34" s="7" t="s">
        <v>265</v>
      </c>
      <c r="H34" s="7" t="s">
        <v>265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3</v>
      </c>
      <c r="O34" s="7">
        <v>10</v>
      </c>
      <c r="P34" s="7">
        <v>0</v>
      </c>
      <c r="Q34" s="7">
        <v>5</v>
      </c>
      <c r="R34" s="7">
        <v>0</v>
      </c>
      <c r="S34" s="7">
        <v>0</v>
      </c>
      <c r="T34" s="7">
        <v>0</v>
      </c>
      <c r="U34" s="7">
        <v>6</v>
      </c>
      <c r="V34" s="7">
        <v>4</v>
      </c>
      <c r="W34" s="10">
        <f t="shared" si="0"/>
        <v>0</v>
      </c>
      <c r="X34" s="10">
        <f t="shared" si="1"/>
        <v>0</v>
      </c>
      <c r="Y34" s="10">
        <f t="shared" si="2"/>
        <v>0</v>
      </c>
      <c r="Z34" s="10">
        <f t="shared" si="3"/>
        <v>0</v>
      </c>
      <c r="AA34" s="10">
        <f t="shared" si="4"/>
        <v>0</v>
      </c>
      <c r="AB34" s="10">
        <f t="shared" si="5"/>
        <v>6.2293652276833e-5</v>
      </c>
      <c r="AC34" s="10">
        <f t="shared" si="6"/>
        <v>0.000160942479157949</v>
      </c>
      <c r="AD34" s="10">
        <f t="shared" si="7"/>
        <v>0</v>
      </c>
      <c r="AE34" s="10">
        <f t="shared" si="8"/>
        <v>7.55846472464513e-5</v>
      </c>
      <c r="AF34" s="10">
        <f t="shared" si="9"/>
        <v>0</v>
      </c>
      <c r="AG34" s="10">
        <f t="shared" si="10"/>
        <v>0</v>
      </c>
      <c r="AH34" s="10">
        <f t="shared" si="11"/>
        <v>0</v>
      </c>
      <c r="AI34" s="10">
        <f t="shared" si="12"/>
        <v>6.66866726684672e-5</v>
      </c>
      <c r="AJ34" s="10">
        <f t="shared" si="13"/>
        <v>4.7206552269455e-5</v>
      </c>
      <c r="AK34" s="11">
        <f t="shared" si="14"/>
        <v>3.18908759192546e-5</v>
      </c>
      <c r="AL34" s="11">
        <f t="shared" si="15"/>
        <v>2.70682674549105e-5</v>
      </c>
      <c r="AM34" s="12">
        <f t="shared" si="16"/>
        <v>2.94795716870825e-5</v>
      </c>
    </row>
    <row r="35" spans="1:39">
      <c r="A35" s="7" t="s">
        <v>266</v>
      </c>
      <c r="B35" s="7" t="s">
        <v>37</v>
      </c>
      <c r="C35" s="7" t="s">
        <v>69</v>
      </c>
      <c r="D35" s="7" t="s">
        <v>70</v>
      </c>
      <c r="E35" s="7" t="s">
        <v>71</v>
      </c>
      <c r="F35" s="7" t="s">
        <v>72</v>
      </c>
      <c r="G35" s="7" t="s">
        <v>267</v>
      </c>
      <c r="H35" s="7" t="s">
        <v>267</v>
      </c>
      <c r="I35" s="7">
        <v>0</v>
      </c>
      <c r="J35" s="7">
        <v>0</v>
      </c>
      <c r="K35" s="7">
        <v>0</v>
      </c>
      <c r="L35" s="7">
        <v>5</v>
      </c>
      <c r="M35" s="7">
        <v>0</v>
      </c>
      <c r="N35" s="7">
        <v>6</v>
      </c>
      <c r="O35" s="7">
        <v>0</v>
      </c>
      <c r="P35" s="7">
        <v>0</v>
      </c>
      <c r="Q35" s="7">
        <v>14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10">
        <f t="shared" si="0"/>
        <v>0</v>
      </c>
      <c r="X35" s="10">
        <f t="shared" si="1"/>
        <v>0</v>
      </c>
      <c r="Y35" s="10">
        <f t="shared" si="2"/>
        <v>0</v>
      </c>
      <c r="Z35" s="10">
        <f t="shared" si="3"/>
        <v>8.4870911343846e-5</v>
      </c>
      <c r="AA35" s="10">
        <f t="shared" si="4"/>
        <v>0</v>
      </c>
      <c r="AB35" s="10">
        <f t="shared" si="5"/>
        <v>0.000124587304553666</v>
      </c>
      <c r="AC35" s="10">
        <f t="shared" si="6"/>
        <v>0</v>
      </c>
      <c r="AD35" s="10">
        <f t="shared" si="7"/>
        <v>0</v>
      </c>
      <c r="AE35" s="10">
        <f t="shared" si="8"/>
        <v>0.000211637012290064</v>
      </c>
      <c r="AF35" s="10">
        <f t="shared" si="9"/>
        <v>0</v>
      </c>
      <c r="AG35" s="10">
        <f t="shared" si="10"/>
        <v>0</v>
      </c>
      <c r="AH35" s="10">
        <f t="shared" si="11"/>
        <v>0</v>
      </c>
      <c r="AI35" s="10">
        <f t="shared" si="12"/>
        <v>0</v>
      </c>
      <c r="AJ35" s="10">
        <f t="shared" si="13"/>
        <v>0</v>
      </c>
      <c r="AK35" s="11">
        <f t="shared" si="14"/>
        <v>2.99226022710731e-5</v>
      </c>
      <c r="AL35" s="11">
        <f t="shared" si="15"/>
        <v>3.02338588985805e-5</v>
      </c>
      <c r="AM35" s="12">
        <f t="shared" si="16"/>
        <v>3.00782305848268e-5</v>
      </c>
    </row>
    <row r="36" spans="1:39">
      <c r="A36" s="7" t="s">
        <v>268</v>
      </c>
      <c r="B36" s="7" t="s">
        <v>37</v>
      </c>
      <c r="C36" s="7" t="s">
        <v>42</v>
      </c>
      <c r="D36" s="7" t="s">
        <v>52</v>
      </c>
      <c r="E36" s="7" t="s">
        <v>88</v>
      </c>
      <c r="F36" s="7" t="s">
        <v>177</v>
      </c>
      <c r="G36" s="7" t="s">
        <v>269</v>
      </c>
      <c r="H36" s="7" t="s">
        <v>269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28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10">
        <f t="shared" si="0"/>
        <v>0</v>
      </c>
      <c r="X36" s="10">
        <f t="shared" si="1"/>
        <v>0</v>
      </c>
      <c r="Y36" s="10">
        <f t="shared" si="2"/>
        <v>0</v>
      </c>
      <c r="Z36" s="10">
        <f t="shared" si="3"/>
        <v>0</v>
      </c>
      <c r="AA36" s="10">
        <f t="shared" si="4"/>
        <v>0</v>
      </c>
      <c r="AB36" s="10">
        <f t="shared" si="5"/>
        <v>0</v>
      </c>
      <c r="AC36" s="10">
        <f t="shared" si="6"/>
        <v>0</v>
      </c>
      <c r="AD36" s="10">
        <f t="shared" si="7"/>
        <v>0</v>
      </c>
      <c r="AE36" s="10">
        <f t="shared" si="8"/>
        <v>0.000423274024580127</v>
      </c>
      <c r="AF36" s="10">
        <f t="shared" si="9"/>
        <v>0</v>
      </c>
      <c r="AG36" s="10">
        <f t="shared" si="10"/>
        <v>0</v>
      </c>
      <c r="AH36" s="10">
        <f t="shared" si="11"/>
        <v>0</v>
      </c>
      <c r="AI36" s="10">
        <f t="shared" si="12"/>
        <v>0</v>
      </c>
      <c r="AJ36" s="10">
        <f t="shared" si="13"/>
        <v>0</v>
      </c>
      <c r="AK36" s="11">
        <f t="shared" si="14"/>
        <v>0</v>
      </c>
      <c r="AL36" s="11">
        <f t="shared" si="15"/>
        <v>6.0467717797161e-5</v>
      </c>
      <c r="AM36" s="12">
        <f t="shared" si="16"/>
        <v>3.02338588985805e-5</v>
      </c>
    </row>
    <row r="37" spans="1:39">
      <c r="A37" s="7" t="s">
        <v>270</v>
      </c>
      <c r="B37" s="7" t="s">
        <v>37</v>
      </c>
      <c r="C37" s="7" t="s">
        <v>42</v>
      </c>
      <c r="D37" s="7" t="s">
        <v>52</v>
      </c>
      <c r="E37" s="7" t="s">
        <v>88</v>
      </c>
      <c r="F37" s="7" t="s">
        <v>177</v>
      </c>
      <c r="G37" s="7" t="s">
        <v>271</v>
      </c>
      <c r="H37" s="7" t="s">
        <v>271</v>
      </c>
      <c r="I37" s="7">
        <v>12</v>
      </c>
      <c r="J37" s="7">
        <v>0</v>
      </c>
      <c r="K37" s="7">
        <v>0</v>
      </c>
      <c r="L37" s="7">
        <v>0</v>
      </c>
      <c r="M37" s="7">
        <v>7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10">
        <f t="shared" si="0"/>
        <v>0.000292112950340798</v>
      </c>
      <c r="X37" s="10">
        <f t="shared" si="1"/>
        <v>0</v>
      </c>
      <c r="Y37" s="10">
        <f t="shared" si="2"/>
        <v>0</v>
      </c>
      <c r="Z37" s="10">
        <f t="shared" si="3"/>
        <v>0</v>
      </c>
      <c r="AA37" s="10">
        <f t="shared" si="4"/>
        <v>0.000137724786526581</v>
      </c>
      <c r="AB37" s="10">
        <f t="shared" si="5"/>
        <v>0</v>
      </c>
      <c r="AC37" s="10">
        <f t="shared" si="6"/>
        <v>0</v>
      </c>
      <c r="AD37" s="10">
        <f t="shared" si="7"/>
        <v>0</v>
      </c>
      <c r="AE37" s="10">
        <f t="shared" si="8"/>
        <v>0</v>
      </c>
      <c r="AF37" s="10">
        <f t="shared" si="9"/>
        <v>0</v>
      </c>
      <c r="AG37" s="10">
        <f t="shared" si="10"/>
        <v>0</v>
      </c>
      <c r="AH37" s="10">
        <f t="shared" si="11"/>
        <v>0</v>
      </c>
      <c r="AI37" s="10">
        <f t="shared" si="12"/>
        <v>0</v>
      </c>
      <c r="AJ37" s="10">
        <f t="shared" si="13"/>
        <v>0</v>
      </c>
      <c r="AK37" s="11">
        <f t="shared" si="14"/>
        <v>6.14053909810542e-5</v>
      </c>
      <c r="AL37" s="11">
        <f t="shared" si="15"/>
        <v>0</v>
      </c>
      <c r="AM37" s="12">
        <f t="shared" si="16"/>
        <v>3.07026954905271e-5</v>
      </c>
    </row>
    <row r="38" spans="1:39">
      <c r="A38" s="7" t="s">
        <v>272</v>
      </c>
      <c r="B38" s="7" t="s">
        <v>37</v>
      </c>
      <c r="C38" s="7" t="s">
        <v>73</v>
      </c>
      <c r="D38" s="7" t="s">
        <v>74</v>
      </c>
      <c r="E38" s="7" t="s">
        <v>75</v>
      </c>
      <c r="F38" s="7" t="s">
        <v>76</v>
      </c>
      <c r="G38" s="7" t="s">
        <v>273</v>
      </c>
      <c r="H38" s="7" t="s">
        <v>273</v>
      </c>
      <c r="I38" s="7">
        <v>0</v>
      </c>
      <c r="J38" s="7">
        <v>2</v>
      </c>
      <c r="K38" s="7">
        <v>9</v>
      </c>
      <c r="L38" s="7">
        <v>0</v>
      </c>
      <c r="M38" s="7">
        <v>0</v>
      </c>
      <c r="N38" s="7">
        <v>4</v>
      </c>
      <c r="O38" s="7">
        <v>0</v>
      </c>
      <c r="P38" s="7">
        <v>0</v>
      </c>
      <c r="Q38" s="7">
        <v>4</v>
      </c>
      <c r="R38" s="7">
        <v>0</v>
      </c>
      <c r="S38" s="7">
        <v>0</v>
      </c>
      <c r="T38" s="7">
        <v>0</v>
      </c>
      <c r="U38" s="7">
        <v>4</v>
      </c>
      <c r="V38" s="7">
        <v>0</v>
      </c>
      <c r="W38" s="10">
        <f t="shared" si="0"/>
        <v>0</v>
      </c>
      <c r="X38" s="10">
        <f t="shared" si="1"/>
        <v>3.31900628951692e-5</v>
      </c>
      <c r="Y38" s="10">
        <f t="shared" si="2"/>
        <v>0.000211814544598729</v>
      </c>
      <c r="Z38" s="10">
        <f t="shared" si="3"/>
        <v>0</v>
      </c>
      <c r="AA38" s="10">
        <f t="shared" si="4"/>
        <v>0</v>
      </c>
      <c r="AB38" s="10">
        <f t="shared" si="5"/>
        <v>8.30582030357773e-5</v>
      </c>
      <c r="AC38" s="10">
        <f t="shared" si="6"/>
        <v>0</v>
      </c>
      <c r="AD38" s="10">
        <f t="shared" si="7"/>
        <v>0</v>
      </c>
      <c r="AE38" s="10">
        <f t="shared" si="8"/>
        <v>6.0467717797161e-5</v>
      </c>
      <c r="AF38" s="10">
        <f t="shared" si="9"/>
        <v>0</v>
      </c>
      <c r="AG38" s="10">
        <f t="shared" si="10"/>
        <v>0</v>
      </c>
      <c r="AH38" s="10">
        <f t="shared" si="11"/>
        <v>0</v>
      </c>
      <c r="AI38" s="10">
        <f t="shared" si="12"/>
        <v>4.44577817789781e-5</v>
      </c>
      <c r="AJ38" s="10">
        <f t="shared" si="13"/>
        <v>0</v>
      </c>
      <c r="AK38" s="11">
        <f t="shared" si="14"/>
        <v>4.68661157899537e-5</v>
      </c>
      <c r="AL38" s="11">
        <f t="shared" si="15"/>
        <v>1.49893570823056e-5</v>
      </c>
      <c r="AM38" s="12">
        <f t="shared" si="16"/>
        <v>3.09277364361296e-5</v>
      </c>
    </row>
    <row r="39" spans="1:39">
      <c r="A39" s="7" t="s">
        <v>274</v>
      </c>
      <c r="B39" s="7" t="s">
        <v>37</v>
      </c>
      <c r="C39" s="7" t="s">
        <v>42</v>
      </c>
      <c r="D39" s="7" t="s">
        <v>52</v>
      </c>
      <c r="E39" s="7" t="s">
        <v>83</v>
      </c>
      <c r="F39" s="7" t="s">
        <v>138</v>
      </c>
      <c r="G39" s="7" t="s">
        <v>275</v>
      </c>
      <c r="H39" s="7" t="s">
        <v>275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9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27</v>
      </c>
      <c r="V39" s="7">
        <v>0</v>
      </c>
      <c r="W39" s="10">
        <f t="shared" si="0"/>
        <v>0</v>
      </c>
      <c r="X39" s="10">
        <f t="shared" si="1"/>
        <v>0</v>
      </c>
      <c r="Y39" s="10">
        <f t="shared" si="2"/>
        <v>0</v>
      </c>
      <c r="Z39" s="10">
        <f t="shared" si="3"/>
        <v>0</v>
      </c>
      <c r="AA39" s="10">
        <f t="shared" si="4"/>
        <v>0</v>
      </c>
      <c r="AB39" s="10">
        <f t="shared" si="5"/>
        <v>0</v>
      </c>
      <c r="AC39" s="10">
        <f t="shared" si="6"/>
        <v>0.000144848231242154</v>
      </c>
      <c r="AD39" s="10">
        <f t="shared" si="7"/>
        <v>0</v>
      </c>
      <c r="AE39" s="10">
        <f t="shared" si="8"/>
        <v>0</v>
      </c>
      <c r="AF39" s="10">
        <f t="shared" si="9"/>
        <v>0</v>
      </c>
      <c r="AG39" s="10">
        <f t="shared" si="10"/>
        <v>0</v>
      </c>
      <c r="AH39" s="10">
        <f t="shared" si="11"/>
        <v>0</v>
      </c>
      <c r="AI39" s="10">
        <f t="shared" si="12"/>
        <v>0.000300090027008102</v>
      </c>
      <c r="AJ39" s="10">
        <f t="shared" si="13"/>
        <v>0</v>
      </c>
      <c r="AK39" s="11">
        <f t="shared" si="14"/>
        <v>2.06926044631649e-5</v>
      </c>
      <c r="AL39" s="11">
        <f t="shared" si="15"/>
        <v>4.28700038583004e-5</v>
      </c>
      <c r="AM39" s="12">
        <f t="shared" si="16"/>
        <v>3.17813041607326e-5</v>
      </c>
    </row>
    <row r="40" spans="1:39">
      <c r="A40" s="7" t="s">
        <v>276</v>
      </c>
      <c r="B40" s="7" t="s">
        <v>37</v>
      </c>
      <c r="C40" s="7" t="s">
        <v>93</v>
      </c>
      <c r="D40" s="7" t="s">
        <v>94</v>
      </c>
      <c r="E40" s="7" t="s">
        <v>95</v>
      </c>
      <c r="F40" s="7" t="s">
        <v>96</v>
      </c>
      <c r="G40" s="7" t="s">
        <v>277</v>
      </c>
      <c r="H40" s="7" t="s">
        <v>277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20</v>
      </c>
      <c r="V40" s="7">
        <v>21</v>
      </c>
      <c r="W40" s="10">
        <f t="shared" si="0"/>
        <v>0</v>
      </c>
      <c r="X40" s="10">
        <f t="shared" si="1"/>
        <v>0</v>
      </c>
      <c r="Y40" s="10">
        <f t="shared" si="2"/>
        <v>0</v>
      </c>
      <c r="Z40" s="10">
        <f t="shared" si="3"/>
        <v>0</v>
      </c>
      <c r="AA40" s="10">
        <f t="shared" si="4"/>
        <v>0</v>
      </c>
      <c r="AB40" s="10">
        <f t="shared" si="5"/>
        <v>0</v>
      </c>
      <c r="AC40" s="10">
        <f t="shared" si="6"/>
        <v>0</v>
      </c>
      <c r="AD40" s="10">
        <f t="shared" si="7"/>
        <v>0</v>
      </c>
      <c r="AE40" s="10">
        <f t="shared" si="8"/>
        <v>0</v>
      </c>
      <c r="AF40" s="10">
        <f t="shared" si="9"/>
        <v>0</v>
      </c>
      <c r="AG40" s="10">
        <f t="shared" si="10"/>
        <v>0</v>
      </c>
      <c r="AH40" s="10">
        <f t="shared" si="11"/>
        <v>0</v>
      </c>
      <c r="AI40" s="10">
        <f t="shared" si="12"/>
        <v>0.000222288908894891</v>
      </c>
      <c r="AJ40" s="10">
        <f t="shared" si="13"/>
        <v>0.000247834399414639</v>
      </c>
      <c r="AK40" s="11">
        <f t="shared" si="14"/>
        <v>0</v>
      </c>
      <c r="AL40" s="11">
        <f t="shared" si="15"/>
        <v>6.71604726156471e-5</v>
      </c>
      <c r="AM40" s="12">
        <f t="shared" si="16"/>
        <v>3.35802363078235e-5</v>
      </c>
    </row>
    <row r="41" spans="1:39">
      <c r="A41" s="7" t="s">
        <v>278</v>
      </c>
      <c r="B41" s="7" t="s">
        <v>37</v>
      </c>
      <c r="C41" s="7" t="s">
        <v>38</v>
      </c>
      <c r="D41" s="7" t="s">
        <v>117</v>
      </c>
      <c r="E41" s="7" t="s">
        <v>118</v>
      </c>
      <c r="F41" s="7" t="s">
        <v>119</v>
      </c>
      <c r="G41" s="7" t="s">
        <v>279</v>
      </c>
      <c r="H41" s="7" t="s">
        <v>279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4</v>
      </c>
      <c r="R41" s="7">
        <v>0</v>
      </c>
      <c r="S41" s="7">
        <v>0</v>
      </c>
      <c r="T41" s="7">
        <v>16</v>
      </c>
      <c r="U41" s="7">
        <v>5</v>
      </c>
      <c r="V41" s="7">
        <v>0</v>
      </c>
      <c r="W41" s="10">
        <f t="shared" si="0"/>
        <v>0</v>
      </c>
      <c r="X41" s="10">
        <f t="shared" si="1"/>
        <v>0</v>
      </c>
      <c r="Y41" s="10">
        <f t="shared" si="2"/>
        <v>0</v>
      </c>
      <c r="Z41" s="10">
        <f t="shared" si="3"/>
        <v>0</v>
      </c>
      <c r="AA41" s="10">
        <f t="shared" si="4"/>
        <v>0</v>
      </c>
      <c r="AB41" s="10">
        <f t="shared" si="5"/>
        <v>0</v>
      </c>
      <c r="AC41" s="10">
        <f t="shared" si="6"/>
        <v>0</v>
      </c>
      <c r="AD41" s="10">
        <f t="shared" si="7"/>
        <v>0</v>
      </c>
      <c r="AE41" s="10">
        <f t="shared" si="8"/>
        <v>6.0467717797161e-5</v>
      </c>
      <c r="AF41" s="10">
        <f t="shared" si="9"/>
        <v>0</v>
      </c>
      <c r="AG41" s="10">
        <f t="shared" si="10"/>
        <v>0</v>
      </c>
      <c r="AH41" s="10">
        <f t="shared" si="11"/>
        <v>0.000354751452263758</v>
      </c>
      <c r="AI41" s="10">
        <f t="shared" si="12"/>
        <v>5.55722272237227e-5</v>
      </c>
      <c r="AJ41" s="10">
        <f t="shared" si="13"/>
        <v>0</v>
      </c>
      <c r="AK41" s="11">
        <f t="shared" si="14"/>
        <v>0</v>
      </c>
      <c r="AL41" s="11">
        <f t="shared" si="15"/>
        <v>6.72559138978059e-5</v>
      </c>
      <c r="AM41" s="12">
        <f t="shared" si="16"/>
        <v>3.3627956948903e-5</v>
      </c>
    </row>
    <row r="42" spans="1:39">
      <c r="A42" s="7" t="s">
        <v>280</v>
      </c>
      <c r="B42" s="7" t="s">
        <v>37</v>
      </c>
      <c r="C42" s="7" t="s">
        <v>42</v>
      </c>
      <c r="D42" s="7" t="s">
        <v>52</v>
      </c>
      <c r="E42" s="7" t="s">
        <v>88</v>
      </c>
      <c r="F42" s="7" t="s">
        <v>183</v>
      </c>
      <c r="G42" s="7" t="s">
        <v>281</v>
      </c>
      <c r="H42" s="7" t="s">
        <v>281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42</v>
      </c>
      <c r="W42" s="10">
        <f t="shared" si="0"/>
        <v>0</v>
      </c>
      <c r="X42" s="10">
        <f t="shared" si="1"/>
        <v>0</v>
      </c>
      <c r="Y42" s="10">
        <f t="shared" si="2"/>
        <v>0</v>
      </c>
      <c r="Z42" s="10">
        <f t="shared" si="3"/>
        <v>0</v>
      </c>
      <c r="AA42" s="10">
        <f t="shared" si="4"/>
        <v>0</v>
      </c>
      <c r="AB42" s="10">
        <f t="shared" si="5"/>
        <v>0</v>
      </c>
      <c r="AC42" s="10">
        <f t="shared" si="6"/>
        <v>0</v>
      </c>
      <c r="AD42" s="10">
        <f t="shared" si="7"/>
        <v>0</v>
      </c>
      <c r="AE42" s="10">
        <f t="shared" si="8"/>
        <v>0</v>
      </c>
      <c r="AF42" s="10">
        <f t="shared" si="9"/>
        <v>0</v>
      </c>
      <c r="AG42" s="10">
        <f t="shared" si="10"/>
        <v>0</v>
      </c>
      <c r="AH42" s="10">
        <f t="shared" si="11"/>
        <v>0</v>
      </c>
      <c r="AI42" s="10">
        <f t="shared" si="12"/>
        <v>0</v>
      </c>
      <c r="AJ42" s="10">
        <f t="shared" si="13"/>
        <v>0.000495668798829277</v>
      </c>
      <c r="AK42" s="11">
        <f t="shared" si="14"/>
        <v>0</v>
      </c>
      <c r="AL42" s="11">
        <f t="shared" si="15"/>
        <v>7.08098284041825e-5</v>
      </c>
      <c r="AM42" s="12">
        <f t="shared" si="16"/>
        <v>3.54049142020912e-5</v>
      </c>
    </row>
    <row r="43" spans="1:39">
      <c r="A43" s="7" t="s">
        <v>282</v>
      </c>
      <c r="B43" s="7" t="s">
        <v>37</v>
      </c>
      <c r="C43" s="7" t="s">
        <v>42</v>
      </c>
      <c r="D43" s="7" t="s">
        <v>52</v>
      </c>
      <c r="E43" s="7" t="s">
        <v>107</v>
      </c>
      <c r="F43" s="7" t="s">
        <v>108</v>
      </c>
      <c r="G43" s="7" t="s">
        <v>283</v>
      </c>
      <c r="H43" s="7" t="s">
        <v>283</v>
      </c>
      <c r="I43" s="7">
        <v>0</v>
      </c>
      <c r="J43" s="7">
        <v>0</v>
      </c>
      <c r="K43" s="7">
        <v>0</v>
      </c>
      <c r="L43" s="7">
        <v>0</v>
      </c>
      <c r="M43" s="7">
        <v>12</v>
      </c>
      <c r="N43" s="7">
        <v>3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21</v>
      </c>
      <c r="V43" s="7">
        <v>0</v>
      </c>
      <c r="W43" s="10">
        <f t="shared" si="0"/>
        <v>0</v>
      </c>
      <c r="X43" s="10">
        <f t="shared" si="1"/>
        <v>0</v>
      </c>
      <c r="Y43" s="10">
        <f t="shared" si="2"/>
        <v>0</v>
      </c>
      <c r="Z43" s="10">
        <f t="shared" si="3"/>
        <v>0</v>
      </c>
      <c r="AA43" s="10">
        <f t="shared" si="4"/>
        <v>0.000236099634045567</v>
      </c>
      <c r="AB43" s="10">
        <f t="shared" si="5"/>
        <v>6.2293652276833e-5</v>
      </c>
      <c r="AC43" s="10">
        <f t="shared" si="6"/>
        <v>0</v>
      </c>
      <c r="AD43" s="10">
        <f t="shared" si="7"/>
        <v>0</v>
      </c>
      <c r="AE43" s="10">
        <f t="shared" si="8"/>
        <v>0</v>
      </c>
      <c r="AF43" s="10">
        <f t="shared" si="9"/>
        <v>0</v>
      </c>
      <c r="AG43" s="10">
        <f t="shared" si="10"/>
        <v>0</v>
      </c>
      <c r="AH43" s="10">
        <f t="shared" si="11"/>
        <v>0</v>
      </c>
      <c r="AI43" s="10">
        <f t="shared" si="12"/>
        <v>0.000233403354339635</v>
      </c>
      <c r="AJ43" s="10">
        <f t="shared" si="13"/>
        <v>0</v>
      </c>
      <c r="AK43" s="11">
        <f t="shared" si="14"/>
        <v>4.26276123317715e-5</v>
      </c>
      <c r="AL43" s="11">
        <f t="shared" si="15"/>
        <v>3.33433363342336e-5</v>
      </c>
      <c r="AM43" s="12">
        <f t="shared" si="16"/>
        <v>3.79854743330025e-5</v>
      </c>
    </row>
    <row r="44" spans="1:39">
      <c r="A44" s="7" t="s">
        <v>284</v>
      </c>
      <c r="B44" s="7" t="s">
        <v>37</v>
      </c>
      <c r="C44" s="7" t="s">
        <v>55</v>
      </c>
      <c r="D44" s="7" t="s">
        <v>56</v>
      </c>
      <c r="E44" s="7" t="s">
        <v>57</v>
      </c>
      <c r="F44" s="7" t="s">
        <v>79</v>
      </c>
      <c r="G44" s="7" t="s">
        <v>285</v>
      </c>
      <c r="H44" s="7" t="s">
        <v>285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16</v>
      </c>
      <c r="P44" s="7">
        <v>0</v>
      </c>
      <c r="Q44" s="7">
        <v>0</v>
      </c>
      <c r="R44" s="7">
        <v>0</v>
      </c>
      <c r="S44" s="7">
        <v>17</v>
      </c>
      <c r="T44" s="7">
        <v>0</v>
      </c>
      <c r="U44" s="7">
        <v>0</v>
      </c>
      <c r="V44" s="7">
        <v>10</v>
      </c>
      <c r="W44" s="10">
        <f t="shared" si="0"/>
        <v>0</v>
      </c>
      <c r="X44" s="10">
        <f t="shared" si="1"/>
        <v>0</v>
      </c>
      <c r="Y44" s="10">
        <f t="shared" si="2"/>
        <v>0</v>
      </c>
      <c r="Z44" s="10">
        <f t="shared" si="3"/>
        <v>0</v>
      </c>
      <c r="AA44" s="10">
        <f t="shared" si="4"/>
        <v>0</v>
      </c>
      <c r="AB44" s="10">
        <f t="shared" si="5"/>
        <v>0</v>
      </c>
      <c r="AC44" s="10">
        <f t="shared" si="6"/>
        <v>0.000257507966652718</v>
      </c>
      <c r="AD44" s="10">
        <f t="shared" si="7"/>
        <v>0</v>
      </c>
      <c r="AE44" s="10">
        <f t="shared" si="8"/>
        <v>0</v>
      </c>
      <c r="AF44" s="10">
        <f t="shared" si="9"/>
        <v>0</v>
      </c>
      <c r="AG44" s="10">
        <f t="shared" si="10"/>
        <v>0.000188365650969529</v>
      </c>
      <c r="AH44" s="10">
        <f t="shared" si="11"/>
        <v>0</v>
      </c>
      <c r="AI44" s="10">
        <f t="shared" si="12"/>
        <v>0</v>
      </c>
      <c r="AJ44" s="10">
        <f t="shared" si="13"/>
        <v>0.000118016380673637</v>
      </c>
      <c r="AK44" s="11">
        <f t="shared" si="14"/>
        <v>3.67868523789598e-5</v>
      </c>
      <c r="AL44" s="11">
        <f t="shared" si="15"/>
        <v>4.37688616633095e-5</v>
      </c>
      <c r="AM44" s="12">
        <f t="shared" si="16"/>
        <v>4.02778570211346e-5</v>
      </c>
    </row>
    <row r="45" spans="1:39">
      <c r="A45" s="7" t="s">
        <v>286</v>
      </c>
      <c r="B45" s="7" t="s">
        <v>37</v>
      </c>
      <c r="C45" s="7" t="s">
        <v>42</v>
      </c>
      <c r="D45" s="7" t="s">
        <v>99</v>
      </c>
      <c r="E45" s="7" t="s">
        <v>100</v>
      </c>
      <c r="F45" s="7" t="s">
        <v>157</v>
      </c>
      <c r="G45" s="7" t="s">
        <v>287</v>
      </c>
      <c r="H45" s="7" t="s">
        <v>287</v>
      </c>
      <c r="I45" s="7">
        <v>0</v>
      </c>
      <c r="J45" s="7">
        <v>0</v>
      </c>
      <c r="K45" s="7">
        <v>25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10">
        <f t="shared" si="0"/>
        <v>0</v>
      </c>
      <c r="X45" s="10">
        <f t="shared" si="1"/>
        <v>0</v>
      </c>
      <c r="Y45" s="10">
        <f t="shared" si="2"/>
        <v>0.00058837373499647</v>
      </c>
      <c r="Z45" s="10">
        <f t="shared" si="3"/>
        <v>0</v>
      </c>
      <c r="AA45" s="10">
        <f t="shared" si="4"/>
        <v>0</v>
      </c>
      <c r="AB45" s="10">
        <f t="shared" si="5"/>
        <v>0</v>
      </c>
      <c r="AC45" s="10">
        <f t="shared" si="6"/>
        <v>0</v>
      </c>
      <c r="AD45" s="10">
        <f t="shared" si="7"/>
        <v>0</v>
      </c>
      <c r="AE45" s="10">
        <f t="shared" si="8"/>
        <v>0</v>
      </c>
      <c r="AF45" s="10">
        <f t="shared" si="9"/>
        <v>0</v>
      </c>
      <c r="AG45" s="10">
        <f t="shared" si="10"/>
        <v>0</v>
      </c>
      <c r="AH45" s="10">
        <f t="shared" si="11"/>
        <v>0</v>
      </c>
      <c r="AI45" s="10">
        <f t="shared" si="12"/>
        <v>0</v>
      </c>
      <c r="AJ45" s="10">
        <f t="shared" si="13"/>
        <v>0</v>
      </c>
      <c r="AK45" s="11">
        <f t="shared" si="14"/>
        <v>8.40533907137814e-5</v>
      </c>
      <c r="AL45" s="11">
        <f t="shared" si="15"/>
        <v>0</v>
      </c>
      <c r="AM45" s="12">
        <f t="shared" si="16"/>
        <v>4.20266953568907e-5</v>
      </c>
    </row>
    <row r="46" spans="1:39">
      <c r="A46" s="7" t="s">
        <v>288</v>
      </c>
      <c r="B46" s="7" t="s">
        <v>37</v>
      </c>
      <c r="C46" s="7" t="s">
        <v>42</v>
      </c>
      <c r="D46" s="7" t="s">
        <v>43</v>
      </c>
      <c r="E46" s="7" t="s">
        <v>77</v>
      </c>
      <c r="F46" s="7" t="s">
        <v>78</v>
      </c>
      <c r="G46" s="7" t="s">
        <v>289</v>
      </c>
      <c r="H46" s="7" t="s">
        <v>289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35</v>
      </c>
      <c r="Q46" s="7">
        <v>4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10">
        <f t="shared" si="0"/>
        <v>0</v>
      </c>
      <c r="X46" s="10">
        <f t="shared" si="1"/>
        <v>0</v>
      </c>
      <c r="Y46" s="10">
        <f t="shared" si="2"/>
        <v>0</v>
      </c>
      <c r="Z46" s="10">
        <f t="shared" si="3"/>
        <v>0</v>
      </c>
      <c r="AA46" s="10">
        <f t="shared" si="4"/>
        <v>0</v>
      </c>
      <c r="AB46" s="10">
        <f t="shared" si="5"/>
        <v>0</v>
      </c>
      <c r="AC46" s="10">
        <f t="shared" si="6"/>
        <v>0</v>
      </c>
      <c r="AD46" s="10">
        <f t="shared" si="7"/>
        <v>0.000577214855861205</v>
      </c>
      <c r="AE46" s="10">
        <f t="shared" si="8"/>
        <v>6.0467717797161e-5</v>
      </c>
      <c r="AF46" s="10">
        <f t="shared" si="9"/>
        <v>0</v>
      </c>
      <c r="AG46" s="10">
        <f t="shared" si="10"/>
        <v>0</v>
      </c>
      <c r="AH46" s="10">
        <f t="shared" si="11"/>
        <v>0</v>
      </c>
      <c r="AI46" s="10">
        <f t="shared" si="12"/>
        <v>0</v>
      </c>
      <c r="AJ46" s="10">
        <f t="shared" si="13"/>
        <v>0</v>
      </c>
      <c r="AK46" s="11">
        <f t="shared" si="14"/>
        <v>0</v>
      </c>
      <c r="AL46" s="11">
        <f t="shared" si="15"/>
        <v>9.10975105226237e-5</v>
      </c>
      <c r="AM46" s="12">
        <f t="shared" si="16"/>
        <v>4.55487552613118e-5</v>
      </c>
    </row>
    <row r="47" spans="1:39">
      <c r="A47" s="7" t="s">
        <v>290</v>
      </c>
      <c r="B47" s="7" t="s">
        <v>37</v>
      </c>
      <c r="C47" s="7" t="s">
        <v>38</v>
      </c>
      <c r="D47" s="7" t="s">
        <v>39</v>
      </c>
      <c r="E47" s="7" t="s">
        <v>178</v>
      </c>
      <c r="F47" s="7" t="s">
        <v>179</v>
      </c>
      <c r="G47" s="7" t="s">
        <v>291</v>
      </c>
      <c r="H47" s="7" t="s">
        <v>291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19</v>
      </c>
      <c r="R47" s="7">
        <v>0</v>
      </c>
      <c r="S47" s="7">
        <v>0</v>
      </c>
      <c r="T47" s="7">
        <v>0</v>
      </c>
      <c r="U47" s="7">
        <v>0</v>
      </c>
      <c r="V47" s="7">
        <v>43</v>
      </c>
      <c r="W47" s="10">
        <f t="shared" si="0"/>
        <v>0</v>
      </c>
      <c r="X47" s="10">
        <f t="shared" si="1"/>
        <v>0</v>
      </c>
      <c r="Y47" s="10">
        <f t="shared" si="2"/>
        <v>0</v>
      </c>
      <c r="Z47" s="10">
        <f t="shared" si="3"/>
        <v>0</v>
      </c>
      <c r="AA47" s="10">
        <f t="shared" si="4"/>
        <v>0</v>
      </c>
      <c r="AB47" s="10">
        <f t="shared" si="5"/>
        <v>0</v>
      </c>
      <c r="AC47" s="10">
        <f t="shared" si="6"/>
        <v>0</v>
      </c>
      <c r="AD47" s="10">
        <f t="shared" si="7"/>
        <v>0</v>
      </c>
      <c r="AE47" s="10">
        <f t="shared" si="8"/>
        <v>0.000287221659536515</v>
      </c>
      <c r="AF47" s="10">
        <f t="shared" si="9"/>
        <v>0</v>
      </c>
      <c r="AG47" s="10">
        <f t="shared" si="10"/>
        <v>0</v>
      </c>
      <c r="AH47" s="10">
        <f t="shared" si="11"/>
        <v>0</v>
      </c>
      <c r="AI47" s="10">
        <f t="shared" si="12"/>
        <v>0</v>
      </c>
      <c r="AJ47" s="10">
        <f t="shared" si="13"/>
        <v>0.000507470436896641</v>
      </c>
      <c r="AK47" s="11">
        <f t="shared" si="14"/>
        <v>0</v>
      </c>
      <c r="AL47" s="11">
        <f t="shared" si="15"/>
        <v>0.000113527442347594</v>
      </c>
      <c r="AM47" s="12">
        <f t="shared" si="16"/>
        <v>5.67637211737969e-5</v>
      </c>
    </row>
    <row r="48" spans="1:39">
      <c r="A48" s="7" t="s">
        <v>292</v>
      </c>
      <c r="B48" s="7" t="s">
        <v>37</v>
      </c>
      <c r="C48" s="7" t="s">
        <v>42</v>
      </c>
      <c r="D48" s="7" t="s">
        <v>99</v>
      </c>
      <c r="E48" s="7" t="s">
        <v>100</v>
      </c>
      <c r="F48" s="7" t="s">
        <v>101</v>
      </c>
      <c r="G48" s="7" t="s">
        <v>293</v>
      </c>
      <c r="H48" s="7" t="s">
        <v>293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72</v>
      </c>
      <c r="V48" s="7">
        <v>0</v>
      </c>
      <c r="W48" s="10">
        <f t="shared" si="0"/>
        <v>0</v>
      </c>
      <c r="X48" s="10">
        <f t="shared" si="1"/>
        <v>0</v>
      </c>
      <c r="Y48" s="10">
        <f t="shared" si="2"/>
        <v>0</v>
      </c>
      <c r="Z48" s="10">
        <f t="shared" si="3"/>
        <v>0</v>
      </c>
      <c r="AA48" s="10">
        <f t="shared" si="4"/>
        <v>0</v>
      </c>
      <c r="AB48" s="10">
        <f t="shared" si="5"/>
        <v>0</v>
      </c>
      <c r="AC48" s="10">
        <f t="shared" si="6"/>
        <v>0</v>
      </c>
      <c r="AD48" s="10">
        <f t="shared" si="7"/>
        <v>0</v>
      </c>
      <c r="AE48" s="10">
        <f t="shared" si="8"/>
        <v>0</v>
      </c>
      <c r="AF48" s="10">
        <f t="shared" si="9"/>
        <v>0</v>
      </c>
      <c r="AG48" s="10">
        <f t="shared" si="10"/>
        <v>0</v>
      </c>
      <c r="AH48" s="10">
        <f t="shared" si="11"/>
        <v>0</v>
      </c>
      <c r="AI48" s="10">
        <f t="shared" si="12"/>
        <v>0.000800240072021606</v>
      </c>
      <c r="AJ48" s="10">
        <f t="shared" si="13"/>
        <v>0</v>
      </c>
      <c r="AK48" s="11">
        <f t="shared" si="14"/>
        <v>0</v>
      </c>
      <c r="AL48" s="11">
        <f t="shared" si="15"/>
        <v>0.000114320010288801</v>
      </c>
      <c r="AM48" s="12">
        <f t="shared" si="16"/>
        <v>5.71600051444005e-5</v>
      </c>
    </row>
    <row r="49" spans="1:39">
      <c r="A49" s="7" t="s">
        <v>294</v>
      </c>
      <c r="B49" s="7" t="s">
        <v>37</v>
      </c>
      <c r="C49" s="7" t="s">
        <v>42</v>
      </c>
      <c r="D49" s="7" t="s">
        <v>43</v>
      </c>
      <c r="E49" s="7" t="s">
        <v>44</v>
      </c>
      <c r="F49" s="7" t="s">
        <v>84</v>
      </c>
      <c r="G49" s="7" t="s">
        <v>295</v>
      </c>
      <c r="H49" s="7" t="s">
        <v>295</v>
      </c>
      <c r="I49" s="7">
        <v>0</v>
      </c>
      <c r="J49" s="7">
        <v>0</v>
      </c>
      <c r="K49" s="7">
        <v>4</v>
      </c>
      <c r="L49" s="7">
        <v>0</v>
      </c>
      <c r="M49" s="7">
        <v>4</v>
      </c>
      <c r="N49" s="7">
        <v>11</v>
      </c>
      <c r="O49" s="7">
        <v>0</v>
      </c>
      <c r="P49" s="7">
        <v>17</v>
      </c>
      <c r="Q49" s="7">
        <v>11</v>
      </c>
      <c r="R49" s="7">
        <v>0</v>
      </c>
      <c r="S49" s="7">
        <v>7</v>
      </c>
      <c r="T49" s="7">
        <v>0</v>
      </c>
      <c r="U49" s="7">
        <v>0</v>
      </c>
      <c r="V49" s="7">
        <v>0</v>
      </c>
      <c r="W49" s="10">
        <f t="shared" si="0"/>
        <v>0</v>
      </c>
      <c r="X49" s="10">
        <f t="shared" si="1"/>
        <v>0</v>
      </c>
      <c r="Y49" s="10">
        <f t="shared" si="2"/>
        <v>9.41397975994352e-5</v>
      </c>
      <c r="Z49" s="10">
        <f t="shared" si="3"/>
        <v>0</v>
      </c>
      <c r="AA49" s="10">
        <f t="shared" si="4"/>
        <v>7.86998780151891e-5</v>
      </c>
      <c r="AB49" s="10">
        <f t="shared" si="5"/>
        <v>0.000228410058348388</v>
      </c>
      <c r="AC49" s="10">
        <f t="shared" si="6"/>
        <v>0</v>
      </c>
      <c r="AD49" s="10">
        <f t="shared" si="7"/>
        <v>0.000280361501418299</v>
      </c>
      <c r="AE49" s="10">
        <f t="shared" si="8"/>
        <v>0.000166286223942193</v>
      </c>
      <c r="AF49" s="10">
        <f t="shared" si="9"/>
        <v>0</v>
      </c>
      <c r="AG49" s="10">
        <f t="shared" si="10"/>
        <v>7.75623268698061e-5</v>
      </c>
      <c r="AH49" s="10">
        <f t="shared" si="11"/>
        <v>0</v>
      </c>
      <c r="AI49" s="10">
        <f t="shared" si="12"/>
        <v>0</v>
      </c>
      <c r="AJ49" s="10">
        <f t="shared" si="13"/>
        <v>0</v>
      </c>
      <c r="AK49" s="11">
        <f t="shared" si="14"/>
        <v>5.73213905661446e-5</v>
      </c>
      <c r="AL49" s="11">
        <f t="shared" si="15"/>
        <v>7.4887150318614e-5</v>
      </c>
      <c r="AM49" s="12">
        <f t="shared" si="16"/>
        <v>6.61042704423793e-5</v>
      </c>
    </row>
    <row r="50" spans="1:39">
      <c r="A50" s="7" t="s">
        <v>296</v>
      </c>
      <c r="B50" s="7" t="s">
        <v>37</v>
      </c>
      <c r="C50" s="7" t="s">
        <v>42</v>
      </c>
      <c r="D50" s="7" t="s">
        <v>43</v>
      </c>
      <c r="E50" s="7" t="s">
        <v>85</v>
      </c>
      <c r="F50" s="7" t="s">
        <v>85</v>
      </c>
      <c r="G50" s="7" t="s">
        <v>85</v>
      </c>
      <c r="H50" s="7" t="s">
        <v>85</v>
      </c>
      <c r="I50" s="7">
        <v>3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79</v>
      </c>
      <c r="W50" s="10">
        <f t="shared" si="0"/>
        <v>7.30282375851996e-5</v>
      </c>
      <c r="X50" s="10">
        <f t="shared" si="1"/>
        <v>0</v>
      </c>
      <c r="Y50" s="10">
        <f t="shared" si="2"/>
        <v>0</v>
      </c>
      <c r="Z50" s="10">
        <f t="shared" si="3"/>
        <v>0</v>
      </c>
      <c r="AA50" s="10">
        <f t="shared" si="4"/>
        <v>0</v>
      </c>
      <c r="AB50" s="10">
        <f t="shared" si="5"/>
        <v>0</v>
      </c>
      <c r="AC50" s="10">
        <f t="shared" si="6"/>
        <v>0</v>
      </c>
      <c r="AD50" s="10">
        <f t="shared" si="7"/>
        <v>0</v>
      </c>
      <c r="AE50" s="10">
        <f t="shared" si="8"/>
        <v>0</v>
      </c>
      <c r="AF50" s="10">
        <f t="shared" si="9"/>
        <v>0</v>
      </c>
      <c r="AG50" s="10">
        <f t="shared" si="10"/>
        <v>0</v>
      </c>
      <c r="AH50" s="10">
        <f t="shared" si="11"/>
        <v>0</v>
      </c>
      <c r="AI50" s="10">
        <f t="shared" si="12"/>
        <v>0</v>
      </c>
      <c r="AJ50" s="10">
        <f t="shared" si="13"/>
        <v>0.000932329407321736</v>
      </c>
      <c r="AK50" s="11">
        <f t="shared" si="14"/>
        <v>1.04326053693142e-5</v>
      </c>
      <c r="AL50" s="11">
        <f t="shared" si="15"/>
        <v>0.000133189915331677</v>
      </c>
      <c r="AM50" s="12">
        <f t="shared" si="16"/>
        <v>7.18112603504954e-5</v>
      </c>
    </row>
    <row r="51" spans="1:39">
      <c r="A51" s="7" t="s">
        <v>297</v>
      </c>
      <c r="B51" s="7" t="s">
        <v>37</v>
      </c>
      <c r="C51" s="7" t="s">
        <v>42</v>
      </c>
      <c r="D51" s="7" t="s">
        <v>52</v>
      </c>
      <c r="E51" s="7" t="s">
        <v>90</v>
      </c>
      <c r="F51" s="7" t="s">
        <v>184</v>
      </c>
      <c r="G51" s="7" t="s">
        <v>298</v>
      </c>
      <c r="H51" s="7" t="s">
        <v>298</v>
      </c>
      <c r="I51" s="7">
        <v>0</v>
      </c>
      <c r="J51" s="7">
        <v>0</v>
      </c>
      <c r="K51" s="7">
        <v>7</v>
      </c>
      <c r="L51" s="7">
        <v>0</v>
      </c>
      <c r="M51" s="7">
        <v>0</v>
      </c>
      <c r="N51" s="7">
        <v>0</v>
      </c>
      <c r="O51" s="7">
        <v>41</v>
      </c>
      <c r="P51" s="7">
        <v>0</v>
      </c>
      <c r="Q51" s="7">
        <v>0</v>
      </c>
      <c r="R51" s="7">
        <v>0</v>
      </c>
      <c r="S51" s="7">
        <v>3</v>
      </c>
      <c r="T51" s="7">
        <v>0</v>
      </c>
      <c r="U51" s="7">
        <v>0</v>
      </c>
      <c r="V51" s="7">
        <v>13</v>
      </c>
      <c r="W51" s="10">
        <f t="shared" si="0"/>
        <v>0</v>
      </c>
      <c r="X51" s="10">
        <f t="shared" si="1"/>
        <v>0</v>
      </c>
      <c r="Y51" s="10">
        <f t="shared" si="2"/>
        <v>0.000164744645799012</v>
      </c>
      <c r="Z51" s="10">
        <f t="shared" si="3"/>
        <v>0</v>
      </c>
      <c r="AA51" s="10">
        <f t="shared" si="4"/>
        <v>0</v>
      </c>
      <c r="AB51" s="10">
        <f t="shared" si="5"/>
        <v>0</v>
      </c>
      <c r="AC51" s="10">
        <f t="shared" si="6"/>
        <v>0.000659864164547591</v>
      </c>
      <c r="AD51" s="10">
        <f t="shared" si="7"/>
        <v>0</v>
      </c>
      <c r="AE51" s="10">
        <f t="shared" si="8"/>
        <v>0</v>
      </c>
      <c r="AF51" s="10">
        <f t="shared" si="9"/>
        <v>0</v>
      </c>
      <c r="AG51" s="10">
        <f t="shared" si="10"/>
        <v>3.32409972299169e-5</v>
      </c>
      <c r="AH51" s="10">
        <f t="shared" si="11"/>
        <v>0</v>
      </c>
      <c r="AI51" s="10">
        <f t="shared" si="12"/>
        <v>0</v>
      </c>
      <c r="AJ51" s="10">
        <f t="shared" si="13"/>
        <v>0.000153421294875729</v>
      </c>
      <c r="AK51" s="11">
        <f t="shared" si="14"/>
        <v>0.000117801258620943</v>
      </c>
      <c r="AL51" s="11">
        <f t="shared" si="15"/>
        <v>2.6666041729378e-5</v>
      </c>
      <c r="AM51" s="12">
        <f t="shared" si="16"/>
        <v>7.22336501751606e-5</v>
      </c>
    </row>
    <row r="52" spans="1:39">
      <c r="A52" s="7" t="s">
        <v>299</v>
      </c>
      <c r="B52" s="7" t="s">
        <v>37</v>
      </c>
      <c r="C52" s="7" t="s">
        <v>42</v>
      </c>
      <c r="D52" s="7" t="s">
        <v>43</v>
      </c>
      <c r="E52" s="7" t="s">
        <v>86</v>
      </c>
      <c r="F52" s="7" t="s">
        <v>87</v>
      </c>
      <c r="G52" s="7" t="s">
        <v>300</v>
      </c>
      <c r="H52" s="7" t="s">
        <v>300</v>
      </c>
      <c r="I52" s="7">
        <v>0</v>
      </c>
      <c r="J52" s="7">
        <v>5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17</v>
      </c>
      <c r="Q52" s="7">
        <v>13</v>
      </c>
      <c r="R52" s="7">
        <v>3</v>
      </c>
      <c r="S52" s="7">
        <v>0</v>
      </c>
      <c r="T52" s="7">
        <v>20</v>
      </c>
      <c r="U52" s="7">
        <v>0</v>
      </c>
      <c r="V52" s="7">
        <v>0</v>
      </c>
      <c r="W52" s="10">
        <f t="shared" si="0"/>
        <v>0</v>
      </c>
      <c r="X52" s="10">
        <f t="shared" si="1"/>
        <v>8.2975157237923e-5</v>
      </c>
      <c r="Y52" s="10">
        <f t="shared" si="2"/>
        <v>0</v>
      </c>
      <c r="Z52" s="10">
        <f t="shared" si="3"/>
        <v>0</v>
      </c>
      <c r="AA52" s="10">
        <f t="shared" si="4"/>
        <v>0</v>
      </c>
      <c r="AB52" s="10">
        <f t="shared" si="5"/>
        <v>0</v>
      </c>
      <c r="AC52" s="10">
        <f t="shared" si="6"/>
        <v>0</v>
      </c>
      <c r="AD52" s="10">
        <f t="shared" si="7"/>
        <v>0.000280361501418299</v>
      </c>
      <c r="AE52" s="10">
        <f t="shared" si="8"/>
        <v>0.000196520082840773</v>
      </c>
      <c r="AF52" s="10">
        <f t="shared" si="9"/>
        <v>4.16562526035158e-5</v>
      </c>
      <c r="AG52" s="10">
        <f t="shared" si="10"/>
        <v>0</v>
      </c>
      <c r="AH52" s="10">
        <f t="shared" si="11"/>
        <v>0.000443439315329697</v>
      </c>
      <c r="AI52" s="10">
        <f t="shared" si="12"/>
        <v>0</v>
      </c>
      <c r="AJ52" s="10">
        <f t="shared" si="13"/>
        <v>0</v>
      </c>
      <c r="AK52" s="11">
        <f t="shared" si="14"/>
        <v>1.18535938911319e-5</v>
      </c>
      <c r="AL52" s="11">
        <f t="shared" si="15"/>
        <v>0.000137425307456041</v>
      </c>
      <c r="AM52" s="12">
        <f t="shared" si="16"/>
        <v>7.46394506735863e-5</v>
      </c>
    </row>
    <row r="53" spans="1:39">
      <c r="A53" s="7" t="s">
        <v>301</v>
      </c>
      <c r="B53" s="7" t="s">
        <v>37</v>
      </c>
      <c r="C53" s="7" t="s">
        <v>42</v>
      </c>
      <c r="D53" s="7" t="s">
        <v>52</v>
      </c>
      <c r="E53" s="7" t="s">
        <v>83</v>
      </c>
      <c r="F53" s="7" t="s">
        <v>138</v>
      </c>
      <c r="G53" s="7" t="s">
        <v>302</v>
      </c>
      <c r="H53" s="7" t="s">
        <v>302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6</v>
      </c>
      <c r="S53" s="7">
        <v>0</v>
      </c>
      <c r="T53" s="7">
        <v>0</v>
      </c>
      <c r="U53" s="7">
        <v>89</v>
      </c>
      <c r="V53" s="7">
        <v>0</v>
      </c>
      <c r="W53" s="10">
        <f t="shared" si="0"/>
        <v>0</v>
      </c>
      <c r="X53" s="10">
        <f t="shared" si="1"/>
        <v>0</v>
      </c>
      <c r="Y53" s="10">
        <f t="shared" si="2"/>
        <v>0</v>
      </c>
      <c r="Z53" s="10">
        <f t="shared" si="3"/>
        <v>0</v>
      </c>
      <c r="AA53" s="10">
        <f t="shared" si="4"/>
        <v>0</v>
      </c>
      <c r="AB53" s="10">
        <f t="shared" si="5"/>
        <v>0</v>
      </c>
      <c r="AC53" s="10">
        <f t="shared" si="6"/>
        <v>0</v>
      </c>
      <c r="AD53" s="10">
        <f t="shared" si="7"/>
        <v>0</v>
      </c>
      <c r="AE53" s="10">
        <f t="shared" si="8"/>
        <v>0</v>
      </c>
      <c r="AF53" s="10">
        <f t="shared" si="9"/>
        <v>8.33125052070316e-5</v>
      </c>
      <c r="AG53" s="10">
        <f t="shared" si="10"/>
        <v>0</v>
      </c>
      <c r="AH53" s="10">
        <f t="shared" si="11"/>
        <v>0</v>
      </c>
      <c r="AI53" s="10">
        <f t="shared" si="12"/>
        <v>0.000989185644582263</v>
      </c>
      <c r="AJ53" s="10">
        <f t="shared" si="13"/>
        <v>0</v>
      </c>
      <c r="AK53" s="11">
        <f t="shared" si="14"/>
        <v>0</v>
      </c>
      <c r="AL53" s="11">
        <f t="shared" si="15"/>
        <v>0.000153214021398471</v>
      </c>
      <c r="AM53" s="12">
        <f t="shared" si="16"/>
        <v>7.66070106992354e-5</v>
      </c>
    </row>
    <row r="54" spans="1:39">
      <c r="A54" s="7" t="s">
        <v>303</v>
      </c>
      <c r="B54" s="7" t="s">
        <v>37</v>
      </c>
      <c r="C54" s="7" t="s">
        <v>42</v>
      </c>
      <c r="D54" s="7" t="s">
        <v>99</v>
      </c>
      <c r="E54" s="7" t="s">
        <v>100</v>
      </c>
      <c r="F54" s="7" t="s">
        <v>101</v>
      </c>
      <c r="G54" s="7" t="s">
        <v>304</v>
      </c>
      <c r="H54" s="7" t="s">
        <v>304</v>
      </c>
      <c r="I54" s="7">
        <v>0</v>
      </c>
      <c r="J54" s="7">
        <v>0</v>
      </c>
      <c r="K54" s="7">
        <v>0</v>
      </c>
      <c r="L54" s="7">
        <v>0</v>
      </c>
      <c r="M54" s="7">
        <v>63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10">
        <f t="shared" si="0"/>
        <v>0</v>
      </c>
      <c r="X54" s="10">
        <f t="shared" si="1"/>
        <v>0</v>
      </c>
      <c r="Y54" s="10">
        <f t="shared" si="2"/>
        <v>0</v>
      </c>
      <c r="Z54" s="10">
        <f t="shared" si="3"/>
        <v>0</v>
      </c>
      <c r="AA54" s="10">
        <f t="shared" si="4"/>
        <v>0.00123952307873923</v>
      </c>
      <c r="AB54" s="10">
        <f t="shared" si="5"/>
        <v>0</v>
      </c>
      <c r="AC54" s="10">
        <f t="shared" si="6"/>
        <v>0</v>
      </c>
      <c r="AD54" s="10">
        <f t="shared" si="7"/>
        <v>0</v>
      </c>
      <c r="AE54" s="10">
        <f t="shared" si="8"/>
        <v>0</v>
      </c>
      <c r="AF54" s="10">
        <f t="shared" si="9"/>
        <v>0</v>
      </c>
      <c r="AG54" s="10">
        <f t="shared" si="10"/>
        <v>0</v>
      </c>
      <c r="AH54" s="10">
        <f t="shared" si="11"/>
        <v>0</v>
      </c>
      <c r="AI54" s="10">
        <f t="shared" si="12"/>
        <v>0</v>
      </c>
      <c r="AJ54" s="10">
        <f t="shared" si="13"/>
        <v>0</v>
      </c>
      <c r="AK54" s="11">
        <f t="shared" si="14"/>
        <v>0.000177074725534175</v>
      </c>
      <c r="AL54" s="11">
        <f t="shared" si="15"/>
        <v>0</v>
      </c>
      <c r="AM54" s="12">
        <f t="shared" si="16"/>
        <v>8.85373627670877e-5</v>
      </c>
    </row>
    <row r="55" spans="1:39">
      <c r="A55" s="7" t="s">
        <v>305</v>
      </c>
      <c r="B55" s="7" t="s">
        <v>37</v>
      </c>
      <c r="C55" s="7" t="s">
        <v>42</v>
      </c>
      <c r="D55" s="7" t="s">
        <v>52</v>
      </c>
      <c r="E55" s="7" t="s">
        <v>88</v>
      </c>
      <c r="F55" s="7" t="s">
        <v>125</v>
      </c>
      <c r="G55" s="7" t="s">
        <v>306</v>
      </c>
      <c r="H55" s="7" t="s">
        <v>306</v>
      </c>
      <c r="I55" s="7">
        <v>10</v>
      </c>
      <c r="J55" s="7">
        <v>0</v>
      </c>
      <c r="K55" s="7">
        <v>0</v>
      </c>
      <c r="L55" s="7">
        <v>14</v>
      </c>
      <c r="M55" s="7">
        <v>8</v>
      </c>
      <c r="N55" s="7">
        <v>0</v>
      </c>
      <c r="O55" s="7">
        <v>8</v>
      </c>
      <c r="P55" s="7">
        <v>6</v>
      </c>
      <c r="Q55" s="7">
        <v>21</v>
      </c>
      <c r="R55" s="7">
        <v>0</v>
      </c>
      <c r="S55" s="7">
        <v>4</v>
      </c>
      <c r="T55" s="7">
        <v>0</v>
      </c>
      <c r="U55" s="7">
        <v>0</v>
      </c>
      <c r="V55" s="7">
        <v>2</v>
      </c>
      <c r="W55" s="10">
        <f t="shared" si="0"/>
        <v>0.000243427458617332</v>
      </c>
      <c r="X55" s="10">
        <f t="shared" si="1"/>
        <v>0</v>
      </c>
      <c r="Y55" s="10">
        <f t="shared" si="2"/>
        <v>0</v>
      </c>
      <c r="Z55" s="10">
        <f t="shared" si="3"/>
        <v>0.000237638551762769</v>
      </c>
      <c r="AA55" s="10">
        <f t="shared" si="4"/>
        <v>0.000157399756030378</v>
      </c>
      <c r="AB55" s="10">
        <f t="shared" si="5"/>
        <v>0</v>
      </c>
      <c r="AC55" s="10">
        <f t="shared" si="6"/>
        <v>0.000128753983326359</v>
      </c>
      <c r="AD55" s="10">
        <f t="shared" si="7"/>
        <v>9.89511181476351e-5</v>
      </c>
      <c r="AE55" s="10">
        <f t="shared" si="8"/>
        <v>0.000317455518435095</v>
      </c>
      <c r="AF55" s="10">
        <f t="shared" si="9"/>
        <v>0</v>
      </c>
      <c r="AG55" s="10">
        <f t="shared" si="10"/>
        <v>4.43213296398892e-5</v>
      </c>
      <c r="AH55" s="10">
        <f t="shared" si="11"/>
        <v>0</v>
      </c>
      <c r="AI55" s="10">
        <f t="shared" si="12"/>
        <v>0</v>
      </c>
      <c r="AJ55" s="10">
        <f t="shared" si="13"/>
        <v>2.36032761347275e-5</v>
      </c>
      <c r="AK55" s="11">
        <f t="shared" si="14"/>
        <v>0.000109602821390977</v>
      </c>
      <c r="AL55" s="11">
        <f t="shared" si="15"/>
        <v>6.9190177479621e-5</v>
      </c>
      <c r="AM55" s="12">
        <f t="shared" si="16"/>
        <v>8.9396499435299e-5</v>
      </c>
    </row>
    <row r="56" spans="1:39">
      <c r="A56" s="7" t="s">
        <v>307</v>
      </c>
      <c r="B56" s="7" t="s">
        <v>37</v>
      </c>
      <c r="C56" s="7" t="s">
        <v>42</v>
      </c>
      <c r="D56" s="7" t="s">
        <v>52</v>
      </c>
      <c r="E56" s="7" t="s">
        <v>88</v>
      </c>
      <c r="F56" s="7" t="s">
        <v>89</v>
      </c>
      <c r="G56" s="7" t="s">
        <v>89</v>
      </c>
      <c r="H56" s="7" t="s">
        <v>89</v>
      </c>
      <c r="I56" s="7">
        <v>13</v>
      </c>
      <c r="J56" s="7">
        <v>0</v>
      </c>
      <c r="K56" s="7">
        <v>6</v>
      </c>
      <c r="L56" s="7">
        <v>0</v>
      </c>
      <c r="M56" s="7">
        <v>3</v>
      </c>
      <c r="N56" s="7">
        <v>8</v>
      </c>
      <c r="O56" s="7">
        <v>0</v>
      </c>
      <c r="P56" s="7">
        <v>10</v>
      </c>
      <c r="Q56" s="7">
        <v>5</v>
      </c>
      <c r="R56" s="7">
        <v>0</v>
      </c>
      <c r="S56" s="7">
        <v>0</v>
      </c>
      <c r="T56" s="7">
        <v>0</v>
      </c>
      <c r="U56" s="7">
        <v>19</v>
      </c>
      <c r="V56" s="7">
        <v>10</v>
      </c>
      <c r="W56" s="10">
        <f t="shared" si="0"/>
        <v>0.000316455696202532</v>
      </c>
      <c r="X56" s="10">
        <f t="shared" si="1"/>
        <v>0</v>
      </c>
      <c r="Y56" s="10">
        <f t="shared" si="2"/>
        <v>0.000141209696399153</v>
      </c>
      <c r="Z56" s="10">
        <f t="shared" si="3"/>
        <v>0</v>
      </c>
      <c r="AA56" s="10">
        <f t="shared" si="4"/>
        <v>5.90249085113918e-5</v>
      </c>
      <c r="AB56" s="10">
        <f t="shared" si="5"/>
        <v>0.000166116406071555</v>
      </c>
      <c r="AC56" s="10">
        <f t="shared" si="6"/>
        <v>0</v>
      </c>
      <c r="AD56" s="10">
        <f t="shared" si="7"/>
        <v>0.000164918530246058</v>
      </c>
      <c r="AE56" s="10">
        <f t="shared" si="8"/>
        <v>7.55846472464513e-5</v>
      </c>
      <c r="AF56" s="10">
        <f t="shared" si="9"/>
        <v>0</v>
      </c>
      <c r="AG56" s="10">
        <f t="shared" si="10"/>
        <v>0</v>
      </c>
      <c r="AH56" s="10">
        <f t="shared" si="11"/>
        <v>0</v>
      </c>
      <c r="AI56" s="10">
        <f t="shared" si="12"/>
        <v>0.000211174463450146</v>
      </c>
      <c r="AJ56" s="10">
        <f t="shared" si="13"/>
        <v>0.000118016380673637</v>
      </c>
      <c r="AK56" s="11">
        <f t="shared" si="14"/>
        <v>9.75438153120901e-5</v>
      </c>
      <c r="AL56" s="11">
        <f t="shared" si="15"/>
        <v>8.13848602308991e-5</v>
      </c>
      <c r="AM56" s="12">
        <f t="shared" si="16"/>
        <v>8.94643377714946e-5</v>
      </c>
    </row>
    <row r="57" spans="1:39">
      <c r="A57" s="7" t="s">
        <v>308</v>
      </c>
      <c r="B57" s="7" t="s">
        <v>37</v>
      </c>
      <c r="C57" s="7" t="s">
        <v>42</v>
      </c>
      <c r="D57" s="7" t="s">
        <v>52</v>
      </c>
      <c r="E57" s="7" t="s">
        <v>90</v>
      </c>
      <c r="F57" s="7" t="s">
        <v>91</v>
      </c>
      <c r="G57" s="7" t="s">
        <v>309</v>
      </c>
      <c r="H57" s="7" t="s">
        <v>309</v>
      </c>
      <c r="I57" s="7">
        <v>11</v>
      </c>
      <c r="J57" s="7">
        <v>0</v>
      </c>
      <c r="K57" s="7">
        <v>0</v>
      </c>
      <c r="L57" s="7">
        <v>7</v>
      </c>
      <c r="M57" s="7">
        <v>10</v>
      </c>
      <c r="N57" s="7">
        <v>3</v>
      </c>
      <c r="O57" s="7">
        <v>2</v>
      </c>
      <c r="P57" s="7">
        <v>0</v>
      </c>
      <c r="Q57" s="7">
        <v>17</v>
      </c>
      <c r="R57" s="7">
        <v>0</v>
      </c>
      <c r="S57" s="7">
        <v>12</v>
      </c>
      <c r="T57" s="7">
        <v>9</v>
      </c>
      <c r="U57" s="7">
        <v>5</v>
      </c>
      <c r="V57" s="7">
        <v>6</v>
      </c>
      <c r="W57" s="10">
        <f t="shared" si="0"/>
        <v>0.000267770204479065</v>
      </c>
      <c r="X57" s="10">
        <f t="shared" si="1"/>
        <v>0</v>
      </c>
      <c r="Y57" s="10">
        <f t="shared" si="2"/>
        <v>0</v>
      </c>
      <c r="Z57" s="10">
        <f t="shared" si="3"/>
        <v>0.000118819275881384</v>
      </c>
      <c r="AA57" s="10">
        <f t="shared" si="4"/>
        <v>0.000196749695037973</v>
      </c>
      <c r="AB57" s="10">
        <f t="shared" si="5"/>
        <v>6.2293652276833e-5</v>
      </c>
      <c r="AC57" s="10">
        <f t="shared" si="6"/>
        <v>3.21884958315898e-5</v>
      </c>
      <c r="AD57" s="10">
        <f t="shared" si="7"/>
        <v>0</v>
      </c>
      <c r="AE57" s="10">
        <f t="shared" si="8"/>
        <v>0.000256987800637934</v>
      </c>
      <c r="AF57" s="10">
        <f t="shared" si="9"/>
        <v>0</v>
      </c>
      <c r="AG57" s="10">
        <f t="shared" si="10"/>
        <v>0.000132963988919668</v>
      </c>
      <c r="AH57" s="10">
        <f t="shared" si="11"/>
        <v>0.000199547691898364</v>
      </c>
      <c r="AI57" s="10">
        <f t="shared" si="12"/>
        <v>5.55722272237227e-5</v>
      </c>
      <c r="AJ57" s="10">
        <f t="shared" si="13"/>
        <v>7.08098284041825e-5</v>
      </c>
      <c r="AK57" s="11">
        <f t="shared" si="14"/>
        <v>9.6831617643835e-5</v>
      </c>
      <c r="AL57" s="11">
        <f t="shared" si="15"/>
        <v>0.000102268791011982</v>
      </c>
      <c r="AM57" s="12">
        <f t="shared" si="16"/>
        <v>9.95502043279083e-5</v>
      </c>
    </row>
    <row r="58" spans="1:39">
      <c r="A58" s="7" t="s">
        <v>310</v>
      </c>
      <c r="B58" s="7" t="s">
        <v>37</v>
      </c>
      <c r="C58" s="7" t="s">
        <v>93</v>
      </c>
      <c r="D58" s="7" t="s">
        <v>94</v>
      </c>
      <c r="E58" s="7" t="s">
        <v>113</v>
      </c>
      <c r="F58" s="7" t="s">
        <v>181</v>
      </c>
      <c r="G58" s="7" t="s">
        <v>311</v>
      </c>
      <c r="H58" s="7" t="s">
        <v>311</v>
      </c>
      <c r="I58" s="7">
        <v>0</v>
      </c>
      <c r="J58" s="7">
        <v>0</v>
      </c>
      <c r="K58" s="7">
        <v>0</v>
      </c>
      <c r="L58" s="7">
        <v>0</v>
      </c>
      <c r="M58" s="7">
        <v>42</v>
      </c>
      <c r="N58" s="7">
        <v>0</v>
      </c>
      <c r="O58" s="7">
        <v>0</v>
      </c>
      <c r="P58" s="7">
        <v>0</v>
      </c>
      <c r="Q58" s="7">
        <v>47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10">
        <f t="shared" si="0"/>
        <v>0</v>
      </c>
      <c r="X58" s="10">
        <f t="shared" si="1"/>
        <v>0</v>
      </c>
      <c r="Y58" s="10">
        <f t="shared" si="2"/>
        <v>0</v>
      </c>
      <c r="Z58" s="10">
        <f t="shared" si="3"/>
        <v>0</v>
      </c>
      <c r="AA58" s="10">
        <f t="shared" si="4"/>
        <v>0.000826348719159485</v>
      </c>
      <c r="AB58" s="10">
        <f t="shared" si="5"/>
        <v>0</v>
      </c>
      <c r="AC58" s="10">
        <f t="shared" si="6"/>
        <v>0</v>
      </c>
      <c r="AD58" s="10">
        <f t="shared" si="7"/>
        <v>0</v>
      </c>
      <c r="AE58" s="10">
        <f t="shared" si="8"/>
        <v>0.000710495684116642</v>
      </c>
      <c r="AF58" s="10">
        <f t="shared" si="9"/>
        <v>0</v>
      </c>
      <c r="AG58" s="10">
        <f t="shared" si="10"/>
        <v>0</v>
      </c>
      <c r="AH58" s="10">
        <f t="shared" si="11"/>
        <v>0</v>
      </c>
      <c r="AI58" s="10">
        <f t="shared" si="12"/>
        <v>0</v>
      </c>
      <c r="AJ58" s="10">
        <f t="shared" si="13"/>
        <v>0</v>
      </c>
      <c r="AK58" s="11">
        <f t="shared" si="14"/>
        <v>0.000118049817022784</v>
      </c>
      <c r="AL58" s="11">
        <f t="shared" si="15"/>
        <v>0.000101499383445235</v>
      </c>
      <c r="AM58" s="12">
        <f t="shared" si="16"/>
        <v>0.000109774600234009</v>
      </c>
    </row>
    <row r="59" spans="1:39">
      <c r="A59" s="7" t="s">
        <v>312</v>
      </c>
      <c r="B59" s="7" t="s">
        <v>37</v>
      </c>
      <c r="C59" s="7" t="s">
        <v>46</v>
      </c>
      <c r="D59" s="7" t="s">
        <v>47</v>
      </c>
      <c r="E59" s="7" t="s">
        <v>48</v>
      </c>
      <c r="F59" s="7" t="s">
        <v>131</v>
      </c>
      <c r="G59" s="7" t="s">
        <v>313</v>
      </c>
      <c r="H59" s="7" t="s">
        <v>313</v>
      </c>
      <c r="I59" s="7">
        <v>56</v>
      </c>
      <c r="J59" s="7">
        <v>0</v>
      </c>
      <c r="K59" s="7">
        <v>0</v>
      </c>
      <c r="L59" s="7">
        <v>10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3</v>
      </c>
      <c r="T59" s="7">
        <v>0</v>
      </c>
      <c r="U59" s="7">
        <v>0</v>
      </c>
      <c r="V59" s="7">
        <v>0</v>
      </c>
      <c r="W59" s="10">
        <f t="shared" si="0"/>
        <v>0.00136319376825706</v>
      </c>
      <c r="X59" s="10">
        <f t="shared" si="1"/>
        <v>0</v>
      </c>
      <c r="Y59" s="10">
        <f t="shared" si="2"/>
        <v>0</v>
      </c>
      <c r="Z59" s="10">
        <f t="shared" si="3"/>
        <v>0.000169741822687692</v>
      </c>
      <c r="AA59" s="10">
        <f t="shared" si="4"/>
        <v>0</v>
      </c>
      <c r="AB59" s="10">
        <f t="shared" si="5"/>
        <v>0</v>
      </c>
      <c r="AC59" s="10">
        <f t="shared" si="6"/>
        <v>0</v>
      </c>
      <c r="AD59" s="10">
        <f t="shared" si="7"/>
        <v>0</v>
      </c>
      <c r="AE59" s="10">
        <f t="shared" si="8"/>
        <v>0</v>
      </c>
      <c r="AF59" s="10">
        <f t="shared" si="9"/>
        <v>0</v>
      </c>
      <c r="AG59" s="10">
        <f t="shared" si="10"/>
        <v>3.32409972299169e-5</v>
      </c>
      <c r="AH59" s="10">
        <f t="shared" si="11"/>
        <v>0</v>
      </c>
      <c r="AI59" s="10">
        <f t="shared" si="12"/>
        <v>0</v>
      </c>
      <c r="AJ59" s="10">
        <f t="shared" si="13"/>
        <v>0</v>
      </c>
      <c r="AK59" s="11">
        <f t="shared" si="14"/>
        <v>0.000218990798706393</v>
      </c>
      <c r="AL59" s="11">
        <f t="shared" si="15"/>
        <v>4.74871388998813e-6</v>
      </c>
      <c r="AM59" s="12">
        <f t="shared" si="16"/>
        <v>0.000111869756298191</v>
      </c>
    </row>
    <row r="60" spans="1:39">
      <c r="A60" s="7" t="s">
        <v>314</v>
      </c>
      <c r="B60" s="7" t="s">
        <v>37</v>
      </c>
      <c r="C60" s="7" t="s">
        <v>62</v>
      </c>
      <c r="D60" s="7" t="s">
        <v>97</v>
      </c>
      <c r="E60" s="7" t="s">
        <v>98</v>
      </c>
      <c r="F60" s="7" t="s">
        <v>98</v>
      </c>
      <c r="G60" s="7" t="s">
        <v>98</v>
      </c>
      <c r="H60" s="7" t="s">
        <v>98</v>
      </c>
      <c r="I60" s="7">
        <v>0</v>
      </c>
      <c r="J60" s="7">
        <v>0</v>
      </c>
      <c r="K60" s="7">
        <v>0</v>
      </c>
      <c r="L60" s="7">
        <v>28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19</v>
      </c>
      <c r="T60" s="7">
        <v>0</v>
      </c>
      <c r="U60" s="7">
        <v>90</v>
      </c>
      <c r="V60" s="7">
        <v>10</v>
      </c>
      <c r="W60" s="10">
        <f t="shared" si="0"/>
        <v>0</v>
      </c>
      <c r="X60" s="10">
        <f t="shared" si="1"/>
        <v>0</v>
      </c>
      <c r="Y60" s="10">
        <f t="shared" si="2"/>
        <v>0</v>
      </c>
      <c r="Z60" s="10">
        <f t="shared" si="3"/>
        <v>0.000475277103525538</v>
      </c>
      <c r="AA60" s="10">
        <f t="shared" si="4"/>
        <v>0</v>
      </c>
      <c r="AB60" s="10">
        <f t="shared" si="5"/>
        <v>0</v>
      </c>
      <c r="AC60" s="10">
        <f t="shared" si="6"/>
        <v>0</v>
      </c>
      <c r="AD60" s="10">
        <f t="shared" si="7"/>
        <v>0</v>
      </c>
      <c r="AE60" s="10">
        <f t="shared" si="8"/>
        <v>0</v>
      </c>
      <c r="AF60" s="10">
        <f t="shared" si="9"/>
        <v>0</v>
      </c>
      <c r="AG60" s="10">
        <f t="shared" si="10"/>
        <v>0.000210526315789474</v>
      </c>
      <c r="AH60" s="10">
        <f t="shared" si="11"/>
        <v>0</v>
      </c>
      <c r="AI60" s="10">
        <f t="shared" si="12"/>
        <v>0.00100030009002701</v>
      </c>
      <c r="AJ60" s="10">
        <f t="shared" si="13"/>
        <v>0.000118016380673637</v>
      </c>
      <c r="AK60" s="11">
        <f t="shared" si="14"/>
        <v>6.78967290750768e-5</v>
      </c>
      <c r="AL60" s="11">
        <f t="shared" si="15"/>
        <v>0.000189834683784303</v>
      </c>
      <c r="AM60" s="12">
        <f t="shared" si="16"/>
        <v>0.00012886570642969</v>
      </c>
    </row>
    <row r="61" spans="1:39">
      <c r="A61" s="7" t="s">
        <v>315</v>
      </c>
      <c r="B61" s="7" t="s">
        <v>37</v>
      </c>
      <c r="C61" s="7" t="s">
        <v>42</v>
      </c>
      <c r="D61" s="7" t="s">
        <v>52</v>
      </c>
      <c r="E61" s="7" t="s">
        <v>88</v>
      </c>
      <c r="F61" s="7" t="s">
        <v>88</v>
      </c>
      <c r="G61" s="7" t="s">
        <v>316</v>
      </c>
      <c r="H61" s="7" t="s">
        <v>316</v>
      </c>
      <c r="I61" s="7">
        <v>5</v>
      </c>
      <c r="J61" s="7">
        <v>0</v>
      </c>
      <c r="K61" s="7">
        <v>0</v>
      </c>
      <c r="L61" s="7">
        <v>3</v>
      </c>
      <c r="M61" s="7">
        <v>0</v>
      </c>
      <c r="N61" s="7">
        <v>0</v>
      </c>
      <c r="O61" s="7">
        <v>6</v>
      </c>
      <c r="P61" s="7">
        <v>0</v>
      </c>
      <c r="Q61" s="7">
        <v>0</v>
      </c>
      <c r="R61" s="7">
        <v>0</v>
      </c>
      <c r="S61" s="7">
        <v>32</v>
      </c>
      <c r="T61" s="7">
        <v>0</v>
      </c>
      <c r="U61" s="7">
        <v>92</v>
      </c>
      <c r="V61" s="7">
        <v>19</v>
      </c>
      <c r="W61" s="10">
        <f t="shared" si="0"/>
        <v>0.000121713729308666</v>
      </c>
      <c r="X61" s="10">
        <f t="shared" si="1"/>
        <v>0</v>
      </c>
      <c r="Y61" s="10">
        <f t="shared" si="2"/>
        <v>0</v>
      </c>
      <c r="Z61" s="10">
        <f t="shared" si="3"/>
        <v>5.09225468063076e-5</v>
      </c>
      <c r="AA61" s="10">
        <f t="shared" si="4"/>
        <v>0</v>
      </c>
      <c r="AB61" s="10">
        <f t="shared" si="5"/>
        <v>0</v>
      </c>
      <c r="AC61" s="10">
        <f t="shared" si="6"/>
        <v>9.65654874947694e-5</v>
      </c>
      <c r="AD61" s="10">
        <f t="shared" si="7"/>
        <v>0</v>
      </c>
      <c r="AE61" s="10">
        <f t="shared" si="8"/>
        <v>0</v>
      </c>
      <c r="AF61" s="10">
        <f t="shared" si="9"/>
        <v>0</v>
      </c>
      <c r="AG61" s="10">
        <f t="shared" si="10"/>
        <v>0.000354570637119114</v>
      </c>
      <c r="AH61" s="10">
        <f t="shared" si="11"/>
        <v>0</v>
      </c>
      <c r="AI61" s="10">
        <f t="shared" si="12"/>
        <v>0.0010225289809165</v>
      </c>
      <c r="AJ61" s="10">
        <f t="shared" si="13"/>
        <v>0.000224231123279911</v>
      </c>
      <c r="AK61" s="11">
        <f t="shared" si="14"/>
        <v>3.84573948013919e-5</v>
      </c>
      <c r="AL61" s="11">
        <f t="shared" si="15"/>
        <v>0.000228761534473646</v>
      </c>
      <c r="AM61" s="12">
        <f t="shared" si="16"/>
        <v>0.000133609464637519</v>
      </c>
    </row>
    <row r="62" spans="1:39">
      <c r="A62" s="7" t="s">
        <v>317</v>
      </c>
      <c r="B62" s="7" t="s">
        <v>37</v>
      </c>
      <c r="C62" s="7" t="s">
        <v>93</v>
      </c>
      <c r="D62" s="7" t="s">
        <v>94</v>
      </c>
      <c r="E62" s="7" t="s">
        <v>113</v>
      </c>
      <c r="F62" s="7" t="s">
        <v>181</v>
      </c>
      <c r="G62" s="7" t="s">
        <v>318</v>
      </c>
      <c r="H62" s="7" t="s">
        <v>318</v>
      </c>
      <c r="I62" s="7">
        <v>0</v>
      </c>
      <c r="J62" s="7">
        <v>0</v>
      </c>
      <c r="K62" s="7">
        <v>0</v>
      </c>
      <c r="L62" s="7">
        <v>0</v>
      </c>
      <c r="M62" s="7">
        <v>87</v>
      </c>
      <c r="N62" s="7">
        <v>0</v>
      </c>
      <c r="O62" s="7">
        <v>0</v>
      </c>
      <c r="P62" s="7">
        <v>0</v>
      </c>
      <c r="Q62" s="7">
        <v>22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10">
        <f t="shared" si="0"/>
        <v>0</v>
      </c>
      <c r="X62" s="10">
        <f t="shared" si="1"/>
        <v>0</v>
      </c>
      <c r="Y62" s="10">
        <f t="shared" si="2"/>
        <v>0</v>
      </c>
      <c r="Z62" s="10">
        <f t="shared" si="3"/>
        <v>0</v>
      </c>
      <c r="AA62" s="10">
        <f t="shared" si="4"/>
        <v>0.00171172234683036</v>
      </c>
      <c r="AB62" s="10">
        <f t="shared" si="5"/>
        <v>0</v>
      </c>
      <c r="AC62" s="10">
        <f t="shared" si="6"/>
        <v>0</v>
      </c>
      <c r="AD62" s="10">
        <f t="shared" si="7"/>
        <v>0</v>
      </c>
      <c r="AE62" s="10">
        <f t="shared" si="8"/>
        <v>0.000332572447884386</v>
      </c>
      <c r="AF62" s="10">
        <f t="shared" si="9"/>
        <v>0</v>
      </c>
      <c r="AG62" s="10">
        <f t="shared" si="10"/>
        <v>0</v>
      </c>
      <c r="AH62" s="10">
        <f t="shared" si="11"/>
        <v>0</v>
      </c>
      <c r="AI62" s="10">
        <f t="shared" si="12"/>
        <v>0</v>
      </c>
      <c r="AJ62" s="10">
        <f t="shared" si="13"/>
        <v>0</v>
      </c>
      <c r="AK62" s="11">
        <f t="shared" si="14"/>
        <v>0.000244531763832909</v>
      </c>
      <c r="AL62" s="11">
        <f t="shared" si="15"/>
        <v>4.75103496977694e-5</v>
      </c>
      <c r="AM62" s="12">
        <f t="shared" si="16"/>
        <v>0.000146021056765339</v>
      </c>
    </row>
    <row r="63" spans="1:39">
      <c r="A63" s="7" t="s">
        <v>319</v>
      </c>
      <c r="B63" s="7" t="s">
        <v>37</v>
      </c>
      <c r="C63" s="7" t="s">
        <v>42</v>
      </c>
      <c r="D63" s="7" t="s">
        <v>52</v>
      </c>
      <c r="E63" s="7" t="s">
        <v>90</v>
      </c>
      <c r="F63" s="7" t="s">
        <v>184</v>
      </c>
      <c r="G63" s="7" t="s">
        <v>320</v>
      </c>
      <c r="H63" s="7" t="s">
        <v>320</v>
      </c>
      <c r="I63" s="7">
        <v>17</v>
      </c>
      <c r="J63" s="7">
        <v>0</v>
      </c>
      <c r="K63" s="7">
        <v>0</v>
      </c>
      <c r="L63" s="7">
        <v>34</v>
      </c>
      <c r="M63" s="7">
        <v>13</v>
      </c>
      <c r="N63" s="7">
        <v>0</v>
      </c>
      <c r="O63" s="7">
        <v>0</v>
      </c>
      <c r="P63" s="7">
        <v>0</v>
      </c>
      <c r="Q63" s="7">
        <v>0</v>
      </c>
      <c r="R63" s="7">
        <v>21</v>
      </c>
      <c r="S63" s="7">
        <v>7</v>
      </c>
      <c r="T63" s="7">
        <v>13</v>
      </c>
      <c r="U63" s="7">
        <v>8</v>
      </c>
      <c r="V63" s="7">
        <v>12</v>
      </c>
      <c r="W63" s="10">
        <f t="shared" si="0"/>
        <v>0.000413826679649464</v>
      </c>
      <c r="X63" s="10">
        <f t="shared" si="1"/>
        <v>0</v>
      </c>
      <c r="Y63" s="10">
        <f t="shared" si="2"/>
        <v>0</v>
      </c>
      <c r="Z63" s="10">
        <f t="shared" si="3"/>
        <v>0.000577122197138153</v>
      </c>
      <c r="AA63" s="10">
        <f t="shared" si="4"/>
        <v>0.000255774603549365</v>
      </c>
      <c r="AB63" s="10">
        <f t="shared" si="5"/>
        <v>0</v>
      </c>
      <c r="AC63" s="10">
        <f t="shared" si="6"/>
        <v>0</v>
      </c>
      <c r="AD63" s="10">
        <f t="shared" si="7"/>
        <v>0</v>
      </c>
      <c r="AE63" s="10">
        <f t="shared" si="8"/>
        <v>0</v>
      </c>
      <c r="AF63" s="10">
        <f t="shared" si="9"/>
        <v>0.000291593768224611</v>
      </c>
      <c r="AG63" s="10">
        <f t="shared" si="10"/>
        <v>7.75623268698061e-5</v>
      </c>
      <c r="AH63" s="10">
        <f t="shared" si="11"/>
        <v>0.000288235554964303</v>
      </c>
      <c r="AI63" s="10">
        <f t="shared" si="12"/>
        <v>8.89155635579563e-5</v>
      </c>
      <c r="AJ63" s="10">
        <f t="shared" si="13"/>
        <v>0.000141619656808365</v>
      </c>
      <c r="AK63" s="11">
        <f t="shared" si="14"/>
        <v>0.000178103354333855</v>
      </c>
      <c r="AL63" s="11">
        <f t="shared" si="15"/>
        <v>0.000126846695775006</v>
      </c>
      <c r="AM63" s="12">
        <f t="shared" si="16"/>
        <v>0.00015247502505443</v>
      </c>
    </row>
    <row r="64" spans="1:39">
      <c r="A64" s="7" t="s">
        <v>321</v>
      </c>
      <c r="B64" s="7" t="s">
        <v>37</v>
      </c>
      <c r="C64" s="7" t="s">
        <v>42</v>
      </c>
      <c r="D64" s="7" t="s">
        <v>52</v>
      </c>
      <c r="E64" s="7" t="s">
        <v>88</v>
      </c>
      <c r="F64" s="7" t="s">
        <v>183</v>
      </c>
      <c r="G64" s="7" t="s">
        <v>322</v>
      </c>
      <c r="H64" s="7" t="s">
        <v>322</v>
      </c>
      <c r="I64" s="7">
        <v>9</v>
      </c>
      <c r="J64" s="7">
        <v>0</v>
      </c>
      <c r="K64" s="7">
        <v>0</v>
      </c>
      <c r="L64" s="7">
        <v>31</v>
      </c>
      <c r="M64" s="7">
        <v>0</v>
      </c>
      <c r="N64" s="7">
        <v>0</v>
      </c>
      <c r="O64" s="7">
        <v>33</v>
      </c>
      <c r="P64" s="7">
        <v>0</v>
      </c>
      <c r="Q64" s="7">
        <v>0</v>
      </c>
      <c r="R64" s="7">
        <v>0</v>
      </c>
      <c r="S64" s="7">
        <v>61</v>
      </c>
      <c r="T64" s="7">
        <v>0</v>
      </c>
      <c r="U64" s="7">
        <v>32</v>
      </c>
      <c r="V64" s="7">
        <v>0</v>
      </c>
      <c r="W64" s="10">
        <f t="shared" si="0"/>
        <v>0.000219084712755599</v>
      </c>
      <c r="X64" s="10">
        <f t="shared" si="1"/>
        <v>0</v>
      </c>
      <c r="Y64" s="10">
        <f t="shared" si="2"/>
        <v>0</v>
      </c>
      <c r="Z64" s="10">
        <f t="shared" si="3"/>
        <v>0.000526199650331845</v>
      </c>
      <c r="AA64" s="10">
        <f t="shared" si="4"/>
        <v>0</v>
      </c>
      <c r="AB64" s="10">
        <f t="shared" si="5"/>
        <v>0</v>
      </c>
      <c r="AC64" s="10">
        <f t="shared" si="6"/>
        <v>0.000531110181221231</v>
      </c>
      <c r="AD64" s="10">
        <f t="shared" si="7"/>
        <v>0</v>
      </c>
      <c r="AE64" s="10">
        <f t="shared" si="8"/>
        <v>0</v>
      </c>
      <c r="AF64" s="10">
        <f t="shared" si="9"/>
        <v>0</v>
      </c>
      <c r="AG64" s="10">
        <f t="shared" si="10"/>
        <v>0.00067590027700831</v>
      </c>
      <c r="AH64" s="10">
        <f t="shared" si="11"/>
        <v>0</v>
      </c>
      <c r="AI64" s="10">
        <f t="shared" si="12"/>
        <v>0.000355662254231825</v>
      </c>
      <c r="AJ64" s="10">
        <f t="shared" si="13"/>
        <v>0</v>
      </c>
      <c r="AK64" s="11">
        <f t="shared" si="14"/>
        <v>0.000182342077758382</v>
      </c>
      <c r="AL64" s="11">
        <f t="shared" si="15"/>
        <v>0.000147366075891448</v>
      </c>
      <c r="AM64" s="12">
        <f t="shared" si="16"/>
        <v>0.000164854076824915</v>
      </c>
    </row>
    <row r="65" spans="1:39">
      <c r="A65" s="7" t="s">
        <v>323</v>
      </c>
      <c r="B65" s="7" t="s">
        <v>37</v>
      </c>
      <c r="C65" s="7" t="s">
        <v>42</v>
      </c>
      <c r="D65" s="7" t="s">
        <v>52</v>
      </c>
      <c r="E65" s="7" t="s">
        <v>53</v>
      </c>
      <c r="F65" s="7" t="s">
        <v>102</v>
      </c>
      <c r="G65" s="7" t="s">
        <v>324</v>
      </c>
      <c r="H65" s="7" t="s">
        <v>324</v>
      </c>
      <c r="I65" s="7">
        <v>6</v>
      </c>
      <c r="J65" s="7">
        <v>2</v>
      </c>
      <c r="K65" s="7">
        <v>0</v>
      </c>
      <c r="L65" s="7">
        <v>0</v>
      </c>
      <c r="M65" s="7">
        <v>4</v>
      </c>
      <c r="N65" s="7">
        <v>0</v>
      </c>
      <c r="O65" s="7">
        <v>81</v>
      </c>
      <c r="P65" s="7">
        <v>0</v>
      </c>
      <c r="Q65" s="7">
        <v>0</v>
      </c>
      <c r="R65" s="7">
        <v>9</v>
      </c>
      <c r="S65" s="7">
        <v>0</v>
      </c>
      <c r="T65" s="7">
        <v>6</v>
      </c>
      <c r="U65" s="7">
        <v>36</v>
      </c>
      <c r="V65" s="7">
        <v>10</v>
      </c>
      <c r="W65" s="10">
        <f t="shared" si="0"/>
        <v>0.000146056475170399</v>
      </c>
      <c r="X65" s="10">
        <f t="shared" si="1"/>
        <v>3.31900628951692e-5</v>
      </c>
      <c r="Y65" s="10">
        <f t="shared" si="2"/>
        <v>0</v>
      </c>
      <c r="Z65" s="10">
        <f t="shared" si="3"/>
        <v>0</v>
      </c>
      <c r="AA65" s="10">
        <f t="shared" si="4"/>
        <v>7.86998780151891e-5</v>
      </c>
      <c r="AB65" s="10">
        <f t="shared" si="5"/>
        <v>0</v>
      </c>
      <c r="AC65" s="10">
        <f t="shared" si="6"/>
        <v>0.00130363408117939</v>
      </c>
      <c r="AD65" s="10">
        <f t="shared" si="7"/>
        <v>0</v>
      </c>
      <c r="AE65" s="10">
        <f t="shared" si="8"/>
        <v>0</v>
      </c>
      <c r="AF65" s="10">
        <f t="shared" si="9"/>
        <v>0.000124968757810547</v>
      </c>
      <c r="AG65" s="10">
        <f t="shared" si="10"/>
        <v>0</v>
      </c>
      <c r="AH65" s="10">
        <f t="shared" si="11"/>
        <v>0.000133031794598909</v>
      </c>
      <c r="AI65" s="10">
        <f t="shared" si="12"/>
        <v>0.000400120036010803</v>
      </c>
      <c r="AJ65" s="10">
        <f t="shared" si="13"/>
        <v>0.000118016380673637</v>
      </c>
      <c r="AK65" s="11">
        <f t="shared" si="14"/>
        <v>0.000223082928180021</v>
      </c>
      <c r="AL65" s="11">
        <f t="shared" si="15"/>
        <v>0.000110876709870557</v>
      </c>
      <c r="AM65" s="12">
        <f t="shared" si="16"/>
        <v>0.000166979819025289</v>
      </c>
    </row>
    <row r="66" spans="1:39">
      <c r="A66" s="7" t="s">
        <v>325</v>
      </c>
      <c r="B66" s="7" t="s">
        <v>37</v>
      </c>
      <c r="C66" s="7" t="s">
        <v>42</v>
      </c>
      <c r="D66" s="7" t="s">
        <v>43</v>
      </c>
      <c r="E66" s="7" t="s">
        <v>160</v>
      </c>
      <c r="F66" s="7" t="s">
        <v>161</v>
      </c>
      <c r="G66" s="7" t="s">
        <v>326</v>
      </c>
      <c r="H66" s="7" t="s">
        <v>326</v>
      </c>
      <c r="I66" s="7">
        <v>82</v>
      </c>
      <c r="J66" s="7">
        <v>0</v>
      </c>
      <c r="K66" s="7">
        <v>0</v>
      </c>
      <c r="L66" s="7">
        <v>19</v>
      </c>
      <c r="M66" s="7">
        <v>0</v>
      </c>
      <c r="N66" s="7">
        <v>2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10">
        <f t="shared" si="0"/>
        <v>0.00199610516066212</v>
      </c>
      <c r="X66" s="10">
        <f t="shared" si="1"/>
        <v>0</v>
      </c>
      <c r="Y66" s="10">
        <f t="shared" si="2"/>
        <v>0</v>
      </c>
      <c r="Z66" s="10">
        <f t="shared" si="3"/>
        <v>0.000322509463106615</v>
      </c>
      <c r="AA66" s="10">
        <f t="shared" si="4"/>
        <v>0</v>
      </c>
      <c r="AB66" s="10">
        <f t="shared" si="5"/>
        <v>4.15291015178887e-5</v>
      </c>
      <c r="AC66" s="10">
        <f t="shared" si="6"/>
        <v>0</v>
      </c>
      <c r="AD66" s="10">
        <f t="shared" si="7"/>
        <v>0</v>
      </c>
      <c r="AE66" s="10">
        <f t="shared" si="8"/>
        <v>0</v>
      </c>
      <c r="AF66" s="10">
        <f t="shared" si="9"/>
        <v>0</v>
      </c>
      <c r="AG66" s="10">
        <f t="shared" si="10"/>
        <v>0</v>
      </c>
      <c r="AH66" s="10">
        <f t="shared" si="11"/>
        <v>0</v>
      </c>
      <c r="AI66" s="10">
        <f t="shared" si="12"/>
        <v>0</v>
      </c>
      <c r="AJ66" s="10">
        <f t="shared" si="13"/>
        <v>0</v>
      </c>
      <c r="AK66" s="11">
        <f t="shared" si="14"/>
        <v>0.000337163389326661</v>
      </c>
      <c r="AL66" s="11">
        <f t="shared" si="15"/>
        <v>0</v>
      </c>
      <c r="AM66" s="12">
        <f t="shared" si="16"/>
        <v>0.00016858169466333</v>
      </c>
    </row>
    <row r="67" spans="1:39">
      <c r="A67" s="7" t="s">
        <v>327</v>
      </c>
      <c r="B67" s="7" t="s">
        <v>37</v>
      </c>
      <c r="C67" s="7" t="s">
        <v>46</v>
      </c>
      <c r="D67" s="7" t="s">
        <v>47</v>
      </c>
      <c r="E67" s="7" t="s">
        <v>103</v>
      </c>
      <c r="F67" s="7" t="s">
        <v>104</v>
      </c>
      <c r="G67" s="7" t="s">
        <v>328</v>
      </c>
      <c r="H67" s="7" t="s">
        <v>328</v>
      </c>
      <c r="I67" s="7">
        <v>0</v>
      </c>
      <c r="J67" s="7">
        <v>0</v>
      </c>
      <c r="K67" s="7">
        <v>0</v>
      </c>
      <c r="L67" s="7">
        <v>0</v>
      </c>
      <c r="M67" s="7">
        <v>127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10">
        <f t="shared" si="0"/>
        <v>0</v>
      </c>
      <c r="X67" s="10">
        <f t="shared" si="1"/>
        <v>0</v>
      </c>
      <c r="Y67" s="10">
        <f t="shared" si="2"/>
        <v>0</v>
      </c>
      <c r="Z67" s="10">
        <f t="shared" si="3"/>
        <v>0</v>
      </c>
      <c r="AA67" s="10">
        <f t="shared" si="4"/>
        <v>0.00249872112698225</v>
      </c>
      <c r="AB67" s="10">
        <f t="shared" si="5"/>
        <v>0</v>
      </c>
      <c r="AC67" s="10">
        <f t="shared" si="6"/>
        <v>0</v>
      </c>
      <c r="AD67" s="10">
        <f t="shared" si="7"/>
        <v>0</v>
      </c>
      <c r="AE67" s="10">
        <f t="shared" si="8"/>
        <v>0</v>
      </c>
      <c r="AF67" s="10">
        <f t="shared" si="9"/>
        <v>0</v>
      </c>
      <c r="AG67" s="10">
        <f t="shared" si="10"/>
        <v>0</v>
      </c>
      <c r="AH67" s="10">
        <f t="shared" si="11"/>
        <v>0</v>
      </c>
      <c r="AI67" s="10">
        <f t="shared" si="12"/>
        <v>0</v>
      </c>
      <c r="AJ67" s="10">
        <f t="shared" si="13"/>
        <v>0</v>
      </c>
      <c r="AK67" s="11">
        <f t="shared" si="14"/>
        <v>0.000356960160997465</v>
      </c>
      <c r="AL67" s="11">
        <f t="shared" si="15"/>
        <v>0</v>
      </c>
      <c r="AM67" s="12">
        <f t="shared" si="16"/>
        <v>0.000178480080498732</v>
      </c>
    </row>
    <row r="68" spans="1:39">
      <c r="A68" s="7" t="s">
        <v>329</v>
      </c>
      <c r="B68" s="7" t="s">
        <v>37</v>
      </c>
      <c r="C68" s="7" t="s">
        <v>42</v>
      </c>
      <c r="D68" s="7" t="s">
        <v>105</v>
      </c>
      <c r="E68" s="7" t="s">
        <v>106</v>
      </c>
      <c r="F68" s="7" t="s">
        <v>106</v>
      </c>
      <c r="G68" s="7" t="s">
        <v>106</v>
      </c>
      <c r="H68" s="7" t="s">
        <v>106</v>
      </c>
      <c r="I68" s="7">
        <v>8</v>
      </c>
      <c r="J68" s="7">
        <v>0</v>
      </c>
      <c r="K68" s="7">
        <v>0</v>
      </c>
      <c r="L68" s="7">
        <v>0</v>
      </c>
      <c r="M68" s="7">
        <v>9</v>
      </c>
      <c r="N68" s="7">
        <v>0</v>
      </c>
      <c r="O68" s="7">
        <v>89</v>
      </c>
      <c r="P68" s="7">
        <v>0</v>
      </c>
      <c r="Q68" s="7">
        <v>0</v>
      </c>
      <c r="R68" s="7">
        <v>0</v>
      </c>
      <c r="S68" s="7">
        <v>8</v>
      </c>
      <c r="T68" s="7">
        <v>0</v>
      </c>
      <c r="U68" s="7">
        <v>0</v>
      </c>
      <c r="V68" s="7">
        <v>66</v>
      </c>
      <c r="W68" s="10">
        <f t="shared" ref="W68:W131" si="17">I68/SUM(I$4:I$227)</f>
        <v>0.000194741966893866</v>
      </c>
      <c r="X68" s="10">
        <f t="shared" ref="X68:X131" si="18">J68/SUM(J$4:J$227)</f>
        <v>0</v>
      </c>
      <c r="Y68" s="10">
        <f t="shared" ref="Y68:Y131" si="19">K68/SUM(K$4:K$227)</f>
        <v>0</v>
      </c>
      <c r="Z68" s="10">
        <f t="shared" ref="Z68:Z131" si="20">L68/SUM(L$4:L$227)</f>
        <v>0</v>
      </c>
      <c r="AA68" s="10">
        <f t="shared" ref="AA68:AA131" si="21">M68/SUM(M$4:M$227)</f>
        <v>0.000177074725534175</v>
      </c>
      <c r="AB68" s="10">
        <f t="shared" ref="AB68:AB131" si="22">N68/SUM(N$4:N$227)</f>
        <v>0</v>
      </c>
      <c r="AC68" s="10">
        <f t="shared" ref="AC68:AC131" si="23">O68/SUM(O$4:O$227)</f>
        <v>0.00143238806450575</v>
      </c>
      <c r="AD68" s="10">
        <f t="shared" ref="AD68:AD131" si="24">P68/SUM(P$4:P$227)</f>
        <v>0</v>
      </c>
      <c r="AE68" s="10">
        <f t="shared" ref="AE68:AE131" si="25">Q68/SUM(Q$4:Q$227)</f>
        <v>0</v>
      </c>
      <c r="AF68" s="10">
        <f t="shared" ref="AF68:AF131" si="26">R68/SUM(R$4:R$227)</f>
        <v>0</v>
      </c>
      <c r="AG68" s="10">
        <f t="shared" ref="AG68:AG131" si="27">S68/SUM(S$4:S$227)</f>
        <v>8.86426592797784e-5</v>
      </c>
      <c r="AH68" s="10">
        <f t="shared" ref="AH68:AH131" si="28">T68/SUM(T$4:T$227)</f>
        <v>0</v>
      </c>
      <c r="AI68" s="10">
        <f t="shared" ref="AI68:AI131" si="29">U68/SUM(U$4:U$227)</f>
        <v>0</v>
      </c>
      <c r="AJ68" s="10">
        <f t="shared" ref="AJ68:AJ131" si="30">V68/SUM(V$4:V$227)</f>
        <v>0.000778908112446008</v>
      </c>
      <c r="AK68" s="11">
        <f t="shared" ref="AK68:AK131" si="31">SUM(W68:AC68)/7</f>
        <v>0.000257743536704827</v>
      </c>
      <c r="AL68" s="11">
        <f t="shared" ref="AL68:AL131" si="32">SUM(AD68:AJ68)/7</f>
        <v>0.000123935824532255</v>
      </c>
      <c r="AM68" s="12">
        <f t="shared" ref="AM68:AM131" si="33">SUM(AK68:AL68)/2</f>
        <v>0.000190839680618541</v>
      </c>
    </row>
    <row r="69" spans="1:39">
      <c r="A69" s="7" t="s">
        <v>330</v>
      </c>
      <c r="B69" s="7" t="s">
        <v>37</v>
      </c>
      <c r="C69" s="7" t="s">
        <v>42</v>
      </c>
      <c r="D69" s="7" t="s">
        <v>52</v>
      </c>
      <c r="E69" s="7" t="s">
        <v>90</v>
      </c>
      <c r="F69" s="7" t="s">
        <v>184</v>
      </c>
      <c r="G69" s="7" t="s">
        <v>331</v>
      </c>
      <c r="H69" s="7" t="s">
        <v>331</v>
      </c>
      <c r="I69" s="7">
        <v>6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215</v>
      </c>
      <c r="W69" s="10">
        <f t="shared" si="17"/>
        <v>0.000146056475170399</v>
      </c>
      <c r="X69" s="10">
        <f t="shared" si="18"/>
        <v>0</v>
      </c>
      <c r="Y69" s="10">
        <f t="shared" si="19"/>
        <v>0</v>
      </c>
      <c r="Z69" s="10">
        <f t="shared" si="20"/>
        <v>0</v>
      </c>
      <c r="AA69" s="10">
        <f t="shared" si="21"/>
        <v>0</v>
      </c>
      <c r="AB69" s="10">
        <f t="shared" si="22"/>
        <v>0</v>
      </c>
      <c r="AC69" s="10">
        <f t="shared" si="23"/>
        <v>0</v>
      </c>
      <c r="AD69" s="10">
        <f t="shared" si="24"/>
        <v>0</v>
      </c>
      <c r="AE69" s="10">
        <f t="shared" si="25"/>
        <v>0</v>
      </c>
      <c r="AF69" s="10">
        <f t="shared" si="26"/>
        <v>0</v>
      </c>
      <c r="AG69" s="10">
        <f t="shared" si="27"/>
        <v>0</v>
      </c>
      <c r="AH69" s="10">
        <f t="shared" si="28"/>
        <v>0</v>
      </c>
      <c r="AI69" s="10">
        <f t="shared" si="29"/>
        <v>0</v>
      </c>
      <c r="AJ69" s="10">
        <f t="shared" si="30"/>
        <v>0.00253735218448321</v>
      </c>
      <c r="AK69" s="11">
        <f t="shared" si="31"/>
        <v>2.08652107386285e-5</v>
      </c>
      <c r="AL69" s="11">
        <f t="shared" si="32"/>
        <v>0.000362478883497601</v>
      </c>
      <c r="AM69" s="12">
        <f t="shared" si="33"/>
        <v>0.000191672047118115</v>
      </c>
    </row>
    <row r="70" spans="1:39">
      <c r="A70" s="7" t="s">
        <v>332</v>
      </c>
      <c r="B70" s="7" t="s">
        <v>37</v>
      </c>
      <c r="C70" s="7" t="s">
        <v>42</v>
      </c>
      <c r="D70" s="7" t="s">
        <v>52</v>
      </c>
      <c r="E70" s="7" t="s">
        <v>83</v>
      </c>
      <c r="F70" s="7" t="s">
        <v>173</v>
      </c>
      <c r="G70" s="7" t="s">
        <v>333</v>
      </c>
      <c r="H70" s="7" t="s">
        <v>333</v>
      </c>
      <c r="I70" s="7">
        <v>0</v>
      </c>
      <c r="J70" s="7">
        <v>56</v>
      </c>
      <c r="K70" s="7">
        <v>0</v>
      </c>
      <c r="L70" s="7">
        <v>0</v>
      </c>
      <c r="M70" s="7">
        <v>25</v>
      </c>
      <c r="N70" s="7">
        <v>0</v>
      </c>
      <c r="O70" s="7">
        <v>0</v>
      </c>
      <c r="P70" s="7">
        <v>0</v>
      </c>
      <c r="Q70" s="7">
        <v>48</v>
      </c>
      <c r="R70" s="7">
        <v>0</v>
      </c>
      <c r="S70" s="7">
        <v>0</v>
      </c>
      <c r="T70" s="7">
        <v>0</v>
      </c>
      <c r="U70" s="7">
        <v>0</v>
      </c>
      <c r="V70" s="7">
        <v>65</v>
      </c>
      <c r="W70" s="10">
        <f t="shared" si="17"/>
        <v>0</v>
      </c>
      <c r="X70" s="10">
        <f t="shared" si="18"/>
        <v>0.000929321761064737</v>
      </c>
      <c r="Y70" s="10">
        <f t="shared" si="19"/>
        <v>0</v>
      </c>
      <c r="Z70" s="10">
        <f t="shared" si="20"/>
        <v>0</v>
      </c>
      <c r="AA70" s="10">
        <f t="shared" si="21"/>
        <v>0.000491874237594932</v>
      </c>
      <c r="AB70" s="10">
        <f t="shared" si="22"/>
        <v>0</v>
      </c>
      <c r="AC70" s="10">
        <f t="shared" si="23"/>
        <v>0</v>
      </c>
      <c r="AD70" s="10">
        <f t="shared" si="24"/>
        <v>0</v>
      </c>
      <c r="AE70" s="10">
        <f t="shared" si="25"/>
        <v>0.000725612613565932</v>
      </c>
      <c r="AF70" s="10">
        <f t="shared" si="26"/>
        <v>0</v>
      </c>
      <c r="AG70" s="10">
        <f t="shared" si="27"/>
        <v>0</v>
      </c>
      <c r="AH70" s="10">
        <f t="shared" si="28"/>
        <v>0</v>
      </c>
      <c r="AI70" s="10">
        <f t="shared" si="29"/>
        <v>0</v>
      </c>
      <c r="AJ70" s="10">
        <f t="shared" si="30"/>
        <v>0.000767106474378644</v>
      </c>
      <c r="AK70" s="11">
        <f t="shared" si="31"/>
        <v>0.000203027999808524</v>
      </c>
      <c r="AL70" s="11">
        <f t="shared" si="32"/>
        <v>0.000213245583992082</v>
      </c>
      <c r="AM70" s="12">
        <f t="shared" si="33"/>
        <v>0.000208136791900303</v>
      </c>
    </row>
    <row r="71" spans="1:39">
      <c r="A71" s="7" t="s">
        <v>334</v>
      </c>
      <c r="B71" s="7" t="s">
        <v>37</v>
      </c>
      <c r="C71" s="7" t="s">
        <v>42</v>
      </c>
      <c r="D71" s="7" t="s">
        <v>52</v>
      </c>
      <c r="E71" s="7" t="s">
        <v>83</v>
      </c>
      <c r="F71" s="7" t="s">
        <v>138</v>
      </c>
      <c r="G71" s="7" t="s">
        <v>335</v>
      </c>
      <c r="H71" s="7" t="s">
        <v>335</v>
      </c>
      <c r="I71" s="7">
        <v>0</v>
      </c>
      <c r="J71" s="7">
        <v>14</v>
      </c>
      <c r="K71" s="7">
        <v>0</v>
      </c>
      <c r="L71" s="7">
        <v>128</v>
      </c>
      <c r="M71" s="7">
        <v>0</v>
      </c>
      <c r="N71" s="7">
        <v>0</v>
      </c>
      <c r="O71" s="7">
        <v>31</v>
      </c>
      <c r="P71" s="7">
        <v>0</v>
      </c>
      <c r="Q71" s="7">
        <v>7</v>
      </c>
      <c r="R71" s="7">
        <v>0</v>
      </c>
      <c r="S71" s="7">
        <v>6</v>
      </c>
      <c r="T71" s="7">
        <v>0</v>
      </c>
      <c r="U71" s="7">
        <v>6</v>
      </c>
      <c r="V71" s="7">
        <v>15</v>
      </c>
      <c r="W71" s="10">
        <f t="shared" si="17"/>
        <v>0</v>
      </c>
      <c r="X71" s="10">
        <f t="shared" si="18"/>
        <v>0.000232330440266184</v>
      </c>
      <c r="Y71" s="10">
        <f t="shared" si="19"/>
        <v>0</v>
      </c>
      <c r="Z71" s="10">
        <f t="shared" si="20"/>
        <v>0.00217269533040246</v>
      </c>
      <c r="AA71" s="10">
        <f t="shared" si="21"/>
        <v>0</v>
      </c>
      <c r="AB71" s="10">
        <f t="shared" si="22"/>
        <v>0</v>
      </c>
      <c r="AC71" s="10">
        <f t="shared" si="23"/>
        <v>0.000498921685389642</v>
      </c>
      <c r="AD71" s="10">
        <f t="shared" si="24"/>
        <v>0</v>
      </c>
      <c r="AE71" s="10">
        <f t="shared" si="25"/>
        <v>0.000105818506145032</v>
      </c>
      <c r="AF71" s="10">
        <f t="shared" si="26"/>
        <v>0</v>
      </c>
      <c r="AG71" s="10">
        <f t="shared" si="27"/>
        <v>6.64819944598338e-5</v>
      </c>
      <c r="AH71" s="10">
        <f t="shared" si="28"/>
        <v>0</v>
      </c>
      <c r="AI71" s="10">
        <f t="shared" si="29"/>
        <v>6.66866726684672e-5</v>
      </c>
      <c r="AJ71" s="10">
        <f t="shared" si="30"/>
        <v>0.000177024571010456</v>
      </c>
      <c r="AK71" s="11">
        <f t="shared" si="31"/>
        <v>0.000414849636579755</v>
      </c>
      <c r="AL71" s="11">
        <f t="shared" si="32"/>
        <v>5.94302491833984e-5</v>
      </c>
      <c r="AM71" s="12">
        <f t="shared" si="33"/>
        <v>0.000237139942881577</v>
      </c>
    </row>
    <row r="72" spans="1:39">
      <c r="A72" s="7" t="s">
        <v>336</v>
      </c>
      <c r="B72" s="7" t="s">
        <v>37</v>
      </c>
      <c r="C72" s="7" t="s">
        <v>42</v>
      </c>
      <c r="D72" s="7" t="s">
        <v>43</v>
      </c>
      <c r="E72" s="7" t="s">
        <v>160</v>
      </c>
      <c r="F72" s="7" t="s">
        <v>161</v>
      </c>
      <c r="G72" s="7" t="s">
        <v>337</v>
      </c>
      <c r="H72" s="7" t="s">
        <v>337</v>
      </c>
      <c r="I72" s="7">
        <v>0</v>
      </c>
      <c r="J72" s="7">
        <v>7</v>
      </c>
      <c r="K72" s="7">
        <v>0</v>
      </c>
      <c r="L72" s="7">
        <v>50</v>
      </c>
      <c r="M72" s="7">
        <v>10</v>
      </c>
      <c r="N72" s="7">
        <v>12</v>
      </c>
      <c r="O72" s="7">
        <v>35</v>
      </c>
      <c r="P72" s="7">
        <v>5</v>
      </c>
      <c r="Q72" s="7">
        <v>16</v>
      </c>
      <c r="R72" s="7">
        <v>6</v>
      </c>
      <c r="S72" s="7">
        <v>11</v>
      </c>
      <c r="T72" s="7">
        <v>6</v>
      </c>
      <c r="U72" s="7">
        <v>27</v>
      </c>
      <c r="V72" s="7">
        <v>50</v>
      </c>
      <c r="W72" s="10">
        <f t="shared" si="17"/>
        <v>0</v>
      </c>
      <c r="X72" s="10">
        <f t="shared" si="18"/>
        <v>0.000116165220133092</v>
      </c>
      <c r="Y72" s="10">
        <f t="shared" si="19"/>
        <v>0</v>
      </c>
      <c r="Z72" s="10">
        <f t="shared" si="20"/>
        <v>0.00084870911343846</v>
      </c>
      <c r="AA72" s="10">
        <f t="shared" si="21"/>
        <v>0.000196749695037973</v>
      </c>
      <c r="AB72" s="10">
        <f t="shared" si="22"/>
        <v>0.000249174609107332</v>
      </c>
      <c r="AC72" s="10">
        <f t="shared" si="23"/>
        <v>0.000563298677052821</v>
      </c>
      <c r="AD72" s="10">
        <f t="shared" si="24"/>
        <v>8.24592651230292e-5</v>
      </c>
      <c r="AE72" s="10">
        <f t="shared" si="25"/>
        <v>0.000241870871188644</v>
      </c>
      <c r="AF72" s="10">
        <f t="shared" si="26"/>
        <v>8.33125052070316e-5</v>
      </c>
      <c r="AG72" s="10">
        <f t="shared" si="27"/>
        <v>0.000121883656509695</v>
      </c>
      <c r="AH72" s="10">
        <f t="shared" si="28"/>
        <v>0.000133031794598909</v>
      </c>
      <c r="AI72" s="10">
        <f t="shared" si="29"/>
        <v>0.000300090027008102</v>
      </c>
      <c r="AJ72" s="10">
        <f t="shared" si="30"/>
        <v>0.000590081903368188</v>
      </c>
      <c r="AK72" s="11">
        <f t="shared" si="31"/>
        <v>0.000282013902109954</v>
      </c>
      <c r="AL72" s="11">
        <f t="shared" si="32"/>
        <v>0.0002218185747148</v>
      </c>
      <c r="AM72" s="12">
        <f t="shared" si="33"/>
        <v>0.000251916238412377</v>
      </c>
    </row>
    <row r="73" spans="1:39">
      <c r="A73" s="7" t="s">
        <v>338</v>
      </c>
      <c r="B73" s="7" t="s">
        <v>37</v>
      </c>
      <c r="C73" s="7" t="s">
        <v>132</v>
      </c>
      <c r="D73" s="7" t="s">
        <v>133</v>
      </c>
      <c r="E73" s="7" t="s">
        <v>134</v>
      </c>
      <c r="F73" s="7" t="s">
        <v>135</v>
      </c>
      <c r="G73" s="7" t="s">
        <v>339</v>
      </c>
      <c r="H73" s="7" t="s">
        <v>339</v>
      </c>
      <c r="I73" s="7">
        <v>0</v>
      </c>
      <c r="J73" s="7">
        <v>0</v>
      </c>
      <c r="K73" s="7">
        <v>0</v>
      </c>
      <c r="L73" s="7">
        <v>0</v>
      </c>
      <c r="M73" s="7">
        <v>37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240</v>
      </c>
      <c r="W73" s="10">
        <f t="shared" si="17"/>
        <v>0</v>
      </c>
      <c r="X73" s="10">
        <f t="shared" si="18"/>
        <v>0</v>
      </c>
      <c r="Y73" s="10">
        <f t="shared" si="19"/>
        <v>0</v>
      </c>
      <c r="Z73" s="10">
        <f t="shared" si="20"/>
        <v>0</v>
      </c>
      <c r="AA73" s="10">
        <f t="shared" si="21"/>
        <v>0.000727973871640499</v>
      </c>
      <c r="AB73" s="10">
        <f t="shared" si="22"/>
        <v>0</v>
      </c>
      <c r="AC73" s="10">
        <f t="shared" si="23"/>
        <v>0</v>
      </c>
      <c r="AD73" s="10">
        <f t="shared" si="24"/>
        <v>0</v>
      </c>
      <c r="AE73" s="10">
        <f t="shared" si="25"/>
        <v>0</v>
      </c>
      <c r="AF73" s="10">
        <f t="shared" si="26"/>
        <v>0</v>
      </c>
      <c r="AG73" s="10">
        <f t="shared" si="27"/>
        <v>0</v>
      </c>
      <c r="AH73" s="10">
        <f t="shared" si="28"/>
        <v>0</v>
      </c>
      <c r="AI73" s="10">
        <f t="shared" si="29"/>
        <v>0</v>
      </c>
      <c r="AJ73" s="10">
        <f t="shared" si="30"/>
        <v>0.0028323931361673</v>
      </c>
      <c r="AK73" s="11">
        <f t="shared" si="31"/>
        <v>0.000103996267377214</v>
      </c>
      <c r="AL73" s="11">
        <f t="shared" si="32"/>
        <v>0.000404627590881043</v>
      </c>
      <c r="AM73" s="12">
        <f t="shared" si="33"/>
        <v>0.000254311929129128</v>
      </c>
    </row>
    <row r="74" spans="1:39">
      <c r="A74" s="7" t="s">
        <v>340</v>
      </c>
      <c r="B74" s="7" t="s">
        <v>37</v>
      </c>
      <c r="C74" s="7" t="s">
        <v>42</v>
      </c>
      <c r="D74" s="7" t="s">
        <v>52</v>
      </c>
      <c r="E74" s="7" t="s">
        <v>88</v>
      </c>
      <c r="F74" s="7" t="s">
        <v>177</v>
      </c>
      <c r="G74" s="7" t="s">
        <v>341</v>
      </c>
      <c r="H74" s="7" t="s">
        <v>341</v>
      </c>
      <c r="I74" s="7">
        <v>0</v>
      </c>
      <c r="J74" s="7">
        <v>50</v>
      </c>
      <c r="K74" s="7">
        <v>0</v>
      </c>
      <c r="L74" s="7">
        <v>0</v>
      </c>
      <c r="M74" s="7">
        <v>0</v>
      </c>
      <c r="N74" s="7">
        <v>0</v>
      </c>
      <c r="O74" s="7">
        <v>16</v>
      </c>
      <c r="P74" s="7">
        <v>0</v>
      </c>
      <c r="Q74" s="7">
        <v>94</v>
      </c>
      <c r="R74" s="7">
        <v>0</v>
      </c>
      <c r="S74" s="7">
        <v>39</v>
      </c>
      <c r="T74" s="7">
        <v>0</v>
      </c>
      <c r="U74" s="7">
        <v>65</v>
      </c>
      <c r="V74" s="7">
        <v>26</v>
      </c>
      <c r="W74" s="10">
        <f t="shared" si="17"/>
        <v>0</v>
      </c>
      <c r="X74" s="10">
        <f t="shared" si="18"/>
        <v>0.00082975157237923</v>
      </c>
      <c r="Y74" s="10">
        <f t="shared" si="19"/>
        <v>0</v>
      </c>
      <c r="Z74" s="10">
        <f t="shared" si="20"/>
        <v>0</v>
      </c>
      <c r="AA74" s="10">
        <f t="shared" si="21"/>
        <v>0</v>
      </c>
      <c r="AB74" s="10">
        <f t="shared" si="22"/>
        <v>0</v>
      </c>
      <c r="AC74" s="10">
        <f t="shared" si="23"/>
        <v>0.000257507966652718</v>
      </c>
      <c r="AD74" s="10">
        <f t="shared" si="24"/>
        <v>0</v>
      </c>
      <c r="AE74" s="10">
        <f t="shared" si="25"/>
        <v>0.00142099136823328</v>
      </c>
      <c r="AF74" s="10">
        <f t="shared" si="26"/>
        <v>0</v>
      </c>
      <c r="AG74" s="10">
        <f t="shared" si="27"/>
        <v>0.00043213296398892</v>
      </c>
      <c r="AH74" s="10">
        <f t="shared" si="28"/>
        <v>0</v>
      </c>
      <c r="AI74" s="10">
        <f t="shared" si="29"/>
        <v>0.000722438953908395</v>
      </c>
      <c r="AJ74" s="10">
        <f t="shared" si="30"/>
        <v>0.000306842589751458</v>
      </c>
      <c r="AK74" s="11">
        <f t="shared" si="31"/>
        <v>0.000155322791290278</v>
      </c>
      <c r="AL74" s="11">
        <f t="shared" si="32"/>
        <v>0.000411772267983151</v>
      </c>
      <c r="AM74" s="12">
        <f t="shared" si="33"/>
        <v>0.000283547529636715</v>
      </c>
    </row>
    <row r="75" spans="1:39">
      <c r="A75" s="7" t="s">
        <v>342</v>
      </c>
      <c r="B75" s="7" t="s">
        <v>37</v>
      </c>
      <c r="C75" s="7" t="s">
        <v>42</v>
      </c>
      <c r="D75" s="7" t="s">
        <v>52</v>
      </c>
      <c r="E75" s="7" t="s">
        <v>90</v>
      </c>
      <c r="F75" s="7" t="s">
        <v>184</v>
      </c>
      <c r="G75" s="7" t="s">
        <v>343</v>
      </c>
      <c r="H75" s="7" t="s">
        <v>343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342</v>
      </c>
      <c r="W75" s="10">
        <f t="shared" si="17"/>
        <v>0</v>
      </c>
      <c r="X75" s="10">
        <f t="shared" si="18"/>
        <v>0</v>
      </c>
      <c r="Y75" s="10">
        <f t="shared" si="19"/>
        <v>0</v>
      </c>
      <c r="Z75" s="10">
        <f t="shared" si="20"/>
        <v>0</v>
      </c>
      <c r="AA75" s="10">
        <f t="shared" si="21"/>
        <v>0</v>
      </c>
      <c r="AB75" s="10">
        <f t="shared" si="22"/>
        <v>0</v>
      </c>
      <c r="AC75" s="10">
        <f t="shared" si="23"/>
        <v>0</v>
      </c>
      <c r="AD75" s="10">
        <f t="shared" si="24"/>
        <v>0</v>
      </c>
      <c r="AE75" s="10">
        <f t="shared" si="25"/>
        <v>0</v>
      </c>
      <c r="AF75" s="10">
        <f t="shared" si="26"/>
        <v>0</v>
      </c>
      <c r="AG75" s="10">
        <f t="shared" si="27"/>
        <v>0</v>
      </c>
      <c r="AH75" s="10">
        <f t="shared" si="28"/>
        <v>0</v>
      </c>
      <c r="AI75" s="10">
        <f t="shared" si="29"/>
        <v>0</v>
      </c>
      <c r="AJ75" s="10">
        <f t="shared" si="30"/>
        <v>0.0040361602190384</v>
      </c>
      <c r="AK75" s="11">
        <f t="shared" si="31"/>
        <v>0</v>
      </c>
      <c r="AL75" s="11">
        <f t="shared" si="32"/>
        <v>0.000576594317005486</v>
      </c>
      <c r="AM75" s="12">
        <f t="shared" si="33"/>
        <v>0.000288297158502743</v>
      </c>
    </row>
    <row r="76" spans="1:39">
      <c r="A76" s="7" t="s">
        <v>344</v>
      </c>
      <c r="B76" s="7" t="s">
        <v>37</v>
      </c>
      <c r="C76" s="7" t="s">
        <v>42</v>
      </c>
      <c r="D76" s="7" t="s">
        <v>52</v>
      </c>
      <c r="E76" s="7" t="s">
        <v>52</v>
      </c>
      <c r="F76" s="7" t="s">
        <v>109</v>
      </c>
      <c r="G76" s="7" t="s">
        <v>345</v>
      </c>
      <c r="H76" s="7" t="s">
        <v>345</v>
      </c>
      <c r="I76" s="7">
        <v>17</v>
      </c>
      <c r="J76" s="7">
        <v>0</v>
      </c>
      <c r="K76" s="7">
        <v>0</v>
      </c>
      <c r="L76" s="7">
        <v>0</v>
      </c>
      <c r="M76" s="7">
        <v>15</v>
      </c>
      <c r="N76" s="7">
        <v>0</v>
      </c>
      <c r="O76" s="7">
        <v>8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279</v>
      </c>
      <c r="W76" s="10">
        <f t="shared" si="17"/>
        <v>0.000413826679649464</v>
      </c>
      <c r="X76" s="10">
        <f t="shared" si="18"/>
        <v>0</v>
      </c>
      <c r="Y76" s="10">
        <f t="shared" si="19"/>
        <v>0</v>
      </c>
      <c r="Z76" s="10">
        <f t="shared" si="20"/>
        <v>0</v>
      </c>
      <c r="AA76" s="10">
        <f t="shared" si="21"/>
        <v>0.000295124542556959</v>
      </c>
      <c r="AB76" s="10">
        <f t="shared" si="22"/>
        <v>0</v>
      </c>
      <c r="AC76" s="10">
        <f t="shared" si="23"/>
        <v>0.000128753983326359</v>
      </c>
      <c r="AD76" s="10">
        <f t="shared" si="24"/>
        <v>0</v>
      </c>
      <c r="AE76" s="10">
        <f t="shared" si="25"/>
        <v>0</v>
      </c>
      <c r="AF76" s="10">
        <f t="shared" si="26"/>
        <v>0</v>
      </c>
      <c r="AG76" s="10">
        <f t="shared" si="27"/>
        <v>0</v>
      </c>
      <c r="AH76" s="10">
        <f t="shared" si="28"/>
        <v>0</v>
      </c>
      <c r="AI76" s="10">
        <f t="shared" si="29"/>
        <v>0</v>
      </c>
      <c r="AJ76" s="10">
        <f t="shared" si="30"/>
        <v>0.00329265702079449</v>
      </c>
      <c r="AK76" s="11">
        <f t="shared" si="31"/>
        <v>0.000119672172218969</v>
      </c>
      <c r="AL76" s="11">
        <f t="shared" si="32"/>
        <v>0.000470379574399212</v>
      </c>
      <c r="AM76" s="12">
        <f t="shared" si="33"/>
        <v>0.000295025873309091</v>
      </c>
    </row>
    <row r="77" spans="1:39">
      <c r="A77" s="7" t="s">
        <v>346</v>
      </c>
      <c r="B77" s="7" t="s">
        <v>37</v>
      </c>
      <c r="C77" s="7" t="s">
        <v>42</v>
      </c>
      <c r="D77" s="7" t="s">
        <v>52</v>
      </c>
      <c r="E77" s="7" t="s">
        <v>90</v>
      </c>
      <c r="F77" s="7" t="s">
        <v>184</v>
      </c>
      <c r="G77" s="7" t="s">
        <v>347</v>
      </c>
      <c r="H77" s="7" t="s">
        <v>347</v>
      </c>
      <c r="I77" s="7">
        <v>0</v>
      </c>
      <c r="J77" s="7">
        <v>0</v>
      </c>
      <c r="K77" s="7">
        <v>0</v>
      </c>
      <c r="L77" s="7">
        <v>53</v>
      </c>
      <c r="M77" s="7">
        <v>73</v>
      </c>
      <c r="N77" s="7">
        <v>0</v>
      </c>
      <c r="O77" s="7">
        <v>0</v>
      </c>
      <c r="P77" s="7">
        <v>12</v>
      </c>
      <c r="Q77" s="7">
        <v>0</v>
      </c>
      <c r="R77" s="7">
        <v>0</v>
      </c>
      <c r="S77" s="7">
        <v>12</v>
      </c>
      <c r="T77" s="7">
        <v>0</v>
      </c>
      <c r="U77" s="7">
        <v>146</v>
      </c>
      <c r="V77" s="7">
        <v>0</v>
      </c>
      <c r="W77" s="10">
        <f t="shared" si="17"/>
        <v>0</v>
      </c>
      <c r="X77" s="10">
        <f t="shared" si="18"/>
        <v>0</v>
      </c>
      <c r="Y77" s="10">
        <f t="shared" si="19"/>
        <v>0</v>
      </c>
      <c r="Z77" s="10">
        <f t="shared" si="20"/>
        <v>0.000899631660244768</v>
      </c>
      <c r="AA77" s="10">
        <f t="shared" si="21"/>
        <v>0.0014362727737772</v>
      </c>
      <c r="AB77" s="10">
        <f t="shared" si="22"/>
        <v>0</v>
      </c>
      <c r="AC77" s="10">
        <f t="shared" si="23"/>
        <v>0</v>
      </c>
      <c r="AD77" s="10">
        <f t="shared" si="24"/>
        <v>0.00019790223629527</v>
      </c>
      <c r="AE77" s="10">
        <f t="shared" si="25"/>
        <v>0</v>
      </c>
      <c r="AF77" s="10">
        <f t="shared" si="26"/>
        <v>0</v>
      </c>
      <c r="AG77" s="10">
        <f t="shared" si="27"/>
        <v>0.000132963988919668</v>
      </c>
      <c r="AH77" s="10">
        <f t="shared" si="28"/>
        <v>0</v>
      </c>
      <c r="AI77" s="10">
        <f t="shared" si="29"/>
        <v>0.0016227090349327</v>
      </c>
      <c r="AJ77" s="10">
        <f t="shared" si="30"/>
        <v>0</v>
      </c>
      <c r="AK77" s="11">
        <f t="shared" si="31"/>
        <v>0.00033370063343171</v>
      </c>
      <c r="AL77" s="11">
        <f t="shared" si="32"/>
        <v>0.000279082180021091</v>
      </c>
      <c r="AM77" s="12">
        <f t="shared" si="33"/>
        <v>0.000306391406726401</v>
      </c>
    </row>
    <row r="78" spans="1:39">
      <c r="A78" s="7" t="s">
        <v>348</v>
      </c>
      <c r="B78" s="7" t="s">
        <v>37</v>
      </c>
      <c r="C78" s="7" t="s">
        <v>46</v>
      </c>
      <c r="D78" s="7" t="s">
        <v>47</v>
      </c>
      <c r="E78" s="7" t="s">
        <v>48</v>
      </c>
      <c r="F78" s="7" t="s">
        <v>110</v>
      </c>
      <c r="G78" s="7" t="s">
        <v>110</v>
      </c>
      <c r="H78" s="7" t="s">
        <v>110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76</v>
      </c>
      <c r="V78" s="7">
        <v>293</v>
      </c>
      <c r="W78" s="10">
        <f t="shared" si="17"/>
        <v>0</v>
      </c>
      <c r="X78" s="10">
        <f t="shared" si="18"/>
        <v>0</v>
      </c>
      <c r="Y78" s="10">
        <f t="shared" si="19"/>
        <v>0</v>
      </c>
      <c r="Z78" s="10">
        <f t="shared" si="20"/>
        <v>0</v>
      </c>
      <c r="AA78" s="10">
        <f t="shared" si="21"/>
        <v>0</v>
      </c>
      <c r="AB78" s="10">
        <f t="shared" si="22"/>
        <v>0</v>
      </c>
      <c r="AC78" s="10">
        <f t="shared" si="23"/>
        <v>0</v>
      </c>
      <c r="AD78" s="10">
        <f t="shared" si="24"/>
        <v>0</v>
      </c>
      <c r="AE78" s="10">
        <f t="shared" si="25"/>
        <v>0</v>
      </c>
      <c r="AF78" s="10">
        <f t="shared" si="26"/>
        <v>0</v>
      </c>
      <c r="AG78" s="10">
        <f t="shared" si="27"/>
        <v>0</v>
      </c>
      <c r="AH78" s="10">
        <f t="shared" si="28"/>
        <v>0</v>
      </c>
      <c r="AI78" s="10">
        <f t="shared" si="29"/>
        <v>0.000844697853800585</v>
      </c>
      <c r="AJ78" s="10">
        <f t="shared" si="30"/>
        <v>0.00345787995373758</v>
      </c>
      <c r="AK78" s="11">
        <f t="shared" si="31"/>
        <v>0</v>
      </c>
      <c r="AL78" s="11">
        <f t="shared" si="32"/>
        <v>0.000614653972505452</v>
      </c>
      <c r="AM78" s="12">
        <f t="shared" si="33"/>
        <v>0.000307326986252726</v>
      </c>
    </row>
    <row r="79" spans="1:39">
      <c r="A79" s="7" t="s">
        <v>349</v>
      </c>
      <c r="B79" s="7" t="s">
        <v>37</v>
      </c>
      <c r="C79" s="7" t="s">
        <v>93</v>
      </c>
      <c r="D79" s="7" t="s">
        <v>94</v>
      </c>
      <c r="E79" s="7" t="s">
        <v>111</v>
      </c>
      <c r="F79" s="7" t="s">
        <v>112</v>
      </c>
      <c r="G79" s="7" t="s">
        <v>350</v>
      </c>
      <c r="H79" s="7" t="s">
        <v>350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11</v>
      </c>
      <c r="Q79" s="7">
        <v>44</v>
      </c>
      <c r="R79" s="7">
        <v>247</v>
      </c>
      <c r="S79" s="7">
        <v>0</v>
      </c>
      <c r="T79" s="7">
        <v>0</v>
      </c>
      <c r="U79" s="7">
        <v>0</v>
      </c>
      <c r="V79" s="7">
        <v>3</v>
      </c>
      <c r="W79" s="10">
        <f t="shared" si="17"/>
        <v>0</v>
      </c>
      <c r="X79" s="10">
        <f t="shared" si="18"/>
        <v>0</v>
      </c>
      <c r="Y79" s="10">
        <f t="shared" si="19"/>
        <v>0</v>
      </c>
      <c r="Z79" s="10">
        <f t="shared" si="20"/>
        <v>0</v>
      </c>
      <c r="AA79" s="10">
        <f t="shared" si="21"/>
        <v>0</v>
      </c>
      <c r="AB79" s="10">
        <f t="shared" si="22"/>
        <v>0</v>
      </c>
      <c r="AC79" s="10">
        <f t="shared" si="23"/>
        <v>0</v>
      </c>
      <c r="AD79" s="10">
        <f t="shared" si="24"/>
        <v>0.000181410383270664</v>
      </c>
      <c r="AE79" s="10">
        <f t="shared" si="25"/>
        <v>0.000665144895768771</v>
      </c>
      <c r="AF79" s="10">
        <f t="shared" si="26"/>
        <v>0.0034296981310228</v>
      </c>
      <c r="AG79" s="10">
        <f t="shared" si="27"/>
        <v>0</v>
      </c>
      <c r="AH79" s="10">
        <f t="shared" si="28"/>
        <v>0</v>
      </c>
      <c r="AI79" s="10">
        <f t="shared" si="29"/>
        <v>0</v>
      </c>
      <c r="AJ79" s="10">
        <f t="shared" si="30"/>
        <v>3.54049142020912e-5</v>
      </c>
      <c r="AK79" s="11">
        <f t="shared" si="31"/>
        <v>0</v>
      </c>
      <c r="AL79" s="11">
        <f t="shared" si="32"/>
        <v>0.000615951189180618</v>
      </c>
      <c r="AM79" s="12">
        <f t="shared" si="33"/>
        <v>0.000307975594590309</v>
      </c>
    </row>
    <row r="80" spans="1:39">
      <c r="A80" s="7" t="s">
        <v>351</v>
      </c>
      <c r="B80" s="7" t="s">
        <v>37</v>
      </c>
      <c r="C80" s="7" t="s">
        <v>93</v>
      </c>
      <c r="D80" s="7" t="s">
        <v>94</v>
      </c>
      <c r="E80" s="7" t="s">
        <v>113</v>
      </c>
      <c r="F80" s="7" t="s">
        <v>114</v>
      </c>
      <c r="G80" s="7" t="s">
        <v>352</v>
      </c>
      <c r="H80" s="7" t="s">
        <v>352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300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10">
        <f t="shared" si="17"/>
        <v>0</v>
      </c>
      <c r="X80" s="10">
        <f t="shared" si="18"/>
        <v>0</v>
      </c>
      <c r="Y80" s="10">
        <f t="shared" si="19"/>
        <v>0</v>
      </c>
      <c r="Z80" s="10">
        <f t="shared" si="20"/>
        <v>0</v>
      </c>
      <c r="AA80" s="10">
        <f t="shared" si="21"/>
        <v>0</v>
      </c>
      <c r="AB80" s="10">
        <f t="shared" si="22"/>
        <v>0</v>
      </c>
      <c r="AC80" s="10">
        <f t="shared" si="23"/>
        <v>0</v>
      </c>
      <c r="AD80" s="10">
        <f t="shared" si="24"/>
        <v>0</v>
      </c>
      <c r="AE80" s="10">
        <f t="shared" si="25"/>
        <v>0.00453507883478708</v>
      </c>
      <c r="AF80" s="10">
        <f t="shared" si="26"/>
        <v>0</v>
      </c>
      <c r="AG80" s="10">
        <f t="shared" si="27"/>
        <v>0</v>
      </c>
      <c r="AH80" s="10">
        <f t="shared" si="28"/>
        <v>0</v>
      </c>
      <c r="AI80" s="10">
        <f t="shared" si="29"/>
        <v>0</v>
      </c>
      <c r="AJ80" s="10">
        <f t="shared" si="30"/>
        <v>0</v>
      </c>
      <c r="AK80" s="11">
        <f t="shared" si="31"/>
        <v>0</v>
      </c>
      <c r="AL80" s="11">
        <f t="shared" si="32"/>
        <v>0.000647868404969583</v>
      </c>
      <c r="AM80" s="12">
        <f t="shared" si="33"/>
        <v>0.000323934202484791</v>
      </c>
    </row>
    <row r="81" spans="1:39">
      <c r="A81" s="7" t="s">
        <v>353</v>
      </c>
      <c r="B81" s="7" t="s">
        <v>37</v>
      </c>
      <c r="C81" s="7" t="s">
        <v>42</v>
      </c>
      <c r="D81" s="7" t="s">
        <v>52</v>
      </c>
      <c r="E81" s="7" t="s">
        <v>88</v>
      </c>
      <c r="F81" s="7" t="s">
        <v>183</v>
      </c>
      <c r="G81" s="7" t="s">
        <v>354</v>
      </c>
      <c r="H81" s="7" t="s">
        <v>354</v>
      </c>
      <c r="I81" s="7">
        <v>24</v>
      </c>
      <c r="J81" s="7">
        <v>13</v>
      </c>
      <c r="K81" s="7">
        <v>0</v>
      </c>
      <c r="L81" s="7">
        <v>52</v>
      </c>
      <c r="M81" s="7">
        <v>24</v>
      </c>
      <c r="N81" s="7">
        <v>0</v>
      </c>
      <c r="O81" s="7">
        <v>45</v>
      </c>
      <c r="P81" s="7">
        <v>0</v>
      </c>
      <c r="Q81" s="7">
        <v>85</v>
      </c>
      <c r="R81" s="7">
        <v>3</v>
      </c>
      <c r="S81" s="7">
        <v>3</v>
      </c>
      <c r="T81" s="7">
        <v>0</v>
      </c>
      <c r="U81" s="7">
        <v>26</v>
      </c>
      <c r="V81" s="7">
        <v>20</v>
      </c>
      <c r="W81" s="10">
        <f t="shared" si="17"/>
        <v>0.000584225900681597</v>
      </c>
      <c r="X81" s="10">
        <f t="shared" si="18"/>
        <v>0.0002157354088186</v>
      </c>
      <c r="Y81" s="10">
        <f t="shared" si="19"/>
        <v>0</v>
      </c>
      <c r="Z81" s="10">
        <f t="shared" si="20"/>
        <v>0.000882657477975999</v>
      </c>
      <c r="AA81" s="10">
        <f t="shared" si="21"/>
        <v>0.000472199268091134</v>
      </c>
      <c r="AB81" s="10">
        <f t="shared" si="22"/>
        <v>0</v>
      </c>
      <c r="AC81" s="10">
        <f t="shared" si="23"/>
        <v>0.00072424115621077</v>
      </c>
      <c r="AD81" s="10">
        <f t="shared" si="24"/>
        <v>0</v>
      </c>
      <c r="AE81" s="10">
        <f t="shared" si="25"/>
        <v>0.00128493900318967</v>
      </c>
      <c r="AF81" s="10">
        <f t="shared" si="26"/>
        <v>4.16562526035158e-5</v>
      </c>
      <c r="AG81" s="10">
        <f t="shared" si="27"/>
        <v>3.32409972299169e-5</v>
      </c>
      <c r="AH81" s="10">
        <f t="shared" si="28"/>
        <v>0</v>
      </c>
      <c r="AI81" s="10">
        <f t="shared" si="29"/>
        <v>0.000288975581563358</v>
      </c>
      <c r="AJ81" s="10">
        <f t="shared" si="30"/>
        <v>0.000236032761347275</v>
      </c>
      <c r="AK81" s="11">
        <f t="shared" si="31"/>
        <v>0.000411294173111157</v>
      </c>
      <c r="AL81" s="11">
        <f t="shared" si="32"/>
        <v>0.00026926351370482</v>
      </c>
      <c r="AM81" s="12">
        <f t="shared" si="33"/>
        <v>0.000340278843407988</v>
      </c>
    </row>
    <row r="82" spans="1:39">
      <c r="A82" s="7" t="s">
        <v>355</v>
      </c>
      <c r="B82" s="7" t="s">
        <v>37</v>
      </c>
      <c r="C82" s="7" t="s">
        <v>42</v>
      </c>
      <c r="D82" s="7" t="s">
        <v>43</v>
      </c>
      <c r="E82" s="7" t="s">
        <v>115</v>
      </c>
      <c r="F82" s="7" t="s">
        <v>115</v>
      </c>
      <c r="G82" s="7" t="s">
        <v>115</v>
      </c>
      <c r="H82" s="7" t="s">
        <v>115</v>
      </c>
      <c r="I82" s="7">
        <v>11</v>
      </c>
      <c r="J82" s="7">
        <v>0</v>
      </c>
      <c r="K82" s="7">
        <v>0</v>
      </c>
      <c r="L82" s="7">
        <v>159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173</v>
      </c>
      <c r="T82" s="7">
        <v>0</v>
      </c>
      <c r="U82" s="7">
        <v>0</v>
      </c>
      <c r="V82" s="7">
        <v>7</v>
      </c>
      <c r="W82" s="10">
        <f t="shared" si="17"/>
        <v>0.000267770204479065</v>
      </c>
      <c r="X82" s="10">
        <f t="shared" si="18"/>
        <v>0</v>
      </c>
      <c r="Y82" s="10">
        <f t="shared" si="19"/>
        <v>0</v>
      </c>
      <c r="Z82" s="10">
        <f t="shared" si="20"/>
        <v>0.0026988949807343</v>
      </c>
      <c r="AA82" s="10">
        <f t="shared" si="21"/>
        <v>0</v>
      </c>
      <c r="AB82" s="10">
        <f t="shared" si="22"/>
        <v>0</v>
      </c>
      <c r="AC82" s="10">
        <f t="shared" si="23"/>
        <v>0</v>
      </c>
      <c r="AD82" s="10">
        <f t="shared" si="24"/>
        <v>0</v>
      </c>
      <c r="AE82" s="10">
        <f t="shared" si="25"/>
        <v>0</v>
      </c>
      <c r="AF82" s="10">
        <f t="shared" si="26"/>
        <v>0</v>
      </c>
      <c r="AG82" s="10">
        <f t="shared" si="27"/>
        <v>0.00191689750692521</v>
      </c>
      <c r="AH82" s="10">
        <f t="shared" si="28"/>
        <v>0</v>
      </c>
      <c r="AI82" s="10">
        <f t="shared" si="29"/>
        <v>0</v>
      </c>
      <c r="AJ82" s="10">
        <f t="shared" si="30"/>
        <v>8.26114664715462e-5</v>
      </c>
      <c r="AK82" s="11">
        <f t="shared" si="31"/>
        <v>0.000423809312173338</v>
      </c>
      <c r="AL82" s="11">
        <f t="shared" si="32"/>
        <v>0.000285644139056679</v>
      </c>
      <c r="AM82" s="12">
        <f t="shared" si="33"/>
        <v>0.000354726725615009</v>
      </c>
    </row>
    <row r="83" spans="1:39">
      <c r="A83" s="7" t="s">
        <v>356</v>
      </c>
      <c r="B83" s="7" t="s">
        <v>37</v>
      </c>
      <c r="C83" s="7" t="s">
        <v>42</v>
      </c>
      <c r="D83" s="7" t="s">
        <v>99</v>
      </c>
      <c r="E83" s="7" t="s">
        <v>100</v>
      </c>
      <c r="F83" s="7" t="s">
        <v>157</v>
      </c>
      <c r="G83" s="7" t="s">
        <v>357</v>
      </c>
      <c r="H83" s="7" t="s">
        <v>357</v>
      </c>
      <c r="I83" s="7">
        <v>0</v>
      </c>
      <c r="J83" s="7">
        <v>56</v>
      </c>
      <c r="K83" s="7">
        <v>0</v>
      </c>
      <c r="L83" s="7">
        <v>0</v>
      </c>
      <c r="M83" s="7">
        <v>0</v>
      </c>
      <c r="N83" s="7">
        <v>19</v>
      </c>
      <c r="O83" s="7">
        <v>0</v>
      </c>
      <c r="P83" s="7">
        <v>22</v>
      </c>
      <c r="Q83" s="7">
        <v>77</v>
      </c>
      <c r="R83" s="7">
        <v>146</v>
      </c>
      <c r="S83" s="7">
        <v>11</v>
      </c>
      <c r="T83" s="7">
        <v>0</v>
      </c>
      <c r="U83" s="7">
        <v>0</v>
      </c>
      <c r="V83" s="7">
        <v>0</v>
      </c>
      <c r="W83" s="10">
        <f t="shared" si="17"/>
        <v>0</v>
      </c>
      <c r="X83" s="10">
        <f t="shared" si="18"/>
        <v>0.000929321761064737</v>
      </c>
      <c r="Y83" s="10">
        <f t="shared" si="19"/>
        <v>0</v>
      </c>
      <c r="Z83" s="10">
        <f t="shared" si="20"/>
        <v>0</v>
      </c>
      <c r="AA83" s="10">
        <f t="shared" si="21"/>
        <v>0</v>
      </c>
      <c r="AB83" s="10">
        <f t="shared" si="22"/>
        <v>0.000394526464419942</v>
      </c>
      <c r="AC83" s="10">
        <f t="shared" si="23"/>
        <v>0</v>
      </c>
      <c r="AD83" s="10">
        <f t="shared" si="24"/>
        <v>0.000362820766541329</v>
      </c>
      <c r="AE83" s="10">
        <f t="shared" si="25"/>
        <v>0.00116400356759535</v>
      </c>
      <c r="AF83" s="10">
        <f t="shared" si="26"/>
        <v>0.00202727096003777</v>
      </c>
      <c r="AG83" s="10">
        <f t="shared" si="27"/>
        <v>0.000121883656509695</v>
      </c>
      <c r="AH83" s="10">
        <f t="shared" si="28"/>
        <v>0</v>
      </c>
      <c r="AI83" s="10">
        <f t="shared" si="29"/>
        <v>0</v>
      </c>
      <c r="AJ83" s="10">
        <f t="shared" si="30"/>
        <v>0</v>
      </c>
      <c r="AK83" s="11">
        <f t="shared" si="31"/>
        <v>0.00018912117506924</v>
      </c>
      <c r="AL83" s="11">
        <f t="shared" si="32"/>
        <v>0.000525139850097735</v>
      </c>
      <c r="AM83" s="12">
        <f t="shared" si="33"/>
        <v>0.000357130512583487</v>
      </c>
    </row>
    <row r="84" spans="1:39">
      <c r="A84" s="7" t="s">
        <v>358</v>
      </c>
      <c r="B84" s="7" t="s">
        <v>37</v>
      </c>
      <c r="C84" s="7" t="s">
        <v>46</v>
      </c>
      <c r="D84" s="7" t="s">
        <v>47</v>
      </c>
      <c r="E84" s="7" t="s">
        <v>48</v>
      </c>
      <c r="F84" s="7" t="s">
        <v>163</v>
      </c>
      <c r="G84" s="7" t="s">
        <v>359</v>
      </c>
      <c r="H84" s="7" t="s">
        <v>359</v>
      </c>
      <c r="I84" s="7">
        <v>10</v>
      </c>
      <c r="J84" s="7">
        <v>0</v>
      </c>
      <c r="K84" s="7">
        <v>0</v>
      </c>
      <c r="L84" s="7">
        <v>0</v>
      </c>
      <c r="M84" s="7">
        <v>87</v>
      </c>
      <c r="N84" s="7">
        <v>47</v>
      </c>
      <c r="O84" s="7">
        <v>43</v>
      </c>
      <c r="P84" s="7">
        <v>11</v>
      </c>
      <c r="Q84" s="7">
        <v>0</v>
      </c>
      <c r="R84" s="7">
        <v>0</v>
      </c>
      <c r="S84" s="7">
        <v>72</v>
      </c>
      <c r="T84" s="7">
        <v>0</v>
      </c>
      <c r="U84" s="7">
        <v>9</v>
      </c>
      <c r="V84" s="7">
        <v>42</v>
      </c>
      <c r="W84" s="10">
        <f t="shared" si="17"/>
        <v>0.000243427458617332</v>
      </c>
      <c r="X84" s="10">
        <f t="shared" si="18"/>
        <v>0</v>
      </c>
      <c r="Y84" s="10">
        <f t="shared" si="19"/>
        <v>0</v>
      </c>
      <c r="Z84" s="10">
        <f t="shared" si="20"/>
        <v>0</v>
      </c>
      <c r="AA84" s="10">
        <f t="shared" si="21"/>
        <v>0.00171172234683036</v>
      </c>
      <c r="AB84" s="10">
        <f t="shared" si="22"/>
        <v>0.000975933885670384</v>
      </c>
      <c r="AC84" s="10">
        <f t="shared" si="23"/>
        <v>0.00069205266037918</v>
      </c>
      <c r="AD84" s="10">
        <f t="shared" si="24"/>
        <v>0.000181410383270664</v>
      </c>
      <c r="AE84" s="10">
        <f t="shared" si="25"/>
        <v>0</v>
      </c>
      <c r="AF84" s="10">
        <f t="shared" si="26"/>
        <v>0</v>
      </c>
      <c r="AG84" s="10">
        <f t="shared" si="27"/>
        <v>0.000797783933518006</v>
      </c>
      <c r="AH84" s="10">
        <f t="shared" si="28"/>
        <v>0</v>
      </c>
      <c r="AI84" s="10">
        <f t="shared" si="29"/>
        <v>0.000100030009002701</v>
      </c>
      <c r="AJ84" s="10">
        <f t="shared" si="30"/>
        <v>0.000495668798829277</v>
      </c>
      <c r="AK84" s="11">
        <f t="shared" si="31"/>
        <v>0.000517590907356751</v>
      </c>
      <c r="AL84" s="11">
        <f t="shared" si="32"/>
        <v>0.000224984732088664</v>
      </c>
      <c r="AM84" s="12">
        <f t="shared" si="33"/>
        <v>0.000371287819722708</v>
      </c>
    </row>
    <row r="85" spans="1:39">
      <c r="A85" s="7" t="s">
        <v>360</v>
      </c>
      <c r="B85" s="7" t="s">
        <v>37</v>
      </c>
      <c r="C85" s="7" t="s">
        <v>42</v>
      </c>
      <c r="D85" s="7" t="s">
        <v>52</v>
      </c>
      <c r="E85" s="7" t="s">
        <v>83</v>
      </c>
      <c r="F85" s="7" t="s">
        <v>138</v>
      </c>
      <c r="G85" s="7" t="s">
        <v>361</v>
      </c>
      <c r="H85" s="7" t="s">
        <v>361</v>
      </c>
      <c r="I85" s="7">
        <v>68</v>
      </c>
      <c r="J85" s="7">
        <v>21</v>
      </c>
      <c r="K85" s="7">
        <v>0</v>
      </c>
      <c r="L85" s="7">
        <v>37</v>
      </c>
      <c r="M85" s="7">
        <v>25</v>
      </c>
      <c r="N85" s="7">
        <v>15</v>
      </c>
      <c r="O85" s="7">
        <v>25</v>
      </c>
      <c r="P85" s="7">
        <v>4</v>
      </c>
      <c r="Q85" s="7">
        <v>48</v>
      </c>
      <c r="R85" s="7">
        <v>0</v>
      </c>
      <c r="S85" s="7">
        <v>50</v>
      </c>
      <c r="T85" s="7">
        <v>32</v>
      </c>
      <c r="U85" s="7">
        <v>32</v>
      </c>
      <c r="V85" s="7">
        <v>18</v>
      </c>
      <c r="W85" s="10">
        <f t="shared" si="17"/>
        <v>0.00165530671859786</v>
      </c>
      <c r="X85" s="10">
        <f t="shared" si="18"/>
        <v>0.000348495660399276</v>
      </c>
      <c r="Y85" s="10">
        <f t="shared" si="19"/>
        <v>0</v>
      </c>
      <c r="Z85" s="10">
        <f t="shared" si="20"/>
        <v>0.000628044743944461</v>
      </c>
      <c r="AA85" s="10">
        <f t="shared" si="21"/>
        <v>0.000491874237594932</v>
      </c>
      <c r="AB85" s="10">
        <f t="shared" si="22"/>
        <v>0.000311468261384165</v>
      </c>
      <c r="AC85" s="10">
        <f t="shared" si="23"/>
        <v>0.000402356197894872</v>
      </c>
      <c r="AD85" s="10">
        <f t="shared" si="24"/>
        <v>6.59674120984234e-5</v>
      </c>
      <c r="AE85" s="10">
        <f t="shared" si="25"/>
        <v>0.000725612613565932</v>
      </c>
      <c r="AF85" s="10">
        <f t="shared" si="26"/>
        <v>0</v>
      </c>
      <c r="AG85" s="10">
        <f t="shared" si="27"/>
        <v>0.000554016620498615</v>
      </c>
      <c r="AH85" s="10">
        <f t="shared" si="28"/>
        <v>0.000709502904527515</v>
      </c>
      <c r="AI85" s="10">
        <f t="shared" si="29"/>
        <v>0.000355662254231825</v>
      </c>
      <c r="AJ85" s="10">
        <f t="shared" si="30"/>
        <v>0.000212429485212548</v>
      </c>
      <c r="AK85" s="11">
        <f t="shared" si="31"/>
        <v>0.000548220831402223</v>
      </c>
      <c r="AL85" s="11">
        <f t="shared" si="32"/>
        <v>0.000374741612876408</v>
      </c>
      <c r="AM85" s="12">
        <f t="shared" si="33"/>
        <v>0.000461481222139316</v>
      </c>
    </row>
    <row r="86" spans="1:39">
      <c r="A86" s="7" t="s">
        <v>362</v>
      </c>
      <c r="B86" s="7" t="s">
        <v>37</v>
      </c>
      <c r="C86" s="7" t="s">
        <v>42</v>
      </c>
      <c r="D86" s="7" t="s">
        <v>43</v>
      </c>
      <c r="E86" s="7" t="s">
        <v>86</v>
      </c>
      <c r="F86" s="7" t="s">
        <v>123</v>
      </c>
      <c r="G86" s="7" t="s">
        <v>363</v>
      </c>
      <c r="H86" s="7" t="s">
        <v>363</v>
      </c>
      <c r="I86" s="7">
        <v>0</v>
      </c>
      <c r="J86" s="7">
        <v>0</v>
      </c>
      <c r="K86" s="7">
        <v>36</v>
      </c>
      <c r="L86" s="7">
        <v>0</v>
      </c>
      <c r="M86" s="7">
        <v>42</v>
      </c>
      <c r="N86" s="7">
        <v>0</v>
      </c>
      <c r="O86" s="7">
        <v>0</v>
      </c>
      <c r="P86" s="7">
        <v>0</v>
      </c>
      <c r="Q86" s="7">
        <v>250</v>
      </c>
      <c r="R86" s="7">
        <v>0</v>
      </c>
      <c r="S86" s="7">
        <v>0</v>
      </c>
      <c r="T86" s="7">
        <v>0</v>
      </c>
      <c r="U86" s="7">
        <v>8</v>
      </c>
      <c r="V86" s="7">
        <v>87</v>
      </c>
      <c r="W86" s="10">
        <f t="shared" si="17"/>
        <v>0</v>
      </c>
      <c r="X86" s="10">
        <f t="shared" si="18"/>
        <v>0</v>
      </c>
      <c r="Y86" s="10">
        <f t="shared" si="19"/>
        <v>0.000847258178394916</v>
      </c>
      <c r="Z86" s="10">
        <f t="shared" si="20"/>
        <v>0</v>
      </c>
      <c r="AA86" s="10">
        <f t="shared" si="21"/>
        <v>0.000826348719159485</v>
      </c>
      <c r="AB86" s="10">
        <f t="shared" si="22"/>
        <v>0</v>
      </c>
      <c r="AC86" s="10">
        <f t="shared" si="23"/>
        <v>0</v>
      </c>
      <c r="AD86" s="10">
        <f t="shared" si="24"/>
        <v>0</v>
      </c>
      <c r="AE86" s="10">
        <f t="shared" si="25"/>
        <v>0.00377923236232257</v>
      </c>
      <c r="AF86" s="10">
        <f t="shared" si="26"/>
        <v>0</v>
      </c>
      <c r="AG86" s="10">
        <f t="shared" si="27"/>
        <v>0</v>
      </c>
      <c r="AH86" s="10">
        <f t="shared" si="28"/>
        <v>0</v>
      </c>
      <c r="AI86" s="10">
        <f t="shared" si="29"/>
        <v>8.89155635579563e-5</v>
      </c>
      <c r="AJ86" s="10">
        <f t="shared" si="30"/>
        <v>0.00102674251186065</v>
      </c>
      <c r="AK86" s="11">
        <f t="shared" si="31"/>
        <v>0.000239086699650629</v>
      </c>
      <c r="AL86" s="11">
        <f t="shared" si="32"/>
        <v>0.000699270062534453</v>
      </c>
      <c r="AM86" s="12">
        <f t="shared" si="33"/>
        <v>0.000469178381092541</v>
      </c>
    </row>
    <row r="87" spans="1:39">
      <c r="A87" s="7" t="s">
        <v>364</v>
      </c>
      <c r="B87" s="7" t="s">
        <v>37</v>
      </c>
      <c r="C87" s="7" t="s">
        <v>42</v>
      </c>
      <c r="D87" s="7" t="s">
        <v>52</v>
      </c>
      <c r="E87" s="7" t="s">
        <v>90</v>
      </c>
      <c r="F87" s="7" t="s">
        <v>184</v>
      </c>
      <c r="G87" s="7" t="s">
        <v>365</v>
      </c>
      <c r="H87" s="7" t="s">
        <v>365</v>
      </c>
      <c r="I87" s="7">
        <v>0</v>
      </c>
      <c r="J87" s="7">
        <v>47</v>
      </c>
      <c r="K87" s="7">
        <v>21</v>
      </c>
      <c r="L87" s="7">
        <v>0</v>
      </c>
      <c r="M87" s="7">
        <v>0</v>
      </c>
      <c r="N87" s="7">
        <v>24</v>
      </c>
      <c r="O87" s="7">
        <v>24</v>
      </c>
      <c r="P87" s="7">
        <v>5</v>
      </c>
      <c r="Q87" s="7">
        <v>100</v>
      </c>
      <c r="R87" s="7">
        <v>185</v>
      </c>
      <c r="S87" s="7">
        <v>10</v>
      </c>
      <c r="T87" s="7">
        <v>13</v>
      </c>
      <c r="U87" s="7">
        <v>0</v>
      </c>
      <c r="V87" s="7">
        <v>0</v>
      </c>
      <c r="W87" s="10">
        <f t="shared" si="17"/>
        <v>0</v>
      </c>
      <c r="X87" s="10">
        <f t="shared" si="18"/>
        <v>0.000779966478036476</v>
      </c>
      <c r="Y87" s="10">
        <f t="shared" si="19"/>
        <v>0.000494233937397035</v>
      </c>
      <c r="Z87" s="10">
        <f t="shared" si="20"/>
        <v>0</v>
      </c>
      <c r="AA87" s="10">
        <f t="shared" si="21"/>
        <v>0</v>
      </c>
      <c r="AB87" s="10">
        <f t="shared" si="22"/>
        <v>0.000498349218214664</v>
      </c>
      <c r="AC87" s="10">
        <f t="shared" si="23"/>
        <v>0.000386261949979077</v>
      </c>
      <c r="AD87" s="10">
        <f t="shared" si="24"/>
        <v>8.24592651230292e-5</v>
      </c>
      <c r="AE87" s="10">
        <f t="shared" si="25"/>
        <v>0.00151169294492903</v>
      </c>
      <c r="AF87" s="10">
        <f t="shared" si="26"/>
        <v>0.00256880224388347</v>
      </c>
      <c r="AG87" s="10">
        <f t="shared" si="27"/>
        <v>0.000110803324099723</v>
      </c>
      <c r="AH87" s="10">
        <f t="shared" si="28"/>
        <v>0.000288235554964303</v>
      </c>
      <c r="AI87" s="10">
        <f t="shared" si="29"/>
        <v>0</v>
      </c>
      <c r="AJ87" s="10">
        <f t="shared" si="30"/>
        <v>0</v>
      </c>
      <c r="AK87" s="11">
        <f t="shared" si="31"/>
        <v>0.000308401654803893</v>
      </c>
      <c r="AL87" s="11">
        <f t="shared" si="32"/>
        <v>0.000651713333285651</v>
      </c>
      <c r="AM87" s="12">
        <f t="shared" si="33"/>
        <v>0.000480057494044772</v>
      </c>
    </row>
    <row r="88" spans="1:39">
      <c r="A88" s="7" t="s">
        <v>366</v>
      </c>
      <c r="B88" s="7" t="s">
        <v>37</v>
      </c>
      <c r="C88" s="7" t="s">
        <v>38</v>
      </c>
      <c r="D88" s="7" t="s">
        <v>117</v>
      </c>
      <c r="E88" s="7" t="s">
        <v>118</v>
      </c>
      <c r="F88" s="7" t="s">
        <v>119</v>
      </c>
      <c r="G88" s="7" t="s">
        <v>367</v>
      </c>
      <c r="H88" s="7" t="s">
        <v>367</v>
      </c>
      <c r="I88" s="7">
        <v>22</v>
      </c>
      <c r="J88" s="7">
        <v>0</v>
      </c>
      <c r="K88" s="7">
        <v>0</v>
      </c>
      <c r="L88" s="7">
        <v>0</v>
      </c>
      <c r="M88" s="7">
        <v>231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17</v>
      </c>
      <c r="T88" s="7">
        <v>66</v>
      </c>
      <c r="U88" s="7">
        <v>0</v>
      </c>
      <c r="V88" s="7">
        <v>0</v>
      </c>
      <c r="W88" s="10">
        <f t="shared" si="17"/>
        <v>0.000535540408958131</v>
      </c>
      <c r="X88" s="10">
        <f t="shared" si="18"/>
        <v>0</v>
      </c>
      <c r="Y88" s="10">
        <f t="shared" si="19"/>
        <v>0</v>
      </c>
      <c r="Z88" s="10">
        <f t="shared" si="20"/>
        <v>0</v>
      </c>
      <c r="AA88" s="10">
        <f t="shared" si="21"/>
        <v>0.00454491795537717</v>
      </c>
      <c r="AB88" s="10">
        <f t="shared" si="22"/>
        <v>0</v>
      </c>
      <c r="AC88" s="10">
        <f t="shared" si="23"/>
        <v>0</v>
      </c>
      <c r="AD88" s="10">
        <f t="shared" si="24"/>
        <v>0</v>
      </c>
      <c r="AE88" s="10">
        <f t="shared" si="25"/>
        <v>0</v>
      </c>
      <c r="AF88" s="10">
        <f t="shared" si="26"/>
        <v>0</v>
      </c>
      <c r="AG88" s="10">
        <f t="shared" si="27"/>
        <v>0.000188365650969529</v>
      </c>
      <c r="AH88" s="10">
        <f t="shared" si="28"/>
        <v>0.001463349740588</v>
      </c>
      <c r="AI88" s="10">
        <f t="shared" si="29"/>
        <v>0</v>
      </c>
      <c r="AJ88" s="10">
        <f t="shared" si="30"/>
        <v>0</v>
      </c>
      <c r="AK88" s="11">
        <f t="shared" si="31"/>
        <v>0.000725779766333614</v>
      </c>
      <c r="AL88" s="11">
        <f t="shared" si="32"/>
        <v>0.000235959341651076</v>
      </c>
      <c r="AM88" s="12">
        <f t="shared" si="33"/>
        <v>0.000480869553992345</v>
      </c>
    </row>
    <row r="89" spans="1:39">
      <c r="A89" s="7" t="s">
        <v>368</v>
      </c>
      <c r="B89" s="7" t="s">
        <v>37</v>
      </c>
      <c r="C89" s="7" t="s">
        <v>38</v>
      </c>
      <c r="D89" s="7" t="s">
        <v>117</v>
      </c>
      <c r="E89" s="7" t="s">
        <v>118</v>
      </c>
      <c r="F89" s="7" t="s">
        <v>159</v>
      </c>
      <c r="G89" s="7" t="s">
        <v>369</v>
      </c>
      <c r="H89" s="7" t="s">
        <v>369</v>
      </c>
      <c r="I89" s="7">
        <v>9</v>
      </c>
      <c r="J89" s="7">
        <v>19</v>
      </c>
      <c r="K89" s="7">
        <v>25</v>
      </c>
      <c r="L89" s="7">
        <v>111</v>
      </c>
      <c r="M89" s="7">
        <v>0</v>
      </c>
      <c r="N89" s="7">
        <v>12</v>
      </c>
      <c r="O89" s="7">
        <v>8</v>
      </c>
      <c r="P89" s="7">
        <v>36</v>
      </c>
      <c r="Q89" s="7">
        <v>155</v>
      </c>
      <c r="R89" s="7">
        <v>0</v>
      </c>
      <c r="S89" s="7">
        <v>32</v>
      </c>
      <c r="T89" s="7">
        <v>0</v>
      </c>
      <c r="U89" s="7">
        <v>0</v>
      </c>
      <c r="V89" s="7">
        <v>8</v>
      </c>
      <c r="W89" s="10">
        <f t="shared" si="17"/>
        <v>0.000219084712755599</v>
      </c>
      <c r="X89" s="10">
        <f t="shared" si="18"/>
        <v>0.000315305597504107</v>
      </c>
      <c r="Y89" s="10">
        <f t="shared" si="19"/>
        <v>0.00058837373499647</v>
      </c>
      <c r="Z89" s="10">
        <f t="shared" si="20"/>
        <v>0.00188413423183338</v>
      </c>
      <c r="AA89" s="10">
        <f t="shared" si="21"/>
        <v>0</v>
      </c>
      <c r="AB89" s="10">
        <f t="shared" si="22"/>
        <v>0.000249174609107332</v>
      </c>
      <c r="AC89" s="10">
        <f t="shared" si="23"/>
        <v>0.000128753983326359</v>
      </c>
      <c r="AD89" s="10">
        <f t="shared" si="24"/>
        <v>0.00059370670888581</v>
      </c>
      <c r="AE89" s="10">
        <f t="shared" si="25"/>
        <v>0.00234312406463999</v>
      </c>
      <c r="AF89" s="10">
        <f t="shared" si="26"/>
        <v>0</v>
      </c>
      <c r="AG89" s="10">
        <f t="shared" si="27"/>
        <v>0.000354570637119114</v>
      </c>
      <c r="AH89" s="10">
        <f t="shared" si="28"/>
        <v>0</v>
      </c>
      <c r="AI89" s="10">
        <f t="shared" si="29"/>
        <v>0</v>
      </c>
      <c r="AJ89" s="10">
        <f t="shared" si="30"/>
        <v>9.441310453891e-5</v>
      </c>
      <c r="AK89" s="11">
        <f t="shared" si="31"/>
        <v>0.000483546695646178</v>
      </c>
      <c r="AL89" s="11">
        <f t="shared" si="32"/>
        <v>0.000483687787883403</v>
      </c>
      <c r="AM89" s="12">
        <f t="shared" si="33"/>
        <v>0.000483617241764791</v>
      </c>
    </row>
    <row r="90" spans="1:39">
      <c r="A90" s="7" t="s">
        <v>370</v>
      </c>
      <c r="B90" s="7" t="s">
        <v>37</v>
      </c>
      <c r="C90" s="7" t="s">
        <v>42</v>
      </c>
      <c r="D90" s="7" t="s">
        <v>52</v>
      </c>
      <c r="E90" s="7" t="s">
        <v>116</v>
      </c>
      <c r="F90" s="7" t="s">
        <v>116</v>
      </c>
      <c r="G90" s="7" t="s">
        <v>116</v>
      </c>
      <c r="H90" s="7" t="s">
        <v>116</v>
      </c>
      <c r="I90" s="7">
        <v>38</v>
      </c>
      <c r="J90" s="7">
        <v>0</v>
      </c>
      <c r="K90" s="7">
        <v>0</v>
      </c>
      <c r="L90" s="7">
        <v>11</v>
      </c>
      <c r="M90" s="7">
        <v>75</v>
      </c>
      <c r="N90" s="7">
        <v>0</v>
      </c>
      <c r="O90" s="7">
        <v>39</v>
      </c>
      <c r="P90" s="7">
        <v>0</v>
      </c>
      <c r="Q90" s="7">
        <v>5</v>
      </c>
      <c r="R90" s="7">
        <v>0</v>
      </c>
      <c r="S90" s="7">
        <v>154</v>
      </c>
      <c r="T90" s="7">
        <v>8</v>
      </c>
      <c r="U90" s="7">
        <v>32</v>
      </c>
      <c r="V90" s="7">
        <v>141</v>
      </c>
      <c r="W90" s="10">
        <f t="shared" si="17"/>
        <v>0.000925024342745862</v>
      </c>
      <c r="X90" s="10">
        <f t="shared" si="18"/>
        <v>0</v>
      </c>
      <c r="Y90" s="10">
        <f t="shared" si="19"/>
        <v>0</v>
      </c>
      <c r="Z90" s="10">
        <f t="shared" si="20"/>
        <v>0.000186716004956461</v>
      </c>
      <c r="AA90" s="10">
        <f t="shared" si="21"/>
        <v>0.0014756227127848</v>
      </c>
      <c r="AB90" s="10">
        <f t="shared" si="22"/>
        <v>0</v>
      </c>
      <c r="AC90" s="10">
        <f t="shared" si="23"/>
        <v>0.000627675668716001</v>
      </c>
      <c r="AD90" s="10">
        <f t="shared" si="24"/>
        <v>0</v>
      </c>
      <c r="AE90" s="10">
        <f t="shared" si="25"/>
        <v>7.55846472464513e-5</v>
      </c>
      <c r="AF90" s="10">
        <f t="shared" si="26"/>
        <v>0</v>
      </c>
      <c r="AG90" s="10">
        <f t="shared" si="27"/>
        <v>0.00170637119113573</v>
      </c>
      <c r="AH90" s="10">
        <f t="shared" si="28"/>
        <v>0.000177375726131879</v>
      </c>
      <c r="AI90" s="10">
        <f t="shared" si="29"/>
        <v>0.000355662254231825</v>
      </c>
      <c r="AJ90" s="10">
        <f t="shared" si="30"/>
        <v>0.00166403096749829</v>
      </c>
      <c r="AK90" s="11">
        <f t="shared" si="31"/>
        <v>0.000459291247029017</v>
      </c>
      <c r="AL90" s="11">
        <f t="shared" si="32"/>
        <v>0.000568432112320597</v>
      </c>
      <c r="AM90" s="12">
        <f t="shared" si="33"/>
        <v>0.000513861679674807</v>
      </c>
    </row>
    <row r="91" spans="1:39">
      <c r="A91" s="7" t="s">
        <v>371</v>
      </c>
      <c r="B91" s="7" t="s">
        <v>37</v>
      </c>
      <c r="C91" s="7" t="s">
        <v>42</v>
      </c>
      <c r="D91" s="7" t="s">
        <v>52</v>
      </c>
      <c r="E91" s="7" t="s">
        <v>88</v>
      </c>
      <c r="F91" s="7" t="s">
        <v>177</v>
      </c>
      <c r="G91" s="7" t="s">
        <v>372</v>
      </c>
      <c r="H91" s="7" t="s">
        <v>372</v>
      </c>
      <c r="I91" s="7">
        <v>0</v>
      </c>
      <c r="J91" s="7">
        <v>84</v>
      </c>
      <c r="K91" s="7">
        <v>79</v>
      </c>
      <c r="L91" s="7">
        <v>80</v>
      </c>
      <c r="M91" s="7">
        <v>22</v>
      </c>
      <c r="N91" s="7">
        <v>0</v>
      </c>
      <c r="O91" s="7">
        <v>6</v>
      </c>
      <c r="P91" s="7">
        <v>18</v>
      </c>
      <c r="Q91" s="7">
        <v>0</v>
      </c>
      <c r="R91" s="7">
        <v>38</v>
      </c>
      <c r="S91" s="7">
        <v>8</v>
      </c>
      <c r="T91" s="7">
        <v>51</v>
      </c>
      <c r="U91" s="7">
        <v>14</v>
      </c>
      <c r="V91" s="7">
        <v>23</v>
      </c>
      <c r="W91" s="10">
        <f t="shared" si="17"/>
        <v>0</v>
      </c>
      <c r="X91" s="10">
        <f t="shared" si="18"/>
        <v>0.00139398264159711</v>
      </c>
      <c r="Y91" s="10">
        <f t="shared" si="19"/>
        <v>0.00185926100258884</v>
      </c>
      <c r="Z91" s="10">
        <f t="shared" si="20"/>
        <v>0.00135793458150154</v>
      </c>
      <c r="AA91" s="10">
        <f t="shared" si="21"/>
        <v>0.00043284932908354</v>
      </c>
      <c r="AB91" s="10">
        <f t="shared" si="22"/>
        <v>0</v>
      </c>
      <c r="AC91" s="10">
        <f t="shared" si="23"/>
        <v>9.65654874947694e-5</v>
      </c>
      <c r="AD91" s="10">
        <f t="shared" si="24"/>
        <v>0.000296853354442905</v>
      </c>
      <c r="AE91" s="10">
        <f t="shared" si="25"/>
        <v>0</v>
      </c>
      <c r="AF91" s="10">
        <f t="shared" si="26"/>
        <v>0.0005276458663112</v>
      </c>
      <c r="AG91" s="10">
        <f t="shared" si="27"/>
        <v>8.86426592797784e-5</v>
      </c>
      <c r="AH91" s="10">
        <f t="shared" si="28"/>
        <v>0.00113077025409073</v>
      </c>
      <c r="AI91" s="10">
        <f t="shared" si="29"/>
        <v>0.000155602236226423</v>
      </c>
      <c r="AJ91" s="10">
        <f t="shared" si="30"/>
        <v>0.000271437675549366</v>
      </c>
      <c r="AK91" s="11">
        <f t="shared" si="31"/>
        <v>0.000734370434609399</v>
      </c>
      <c r="AL91" s="11">
        <f t="shared" si="32"/>
        <v>0.000352993149414343</v>
      </c>
      <c r="AM91" s="12">
        <f t="shared" si="33"/>
        <v>0.000543681792011871</v>
      </c>
    </row>
    <row r="92" spans="1:39">
      <c r="A92" s="7" t="s">
        <v>373</v>
      </c>
      <c r="B92" s="7" t="s">
        <v>37</v>
      </c>
      <c r="C92" s="7" t="s">
        <v>42</v>
      </c>
      <c r="D92" s="7" t="s">
        <v>52</v>
      </c>
      <c r="E92" s="7" t="s">
        <v>90</v>
      </c>
      <c r="F92" s="7" t="s">
        <v>184</v>
      </c>
      <c r="G92" s="7" t="s">
        <v>374</v>
      </c>
      <c r="H92" s="7" t="s">
        <v>374</v>
      </c>
      <c r="I92" s="7">
        <v>0</v>
      </c>
      <c r="J92" s="7">
        <v>0</v>
      </c>
      <c r="K92" s="7">
        <v>16</v>
      </c>
      <c r="L92" s="7">
        <v>0</v>
      </c>
      <c r="M92" s="7">
        <v>0</v>
      </c>
      <c r="N92" s="7">
        <v>0</v>
      </c>
      <c r="O92" s="7">
        <v>244</v>
      </c>
      <c r="P92" s="7">
        <v>4</v>
      </c>
      <c r="Q92" s="7">
        <v>31</v>
      </c>
      <c r="R92" s="7">
        <v>0</v>
      </c>
      <c r="S92" s="7">
        <v>0</v>
      </c>
      <c r="T92" s="7">
        <v>106</v>
      </c>
      <c r="U92" s="7">
        <v>67</v>
      </c>
      <c r="V92" s="7">
        <v>0</v>
      </c>
      <c r="W92" s="10">
        <f t="shared" si="17"/>
        <v>0</v>
      </c>
      <c r="X92" s="10">
        <f t="shared" si="18"/>
        <v>0</v>
      </c>
      <c r="Y92" s="10">
        <f t="shared" si="19"/>
        <v>0.000376559190397741</v>
      </c>
      <c r="Z92" s="10">
        <f t="shared" si="20"/>
        <v>0</v>
      </c>
      <c r="AA92" s="10">
        <f t="shared" si="21"/>
        <v>0</v>
      </c>
      <c r="AB92" s="10">
        <f t="shared" si="22"/>
        <v>0</v>
      </c>
      <c r="AC92" s="10">
        <f t="shared" si="23"/>
        <v>0.00392699649145395</v>
      </c>
      <c r="AD92" s="10">
        <f t="shared" si="24"/>
        <v>6.59674120984234e-5</v>
      </c>
      <c r="AE92" s="10">
        <f t="shared" si="25"/>
        <v>0.000468624812927998</v>
      </c>
      <c r="AF92" s="10">
        <f t="shared" si="26"/>
        <v>0</v>
      </c>
      <c r="AG92" s="10">
        <f t="shared" si="27"/>
        <v>0</v>
      </c>
      <c r="AH92" s="10">
        <f t="shared" si="28"/>
        <v>0.00235022837124739</v>
      </c>
      <c r="AI92" s="10">
        <f t="shared" si="29"/>
        <v>0.000744667844797884</v>
      </c>
      <c r="AJ92" s="10">
        <f t="shared" si="30"/>
        <v>0</v>
      </c>
      <c r="AK92" s="11">
        <f t="shared" si="31"/>
        <v>0.000614793668835956</v>
      </c>
      <c r="AL92" s="11">
        <f t="shared" si="32"/>
        <v>0.000518498348724529</v>
      </c>
      <c r="AM92" s="12">
        <f t="shared" si="33"/>
        <v>0.000566646008780242</v>
      </c>
    </row>
    <row r="93" spans="1:39">
      <c r="A93" s="7" t="s">
        <v>375</v>
      </c>
      <c r="B93" s="7" t="s">
        <v>37</v>
      </c>
      <c r="C93" s="7" t="s">
        <v>42</v>
      </c>
      <c r="D93" s="7" t="s">
        <v>52</v>
      </c>
      <c r="E93" s="7" t="s">
        <v>90</v>
      </c>
      <c r="F93" s="7" t="s">
        <v>184</v>
      </c>
      <c r="G93" s="7" t="s">
        <v>376</v>
      </c>
      <c r="H93" s="7" t="s">
        <v>376</v>
      </c>
      <c r="I93" s="7">
        <v>0</v>
      </c>
      <c r="J93" s="7">
        <v>53</v>
      </c>
      <c r="K93" s="7">
        <v>0</v>
      </c>
      <c r="L93" s="7">
        <v>31</v>
      </c>
      <c r="M93" s="7">
        <v>69</v>
      </c>
      <c r="N93" s="7">
        <v>0</v>
      </c>
      <c r="O93" s="7">
        <v>16</v>
      </c>
      <c r="P93" s="7">
        <v>24</v>
      </c>
      <c r="Q93" s="7">
        <v>113</v>
      </c>
      <c r="R93" s="7">
        <v>0</v>
      </c>
      <c r="S93" s="7">
        <v>114</v>
      </c>
      <c r="T93" s="7">
        <v>50</v>
      </c>
      <c r="U93" s="7">
        <v>0</v>
      </c>
      <c r="V93" s="7">
        <v>37</v>
      </c>
      <c r="W93" s="10">
        <f t="shared" si="17"/>
        <v>0</v>
      </c>
      <c r="X93" s="10">
        <f t="shared" si="18"/>
        <v>0.000879536666721983</v>
      </c>
      <c r="Y93" s="10">
        <f t="shared" si="19"/>
        <v>0</v>
      </c>
      <c r="Z93" s="10">
        <f t="shared" si="20"/>
        <v>0.000526199650331845</v>
      </c>
      <c r="AA93" s="10">
        <f t="shared" si="21"/>
        <v>0.00135757289576201</v>
      </c>
      <c r="AB93" s="10">
        <f t="shared" si="22"/>
        <v>0</v>
      </c>
      <c r="AC93" s="10">
        <f t="shared" si="23"/>
        <v>0.000257507966652718</v>
      </c>
      <c r="AD93" s="10">
        <f t="shared" si="24"/>
        <v>0.00039580447259054</v>
      </c>
      <c r="AE93" s="10">
        <f t="shared" si="25"/>
        <v>0.0017082130277698</v>
      </c>
      <c r="AF93" s="10">
        <f t="shared" si="26"/>
        <v>0</v>
      </c>
      <c r="AG93" s="10">
        <f t="shared" si="27"/>
        <v>0.00126315789473684</v>
      </c>
      <c r="AH93" s="10">
        <f t="shared" si="28"/>
        <v>0.00110859828832424</v>
      </c>
      <c r="AI93" s="10">
        <f t="shared" si="29"/>
        <v>0</v>
      </c>
      <c r="AJ93" s="10">
        <f t="shared" si="30"/>
        <v>0.000436660608492459</v>
      </c>
      <c r="AK93" s="11">
        <f t="shared" si="31"/>
        <v>0.000431545311352651</v>
      </c>
      <c r="AL93" s="11">
        <f t="shared" si="32"/>
        <v>0.000701776327416269</v>
      </c>
      <c r="AM93" s="12">
        <f t="shared" si="33"/>
        <v>0.00056666081938446</v>
      </c>
    </row>
    <row r="94" spans="1:39">
      <c r="A94" s="7" t="s">
        <v>377</v>
      </c>
      <c r="B94" s="7" t="s">
        <v>37</v>
      </c>
      <c r="C94" s="7" t="s">
        <v>42</v>
      </c>
      <c r="D94" s="7" t="s">
        <v>52</v>
      </c>
      <c r="E94" s="7" t="s">
        <v>90</v>
      </c>
      <c r="F94" s="7" t="s">
        <v>184</v>
      </c>
      <c r="G94" s="7" t="s">
        <v>378</v>
      </c>
      <c r="H94" s="7" t="s">
        <v>378</v>
      </c>
      <c r="I94" s="7">
        <v>32</v>
      </c>
      <c r="J94" s="7">
        <v>95</v>
      </c>
      <c r="K94" s="7">
        <v>0</v>
      </c>
      <c r="L94" s="7">
        <v>0</v>
      </c>
      <c r="M94" s="7">
        <v>18</v>
      </c>
      <c r="N94" s="7">
        <v>36</v>
      </c>
      <c r="O94" s="7">
        <v>27</v>
      </c>
      <c r="P94" s="7">
        <v>54</v>
      </c>
      <c r="Q94" s="7">
        <v>10</v>
      </c>
      <c r="R94" s="7">
        <v>0</v>
      </c>
      <c r="S94" s="7">
        <v>188</v>
      </c>
      <c r="T94" s="7">
        <v>10</v>
      </c>
      <c r="U94" s="7">
        <v>20</v>
      </c>
      <c r="V94" s="7">
        <v>47</v>
      </c>
      <c r="W94" s="10">
        <f t="shared" si="17"/>
        <v>0.000778967867575463</v>
      </c>
      <c r="X94" s="10">
        <f t="shared" si="18"/>
        <v>0.00157652798752054</v>
      </c>
      <c r="Y94" s="10">
        <f t="shared" si="19"/>
        <v>0</v>
      </c>
      <c r="Z94" s="10">
        <f t="shared" si="20"/>
        <v>0</v>
      </c>
      <c r="AA94" s="10">
        <f t="shared" si="21"/>
        <v>0.000354149451068351</v>
      </c>
      <c r="AB94" s="10">
        <f t="shared" si="22"/>
        <v>0.000747523827321996</v>
      </c>
      <c r="AC94" s="10">
        <f t="shared" si="23"/>
        <v>0.000434544693726462</v>
      </c>
      <c r="AD94" s="10">
        <f t="shared" si="24"/>
        <v>0.000890560063328716</v>
      </c>
      <c r="AE94" s="10">
        <f t="shared" si="25"/>
        <v>0.000151169294492903</v>
      </c>
      <c r="AF94" s="10">
        <f t="shared" si="26"/>
        <v>0</v>
      </c>
      <c r="AG94" s="10">
        <f t="shared" si="27"/>
        <v>0.00208310249307479</v>
      </c>
      <c r="AH94" s="10">
        <f t="shared" si="28"/>
        <v>0.000221719657664849</v>
      </c>
      <c r="AI94" s="10">
        <f t="shared" si="29"/>
        <v>0.000222288908894891</v>
      </c>
      <c r="AJ94" s="10">
        <f t="shared" si="30"/>
        <v>0.000554676989166096</v>
      </c>
      <c r="AK94" s="11">
        <f t="shared" si="31"/>
        <v>0.000555959118173258</v>
      </c>
      <c r="AL94" s="11">
        <f t="shared" si="32"/>
        <v>0.000589073915231749</v>
      </c>
      <c r="AM94" s="12">
        <f t="shared" si="33"/>
        <v>0.000572516516702504</v>
      </c>
    </row>
    <row r="95" spans="1:39">
      <c r="A95" s="7" t="s">
        <v>379</v>
      </c>
      <c r="B95" s="7" t="s">
        <v>37</v>
      </c>
      <c r="C95" s="7" t="s">
        <v>42</v>
      </c>
      <c r="D95" s="7" t="s">
        <v>43</v>
      </c>
      <c r="E95" s="7" t="s">
        <v>86</v>
      </c>
      <c r="F95" s="7" t="s">
        <v>176</v>
      </c>
      <c r="G95" s="7" t="s">
        <v>380</v>
      </c>
      <c r="H95" s="7" t="s">
        <v>380</v>
      </c>
      <c r="I95" s="7">
        <v>0</v>
      </c>
      <c r="J95" s="7">
        <v>86</v>
      </c>
      <c r="K95" s="7">
        <v>43</v>
      </c>
      <c r="L95" s="7">
        <v>0</v>
      </c>
      <c r="M95" s="7">
        <v>0</v>
      </c>
      <c r="N95" s="7">
        <v>0</v>
      </c>
      <c r="O95" s="7">
        <v>0</v>
      </c>
      <c r="P95" s="7">
        <v>42</v>
      </c>
      <c r="Q95" s="7">
        <v>335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10">
        <f t="shared" si="17"/>
        <v>0</v>
      </c>
      <c r="X95" s="10">
        <f t="shared" si="18"/>
        <v>0.00142717270449228</v>
      </c>
      <c r="Y95" s="10">
        <f t="shared" si="19"/>
        <v>0.00101200282419393</v>
      </c>
      <c r="Z95" s="10">
        <f t="shared" si="20"/>
        <v>0</v>
      </c>
      <c r="AA95" s="10">
        <f t="shared" si="21"/>
        <v>0</v>
      </c>
      <c r="AB95" s="10">
        <f t="shared" si="22"/>
        <v>0</v>
      </c>
      <c r="AC95" s="10">
        <f t="shared" si="23"/>
        <v>0</v>
      </c>
      <c r="AD95" s="10">
        <f t="shared" si="24"/>
        <v>0.000692657827033445</v>
      </c>
      <c r="AE95" s="10">
        <f t="shared" si="25"/>
        <v>0.00506417136551224</v>
      </c>
      <c r="AF95" s="10">
        <f t="shared" si="26"/>
        <v>0</v>
      </c>
      <c r="AG95" s="10">
        <f t="shared" si="27"/>
        <v>0</v>
      </c>
      <c r="AH95" s="10">
        <f t="shared" si="28"/>
        <v>0</v>
      </c>
      <c r="AI95" s="10">
        <f t="shared" si="29"/>
        <v>0</v>
      </c>
      <c r="AJ95" s="10">
        <f t="shared" si="30"/>
        <v>0</v>
      </c>
      <c r="AK95" s="11">
        <f t="shared" si="31"/>
        <v>0.000348453646955172</v>
      </c>
      <c r="AL95" s="11">
        <f t="shared" si="32"/>
        <v>0.000822404170363669</v>
      </c>
      <c r="AM95" s="12">
        <f t="shared" si="33"/>
        <v>0.00058542890865942</v>
      </c>
    </row>
    <row r="96" spans="1:39">
      <c r="A96" s="7" t="s">
        <v>381</v>
      </c>
      <c r="B96" s="7" t="s">
        <v>37</v>
      </c>
      <c r="C96" s="7" t="s">
        <v>42</v>
      </c>
      <c r="D96" s="7" t="s">
        <v>52</v>
      </c>
      <c r="E96" s="7" t="s">
        <v>88</v>
      </c>
      <c r="F96" s="7" t="s">
        <v>183</v>
      </c>
      <c r="G96" s="7" t="s">
        <v>382</v>
      </c>
      <c r="H96" s="7" t="s">
        <v>382</v>
      </c>
      <c r="I96" s="7">
        <v>8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2</v>
      </c>
      <c r="P96" s="7">
        <v>4</v>
      </c>
      <c r="Q96" s="7">
        <v>0</v>
      </c>
      <c r="R96" s="7">
        <v>0</v>
      </c>
      <c r="S96" s="7">
        <v>480</v>
      </c>
      <c r="T96" s="7">
        <v>0</v>
      </c>
      <c r="U96" s="7">
        <v>0</v>
      </c>
      <c r="V96" s="7">
        <v>220</v>
      </c>
      <c r="W96" s="10">
        <f t="shared" si="17"/>
        <v>0.000194741966893866</v>
      </c>
      <c r="X96" s="10">
        <f t="shared" si="18"/>
        <v>0</v>
      </c>
      <c r="Y96" s="10">
        <f t="shared" si="19"/>
        <v>0</v>
      </c>
      <c r="Z96" s="10">
        <f t="shared" si="20"/>
        <v>0</v>
      </c>
      <c r="AA96" s="10">
        <f t="shared" si="21"/>
        <v>0</v>
      </c>
      <c r="AB96" s="10">
        <f t="shared" si="22"/>
        <v>0</v>
      </c>
      <c r="AC96" s="10">
        <f t="shared" si="23"/>
        <v>3.21884958315898e-5</v>
      </c>
      <c r="AD96" s="10">
        <f t="shared" si="24"/>
        <v>6.59674120984234e-5</v>
      </c>
      <c r="AE96" s="10">
        <f t="shared" si="25"/>
        <v>0</v>
      </c>
      <c r="AF96" s="10">
        <f t="shared" si="26"/>
        <v>0</v>
      </c>
      <c r="AG96" s="10">
        <f t="shared" si="27"/>
        <v>0.0053185595567867</v>
      </c>
      <c r="AH96" s="10">
        <f t="shared" si="28"/>
        <v>0</v>
      </c>
      <c r="AI96" s="10">
        <f t="shared" si="29"/>
        <v>0</v>
      </c>
      <c r="AJ96" s="10">
        <f t="shared" si="30"/>
        <v>0.00259636037482003</v>
      </c>
      <c r="AK96" s="11">
        <f t="shared" si="31"/>
        <v>3.24186375322079e-5</v>
      </c>
      <c r="AL96" s="11">
        <f t="shared" si="32"/>
        <v>0.00114012676338645</v>
      </c>
      <c r="AM96" s="12">
        <f t="shared" si="33"/>
        <v>0.000586272700459329</v>
      </c>
    </row>
    <row r="97" spans="1:39">
      <c r="A97" s="7" t="s">
        <v>383</v>
      </c>
      <c r="B97" s="7" t="s">
        <v>37</v>
      </c>
      <c r="C97" s="7" t="s">
        <v>42</v>
      </c>
      <c r="D97" s="7" t="s">
        <v>43</v>
      </c>
      <c r="E97" s="7" t="s">
        <v>160</v>
      </c>
      <c r="F97" s="7" t="s">
        <v>161</v>
      </c>
      <c r="G97" s="7" t="s">
        <v>384</v>
      </c>
      <c r="H97" s="7" t="s">
        <v>384</v>
      </c>
      <c r="I97" s="7">
        <v>0</v>
      </c>
      <c r="J97" s="7">
        <v>0</v>
      </c>
      <c r="K97" s="7">
        <v>147</v>
      </c>
      <c r="L97" s="7">
        <v>0</v>
      </c>
      <c r="M97" s="7">
        <v>14</v>
      </c>
      <c r="N97" s="7">
        <v>0</v>
      </c>
      <c r="O97" s="7">
        <v>310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12</v>
      </c>
      <c r="V97" s="7">
        <v>70</v>
      </c>
      <c r="W97" s="10">
        <f t="shared" si="17"/>
        <v>0</v>
      </c>
      <c r="X97" s="10">
        <f t="shared" si="18"/>
        <v>0</v>
      </c>
      <c r="Y97" s="10">
        <f t="shared" si="19"/>
        <v>0.00345963756177924</v>
      </c>
      <c r="Z97" s="10">
        <f t="shared" si="20"/>
        <v>0</v>
      </c>
      <c r="AA97" s="10">
        <f t="shared" si="21"/>
        <v>0.000275449573053162</v>
      </c>
      <c r="AB97" s="10">
        <f t="shared" si="22"/>
        <v>0</v>
      </c>
      <c r="AC97" s="10">
        <f t="shared" si="23"/>
        <v>0.00498921685389642</v>
      </c>
      <c r="AD97" s="10">
        <f t="shared" si="24"/>
        <v>0</v>
      </c>
      <c r="AE97" s="10">
        <f t="shared" si="25"/>
        <v>0</v>
      </c>
      <c r="AF97" s="10">
        <f t="shared" si="26"/>
        <v>0</v>
      </c>
      <c r="AG97" s="10">
        <f t="shared" si="27"/>
        <v>0</v>
      </c>
      <c r="AH97" s="10">
        <f t="shared" si="28"/>
        <v>0</v>
      </c>
      <c r="AI97" s="10">
        <f t="shared" si="29"/>
        <v>0.000133373345336934</v>
      </c>
      <c r="AJ97" s="10">
        <f t="shared" si="30"/>
        <v>0.000826114664715463</v>
      </c>
      <c r="AK97" s="11">
        <f t="shared" si="31"/>
        <v>0.00124632914124697</v>
      </c>
      <c r="AL97" s="11">
        <f t="shared" si="32"/>
        <v>0.000137069715721771</v>
      </c>
      <c r="AM97" s="12">
        <f t="shared" si="33"/>
        <v>0.000691699428484373</v>
      </c>
    </row>
    <row r="98" spans="1:39">
      <c r="A98" s="7" t="s">
        <v>385</v>
      </c>
      <c r="B98" s="7" t="s">
        <v>37</v>
      </c>
      <c r="C98" s="7" t="s">
        <v>46</v>
      </c>
      <c r="D98" s="7" t="s">
        <v>47</v>
      </c>
      <c r="E98" s="7" t="s">
        <v>48</v>
      </c>
      <c r="F98" s="7" t="s">
        <v>131</v>
      </c>
      <c r="G98" s="7" t="s">
        <v>386</v>
      </c>
      <c r="H98" s="7" t="s">
        <v>386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686</v>
      </c>
      <c r="T98" s="7">
        <v>0</v>
      </c>
      <c r="U98" s="7">
        <v>5</v>
      </c>
      <c r="V98" s="7">
        <v>212</v>
      </c>
      <c r="W98" s="10">
        <f t="shared" si="17"/>
        <v>0</v>
      </c>
      <c r="X98" s="10">
        <f t="shared" si="18"/>
        <v>0</v>
      </c>
      <c r="Y98" s="10">
        <f t="shared" si="19"/>
        <v>0</v>
      </c>
      <c r="Z98" s="10">
        <f t="shared" si="20"/>
        <v>0</v>
      </c>
      <c r="AA98" s="10">
        <f t="shared" si="21"/>
        <v>0</v>
      </c>
      <c r="AB98" s="10">
        <f t="shared" si="22"/>
        <v>0</v>
      </c>
      <c r="AC98" s="10">
        <f t="shared" si="23"/>
        <v>0</v>
      </c>
      <c r="AD98" s="10">
        <f t="shared" si="24"/>
        <v>0</v>
      </c>
      <c r="AE98" s="10">
        <f t="shared" si="25"/>
        <v>0</v>
      </c>
      <c r="AF98" s="10">
        <f t="shared" si="26"/>
        <v>0</v>
      </c>
      <c r="AG98" s="10">
        <f t="shared" si="27"/>
        <v>0.007601108033241</v>
      </c>
      <c r="AH98" s="10">
        <f t="shared" si="28"/>
        <v>0</v>
      </c>
      <c r="AI98" s="10">
        <f t="shared" si="29"/>
        <v>5.55722272237227e-5</v>
      </c>
      <c r="AJ98" s="10">
        <f t="shared" si="30"/>
        <v>0.00250194727028112</v>
      </c>
      <c r="AK98" s="11">
        <f t="shared" si="31"/>
        <v>0</v>
      </c>
      <c r="AL98" s="11">
        <f t="shared" si="32"/>
        <v>0.00145123250439226</v>
      </c>
      <c r="AM98" s="12">
        <f t="shared" si="33"/>
        <v>0.000725616252196131</v>
      </c>
    </row>
    <row r="99" spans="1:39">
      <c r="A99" s="7" t="s">
        <v>387</v>
      </c>
      <c r="B99" s="7" t="s">
        <v>37</v>
      </c>
      <c r="C99" s="7" t="s">
        <v>42</v>
      </c>
      <c r="D99" s="7" t="s">
        <v>43</v>
      </c>
      <c r="E99" s="7" t="s">
        <v>160</v>
      </c>
      <c r="F99" s="7" t="s">
        <v>174</v>
      </c>
      <c r="G99" s="7" t="s">
        <v>388</v>
      </c>
      <c r="H99" s="7" t="s">
        <v>388</v>
      </c>
      <c r="I99" s="7">
        <v>164</v>
      </c>
      <c r="J99" s="7">
        <v>6</v>
      </c>
      <c r="K99" s="7">
        <v>0</v>
      </c>
      <c r="L99" s="7">
        <v>0</v>
      </c>
      <c r="M99" s="7">
        <v>6</v>
      </c>
      <c r="N99" s="7">
        <v>0</v>
      </c>
      <c r="O99" s="7">
        <v>0</v>
      </c>
      <c r="P99" s="7">
        <v>76</v>
      </c>
      <c r="Q99" s="7">
        <v>49</v>
      </c>
      <c r="R99" s="7">
        <v>0</v>
      </c>
      <c r="S99" s="7">
        <v>0</v>
      </c>
      <c r="T99" s="7">
        <v>12</v>
      </c>
      <c r="U99" s="7">
        <v>337</v>
      </c>
      <c r="V99" s="7">
        <v>0</v>
      </c>
      <c r="W99" s="10">
        <f t="shared" si="17"/>
        <v>0.00399221032132425</v>
      </c>
      <c r="X99" s="10">
        <f t="shared" si="18"/>
        <v>9.95701886855076e-5</v>
      </c>
      <c r="Y99" s="10">
        <f t="shared" si="19"/>
        <v>0</v>
      </c>
      <c r="Z99" s="10">
        <f t="shared" si="20"/>
        <v>0</v>
      </c>
      <c r="AA99" s="10">
        <f t="shared" si="21"/>
        <v>0.000118049817022784</v>
      </c>
      <c r="AB99" s="10">
        <f t="shared" si="22"/>
        <v>0</v>
      </c>
      <c r="AC99" s="10">
        <f t="shared" si="23"/>
        <v>0</v>
      </c>
      <c r="AD99" s="10">
        <f t="shared" si="24"/>
        <v>0.00125338082987004</v>
      </c>
      <c r="AE99" s="10">
        <f t="shared" si="25"/>
        <v>0.000740729543015223</v>
      </c>
      <c r="AF99" s="10">
        <f t="shared" si="26"/>
        <v>0</v>
      </c>
      <c r="AG99" s="10">
        <f t="shared" si="27"/>
        <v>0</v>
      </c>
      <c r="AH99" s="10">
        <f t="shared" si="28"/>
        <v>0.000266063589197818</v>
      </c>
      <c r="AI99" s="10">
        <f t="shared" si="29"/>
        <v>0.00374556811487891</v>
      </c>
      <c r="AJ99" s="10">
        <f t="shared" si="30"/>
        <v>0</v>
      </c>
      <c r="AK99" s="11">
        <f t="shared" si="31"/>
        <v>0.00060140433243322</v>
      </c>
      <c r="AL99" s="11">
        <f t="shared" si="32"/>
        <v>0.000857963153851713</v>
      </c>
      <c r="AM99" s="12">
        <f t="shared" si="33"/>
        <v>0.000729683743142466</v>
      </c>
    </row>
    <row r="100" spans="1:39">
      <c r="A100" s="7" t="s">
        <v>389</v>
      </c>
      <c r="B100" s="7" t="s">
        <v>37</v>
      </c>
      <c r="C100" s="7" t="s">
        <v>38</v>
      </c>
      <c r="D100" s="7" t="s">
        <v>117</v>
      </c>
      <c r="E100" s="7" t="s">
        <v>118</v>
      </c>
      <c r="F100" s="7" t="s">
        <v>159</v>
      </c>
      <c r="G100" s="7" t="s">
        <v>390</v>
      </c>
      <c r="H100" s="7" t="s">
        <v>390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384</v>
      </c>
      <c r="P100" s="7">
        <v>0</v>
      </c>
      <c r="Q100" s="7">
        <v>0</v>
      </c>
      <c r="R100" s="7">
        <v>122</v>
      </c>
      <c r="S100" s="7">
        <v>0</v>
      </c>
      <c r="T100" s="7">
        <v>0</v>
      </c>
      <c r="U100" s="7">
        <v>265</v>
      </c>
      <c r="V100" s="7">
        <v>0</v>
      </c>
      <c r="W100" s="10">
        <f t="shared" si="17"/>
        <v>0</v>
      </c>
      <c r="X100" s="10">
        <f t="shared" si="18"/>
        <v>0</v>
      </c>
      <c r="Y100" s="10">
        <f t="shared" si="19"/>
        <v>0</v>
      </c>
      <c r="Z100" s="10">
        <f t="shared" si="20"/>
        <v>0</v>
      </c>
      <c r="AA100" s="10">
        <f t="shared" si="21"/>
        <v>0</v>
      </c>
      <c r="AB100" s="10">
        <f t="shared" si="22"/>
        <v>0</v>
      </c>
      <c r="AC100" s="10">
        <f t="shared" si="23"/>
        <v>0.00618019119966524</v>
      </c>
      <c r="AD100" s="10">
        <f t="shared" si="24"/>
        <v>0</v>
      </c>
      <c r="AE100" s="10">
        <f t="shared" si="25"/>
        <v>0</v>
      </c>
      <c r="AF100" s="10">
        <f t="shared" si="26"/>
        <v>0.00169402093920964</v>
      </c>
      <c r="AG100" s="10">
        <f t="shared" si="27"/>
        <v>0</v>
      </c>
      <c r="AH100" s="10">
        <f t="shared" si="28"/>
        <v>0</v>
      </c>
      <c r="AI100" s="10">
        <f t="shared" si="29"/>
        <v>0.0029453280428573</v>
      </c>
      <c r="AJ100" s="10">
        <f t="shared" si="30"/>
        <v>0</v>
      </c>
      <c r="AK100" s="11">
        <f t="shared" si="31"/>
        <v>0.000882884457095034</v>
      </c>
      <c r="AL100" s="11">
        <f t="shared" si="32"/>
        <v>0.000662764140295278</v>
      </c>
      <c r="AM100" s="12">
        <f t="shared" si="33"/>
        <v>0.000772824298695156</v>
      </c>
    </row>
    <row r="101" spans="1:39">
      <c r="A101" s="7" t="s">
        <v>391</v>
      </c>
      <c r="B101" s="7" t="s">
        <v>37</v>
      </c>
      <c r="C101" s="7" t="s">
        <v>38</v>
      </c>
      <c r="D101" s="7" t="s">
        <v>39</v>
      </c>
      <c r="E101" s="7" t="s">
        <v>120</v>
      </c>
      <c r="F101" s="7" t="s">
        <v>121</v>
      </c>
      <c r="G101" s="7" t="s">
        <v>392</v>
      </c>
      <c r="H101" s="7" t="s">
        <v>392</v>
      </c>
      <c r="I101" s="7">
        <v>23</v>
      </c>
      <c r="J101" s="7">
        <v>30</v>
      </c>
      <c r="K101" s="7">
        <v>47</v>
      </c>
      <c r="L101" s="7">
        <v>0</v>
      </c>
      <c r="M101" s="7">
        <v>0</v>
      </c>
      <c r="N101" s="7">
        <v>20</v>
      </c>
      <c r="O101" s="7">
        <v>17</v>
      </c>
      <c r="P101" s="7">
        <v>21</v>
      </c>
      <c r="Q101" s="7">
        <v>50</v>
      </c>
      <c r="R101" s="7">
        <v>30</v>
      </c>
      <c r="S101" s="7">
        <v>12</v>
      </c>
      <c r="T101" s="7">
        <v>179</v>
      </c>
      <c r="U101" s="7">
        <v>49</v>
      </c>
      <c r="V101" s="7">
        <v>157</v>
      </c>
      <c r="W101" s="10">
        <f t="shared" si="17"/>
        <v>0.000559883154819864</v>
      </c>
      <c r="X101" s="10">
        <f t="shared" si="18"/>
        <v>0.000497850943427538</v>
      </c>
      <c r="Y101" s="10">
        <f t="shared" si="19"/>
        <v>0.00110614262179336</v>
      </c>
      <c r="Z101" s="10">
        <f t="shared" si="20"/>
        <v>0</v>
      </c>
      <c r="AA101" s="10">
        <f t="shared" si="21"/>
        <v>0</v>
      </c>
      <c r="AB101" s="10">
        <f t="shared" si="22"/>
        <v>0.000415291015178887</v>
      </c>
      <c r="AC101" s="10">
        <f t="shared" si="23"/>
        <v>0.000273602214568513</v>
      </c>
      <c r="AD101" s="10">
        <f t="shared" si="24"/>
        <v>0.000346328913516723</v>
      </c>
      <c r="AE101" s="10">
        <f t="shared" si="25"/>
        <v>0.000755846472464513</v>
      </c>
      <c r="AF101" s="10">
        <f t="shared" si="26"/>
        <v>0.000416562526035158</v>
      </c>
      <c r="AG101" s="10">
        <f t="shared" si="27"/>
        <v>0.000132963988919668</v>
      </c>
      <c r="AH101" s="10">
        <f t="shared" si="28"/>
        <v>0.00396878187220079</v>
      </c>
      <c r="AI101" s="10">
        <f t="shared" si="29"/>
        <v>0.000544607826792482</v>
      </c>
      <c r="AJ101" s="10">
        <f t="shared" si="30"/>
        <v>0.00185285717657611</v>
      </c>
      <c r="AK101" s="11">
        <f t="shared" si="31"/>
        <v>0.000407538564255452</v>
      </c>
      <c r="AL101" s="11">
        <f t="shared" si="32"/>
        <v>0.00114542125378649</v>
      </c>
      <c r="AM101" s="12">
        <f t="shared" si="33"/>
        <v>0.000776479909020972</v>
      </c>
    </row>
    <row r="102" spans="1:39">
      <c r="A102" s="7" t="s">
        <v>393</v>
      </c>
      <c r="B102" s="7" t="s">
        <v>37</v>
      </c>
      <c r="C102" s="7" t="s">
        <v>38</v>
      </c>
      <c r="D102" s="7" t="s">
        <v>117</v>
      </c>
      <c r="E102" s="7" t="s">
        <v>118</v>
      </c>
      <c r="F102" s="7" t="s">
        <v>159</v>
      </c>
      <c r="G102" s="7" t="s">
        <v>394</v>
      </c>
      <c r="H102" s="7" t="s">
        <v>394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812</v>
      </c>
      <c r="S102" s="7">
        <v>0</v>
      </c>
      <c r="T102" s="7">
        <v>0</v>
      </c>
      <c r="U102" s="7">
        <v>0</v>
      </c>
      <c r="V102" s="7">
        <v>0</v>
      </c>
      <c r="W102" s="10">
        <f t="shared" si="17"/>
        <v>0</v>
      </c>
      <c r="X102" s="10">
        <f t="shared" si="18"/>
        <v>0</v>
      </c>
      <c r="Y102" s="10">
        <f t="shared" si="19"/>
        <v>0</v>
      </c>
      <c r="Z102" s="10">
        <f t="shared" si="20"/>
        <v>0</v>
      </c>
      <c r="AA102" s="10">
        <f t="shared" si="21"/>
        <v>0</v>
      </c>
      <c r="AB102" s="10">
        <f t="shared" si="22"/>
        <v>0</v>
      </c>
      <c r="AC102" s="10">
        <f t="shared" si="23"/>
        <v>0</v>
      </c>
      <c r="AD102" s="10">
        <f t="shared" si="24"/>
        <v>0</v>
      </c>
      <c r="AE102" s="10">
        <f t="shared" si="25"/>
        <v>0</v>
      </c>
      <c r="AF102" s="10">
        <f t="shared" si="26"/>
        <v>0.0112749590380183</v>
      </c>
      <c r="AG102" s="10">
        <f t="shared" si="27"/>
        <v>0</v>
      </c>
      <c r="AH102" s="10">
        <f t="shared" si="28"/>
        <v>0</v>
      </c>
      <c r="AI102" s="10">
        <f t="shared" si="29"/>
        <v>0</v>
      </c>
      <c r="AJ102" s="10">
        <f t="shared" si="30"/>
        <v>0</v>
      </c>
      <c r="AK102" s="11">
        <f t="shared" si="31"/>
        <v>0</v>
      </c>
      <c r="AL102" s="11">
        <f t="shared" si="32"/>
        <v>0.00161070843400261</v>
      </c>
      <c r="AM102" s="12">
        <f t="shared" si="33"/>
        <v>0.000805354217001305</v>
      </c>
    </row>
    <row r="103" spans="1:39">
      <c r="A103" s="7" t="s">
        <v>395</v>
      </c>
      <c r="B103" s="7" t="s">
        <v>37</v>
      </c>
      <c r="C103" s="7" t="s">
        <v>42</v>
      </c>
      <c r="D103" s="7" t="s">
        <v>52</v>
      </c>
      <c r="E103" s="7" t="s">
        <v>90</v>
      </c>
      <c r="F103" s="7" t="s">
        <v>184</v>
      </c>
      <c r="G103" s="7" t="s">
        <v>396</v>
      </c>
      <c r="H103" s="7" t="s">
        <v>396</v>
      </c>
      <c r="I103" s="7">
        <v>16</v>
      </c>
      <c r="J103" s="7">
        <v>0</v>
      </c>
      <c r="K103" s="7">
        <v>43</v>
      </c>
      <c r="L103" s="7">
        <v>31</v>
      </c>
      <c r="M103" s="7">
        <v>0</v>
      </c>
      <c r="N103" s="7">
        <v>57</v>
      </c>
      <c r="O103" s="7">
        <v>270</v>
      </c>
      <c r="P103" s="7">
        <v>0</v>
      </c>
      <c r="Q103" s="7">
        <v>0</v>
      </c>
      <c r="R103" s="7">
        <v>0</v>
      </c>
      <c r="S103" s="7">
        <v>0</v>
      </c>
      <c r="T103" s="7">
        <v>90</v>
      </c>
      <c r="U103" s="7">
        <v>110</v>
      </c>
      <c r="V103" s="7">
        <v>76</v>
      </c>
      <c r="W103" s="10">
        <f t="shared" si="17"/>
        <v>0.000389483933787731</v>
      </c>
      <c r="X103" s="10">
        <f t="shared" si="18"/>
        <v>0</v>
      </c>
      <c r="Y103" s="10">
        <f t="shared" si="19"/>
        <v>0.00101200282419393</v>
      </c>
      <c r="Z103" s="10">
        <f t="shared" si="20"/>
        <v>0.000526199650331845</v>
      </c>
      <c r="AA103" s="10">
        <f t="shared" si="21"/>
        <v>0</v>
      </c>
      <c r="AB103" s="10">
        <f t="shared" si="22"/>
        <v>0.00118357939325983</v>
      </c>
      <c r="AC103" s="10">
        <f t="shared" si="23"/>
        <v>0.00434544693726462</v>
      </c>
      <c r="AD103" s="10">
        <f t="shared" si="24"/>
        <v>0</v>
      </c>
      <c r="AE103" s="10">
        <f t="shared" si="25"/>
        <v>0</v>
      </c>
      <c r="AF103" s="10">
        <f t="shared" si="26"/>
        <v>0</v>
      </c>
      <c r="AG103" s="10">
        <f t="shared" si="27"/>
        <v>0</v>
      </c>
      <c r="AH103" s="10">
        <f t="shared" si="28"/>
        <v>0.00199547691898364</v>
      </c>
      <c r="AI103" s="10">
        <f t="shared" si="29"/>
        <v>0.0012225889989219</v>
      </c>
      <c r="AJ103" s="10">
        <f t="shared" si="30"/>
        <v>0.000896924493119645</v>
      </c>
      <c r="AK103" s="11">
        <f t="shared" si="31"/>
        <v>0.00106524467697685</v>
      </c>
      <c r="AL103" s="11">
        <f t="shared" si="32"/>
        <v>0.000587855773003597</v>
      </c>
      <c r="AM103" s="12">
        <f t="shared" si="33"/>
        <v>0.000826550224990224</v>
      </c>
    </row>
    <row r="104" spans="1:39">
      <c r="A104" s="7" t="s">
        <v>397</v>
      </c>
      <c r="B104" s="7" t="s">
        <v>37</v>
      </c>
      <c r="C104" s="7" t="s">
        <v>42</v>
      </c>
      <c r="D104" s="7" t="s">
        <v>52</v>
      </c>
      <c r="E104" s="7" t="s">
        <v>83</v>
      </c>
      <c r="F104" s="7" t="s">
        <v>138</v>
      </c>
      <c r="G104" s="7" t="s">
        <v>398</v>
      </c>
      <c r="H104" s="7" t="s">
        <v>398</v>
      </c>
      <c r="I104" s="7">
        <v>34</v>
      </c>
      <c r="J104" s="7">
        <v>29</v>
      </c>
      <c r="K104" s="7">
        <v>0</v>
      </c>
      <c r="L104" s="7">
        <v>42</v>
      </c>
      <c r="M104" s="7">
        <v>304</v>
      </c>
      <c r="N104" s="7">
        <v>13</v>
      </c>
      <c r="O104" s="7">
        <v>133</v>
      </c>
      <c r="P104" s="7">
        <v>12</v>
      </c>
      <c r="Q104" s="7">
        <v>26</v>
      </c>
      <c r="R104" s="7">
        <v>0</v>
      </c>
      <c r="S104" s="7">
        <v>38</v>
      </c>
      <c r="T104" s="7">
        <v>8</v>
      </c>
      <c r="U104" s="7">
        <v>11</v>
      </c>
      <c r="V104" s="7">
        <v>9</v>
      </c>
      <c r="W104" s="10">
        <f t="shared" si="17"/>
        <v>0.000827653359298929</v>
      </c>
      <c r="X104" s="10">
        <f t="shared" si="18"/>
        <v>0.000481255911979953</v>
      </c>
      <c r="Y104" s="10">
        <f t="shared" si="19"/>
        <v>0</v>
      </c>
      <c r="Z104" s="10">
        <f t="shared" si="20"/>
        <v>0.000712915655288307</v>
      </c>
      <c r="AA104" s="10">
        <f t="shared" si="21"/>
        <v>0.00598119072915437</v>
      </c>
      <c r="AB104" s="10">
        <f t="shared" si="22"/>
        <v>0.000269939159866276</v>
      </c>
      <c r="AC104" s="10">
        <f t="shared" si="23"/>
        <v>0.00214053497280072</v>
      </c>
      <c r="AD104" s="10">
        <f t="shared" si="24"/>
        <v>0.00019790223629527</v>
      </c>
      <c r="AE104" s="10">
        <f t="shared" si="25"/>
        <v>0.000393040165681547</v>
      </c>
      <c r="AF104" s="10">
        <f t="shared" si="26"/>
        <v>0</v>
      </c>
      <c r="AG104" s="10">
        <f t="shared" si="27"/>
        <v>0.000421052631578947</v>
      </c>
      <c r="AH104" s="10">
        <f t="shared" si="28"/>
        <v>0.000177375726131879</v>
      </c>
      <c r="AI104" s="10">
        <f t="shared" si="29"/>
        <v>0.00012225889989219</v>
      </c>
      <c r="AJ104" s="10">
        <f t="shared" si="30"/>
        <v>0.000106214742606274</v>
      </c>
      <c r="AK104" s="11">
        <f t="shared" si="31"/>
        <v>0.00148764139834122</v>
      </c>
      <c r="AL104" s="11">
        <f t="shared" si="32"/>
        <v>0.000202549200312301</v>
      </c>
      <c r="AM104" s="12">
        <f t="shared" si="33"/>
        <v>0.000845095299326762</v>
      </c>
    </row>
    <row r="105" spans="1:39">
      <c r="A105" s="7" t="s">
        <v>399</v>
      </c>
      <c r="B105" s="7" t="s">
        <v>37</v>
      </c>
      <c r="C105" s="7" t="s">
        <v>42</v>
      </c>
      <c r="D105" s="7" t="s">
        <v>52</v>
      </c>
      <c r="E105" s="7" t="s">
        <v>88</v>
      </c>
      <c r="F105" s="7" t="s">
        <v>183</v>
      </c>
      <c r="G105" s="7" t="s">
        <v>400</v>
      </c>
      <c r="H105" s="7" t="s">
        <v>400</v>
      </c>
      <c r="I105" s="7">
        <v>17</v>
      </c>
      <c r="J105" s="7">
        <v>0</v>
      </c>
      <c r="K105" s="7">
        <v>0</v>
      </c>
      <c r="L105" s="7">
        <v>100</v>
      </c>
      <c r="M105" s="7">
        <v>43</v>
      </c>
      <c r="N105" s="7">
        <v>4</v>
      </c>
      <c r="O105" s="7">
        <v>45</v>
      </c>
      <c r="P105" s="7">
        <v>0</v>
      </c>
      <c r="Q105" s="7">
        <v>10</v>
      </c>
      <c r="R105" s="7">
        <v>0</v>
      </c>
      <c r="S105" s="7">
        <v>0</v>
      </c>
      <c r="T105" s="7">
        <v>5</v>
      </c>
      <c r="U105" s="7">
        <v>670</v>
      </c>
      <c r="V105" s="7">
        <v>46</v>
      </c>
      <c r="W105" s="10">
        <f t="shared" si="17"/>
        <v>0.000413826679649464</v>
      </c>
      <c r="X105" s="10">
        <f t="shared" si="18"/>
        <v>0</v>
      </c>
      <c r="Y105" s="10">
        <f t="shared" si="19"/>
        <v>0</v>
      </c>
      <c r="Z105" s="10">
        <f t="shared" si="20"/>
        <v>0.00169741822687692</v>
      </c>
      <c r="AA105" s="10">
        <f t="shared" si="21"/>
        <v>0.000846023688663283</v>
      </c>
      <c r="AB105" s="10">
        <f t="shared" si="22"/>
        <v>8.30582030357773e-5</v>
      </c>
      <c r="AC105" s="10">
        <f t="shared" si="23"/>
        <v>0.00072424115621077</v>
      </c>
      <c r="AD105" s="10">
        <f t="shared" si="24"/>
        <v>0</v>
      </c>
      <c r="AE105" s="10">
        <f t="shared" si="25"/>
        <v>0.000151169294492903</v>
      </c>
      <c r="AF105" s="10">
        <f t="shared" si="26"/>
        <v>0</v>
      </c>
      <c r="AG105" s="10">
        <f t="shared" si="27"/>
        <v>0</v>
      </c>
      <c r="AH105" s="10">
        <f t="shared" si="28"/>
        <v>0.000110859828832424</v>
      </c>
      <c r="AI105" s="10">
        <f t="shared" si="29"/>
        <v>0.00744667844797884</v>
      </c>
      <c r="AJ105" s="10">
        <f t="shared" si="30"/>
        <v>0.000542875351098733</v>
      </c>
      <c r="AK105" s="11">
        <f t="shared" si="31"/>
        <v>0.000537795422062316</v>
      </c>
      <c r="AL105" s="11">
        <f t="shared" si="32"/>
        <v>0.00117879756034327</v>
      </c>
      <c r="AM105" s="12">
        <f t="shared" si="33"/>
        <v>0.000858296491202794</v>
      </c>
    </row>
    <row r="106" spans="1:39">
      <c r="A106" s="7" t="s">
        <v>401</v>
      </c>
      <c r="B106" s="7" t="s">
        <v>37</v>
      </c>
      <c r="C106" s="7" t="s">
        <v>42</v>
      </c>
      <c r="D106" s="7" t="s">
        <v>52</v>
      </c>
      <c r="E106" s="7" t="s">
        <v>90</v>
      </c>
      <c r="F106" s="7" t="s">
        <v>184</v>
      </c>
      <c r="G106" s="7" t="s">
        <v>402</v>
      </c>
      <c r="H106" s="7" t="s">
        <v>402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76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931</v>
      </c>
      <c r="W106" s="10">
        <f t="shared" si="17"/>
        <v>0</v>
      </c>
      <c r="X106" s="10">
        <f t="shared" si="18"/>
        <v>0</v>
      </c>
      <c r="Y106" s="10">
        <f t="shared" si="19"/>
        <v>0</v>
      </c>
      <c r="Z106" s="10">
        <f t="shared" si="20"/>
        <v>0</v>
      </c>
      <c r="AA106" s="10">
        <f t="shared" si="21"/>
        <v>0</v>
      </c>
      <c r="AB106" s="10">
        <f t="shared" si="22"/>
        <v>0</v>
      </c>
      <c r="AC106" s="10">
        <f t="shared" si="23"/>
        <v>0</v>
      </c>
      <c r="AD106" s="10">
        <f t="shared" si="24"/>
        <v>0.00125338082987004</v>
      </c>
      <c r="AE106" s="10">
        <f t="shared" si="25"/>
        <v>0</v>
      </c>
      <c r="AF106" s="10">
        <f t="shared" si="26"/>
        <v>0</v>
      </c>
      <c r="AG106" s="10">
        <f t="shared" si="27"/>
        <v>0</v>
      </c>
      <c r="AH106" s="10">
        <f t="shared" si="28"/>
        <v>0</v>
      </c>
      <c r="AI106" s="10">
        <f t="shared" si="29"/>
        <v>0</v>
      </c>
      <c r="AJ106" s="10">
        <f t="shared" si="30"/>
        <v>0.0109873250407157</v>
      </c>
      <c r="AK106" s="11">
        <f t="shared" si="31"/>
        <v>0</v>
      </c>
      <c r="AL106" s="11">
        <f t="shared" si="32"/>
        <v>0.00174867226722653</v>
      </c>
      <c r="AM106" s="12">
        <f t="shared" si="33"/>
        <v>0.000874336133613264</v>
      </c>
    </row>
    <row r="107" spans="1:39">
      <c r="A107" s="7" t="s">
        <v>403</v>
      </c>
      <c r="B107" s="7" t="s">
        <v>37</v>
      </c>
      <c r="C107" s="7" t="s">
        <v>46</v>
      </c>
      <c r="D107" s="7" t="s">
        <v>47</v>
      </c>
      <c r="E107" s="7" t="s">
        <v>48</v>
      </c>
      <c r="F107" s="7" t="s">
        <v>180</v>
      </c>
      <c r="G107" s="7" t="s">
        <v>404</v>
      </c>
      <c r="H107" s="7" t="s">
        <v>404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37</v>
      </c>
      <c r="R107" s="7">
        <v>0</v>
      </c>
      <c r="S107" s="7">
        <v>0</v>
      </c>
      <c r="T107" s="7">
        <v>0</v>
      </c>
      <c r="U107" s="7">
        <v>0</v>
      </c>
      <c r="V107" s="7">
        <v>1131</v>
      </c>
      <c r="W107" s="10">
        <f t="shared" si="17"/>
        <v>0</v>
      </c>
      <c r="X107" s="10">
        <f t="shared" si="18"/>
        <v>0</v>
      </c>
      <c r="Y107" s="10">
        <f t="shared" si="19"/>
        <v>0</v>
      </c>
      <c r="Z107" s="10">
        <f t="shared" si="20"/>
        <v>0</v>
      </c>
      <c r="AA107" s="10">
        <f t="shared" si="21"/>
        <v>0</v>
      </c>
      <c r="AB107" s="10">
        <f t="shared" si="22"/>
        <v>0</v>
      </c>
      <c r="AC107" s="10">
        <f t="shared" si="23"/>
        <v>0</v>
      </c>
      <c r="AD107" s="10">
        <f t="shared" si="24"/>
        <v>0</v>
      </c>
      <c r="AE107" s="10">
        <f t="shared" si="25"/>
        <v>0.00055932638962374</v>
      </c>
      <c r="AF107" s="10">
        <f t="shared" si="26"/>
        <v>0</v>
      </c>
      <c r="AG107" s="10">
        <f t="shared" si="27"/>
        <v>0</v>
      </c>
      <c r="AH107" s="10">
        <f t="shared" si="28"/>
        <v>0</v>
      </c>
      <c r="AI107" s="10">
        <f t="shared" si="29"/>
        <v>0</v>
      </c>
      <c r="AJ107" s="10">
        <f t="shared" si="30"/>
        <v>0.0133476526541884</v>
      </c>
      <c r="AK107" s="11">
        <f t="shared" si="31"/>
        <v>0</v>
      </c>
      <c r="AL107" s="11">
        <f t="shared" si="32"/>
        <v>0.00198671129197316</v>
      </c>
      <c r="AM107" s="12">
        <f t="shared" si="33"/>
        <v>0.000993355645986582</v>
      </c>
    </row>
    <row r="108" spans="1:39">
      <c r="A108" s="7" t="s">
        <v>405</v>
      </c>
      <c r="B108" s="7" t="s">
        <v>37</v>
      </c>
      <c r="C108" s="7" t="s">
        <v>42</v>
      </c>
      <c r="D108" s="7" t="s">
        <v>43</v>
      </c>
      <c r="E108" s="7" t="s">
        <v>160</v>
      </c>
      <c r="F108" s="7" t="s">
        <v>174</v>
      </c>
      <c r="G108" s="7" t="s">
        <v>406</v>
      </c>
      <c r="H108" s="7" t="s">
        <v>406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1069</v>
      </c>
      <c r="S108" s="7">
        <v>0</v>
      </c>
      <c r="T108" s="7">
        <v>0</v>
      </c>
      <c r="U108" s="7">
        <v>0</v>
      </c>
      <c r="V108" s="7">
        <v>0</v>
      </c>
      <c r="W108" s="10">
        <f t="shared" si="17"/>
        <v>0</v>
      </c>
      <c r="X108" s="10">
        <f t="shared" si="18"/>
        <v>0</v>
      </c>
      <c r="Y108" s="10">
        <f t="shared" si="19"/>
        <v>0</v>
      </c>
      <c r="Z108" s="10">
        <f t="shared" si="20"/>
        <v>0</v>
      </c>
      <c r="AA108" s="10">
        <f t="shared" si="21"/>
        <v>0</v>
      </c>
      <c r="AB108" s="10">
        <f t="shared" si="22"/>
        <v>0</v>
      </c>
      <c r="AC108" s="10">
        <f t="shared" si="23"/>
        <v>0</v>
      </c>
      <c r="AD108" s="10">
        <f t="shared" si="24"/>
        <v>0</v>
      </c>
      <c r="AE108" s="10">
        <f t="shared" si="25"/>
        <v>0</v>
      </c>
      <c r="AF108" s="10">
        <f t="shared" si="26"/>
        <v>0.0148435113443861</v>
      </c>
      <c r="AG108" s="10">
        <f t="shared" si="27"/>
        <v>0</v>
      </c>
      <c r="AH108" s="10">
        <f t="shared" si="28"/>
        <v>0</v>
      </c>
      <c r="AI108" s="10">
        <f t="shared" si="29"/>
        <v>0</v>
      </c>
      <c r="AJ108" s="10">
        <f t="shared" si="30"/>
        <v>0</v>
      </c>
      <c r="AK108" s="11">
        <f t="shared" si="31"/>
        <v>0</v>
      </c>
      <c r="AL108" s="11">
        <f t="shared" si="32"/>
        <v>0.00212050162062659</v>
      </c>
      <c r="AM108" s="12">
        <f t="shared" si="33"/>
        <v>0.00106025081031329</v>
      </c>
    </row>
    <row r="109" spans="1:39">
      <c r="A109" s="7" t="s">
        <v>407</v>
      </c>
      <c r="B109" s="7" t="s">
        <v>37</v>
      </c>
      <c r="C109" s="7" t="s">
        <v>42</v>
      </c>
      <c r="D109" s="7" t="s">
        <v>43</v>
      </c>
      <c r="E109" s="7" t="s">
        <v>160</v>
      </c>
      <c r="F109" s="7" t="s">
        <v>161</v>
      </c>
      <c r="G109" s="7" t="s">
        <v>408</v>
      </c>
      <c r="H109" s="7" t="s">
        <v>408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54</v>
      </c>
      <c r="R109" s="7">
        <v>0</v>
      </c>
      <c r="S109" s="7">
        <v>0</v>
      </c>
      <c r="T109" s="7">
        <v>0</v>
      </c>
      <c r="U109" s="7">
        <v>0</v>
      </c>
      <c r="V109" s="7">
        <v>1252</v>
      </c>
      <c r="W109" s="10">
        <f t="shared" si="17"/>
        <v>0</v>
      </c>
      <c r="X109" s="10">
        <f t="shared" si="18"/>
        <v>0</v>
      </c>
      <c r="Y109" s="10">
        <f t="shared" si="19"/>
        <v>0</v>
      </c>
      <c r="Z109" s="10">
        <f t="shared" si="20"/>
        <v>0</v>
      </c>
      <c r="AA109" s="10">
        <f t="shared" si="21"/>
        <v>0</v>
      </c>
      <c r="AB109" s="10">
        <f t="shared" si="22"/>
        <v>0</v>
      </c>
      <c r="AC109" s="10">
        <f t="shared" si="23"/>
        <v>0</v>
      </c>
      <c r="AD109" s="10">
        <f t="shared" si="24"/>
        <v>0</v>
      </c>
      <c r="AE109" s="10">
        <f t="shared" si="25"/>
        <v>0.000816314190261674</v>
      </c>
      <c r="AF109" s="10">
        <f t="shared" si="26"/>
        <v>0</v>
      </c>
      <c r="AG109" s="10">
        <f t="shared" si="27"/>
        <v>0</v>
      </c>
      <c r="AH109" s="10">
        <f t="shared" si="28"/>
        <v>0</v>
      </c>
      <c r="AI109" s="10">
        <f t="shared" si="29"/>
        <v>0</v>
      </c>
      <c r="AJ109" s="10">
        <f t="shared" si="30"/>
        <v>0.0147756508603394</v>
      </c>
      <c r="AK109" s="11">
        <f t="shared" si="31"/>
        <v>0</v>
      </c>
      <c r="AL109" s="11">
        <f t="shared" si="32"/>
        <v>0.0022274235786573</v>
      </c>
      <c r="AM109" s="12">
        <f t="shared" si="33"/>
        <v>0.00111371178932865</v>
      </c>
    </row>
    <row r="110" spans="1:39">
      <c r="A110" s="7" t="s">
        <v>409</v>
      </c>
      <c r="B110" s="7" t="s">
        <v>37</v>
      </c>
      <c r="C110" s="7" t="s">
        <v>46</v>
      </c>
      <c r="D110" s="7" t="s">
        <v>47</v>
      </c>
      <c r="E110" s="7" t="s">
        <v>48</v>
      </c>
      <c r="F110" s="7" t="s">
        <v>131</v>
      </c>
      <c r="G110" s="7" t="s">
        <v>410</v>
      </c>
      <c r="H110" s="7" t="s">
        <v>410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1446</v>
      </c>
      <c r="V110" s="7">
        <v>0</v>
      </c>
      <c r="W110" s="10">
        <f t="shared" si="17"/>
        <v>0</v>
      </c>
      <c r="X110" s="10">
        <f t="shared" si="18"/>
        <v>0</v>
      </c>
      <c r="Y110" s="10">
        <f t="shared" si="19"/>
        <v>0</v>
      </c>
      <c r="Z110" s="10">
        <f t="shared" si="20"/>
        <v>0</v>
      </c>
      <c r="AA110" s="10">
        <f t="shared" si="21"/>
        <v>0</v>
      </c>
      <c r="AB110" s="10">
        <f t="shared" si="22"/>
        <v>0</v>
      </c>
      <c r="AC110" s="10">
        <f t="shared" si="23"/>
        <v>0</v>
      </c>
      <c r="AD110" s="10">
        <f t="shared" si="24"/>
        <v>0</v>
      </c>
      <c r="AE110" s="10">
        <f t="shared" si="25"/>
        <v>0</v>
      </c>
      <c r="AF110" s="10">
        <f t="shared" si="26"/>
        <v>0</v>
      </c>
      <c r="AG110" s="10">
        <f t="shared" si="27"/>
        <v>0</v>
      </c>
      <c r="AH110" s="10">
        <f t="shared" si="28"/>
        <v>0</v>
      </c>
      <c r="AI110" s="10">
        <f t="shared" si="29"/>
        <v>0.0160714881131006</v>
      </c>
      <c r="AJ110" s="10">
        <f t="shared" si="30"/>
        <v>0</v>
      </c>
      <c r="AK110" s="11">
        <f t="shared" si="31"/>
        <v>0</v>
      </c>
      <c r="AL110" s="11">
        <f t="shared" si="32"/>
        <v>0.00229592687330009</v>
      </c>
      <c r="AM110" s="12">
        <f t="shared" si="33"/>
        <v>0.00114796343665004</v>
      </c>
    </row>
    <row r="111" spans="1:39">
      <c r="A111" s="7" t="s">
        <v>411</v>
      </c>
      <c r="B111" s="7" t="s">
        <v>37</v>
      </c>
      <c r="C111" s="7" t="s">
        <v>42</v>
      </c>
      <c r="D111" s="7" t="s">
        <v>52</v>
      </c>
      <c r="E111" s="7" t="s">
        <v>90</v>
      </c>
      <c r="F111" s="7" t="s">
        <v>184</v>
      </c>
      <c r="G111" s="7" t="s">
        <v>412</v>
      </c>
      <c r="H111" s="7" t="s">
        <v>412</v>
      </c>
      <c r="I111" s="7">
        <v>0</v>
      </c>
      <c r="J111" s="7">
        <v>163</v>
      </c>
      <c r="K111" s="7">
        <v>368</v>
      </c>
      <c r="L111" s="7">
        <v>0</v>
      </c>
      <c r="M111" s="7">
        <v>13</v>
      </c>
      <c r="N111" s="7">
        <v>0</v>
      </c>
      <c r="O111" s="7">
        <v>0</v>
      </c>
      <c r="P111" s="7">
        <v>100</v>
      </c>
      <c r="Q111" s="7">
        <v>71</v>
      </c>
      <c r="R111" s="7">
        <v>19</v>
      </c>
      <c r="S111" s="7">
        <v>72</v>
      </c>
      <c r="T111" s="7">
        <v>18</v>
      </c>
      <c r="U111" s="7">
        <v>0</v>
      </c>
      <c r="V111" s="7">
        <v>36</v>
      </c>
      <c r="W111" s="10">
        <f t="shared" si="17"/>
        <v>0</v>
      </c>
      <c r="X111" s="10">
        <f t="shared" si="18"/>
        <v>0.00270499012595629</v>
      </c>
      <c r="Y111" s="10">
        <f t="shared" si="19"/>
        <v>0.00866086137914803</v>
      </c>
      <c r="Z111" s="10">
        <f t="shared" si="20"/>
        <v>0</v>
      </c>
      <c r="AA111" s="10">
        <f t="shared" si="21"/>
        <v>0.000255774603549365</v>
      </c>
      <c r="AB111" s="10">
        <f t="shared" si="22"/>
        <v>0</v>
      </c>
      <c r="AC111" s="10">
        <f t="shared" si="23"/>
        <v>0</v>
      </c>
      <c r="AD111" s="10">
        <f t="shared" si="24"/>
        <v>0.00164918530246058</v>
      </c>
      <c r="AE111" s="10">
        <f t="shared" si="25"/>
        <v>0.00107330199089961</v>
      </c>
      <c r="AF111" s="10">
        <f t="shared" si="26"/>
        <v>0.0002638229331556</v>
      </c>
      <c r="AG111" s="10">
        <f t="shared" si="27"/>
        <v>0.000797783933518006</v>
      </c>
      <c r="AH111" s="10">
        <f t="shared" si="28"/>
        <v>0.000399095383796727</v>
      </c>
      <c r="AI111" s="10">
        <f t="shared" si="29"/>
        <v>0</v>
      </c>
      <c r="AJ111" s="10">
        <f t="shared" si="30"/>
        <v>0.000424858970425095</v>
      </c>
      <c r="AK111" s="11">
        <f t="shared" si="31"/>
        <v>0.00166023230123624</v>
      </c>
      <c r="AL111" s="11">
        <f t="shared" si="32"/>
        <v>0.00065829264489366</v>
      </c>
      <c r="AM111" s="12">
        <f t="shared" si="33"/>
        <v>0.00115926247306495</v>
      </c>
    </row>
    <row r="112" spans="1:39">
      <c r="A112" s="7" t="s">
        <v>413</v>
      </c>
      <c r="B112" s="7" t="s">
        <v>37</v>
      </c>
      <c r="C112" s="7" t="s">
        <v>42</v>
      </c>
      <c r="D112" s="7" t="s">
        <v>52</v>
      </c>
      <c r="E112" s="7" t="s">
        <v>90</v>
      </c>
      <c r="F112" s="7" t="s">
        <v>184</v>
      </c>
      <c r="G112" s="7" t="s">
        <v>414</v>
      </c>
      <c r="H112" s="7" t="s">
        <v>414</v>
      </c>
      <c r="I112" s="7">
        <v>0</v>
      </c>
      <c r="J112" s="7">
        <v>297</v>
      </c>
      <c r="K112" s="7">
        <v>0</v>
      </c>
      <c r="L112" s="7">
        <v>7</v>
      </c>
      <c r="M112" s="7">
        <v>28</v>
      </c>
      <c r="N112" s="7">
        <v>0</v>
      </c>
      <c r="O112" s="7">
        <v>0</v>
      </c>
      <c r="P112" s="7">
        <v>76</v>
      </c>
      <c r="Q112" s="7">
        <v>0</v>
      </c>
      <c r="R112" s="7">
        <v>455</v>
      </c>
      <c r="S112" s="7">
        <v>267</v>
      </c>
      <c r="T112" s="7">
        <v>0</v>
      </c>
      <c r="U112" s="7">
        <v>0</v>
      </c>
      <c r="V112" s="7">
        <v>31</v>
      </c>
      <c r="W112" s="10">
        <f t="shared" si="17"/>
        <v>0</v>
      </c>
      <c r="X112" s="10">
        <f t="shared" si="18"/>
        <v>0.00492872433993262</v>
      </c>
      <c r="Y112" s="10">
        <f t="shared" si="19"/>
        <v>0</v>
      </c>
      <c r="Z112" s="10">
        <f t="shared" si="20"/>
        <v>0.000118819275881384</v>
      </c>
      <c r="AA112" s="10">
        <f t="shared" si="21"/>
        <v>0.000550899146106324</v>
      </c>
      <c r="AB112" s="10">
        <f t="shared" si="22"/>
        <v>0</v>
      </c>
      <c r="AC112" s="10">
        <f t="shared" si="23"/>
        <v>0</v>
      </c>
      <c r="AD112" s="10">
        <f t="shared" si="24"/>
        <v>0.00125338082987004</v>
      </c>
      <c r="AE112" s="10">
        <f t="shared" si="25"/>
        <v>0</v>
      </c>
      <c r="AF112" s="10">
        <f t="shared" si="26"/>
        <v>0.00631786497819989</v>
      </c>
      <c r="AG112" s="10">
        <f t="shared" si="27"/>
        <v>0.0029584487534626</v>
      </c>
      <c r="AH112" s="10">
        <f t="shared" si="28"/>
        <v>0</v>
      </c>
      <c r="AI112" s="10">
        <f t="shared" si="29"/>
        <v>0</v>
      </c>
      <c r="AJ112" s="10">
        <f t="shared" si="30"/>
        <v>0.000365850780088276</v>
      </c>
      <c r="AK112" s="11">
        <f t="shared" si="31"/>
        <v>0.00079977753741719</v>
      </c>
      <c r="AL112" s="11">
        <f t="shared" si="32"/>
        <v>0.0015565064773744</v>
      </c>
      <c r="AM112" s="12">
        <f t="shared" si="33"/>
        <v>0.0011781420073958</v>
      </c>
    </row>
    <row r="113" spans="1:39">
      <c r="A113" s="7" t="s">
        <v>415</v>
      </c>
      <c r="B113" s="7" t="s">
        <v>37</v>
      </c>
      <c r="C113" s="7" t="s">
        <v>38</v>
      </c>
      <c r="D113" s="7" t="s">
        <v>117</v>
      </c>
      <c r="E113" s="7" t="s">
        <v>118</v>
      </c>
      <c r="F113" s="7" t="s">
        <v>172</v>
      </c>
      <c r="G113" s="7" t="s">
        <v>416</v>
      </c>
      <c r="H113" s="7" t="s">
        <v>416</v>
      </c>
      <c r="I113" s="7">
        <v>5</v>
      </c>
      <c r="J113" s="7">
        <v>0</v>
      </c>
      <c r="K113" s="7">
        <v>0</v>
      </c>
      <c r="L113" s="7">
        <v>387</v>
      </c>
      <c r="M113" s="7">
        <v>86</v>
      </c>
      <c r="N113" s="7">
        <v>0</v>
      </c>
      <c r="O113" s="7">
        <v>325</v>
      </c>
      <c r="P113" s="7">
        <v>0</v>
      </c>
      <c r="Q113" s="7">
        <v>162</v>
      </c>
      <c r="R113" s="7">
        <v>83</v>
      </c>
      <c r="S113" s="7">
        <v>94</v>
      </c>
      <c r="T113" s="7">
        <v>0</v>
      </c>
      <c r="U113" s="7">
        <v>0</v>
      </c>
      <c r="V113" s="7">
        <v>0</v>
      </c>
      <c r="W113" s="10">
        <f t="shared" si="17"/>
        <v>0.000121713729308666</v>
      </c>
      <c r="X113" s="10">
        <f t="shared" si="18"/>
        <v>0</v>
      </c>
      <c r="Y113" s="10">
        <f t="shared" si="19"/>
        <v>0</v>
      </c>
      <c r="Z113" s="10">
        <f t="shared" si="20"/>
        <v>0.00656900853801368</v>
      </c>
      <c r="AA113" s="10">
        <f t="shared" si="21"/>
        <v>0.00169204737732657</v>
      </c>
      <c r="AB113" s="10">
        <f t="shared" si="22"/>
        <v>0</v>
      </c>
      <c r="AC113" s="10">
        <f t="shared" si="23"/>
        <v>0.00523063057263334</v>
      </c>
      <c r="AD113" s="10">
        <f t="shared" si="24"/>
        <v>0</v>
      </c>
      <c r="AE113" s="10">
        <f t="shared" si="25"/>
        <v>0.00244894257078502</v>
      </c>
      <c r="AF113" s="10">
        <f t="shared" si="26"/>
        <v>0.00115248965536394</v>
      </c>
      <c r="AG113" s="10">
        <f t="shared" si="27"/>
        <v>0.0010415512465374</v>
      </c>
      <c r="AH113" s="10">
        <f t="shared" si="28"/>
        <v>0</v>
      </c>
      <c r="AI113" s="10">
        <f t="shared" si="29"/>
        <v>0</v>
      </c>
      <c r="AJ113" s="10">
        <f t="shared" si="30"/>
        <v>0</v>
      </c>
      <c r="AK113" s="11">
        <f t="shared" si="31"/>
        <v>0.00194477145961175</v>
      </c>
      <c r="AL113" s="11">
        <f t="shared" si="32"/>
        <v>0.000663283353240908</v>
      </c>
      <c r="AM113" s="12">
        <f t="shared" si="33"/>
        <v>0.00130402740642633</v>
      </c>
    </row>
    <row r="114" spans="1:39">
      <c r="A114" s="7" t="s">
        <v>417</v>
      </c>
      <c r="B114" s="7" t="s">
        <v>37</v>
      </c>
      <c r="C114" s="7" t="s">
        <v>42</v>
      </c>
      <c r="D114" s="7" t="s">
        <v>43</v>
      </c>
      <c r="E114" s="7" t="s">
        <v>160</v>
      </c>
      <c r="F114" s="7" t="s">
        <v>161</v>
      </c>
      <c r="G114" s="7" t="s">
        <v>418</v>
      </c>
      <c r="H114" s="7" t="s">
        <v>418</v>
      </c>
      <c r="I114" s="7">
        <v>11</v>
      </c>
      <c r="J114" s="7">
        <v>7</v>
      </c>
      <c r="K114" s="7">
        <v>48</v>
      </c>
      <c r="L114" s="7">
        <v>41</v>
      </c>
      <c r="M114" s="7">
        <v>0</v>
      </c>
      <c r="N114" s="7">
        <v>0</v>
      </c>
      <c r="O114" s="7">
        <v>169</v>
      </c>
      <c r="P114" s="7">
        <v>0</v>
      </c>
      <c r="Q114" s="7">
        <v>0</v>
      </c>
      <c r="R114" s="7">
        <v>91</v>
      </c>
      <c r="S114" s="7">
        <v>20</v>
      </c>
      <c r="T114" s="7">
        <v>520</v>
      </c>
      <c r="U114" s="7">
        <v>44</v>
      </c>
      <c r="V114" s="7">
        <v>0</v>
      </c>
      <c r="W114" s="10">
        <f t="shared" si="17"/>
        <v>0.000267770204479065</v>
      </c>
      <c r="X114" s="10">
        <f t="shared" si="18"/>
        <v>0.000116165220133092</v>
      </c>
      <c r="Y114" s="10">
        <f t="shared" si="19"/>
        <v>0.00112967757119322</v>
      </c>
      <c r="Z114" s="10">
        <f t="shared" si="20"/>
        <v>0.000695941473019537</v>
      </c>
      <c r="AA114" s="10">
        <f t="shared" si="21"/>
        <v>0</v>
      </c>
      <c r="AB114" s="10">
        <f t="shared" si="22"/>
        <v>0</v>
      </c>
      <c r="AC114" s="10">
        <f t="shared" si="23"/>
        <v>0.00271992789776934</v>
      </c>
      <c r="AD114" s="10">
        <f t="shared" si="24"/>
        <v>0</v>
      </c>
      <c r="AE114" s="10">
        <f t="shared" si="25"/>
        <v>0</v>
      </c>
      <c r="AF114" s="10">
        <f t="shared" si="26"/>
        <v>0.00126357299563998</v>
      </c>
      <c r="AG114" s="10">
        <f t="shared" si="27"/>
        <v>0.000221606648199446</v>
      </c>
      <c r="AH114" s="10">
        <f t="shared" si="28"/>
        <v>0.0115294221985721</v>
      </c>
      <c r="AI114" s="10">
        <f t="shared" si="29"/>
        <v>0.00048903559956876</v>
      </c>
      <c r="AJ114" s="10">
        <f t="shared" si="30"/>
        <v>0</v>
      </c>
      <c r="AK114" s="11">
        <f t="shared" si="31"/>
        <v>0.000704211766656322</v>
      </c>
      <c r="AL114" s="11">
        <f t="shared" si="32"/>
        <v>0.00192909106314004</v>
      </c>
      <c r="AM114" s="12">
        <f t="shared" si="33"/>
        <v>0.00131665141489818</v>
      </c>
    </row>
    <row r="115" spans="1:39">
      <c r="A115" s="7" t="s">
        <v>419</v>
      </c>
      <c r="B115" s="7" t="s">
        <v>37</v>
      </c>
      <c r="C115" s="7" t="s">
        <v>42</v>
      </c>
      <c r="D115" s="7" t="s">
        <v>52</v>
      </c>
      <c r="E115" s="7" t="s">
        <v>90</v>
      </c>
      <c r="F115" s="7" t="s">
        <v>184</v>
      </c>
      <c r="G115" s="7" t="s">
        <v>420</v>
      </c>
      <c r="H115" s="7" t="s">
        <v>420</v>
      </c>
      <c r="I115" s="7">
        <v>14</v>
      </c>
      <c r="J115" s="7">
        <v>29</v>
      </c>
      <c r="K115" s="7">
        <v>0</v>
      </c>
      <c r="L115" s="7">
        <v>99</v>
      </c>
      <c r="M115" s="7">
        <v>0</v>
      </c>
      <c r="N115" s="7">
        <v>0</v>
      </c>
      <c r="O115" s="7">
        <v>612</v>
      </c>
      <c r="P115" s="7">
        <v>0</v>
      </c>
      <c r="Q115" s="7">
        <v>98</v>
      </c>
      <c r="R115" s="7">
        <v>23</v>
      </c>
      <c r="S115" s="7">
        <v>10</v>
      </c>
      <c r="T115" s="7">
        <v>209</v>
      </c>
      <c r="U115" s="7">
        <v>0</v>
      </c>
      <c r="V115" s="7">
        <v>0</v>
      </c>
      <c r="W115" s="10">
        <f t="shared" si="17"/>
        <v>0.000340798442064265</v>
      </c>
      <c r="X115" s="10">
        <f t="shared" si="18"/>
        <v>0.000481255911979953</v>
      </c>
      <c r="Y115" s="10">
        <f t="shared" si="19"/>
        <v>0</v>
      </c>
      <c r="Z115" s="10">
        <f t="shared" si="20"/>
        <v>0.00168044404460815</v>
      </c>
      <c r="AA115" s="10">
        <f t="shared" si="21"/>
        <v>0</v>
      </c>
      <c r="AB115" s="10">
        <f t="shared" si="22"/>
        <v>0</v>
      </c>
      <c r="AC115" s="10">
        <f t="shared" si="23"/>
        <v>0.00984967972446648</v>
      </c>
      <c r="AD115" s="10">
        <f t="shared" si="24"/>
        <v>0</v>
      </c>
      <c r="AE115" s="10">
        <f t="shared" si="25"/>
        <v>0.00148145908603045</v>
      </c>
      <c r="AF115" s="10">
        <f t="shared" si="26"/>
        <v>0.000319364603293621</v>
      </c>
      <c r="AG115" s="10">
        <f t="shared" si="27"/>
        <v>0.000110803324099723</v>
      </c>
      <c r="AH115" s="10">
        <f t="shared" si="28"/>
        <v>0.00463394084519534</v>
      </c>
      <c r="AI115" s="10">
        <f t="shared" si="29"/>
        <v>0</v>
      </c>
      <c r="AJ115" s="10">
        <f t="shared" si="30"/>
        <v>0</v>
      </c>
      <c r="AK115" s="11">
        <f t="shared" si="31"/>
        <v>0.00176459687473126</v>
      </c>
      <c r="AL115" s="11">
        <f t="shared" si="32"/>
        <v>0.000935081122659875</v>
      </c>
      <c r="AM115" s="12">
        <f t="shared" si="33"/>
        <v>0.00134983899869557</v>
      </c>
    </row>
    <row r="116" spans="1:39">
      <c r="A116" s="7" t="s">
        <v>421</v>
      </c>
      <c r="B116" s="7" t="s">
        <v>37</v>
      </c>
      <c r="C116" s="7" t="s">
        <v>42</v>
      </c>
      <c r="D116" s="7" t="s">
        <v>52</v>
      </c>
      <c r="E116" s="7" t="s">
        <v>90</v>
      </c>
      <c r="F116" s="7" t="s">
        <v>184</v>
      </c>
      <c r="G116" s="7" t="s">
        <v>422</v>
      </c>
      <c r="H116" s="7" t="s">
        <v>422</v>
      </c>
      <c r="I116" s="7">
        <v>45</v>
      </c>
      <c r="J116" s="7">
        <v>29</v>
      </c>
      <c r="K116" s="7">
        <v>0</v>
      </c>
      <c r="L116" s="7">
        <v>43</v>
      </c>
      <c r="M116" s="7">
        <v>35</v>
      </c>
      <c r="N116" s="7">
        <v>145</v>
      </c>
      <c r="O116" s="7">
        <v>0</v>
      </c>
      <c r="P116" s="7">
        <v>52</v>
      </c>
      <c r="Q116" s="7">
        <v>38</v>
      </c>
      <c r="R116" s="7">
        <v>0</v>
      </c>
      <c r="S116" s="7">
        <v>217</v>
      </c>
      <c r="T116" s="7">
        <v>55</v>
      </c>
      <c r="U116" s="7">
        <v>134</v>
      </c>
      <c r="V116" s="7">
        <v>539</v>
      </c>
      <c r="W116" s="10">
        <f t="shared" si="17"/>
        <v>0.00109542356377799</v>
      </c>
      <c r="X116" s="10">
        <f t="shared" si="18"/>
        <v>0.000481255911979953</v>
      </c>
      <c r="Y116" s="10">
        <f t="shared" si="19"/>
        <v>0</v>
      </c>
      <c r="Z116" s="10">
        <f t="shared" si="20"/>
        <v>0.000729889837557076</v>
      </c>
      <c r="AA116" s="10">
        <f t="shared" si="21"/>
        <v>0.000688623932632904</v>
      </c>
      <c r="AB116" s="10">
        <f t="shared" si="22"/>
        <v>0.00301085986004693</v>
      </c>
      <c r="AC116" s="10">
        <f t="shared" si="23"/>
        <v>0</v>
      </c>
      <c r="AD116" s="10">
        <f t="shared" si="24"/>
        <v>0.000857576357279504</v>
      </c>
      <c r="AE116" s="10">
        <f t="shared" si="25"/>
        <v>0.00057444331907303</v>
      </c>
      <c r="AF116" s="10">
        <f t="shared" si="26"/>
        <v>0</v>
      </c>
      <c r="AG116" s="10">
        <f t="shared" si="27"/>
        <v>0.00240443213296399</v>
      </c>
      <c r="AH116" s="10">
        <f t="shared" si="28"/>
        <v>0.00121945811715667</v>
      </c>
      <c r="AI116" s="10">
        <f t="shared" si="29"/>
        <v>0.00148933568959577</v>
      </c>
      <c r="AJ116" s="10">
        <f t="shared" si="30"/>
        <v>0.00636108291830906</v>
      </c>
      <c r="AK116" s="11">
        <f t="shared" si="31"/>
        <v>0.000858007586570694</v>
      </c>
      <c r="AL116" s="11">
        <f t="shared" si="32"/>
        <v>0.00184376121919686</v>
      </c>
      <c r="AM116" s="12">
        <f t="shared" si="33"/>
        <v>0.00135088440288378</v>
      </c>
    </row>
    <row r="117" spans="1:39">
      <c r="A117" s="7" t="s">
        <v>423</v>
      </c>
      <c r="B117" s="7" t="s">
        <v>37</v>
      </c>
      <c r="C117" s="7" t="s">
        <v>93</v>
      </c>
      <c r="D117" s="7" t="s">
        <v>94</v>
      </c>
      <c r="E117" s="7" t="s">
        <v>95</v>
      </c>
      <c r="F117" s="7" t="s">
        <v>124</v>
      </c>
      <c r="G117" s="7" t="s">
        <v>424</v>
      </c>
      <c r="H117" s="7" t="s">
        <v>424</v>
      </c>
      <c r="I117" s="7">
        <v>30</v>
      </c>
      <c r="J117" s="7">
        <v>570</v>
      </c>
      <c r="K117" s="7">
        <v>24</v>
      </c>
      <c r="L117" s="7">
        <v>74</v>
      </c>
      <c r="M117" s="7">
        <v>284</v>
      </c>
      <c r="N117" s="7">
        <v>0</v>
      </c>
      <c r="O117" s="7">
        <v>0</v>
      </c>
      <c r="P117" s="7">
        <v>0</v>
      </c>
      <c r="Q117" s="7">
        <v>0</v>
      </c>
      <c r="R117" s="7">
        <v>92</v>
      </c>
      <c r="S117" s="7">
        <v>0</v>
      </c>
      <c r="T117" s="7">
        <v>0</v>
      </c>
      <c r="U117" s="7">
        <v>0</v>
      </c>
      <c r="V117" s="7">
        <v>52</v>
      </c>
      <c r="W117" s="10">
        <f t="shared" si="17"/>
        <v>0.000730282375851996</v>
      </c>
      <c r="X117" s="10">
        <f t="shared" si="18"/>
        <v>0.00945916792512322</v>
      </c>
      <c r="Y117" s="10">
        <f t="shared" si="19"/>
        <v>0.000564838785596611</v>
      </c>
      <c r="Z117" s="10">
        <f t="shared" si="20"/>
        <v>0.00125608948788892</v>
      </c>
      <c r="AA117" s="10">
        <f t="shared" si="21"/>
        <v>0.00558769133907842</v>
      </c>
      <c r="AB117" s="10">
        <f t="shared" si="22"/>
        <v>0</v>
      </c>
      <c r="AC117" s="10">
        <f t="shared" si="23"/>
        <v>0</v>
      </c>
      <c r="AD117" s="10">
        <f t="shared" si="24"/>
        <v>0</v>
      </c>
      <c r="AE117" s="10">
        <f t="shared" si="25"/>
        <v>0</v>
      </c>
      <c r="AF117" s="10">
        <f t="shared" si="26"/>
        <v>0.00127745841317448</v>
      </c>
      <c r="AG117" s="10">
        <f t="shared" si="27"/>
        <v>0</v>
      </c>
      <c r="AH117" s="10">
        <f t="shared" si="28"/>
        <v>0</v>
      </c>
      <c r="AI117" s="10">
        <f t="shared" si="29"/>
        <v>0</v>
      </c>
      <c r="AJ117" s="10">
        <f t="shared" si="30"/>
        <v>0.000613685179502915</v>
      </c>
      <c r="AK117" s="11">
        <f t="shared" si="31"/>
        <v>0.00251400998764845</v>
      </c>
      <c r="AL117" s="11">
        <f t="shared" si="32"/>
        <v>0.000270163370382486</v>
      </c>
      <c r="AM117" s="12">
        <f t="shared" si="33"/>
        <v>0.00139208667901547</v>
      </c>
    </row>
    <row r="118" spans="1:39">
      <c r="A118" s="7" t="s">
        <v>425</v>
      </c>
      <c r="B118" s="7" t="s">
        <v>37</v>
      </c>
      <c r="C118" s="7" t="s">
        <v>42</v>
      </c>
      <c r="D118" s="7" t="s">
        <v>52</v>
      </c>
      <c r="E118" s="7" t="s">
        <v>88</v>
      </c>
      <c r="F118" s="7" t="s">
        <v>122</v>
      </c>
      <c r="G118" s="7" t="s">
        <v>122</v>
      </c>
      <c r="H118" s="7" t="s">
        <v>122</v>
      </c>
      <c r="I118" s="7">
        <v>372</v>
      </c>
      <c r="J118" s="7">
        <v>0</v>
      </c>
      <c r="K118" s="7">
        <v>0</v>
      </c>
      <c r="L118" s="7">
        <v>0</v>
      </c>
      <c r="M118" s="7">
        <v>60</v>
      </c>
      <c r="N118" s="7">
        <v>0</v>
      </c>
      <c r="O118" s="7">
        <v>92</v>
      </c>
      <c r="P118" s="7">
        <v>0</v>
      </c>
      <c r="Q118" s="7">
        <v>109</v>
      </c>
      <c r="R118" s="7">
        <v>0</v>
      </c>
      <c r="S118" s="7">
        <v>295</v>
      </c>
      <c r="T118" s="7">
        <v>60</v>
      </c>
      <c r="U118" s="7">
        <v>18</v>
      </c>
      <c r="V118" s="7">
        <v>151</v>
      </c>
      <c r="W118" s="10">
        <f t="shared" si="17"/>
        <v>0.00905550146056475</v>
      </c>
      <c r="X118" s="10">
        <f t="shared" si="18"/>
        <v>0</v>
      </c>
      <c r="Y118" s="10">
        <f t="shared" si="19"/>
        <v>0</v>
      </c>
      <c r="Z118" s="10">
        <f t="shared" si="20"/>
        <v>0</v>
      </c>
      <c r="AA118" s="10">
        <f t="shared" si="21"/>
        <v>0.00118049817022784</v>
      </c>
      <c r="AB118" s="10">
        <f t="shared" si="22"/>
        <v>0</v>
      </c>
      <c r="AC118" s="10">
        <f t="shared" si="23"/>
        <v>0.00148067080825313</v>
      </c>
      <c r="AD118" s="10">
        <f t="shared" si="24"/>
        <v>0</v>
      </c>
      <c r="AE118" s="10">
        <f t="shared" si="25"/>
        <v>0.00164774530997264</v>
      </c>
      <c r="AF118" s="10">
        <f t="shared" si="26"/>
        <v>0</v>
      </c>
      <c r="AG118" s="10">
        <f t="shared" si="27"/>
        <v>0.00326869806094183</v>
      </c>
      <c r="AH118" s="10">
        <f t="shared" si="28"/>
        <v>0.00133031794598909</v>
      </c>
      <c r="AI118" s="10">
        <f t="shared" si="29"/>
        <v>0.000200060018005402</v>
      </c>
      <c r="AJ118" s="10">
        <f t="shared" si="30"/>
        <v>0.00178204734817193</v>
      </c>
      <c r="AK118" s="11">
        <f t="shared" si="31"/>
        <v>0.00167381006272082</v>
      </c>
      <c r="AL118" s="11">
        <f t="shared" si="32"/>
        <v>0.00117555266901156</v>
      </c>
      <c r="AM118" s="12">
        <f t="shared" si="33"/>
        <v>0.00142468136586619</v>
      </c>
    </row>
    <row r="119" spans="1:39">
      <c r="A119" s="7" t="s">
        <v>426</v>
      </c>
      <c r="B119" s="7" t="s">
        <v>37</v>
      </c>
      <c r="C119" s="7" t="s">
        <v>42</v>
      </c>
      <c r="D119" s="7" t="s">
        <v>52</v>
      </c>
      <c r="E119" s="7" t="s">
        <v>88</v>
      </c>
      <c r="F119" s="7" t="s">
        <v>183</v>
      </c>
      <c r="G119" s="7" t="s">
        <v>427</v>
      </c>
      <c r="H119" s="7" t="s">
        <v>427</v>
      </c>
      <c r="I119" s="7">
        <v>21</v>
      </c>
      <c r="J119" s="7">
        <v>6</v>
      </c>
      <c r="K119" s="7">
        <v>7</v>
      </c>
      <c r="L119" s="7">
        <v>31</v>
      </c>
      <c r="M119" s="7">
        <v>114</v>
      </c>
      <c r="N119" s="7">
        <v>8</v>
      </c>
      <c r="O119" s="7">
        <v>108</v>
      </c>
      <c r="P119" s="7">
        <v>7</v>
      </c>
      <c r="Q119" s="7">
        <v>15</v>
      </c>
      <c r="R119" s="7">
        <v>7</v>
      </c>
      <c r="S119" s="7">
        <v>20</v>
      </c>
      <c r="T119" s="7">
        <v>530</v>
      </c>
      <c r="U119" s="7">
        <v>259</v>
      </c>
      <c r="V119" s="7">
        <v>16</v>
      </c>
      <c r="W119" s="10">
        <f t="shared" si="17"/>
        <v>0.000511197663096397</v>
      </c>
      <c r="X119" s="10">
        <f t="shared" si="18"/>
        <v>9.95701886855076e-5</v>
      </c>
      <c r="Y119" s="10">
        <f t="shared" si="19"/>
        <v>0.000164744645799012</v>
      </c>
      <c r="Z119" s="10">
        <f t="shared" si="20"/>
        <v>0.000526199650331845</v>
      </c>
      <c r="AA119" s="10">
        <f t="shared" si="21"/>
        <v>0.00224294652343289</v>
      </c>
      <c r="AB119" s="10">
        <f t="shared" si="22"/>
        <v>0.000166116406071555</v>
      </c>
      <c r="AC119" s="10">
        <f t="shared" si="23"/>
        <v>0.00173817877490585</v>
      </c>
      <c r="AD119" s="10">
        <f t="shared" si="24"/>
        <v>0.000115442971172241</v>
      </c>
      <c r="AE119" s="10">
        <f t="shared" si="25"/>
        <v>0.000226753941739354</v>
      </c>
      <c r="AF119" s="10">
        <f t="shared" si="26"/>
        <v>9.71979227415368e-5</v>
      </c>
      <c r="AG119" s="10">
        <f t="shared" si="27"/>
        <v>0.000221606648199446</v>
      </c>
      <c r="AH119" s="10">
        <f t="shared" si="28"/>
        <v>0.011751141856237</v>
      </c>
      <c r="AI119" s="10">
        <f t="shared" si="29"/>
        <v>0.00287864137018883</v>
      </c>
      <c r="AJ119" s="10">
        <f t="shared" si="30"/>
        <v>0.00018882620907782</v>
      </c>
      <c r="AK119" s="11">
        <f t="shared" si="31"/>
        <v>0.000778421978903293</v>
      </c>
      <c r="AL119" s="11">
        <f t="shared" si="32"/>
        <v>0.00221137298847946</v>
      </c>
      <c r="AM119" s="12">
        <f t="shared" si="33"/>
        <v>0.00149489748369138</v>
      </c>
    </row>
    <row r="120" spans="1:39">
      <c r="A120" s="7" t="s">
        <v>428</v>
      </c>
      <c r="B120" s="7" t="s">
        <v>37</v>
      </c>
      <c r="C120" s="7" t="s">
        <v>42</v>
      </c>
      <c r="D120" s="7" t="s">
        <v>43</v>
      </c>
      <c r="E120" s="7" t="s">
        <v>160</v>
      </c>
      <c r="F120" s="7" t="s">
        <v>161</v>
      </c>
      <c r="G120" s="7" t="s">
        <v>429</v>
      </c>
      <c r="H120" s="7" t="s">
        <v>429</v>
      </c>
      <c r="I120" s="7">
        <v>152</v>
      </c>
      <c r="J120" s="7">
        <v>24</v>
      </c>
      <c r="K120" s="7">
        <v>0</v>
      </c>
      <c r="L120" s="7">
        <v>10</v>
      </c>
      <c r="M120" s="7">
        <v>37</v>
      </c>
      <c r="N120" s="7">
        <v>0</v>
      </c>
      <c r="O120" s="7">
        <v>2</v>
      </c>
      <c r="P120" s="7">
        <v>0</v>
      </c>
      <c r="Q120" s="7">
        <v>820</v>
      </c>
      <c r="R120" s="7">
        <v>62</v>
      </c>
      <c r="S120" s="7">
        <v>0</v>
      </c>
      <c r="T120" s="7">
        <v>94</v>
      </c>
      <c r="U120" s="7">
        <v>0</v>
      </c>
      <c r="V120" s="7">
        <v>84</v>
      </c>
      <c r="W120" s="10">
        <f t="shared" si="17"/>
        <v>0.00370009737098345</v>
      </c>
      <c r="X120" s="10">
        <f t="shared" si="18"/>
        <v>0.00039828075474203</v>
      </c>
      <c r="Y120" s="10">
        <f t="shared" si="19"/>
        <v>0</v>
      </c>
      <c r="Z120" s="10">
        <f t="shared" si="20"/>
        <v>0.000169741822687692</v>
      </c>
      <c r="AA120" s="10">
        <f t="shared" si="21"/>
        <v>0.000727973871640499</v>
      </c>
      <c r="AB120" s="10">
        <f t="shared" si="22"/>
        <v>0</v>
      </c>
      <c r="AC120" s="10">
        <f t="shared" si="23"/>
        <v>3.21884958315898e-5</v>
      </c>
      <c r="AD120" s="10">
        <f t="shared" si="24"/>
        <v>0</v>
      </c>
      <c r="AE120" s="10">
        <f t="shared" si="25"/>
        <v>0.012395882148418</v>
      </c>
      <c r="AF120" s="10">
        <f t="shared" si="26"/>
        <v>0.000860895887139326</v>
      </c>
      <c r="AG120" s="10">
        <f t="shared" si="27"/>
        <v>0</v>
      </c>
      <c r="AH120" s="10">
        <f t="shared" si="28"/>
        <v>0.00208416478204958</v>
      </c>
      <c r="AI120" s="10">
        <f t="shared" si="29"/>
        <v>0</v>
      </c>
      <c r="AJ120" s="10">
        <f t="shared" si="30"/>
        <v>0.000991337597658555</v>
      </c>
      <c r="AK120" s="11">
        <f t="shared" si="31"/>
        <v>0.000718326045126466</v>
      </c>
      <c r="AL120" s="11">
        <f t="shared" si="32"/>
        <v>0.0023331829164665</v>
      </c>
      <c r="AM120" s="12">
        <f t="shared" si="33"/>
        <v>0.00152575448079648</v>
      </c>
    </row>
    <row r="121" spans="1:39">
      <c r="A121" s="7" t="s">
        <v>430</v>
      </c>
      <c r="B121" s="7" t="s">
        <v>37</v>
      </c>
      <c r="C121" s="7" t="s">
        <v>38</v>
      </c>
      <c r="D121" s="7" t="s">
        <v>117</v>
      </c>
      <c r="E121" s="7" t="s">
        <v>118</v>
      </c>
      <c r="F121" s="7" t="s">
        <v>159</v>
      </c>
      <c r="G121" s="7" t="s">
        <v>431</v>
      </c>
      <c r="H121" s="7" t="s">
        <v>431</v>
      </c>
      <c r="I121" s="7">
        <v>29</v>
      </c>
      <c r="J121" s="7">
        <v>128</v>
      </c>
      <c r="K121" s="7">
        <v>0</v>
      </c>
      <c r="L121" s="7">
        <v>0</v>
      </c>
      <c r="M121" s="7">
        <v>118</v>
      </c>
      <c r="N121" s="7">
        <v>231</v>
      </c>
      <c r="O121" s="7">
        <v>0</v>
      </c>
      <c r="P121" s="7">
        <v>0</v>
      </c>
      <c r="Q121" s="7">
        <v>36</v>
      </c>
      <c r="R121" s="7">
        <v>760</v>
      </c>
      <c r="S121" s="7">
        <v>0</v>
      </c>
      <c r="T121" s="7">
        <v>0</v>
      </c>
      <c r="U121" s="7">
        <v>3</v>
      </c>
      <c r="V121" s="7">
        <v>48</v>
      </c>
      <c r="W121" s="10">
        <f t="shared" si="17"/>
        <v>0.000705939629990263</v>
      </c>
      <c r="X121" s="10">
        <f t="shared" si="18"/>
        <v>0.00212416402529083</v>
      </c>
      <c r="Y121" s="10">
        <f t="shared" si="19"/>
        <v>0</v>
      </c>
      <c r="Z121" s="10">
        <f t="shared" si="20"/>
        <v>0</v>
      </c>
      <c r="AA121" s="10">
        <f t="shared" si="21"/>
        <v>0.00232164640144808</v>
      </c>
      <c r="AB121" s="10">
        <f t="shared" si="22"/>
        <v>0.00479661122531614</v>
      </c>
      <c r="AC121" s="10">
        <f t="shared" si="23"/>
        <v>0</v>
      </c>
      <c r="AD121" s="10">
        <f t="shared" si="24"/>
        <v>0</v>
      </c>
      <c r="AE121" s="10">
        <f t="shared" si="25"/>
        <v>0.000544209460174449</v>
      </c>
      <c r="AF121" s="10">
        <f t="shared" si="26"/>
        <v>0.010552917326224</v>
      </c>
      <c r="AG121" s="10">
        <f t="shared" si="27"/>
        <v>0</v>
      </c>
      <c r="AH121" s="10">
        <f t="shared" si="28"/>
        <v>0</v>
      </c>
      <c r="AI121" s="10">
        <f t="shared" si="29"/>
        <v>3.33433363342336e-5</v>
      </c>
      <c r="AJ121" s="10">
        <f t="shared" si="30"/>
        <v>0.00056647862723346</v>
      </c>
      <c r="AK121" s="11">
        <f t="shared" si="31"/>
        <v>0.00142119446886362</v>
      </c>
      <c r="AL121" s="11">
        <f t="shared" si="32"/>
        <v>0.00167099267856659</v>
      </c>
      <c r="AM121" s="12">
        <f t="shared" si="33"/>
        <v>0.0015460935737151</v>
      </c>
    </row>
    <row r="122" spans="1:39">
      <c r="A122" s="7" t="s">
        <v>432</v>
      </c>
      <c r="B122" s="7" t="s">
        <v>37</v>
      </c>
      <c r="C122" s="7" t="s">
        <v>42</v>
      </c>
      <c r="D122" s="7" t="s">
        <v>52</v>
      </c>
      <c r="E122" s="7" t="s">
        <v>90</v>
      </c>
      <c r="F122" s="7" t="s">
        <v>184</v>
      </c>
      <c r="G122" s="7" t="s">
        <v>433</v>
      </c>
      <c r="H122" s="7" t="s">
        <v>433</v>
      </c>
      <c r="I122" s="7">
        <v>92</v>
      </c>
      <c r="J122" s="7">
        <v>232</v>
      </c>
      <c r="K122" s="7">
        <v>9</v>
      </c>
      <c r="L122" s="7">
        <v>0</v>
      </c>
      <c r="M122" s="7">
        <v>60</v>
      </c>
      <c r="N122" s="7">
        <v>0</v>
      </c>
      <c r="O122" s="7">
        <v>28</v>
      </c>
      <c r="P122" s="7">
        <v>421</v>
      </c>
      <c r="Q122" s="7">
        <v>0</v>
      </c>
      <c r="R122" s="7">
        <v>0</v>
      </c>
      <c r="S122" s="7">
        <v>28</v>
      </c>
      <c r="T122" s="7">
        <v>14</v>
      </c>
      <c r="U122" s="7">
        <v>558</v>
      </c>
      <c r="V122" s="7">
        <v>11</v>
      </c>
      <c r="W122" s="10">
        <f t="shared" si="17"/>
        <v>0.00223953261927945</v>
      </c>
      <c r="X122" s="10">
        <f t="shared" si="18"/>
        <v>0.00385004729583963</v>
      </c>
      <c r="Y122" s="10">
        <f t="shared" si="19"/>
        <v>0.000211814544598729</v>
      </c>
      <c r="Z122" s="10">
        <f t="shared" si="20"/>
        <v>0</v>
      </c>
      <c r="AA122" s="10">
        <f t="shared" si="21"/>
        <v>0.00118049817022784</v>
      </c>
      <c r="AB122" s="10">
        <f t="shared" si="22"/>
        <v>0</v>
      </c>
      <c r="AC122" s="10">
        <f t="shared" si="23"/>
        <v>0.000450638941642257</v>
      </c>
      <c r="AD122" s="10">
        <f t="shared" si="24"/>
        <v>0.00694307012335906</v>
      </c>
      <c r="AE122" s="10">
        <f t="shared" si="25"/>
        <v>0</v>
      </c>
      <c r="AF122" s="10">
        <f t="shared" si="26"/>
        <v>0</v>
      </c>
      <c r="AG122" s="10">
        <f t="shared" si="27"/>
        <v>0.000310249307479224</v>
      </c>
      <c r="AH122" s="10">
        <f t="shared" si="28"/>
        <v>0.000310407520730788</v>
      </c>
      <c r="AI122" s="10">
        <f t="shared" si="29"/>
        <v>0.00620186055816745</v>
      </c>
      <c r="AJ122" s="10">
        <f t="shared" si="30"/>
        <v>0.000129818018741001</v>
      </c>
      <c r="AK122" s="11">
        <f t="shared" si="31"/>
        <v>0.00113321879594113</v>
      </c>
      <c r="AL122" s="11">
        <f t="shared" si="32"/>
        <v>0.00198505793263965</v>
      </c>
      <c r="AM122" s="12">
        <f t="shared" si="33"/>
        <v>0.00155913836429039</v>
      </c>
    </row>
    <row r="123" spans="1:39">
      <c r="A123" s="7" t="s">
        <v>434</v>
      </c>
      <c r="B123" s="7" t="s">
        <v>37</v>
      </c>
      <c r="C123" s="7" t="s">
        <v>42</v>
      </c>
      <c r="D123" s="7" t="s">
        <v>43</v>
      </c>
      <c r="E123" s="7" t="s">
        <v>86</v>
      </c>
      <c r="F123" s="7" t="s">
        <v>123</v>
      </c>
      <c r="G123" s="7" t="s">
        <v>435</v>
      </c>
      <c r="H123" s="7" t="s">
        <v>435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1465</v>
      </c>
      <c r="R123" s="7">
        <v>0</v>
      </c>
      <c r="S123" s="7">
        <v>0</v>
      </c>
      <c r="T123" s="7">
        <v>0</v>
      </c>
      <c r="U123" s="7">
        <v>7</v>
      </c>
      <c r="V123" s="7">
        <v>0</v>
      </c>
      <c r="W123" s="10">
        <f t="shared" si="17"/>
        <v>0</v>
      </c>
      <c r="X123" s="10">
        <f t="shared" si="18"/>
        <v>0</v>
      </c>
      <c r="Y123" s="10">
        <f t="shared" si="19"/>
        <v>0</v>
      </c>
      <c r="Z123" s="10">
        <f t="shared" si="20"/>
        <v>0</v>
      </c>
      <c r="AA123" s="10">
        <f t="shared" si="21"/>
        <v>0</v>
      </c>
      <c r="AB123" s="10">
        <f t="shared" si="22"/>
        <v>0</v>
      </c>
      <c r="AC123" s="10">
        <f t="shared" si="23"/>
        <v>0</v>
      </c>
      <c r="AD123" s="10">
        <f t="shared" si="24"/>
        <v>0</v>
      </c>
      <c r="AE123" s="10">
        <f t="shared" si="25"/>
        <v>0.0221463016432102</v>
      </c>
      <c r="AF123" s="10">
        <f t="shared" si="26"/>
        <v>0</v>
      </c>
      <c r="AG123" s="10">
        <f t="shared" si="27"/>
        <v>0</v>
      </c>
      <c r="AH123" s="10">
        <f t="shared" si="28"/>
        <v>0</v>
      </c>
      <c r="AI123" s="10">
        <f t="shared" si="29"/>
        <v>7.78011181132117e-5</v>
      </c>
      <c r="AJ123" s="10">
        <f t="shared" si="30"/>
        <v>0</v>
      </c>
      <c r="AK123" s="11">
        <f t="shared" si="31"/>
        <v>0</v>
      </c>
      <c r="AL123" s="11">
        <f t="shared" si="32"/>
        <v>0.00317487182304621</v>
      </c>
      <c r="AM123" s="12">
        <f t="shared" si="33"/>
        <v>0.0015874359115231</v>
      </c>
    </row>
    <row r="124" spans="1:39">
      <c r="A124" s="7" t="s">
        <v>436</v>
      </c>
      <c r="B124" s="7" t="s">
        <v>37</v>
      </c>
      <c r="C124" s="7" t="s">
        <v>42</v>
      </c>
      <c r="D124" s="7" t="s">
        <v>52</v>
      </c>
      <c r="E124" s="7" t="s">
        <v>88</v>
      </c>
      <c r="F124" s="7" t="s">
        <v>183</v>
      </c>
      <c r="G124" s="7" t="s">
        <v>437</v>
      </c>
      <c r="H124" s="7" t="s">
        <v>437</v>
      </c>
      <c r="I124" s="7">
        <v>39</v>
      </c>
      <c r="J124" s="7">
        <v>46</v>
      </c>
      <c r="K124" s="7">
        <v>0</v>
      </c>
      <c r="L124" s="7">
        <v>22</v>
      </c>
      <c r="M124" s="7">
        <v>127</v>
      </c>
      <c r="N124" s="7">
        <v>33</v>
      </c>
      <c r="O124" s="7">
        <v>661</v>
      </c>
      <c r="P124" s="7">
        <v>18</v>
      </c>
      <c r="Q124" s="7">
        <v>22</v>
      </c>
      <c r="R124" s="7">
        <v>0</v>
      </c>
      <c r="S124" s="7">
        <v>0</v>
      </c>
      <c r="T124" s="7">
        <v>0</v>
      </c>
      <c r="U124" s="7">
        <v>471</v>
      </c>
      <c r="V124" s="7">
        <v>79</v>
      </c>
      <c r="W124" s="10">
        <f t="shared" si="17"/>
        <v>0.000949367088607595</v>
      </c>
      <c r="X124" s="10">
        <f t="shared" si="18"/>
        <v>0.000763371446588891</v>
      </c>
      <c r="Y124" s="10">
        <f t="shared" si="19"/>
        <v>0</v>
      </c>
      <c r="Z124" s="10">
        <f t="shared" si="20"/>
        <v>0.000373432009912922</v>
      </c>
      <c r="AA124" s="10">
        <f t="shared" si="21"/>
        <v>0.00249872112698225</v>
      </c>
      <c r="AB124" s="10">
        <f t="shared" si="22"/>
        <v>0.000685230175045163</v>
      </c>
      <c r="AC124" s="10">
        <f t="shared" si="23"/>
        <v>0.0106382978723404</v>
      </c>
      <c r="AD124" s="10">
        <f t="shared" si="24"/>
        <v>0.000296853354442905</v>
      </c>
      <c r="AE124" s="10">
        <f t="shared" si="25"/>
        <v>0.000332572447884386</v>
      </c>
      <c r="AF124" s="10">
        <f t="shared" si="26"/>
        <v>0</v>
      </c>
      <c r="AG124" s="10">
        <f t="shared" si="27"/>
        <v>0</v>
      </c>
      <c r="AH124" s="10">
        <f t="shared" si="28"/>
        <v>0</v>
      </c>
      <c r="AI124" s="10">
        <f t="shared" si="29"/>
        <v>0.00523490380447468</v>
      </c>
      <c r="AJ124" s="10">
        <f t="shared" si="30"/>
        <v>0.000932329407321736</v>
      </c>
      <c r="AK124" s="11">
        <f t="shared" si="31"/>
        <v>0.00227263138849675</v>
      </c>
      <c r="AL124" s="11">
        <f t="shared" si="32"/>
        <v>0.000970951287731958</v>
      </c>
      <c r="AM124" s="12">
        <f t="shared" si="33"/>
        <v>0.00162179133811435</v>
      </c>
    </row>
    <row r="125" spans="1:39">
      <c r="A125" s="7" t="s">
        <v>438</v>
      </c>
      <c r="B125" s="7" t="s">
        <v>37</v>
      </c>
      <c r="C125" s="7" t="s">
        <v>93</v>
      </c>
      <c r="D125" s="7" t="s">
        <v>94</v>
      </c>
      <c r="E125" s="7" t="s">
        <v>95</v>
      </c>
      <c r="F125" s="7" t="s">
        <v>124</v>
      </c>
      <c r="G125" s="7" t="s">
        <v>439</v>
      </c>
      <c r="H125" s="7" t="s">
        <v>439</v>
      </c>
      <c r="I125" s="7">
        <v>0</v>
      </c>
      <c r="J125" s="7">
        <v>109</v>
      </c>
      <c r="K125" s="7">
        <v>0</v>
      </c>
      <c r="L125" s="7">
        <v>6</v>
      </c>
      <c r="M125" s="7">
        <v>0</v>
      </c>
      <c r="N125" s="7">
        <v>225</v>
      </c>
      <c r="O125" s="7">
        <v>97</v>
      </c>
      <c r="P125" s="7">
        <v>272</v>
      </c>
      <c r="Q125" s="7">
        <v>197</v>
      </c>
      <c r="R125" s="7">
        <v>10</v>
      </c>
      <c r="S125" s="7">
        <v>175</v>
      </c>
      <c r="T125" s="7">
        <v>202</v>
      </c>
      <c r="U125" s="7">
        <v>0</v>
      </c>
      <c r="V125" s="7">
        <v>61</v>
      </c>
      <c r="W125" s="10">
        <f t="shared" si="17"/>
        <v>0</v>
      </c>
      <c r="X125" s="10">
        <f t="shared" si="18"/>
        <v>0.00180885842778672</v>
      </c>
      <c r="Y125" s="10">
        <f t="shared" si="19"/>
        <v>0</v>
      </c>
      <c r="Z125" s="10">
        <f t="shared" si="20"/>
        <v>0.000101845093612615</v>
      </c>
      <c r="AA125" s="10">
        <f t="shared" si="21"/>
        <v>0</v>
      </c>
      <c r="AB125" s="10">
        <f t="shared" si="22"/>
        <v>0.00467202392076247</v>
      </c>
      <c r="AC125" s="10">
        <f t="shared" si="23"/>
        <v>0.0015611420478321</v>
      </c>
      <c r="AD125" s="10">
        <f t="shared" si="24"/>
        <v>0.00448578402269279</v>
      </c>
      <c r="AE125" s="10">
        <f t="shared" si="25"/>
        <v>0.00297803510151018</v>
      </c>
      <c r="AF125" s="10">
        <f t="shared" si="26"/>
        <v>0.000138854175345053</v>
      </c>
      <c r="AG125" s="10">
        <f t="shared" si="27"/>
        <v>0.00193905817174515</v>
      </c>
      <c r="AH125" s="10">
        <f t="shared" si="28"/>
        <v>0.00447873708482994</v>
      </c>
      <c r="AI125" s="10">
        <f t="shared" si="29"/>
        <v>0</v>
      </c>
      <c r="AJ125" s="10">
        <f t="shared" si="30"/>
        <v>0.000719899922109189</v>
      </c>
      <c r="AK125" s="11">
        <f t="shared" si="31"/>
        <v>0.00116340992714199</v>
      </c>
      <c r="AL125" s="11">
        <f t="shared" si="32"/>
        <v>0.00210576692546176</v>
      </c>
      <c r="AM125" s="12">
        <f t="shared" si="33"/>
        <v>0.00163458842630187</v>
      </c>
    </row>
    <row r="126" spans="1:39">
      <c r="A126" s="7" t="s">
        <v>440</v>
      </c>
      <c r="B126" s="7" t="s">
        <v>37</v>
      </c>
      <c r="C126" s="7" t="s">
        <v>127</v>
      </c>
      <c r="D126" s="7" t="s">
        <v>128</v>
      </c>
      <c r="E126" s="7" t="s">
        <v>129</v>
      </c>
      <c r="F126" s="7" t="s">
        <v>130</v>
      </c>
      <c r="G126" s="7" t="s">
        <v>441</v>
      </c>
      <c r="H126" s="7" t="s">
        <v>441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30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2097</v>
      </c>
      <c r="V126" s="7">
        <v>0</v>
      </c>
      <c r="W126" s="10">
        <f t="shared" si="17"/>
        <v>0</v>
      </c>
      <c r="X126" s="10">
        <f t="shared" si="18"/>
        <v>0</v>
      </c>
      <c r="Y126" s="10">
        <f t="shared" si="19"/>
        <v>0</v>
      </c>
      <c r="Z126" s="10">
        <f t="shared" si="20"/>
        <v>0</v>
      </c>
      <c r="AA126" s="10">
        <f t="shared" si="21"/>
        <v>0</v>
      </c>
      <c r="AB126" s="10">
        <f t="shared" si="22"/>
        <v>0</v>
      </c>
      <c r="AC126" s="10">
        <f t="shared" si="23"/>
        <v>0.000482827437473847</v>
      </c>
      <c r="AD126" s="10">
        <f t="shared" si="24"/>
        <v>0</v>
      </c>
      <c r="AE126" s="10">
        <f t="shared" si="25"/>
        <v>0</v>
      </c>
      <c r="AF126" s="10">
        <f t="shared" si="26"/>
        <v>0</v>
      </c>
      <c r="AG126" s="10">
        <f t="shared" si="27"/>
        <v>0</v>
      </c>
      <c r="AH126" s="10">
        <f t="shared" si="28"/>
        <v>0</v>
      </c>
      <c r="AI126" s="10">
        <f t="shared" si="29"/>
        <v>0.0233069920976293</v>
      </c>
      <c r="AJ126" s="10">
        <f t="shared" si="30"/>
        <v>0</v>
      </c>
      <c r="AK126" s="11">
        <f t="shared" si="31"/>
        <v>6.89753482105495e-5</v>
      </c>
      <c r="AL126" s="11">
        <f t="shared" si="32"/>
        <v>0.00332957029966133</v>
      </c>
      <c r="AM126" s="12">
        <f t="shared" si="33"/>
        <v>0.00169927282393594</v>
      </c>
    </row>
    <row r="127" spans="1:39">
      <c r="A127" s="7" t="s">
        <v>442</v>
      </c>
      <c r="B127" s="7" t="s">
        <v>37</v>
      </c>
      <c r="C127" s="7" t="s">
        <v>42</v>
      </c>
      <c r="D127" s="7" t="s">
        <v>52</v>
      </c>
      <c r="E127" s="7" t="s">
        <v>90</v>
      </c>
      <c r="F127" s="7" t="s">
        <v>184</v>
      </c>
      <c r="G127" s="7" t="s">
        <v>443</v>
      </c>
      <c r="H127" s="7" t="s">
        <v>443</v>
      </c>
      <c r="I127" s="7">
        <v>118</v>
      </c>
      <c r="J127" s="7">
        <v>115</v>
      </c>
      <c r="K127" s="7">
        <v>19</v>
      </c>
      <c r="L127" s="7">
        <v>12</v>
      </c>
      <c r="M127" s="7">
        <v>11</v>
      </c>
      <c r="N127" s="7">
        <v>337</v>
      </c>
      <c r="O127" s="7">
        <v>9</v>
      </c>
      <c r="P127" s="7">
        <v>0</v>
      </c>
      <c r="Q127" s="7">
        <v>258</v>
      </c>
      <c r="R127" s="7">
        <v>113</v>
      </c>
      <c r="S127" s="7">
        <v>308</v>
      </c>
      <c r="T127" s="7">
        <v>48</v>
      </c>
      <c r="U127" s="7">
        <v>0</v>
      </c>
      <c r="V127" s="7">
        <v>97</v>
      </c>
      <c r="W127" s="10">
        <f t="shared" si="17"/>
        <v>0.00287244401168452</v>
      </c>
      <c r="X127" s="10">
        <f t="shared" si="18"/>
        <v>0.00190842861647223</v>
      </c>
      <c r="Y127" s="10">
        <f t="shared" si="19"/>
        <v>0.000447164038597317</v>
      </c>
      <c r="Z127" s="10">
        <f t="shared" si="20"/>
        <v>0.00020369018722523</v>
      </c>
      <c r="AA127" s="10">
        <f t="shared" si="21"/>
        <v>0.00021642466454177</v>
      </c>
      <c r="AB127" s="10">
        <f t="shared" si="22"/>
        <v>0.00699765360576424</v>
      </c>
      <c r="AC127" s="10">
        <f t="shared" si="23"/>
        <v>0.000144848231242154</v>
      </c>
      <c r="AD127" s="10">
        <f t="shared" si="24"/>
        <v>0</v>
      </c>
      <c r="AE127" s="10">
        <f t="shared" si="25"/>
        <v>0.00390016779791689</v>
      </c>
      <c r="AF127" s="10">
        <f t="shared" si="26"/>
        <v>0.00156905218139909</v>
      </c>
      <c r="AG127" s="10">
        <f t="shared" si="27"/>
        <v>0.00341274238227147</v>
      </c>
      <c r="AH127" s="10">
        <f t="shared" si="28"/>
        <v>0.00106425435679127</v>
      </c>
      <c r="AI127" s="10">
        <f t="shared" si="29"/>
        <v>0</v>
      </c>
      <c r="AJ127" s="10">
        <f t="shared" si="30"/>
        <v>0.00114475889253428</v>
      </c>
      <c r="AK127" s="11">
        <f t="shared" si="31"/>
        <v>0.00182723619364678</v>
      </c>
      <c r="AL127" s="11">
        <f t="shared" si="32"/>
        <v>0.00158442508727329</v>
      </c>
      <c r="AM127" s="12">
        <f t="shared" si="33"/>
        <v>0.00170583064046003</v>
      </c>
    </row>
    <row r="128" spans="1:39">
      <c r="A128" s="7" t="s">
        <v>444</v>
      </c>
      <c r="B128" s="7" t="s">
        <v>37</v>
      </c>
      <c r="C128" s="7" t="s">
        <v>38</v>
      </c>
      <c r="D128" s="7" t="s">
        <v>117</v>
      </c>
      <c r="E128" s="7" t="s">
        <v>118</v>
      </c>
      <c r="F128" s="7" t="s">
        <v>159</v>
      </c>
      <c r="G128" s="7" t="s">
        <v>445</v>
      </c>
      <c r="H128" s="7" t="s">
        <v>445</v>
      </c>
      <c r="I128" s="7">
        <v>0</v>
      </c>
      <c r="J128" s="7">
        <v>0</v>
      </c>
      <c r="K128" s="7">
        <v>144</v>
      </c>
      <c r="L128" s="7">
        <v>165</v>
      </c>
      <c r="M128" s="7">
        <v>0</v>
      </c>
      <c r="N128" s="7">
        <v>10</v>
      </c>
      <c r="O128" s="7">
        <v>593</v>
      </c>
      <c r="P128" s="7">
        <v>46</v>
      </c>
      <c r="Q128" s="7">
        <v>22</v>
      </c>
      <c r="R128" s="7">
        <v>5</v>
      </c>
      <c r="S128" s="7">
        <v>14</v>
      </c>
      <c r="T128" s="7">
        <v>156</v>
      </c>
      <c r="U128" s="7">
        <v>307</v>
      </c>
      <c r="V128" s="7">
        <v>10</v>
      </c>
      <c r="W128" s="10">
        <f t="shared" si="17"/>
        <v>0</v>
      </c>
      <c r="X128" s="10">
        <f t="shared" si="18"/>
        <v>0</v>
      </c>
      <c r="Y128" s="10">
        <f t="shared" si="19"/>
        <v>0.00338903271357967</v>
      </c>
      <c r="Z128" s="10">
        <f t="shared" si="20"/>
        <v>0.00280074007434692</v>
      </c>
      <c r="AA128" s="10">
        <f t="shared" si="21"/>
        <v>0</v>
      </c>
      <c r="AB128" s="10">
        <f t="shared" si="22"/>
        <v>0.000207645507589443</v>
      </c>
      <c r="AC128" s="10">
        <f t="shared" si="23"/>
        <v>0.00954388901406637</v>
      </c>
      <c r="AD128" s="10">
        <f t="shared" si="24"/>
        <v>0.000758625239131869</v>
      </c>
      <c r="AE128" s="10">
        <f t="shared" si="25"/>
        <v>0.000332572447884386</v>
      </c>
      <c r="AF128" s="10">
        <f t="shared" si="26"/>
        <v>6.94270876725263e-5</v>
      </c>
      <c r="AG128" s="10">
        <f t="shared" si="27"/>
        <v>0.000155124653739612</v>
      </c>
      <c r="AH128" s="10">
        <f t="shared" si="28"/>
        <v>0.00345882665957164</v>
      </c>
      <c r="AI128" s="10">
        <f t="shared" si="29"/>
        <v>0.00341213475153657</v>
      </c>
      <c r="AJ128" s="10">
        <f t="shared" si="30"/>
        <v>0.000118016380673637</v>
      </c>
      <c r="AK128" s="11">
        <f t="shared" si="31"/>
        <v>0.00227732961565463</v>
      </c>
      <c r="AL128" s="11">
        <f t="shared" si="32"/>
        <v>0.00118638960288718</v>
      </c>
      <c r="AM128" s="12">
        <f t="shared" si="33"/>
        <v>0.0017318596092709</v>
      </c>
    </row>
    <row r="129" spans="1:39">
      <c r="A129" s="7" t="s">
        <v>446</v>
      </c>
      <c r="B129" s="7" t="s">
        <v>37</v>
      </c>
      <c r="C129" s="7" t="s">
        <v>132</v>
      </c>
      <c r="D129" s="7" t="s">
        <v>133</v>
      </c>
      <c r="E129" s="7" t="s">
        <v>134</v>
      </c>
      <c r="F129" s="7" t="s">
        <v>135</v>
      </c>
      <c r="G129" s="7" t="s">
        <v>447</v>
      </c>
      <c r="H129" s="7" t="s">
        <v>447</v>
      </c>
      <c r="I129" s="7">
        <v>103</v>
      </c>
      <c r="J129" s="7">
        <v>0</v>
      </c>
      <c r="K129" s="7">
        <v>0</v>
      </c>
      <c r="L129" s="7">
        <v>39</v>
      </c>
      <c r="M129" s="7">
        <v>262</v>
      </c>
      <c r="N129" s="7">
        <v>0</v>
      </c>
      <c r="O129" s="7">
        <v>343</v>
      </c>
      <c r="P129" s="7">
        <v>0</v>
      </c>
      <c r="Q129" s="7">
        <v>0</v>
      </c>
      <c r="R129" s="7">
        <v>172</v>
      </c>
      <c r="S129" s="7">
        <v>0</v>
      </c>
      <c r="T129" s="7">
        <v>0</v>
      </c>
      <c r="U129" s="7">
        <v>402</v>
      </c>
      <c r="V129" s="7">
        <v>338</v>
      </c>
      <c r="W129" s="10">
        <f t="shared" si="17"/>
        <v>0.00250730282375852</v>
      </c>
      <c r="X129" s="10">
        <f t="shared" si="18"/>
        <v>0</v>
      </c>
      <c r="Y129" s="10">
        <f t="shared" si="19"/>
        <v>0</v>
      </c>
      <c r="Z129" s="10">
        <f t="shared" si="20"/>
        <v>0.000661993108481999</v>
      </c>
      <c r="AA129" s="10">
        <f t="shared" si="21"/>
        <v>0.00515484200999488</v>
      </c>
      <c r="AB129" s="10">
        <f t="shared" si="22"/>
        <v>0</v>
      </c>
      <c r="AC129" s="10">
        <f t="shared" si="23"/>
        <v>0.00552032703511765</v>
      </c>
      <c r="AD129" s="10">
        <f t="shared" si="24"/>
        <v>0</v>
      </c>
      <c r="AE129" s="10">
        <f t="shared" si="25"/>
        <v>0</v>
      </c>
      <c r="AF129" s="10">
        <f t="shared" si="26"/>
        <v>0.0023882918159349</v>
      </c>
      <c r="AG129" s="10">
        <f t="shared" si="27"/>
        <v>0</v>
      </c>
      <c r="AH129" s="10">
        <f t="shared" si="28"/>
        <v>0</v>
      </c>
      <c r="AI129" s="10">
        <f t="shared" si="29"/>
        <v>0.0044680070687873</v>
      </c>
      <c r="AJ129" s="10">
        <f t="shared" si="30"/>
        <v>0.00398895366676895</v>
      </c>
      <c r="AK129" s="11">
        <f t="shared" si="31"/>
        <v>0.00197778071105044</v>
      </c>
      <c r="AL129" s="11">
        <f t="shared" si="32"/>
        <v>0.00154932179307016</v>
      </c>
      <c r="AM129" s="12">
        <f t="shared" si="33"/>
        <v>0.0017635512520603</v>
      </c>
    </row>
    <row r="130" spans="1:39">
      <c r="A130" s="7" t="s">
        <v>448</v>
      </c>
      <c r="B130" s="7" t="s">
        <v>37</v>
      </c>
      <c r="C130" s="7" t="s">
        <v>42</v>
      </c>
      <c r="D130" s="7" t="s">
        <v>52</v>
      </c>
      <c r="E130" s="7" t="s">
        <v>88</v>
      </c>
      <c r="F130" s="7" t="s">
        <v>177</v>
      </c>
      <c r="G130" s="7" t="s">
        <v>449</v>
      </c>
      <c r="H130" s="7" t="s">
        <v>449</v>
      </c>
      <c r="I130" s="7">
        <v>107</v>
      </c>
      <c r="J130" s="7">
        <v>139</v>
      </c>
      <c r="K130" s="7">
        <v>15</v>
      </c>
      <c r="L130" s="7">
        <v>154</v>
      </c>
      <c r="M130" s="7">
        <v>205</v>
      </c>
      <c r="N130" s="7">
        <v>47</v>
      </c>
      <c r="O130" s="7">
        <v>39</v>
      </c>
      <c r="P130" s="7">
        <v>26</v>
      </c>
      <c r="Q130" s="7">
        <v>168</v>
      </c>
      <c r="R130" s="7">
        <v>24</v>
      </c>
      <c r="S130" s="7">
        <v>59</v>
      </c>
      <c r="T130" s="7">
        <v>253</v>
      </c>
      <c r="U130" s="7">
        <v>89</v>
      </c>
      <c r="V130" s="7">
        <v>74</v>
      </c>
      <c r="W130" s="10">
        <f t="shared" si="17"/>
        <v>0.00260467380720545</v>
      </c>
      <c r="X130" s="10">
        <f t="shared" si="18"/>
        <v>0.00230670937121426</v>
      </c>
      <c r="Y130" s="10">
        <f t="shared" si="19"/>
        <v>0.000353024240997882</v>
      </c>
      <c r="Z130" s="10">
        <f t="shared" si="20"/>
        <v>0.00261402406939046</v>
      </c>
      <c r="AA130" s="10">
        <f t="shared" si="21"/>
        <v>0.00403336874827844</v>
      </c>
      <c r="AB130" s="10">
        <f t="shared" si="22"/>
        <v>0.000975933885670384</v>
      </c>
      <c r="AC130" s="10">
        <f t="shared" si="23"/>
        <v>0.000627675668716001</v>
      </c>
      <c r="AD130" s="10">
        <f t="shared" si="24"/>
        <v>0.000428788178639752</v>
      </c>
      <c r="AE130" s="10">
        <f t="shared" si="25"/>
        <v>0.00253964414748076</v>
      </c>
      <c r="AF130" s="10">
        <f t="shared" si="26"/>
        <v>0.000333250020828126</v>
      </c>
      <c r="AG130" s="10">
        <f t="shared" si="27"/>
        <v>0.000653739612188366</v>
      </c>
      <c r="AH130" s="10">
        <f t="shared" si="28"/>
        <v>0.00560950733892067</v>
      </c>
      <c r="AI130" s="10">
        <f t="shared" si="29"/>
        <v>0.000989185644582263</v>
      </c>
      <c r="AJ130" s="10">
        <f t="shared" si="30"/>
        <v>0.000873321216984917</v>
      </c>
      <c r="AK130" s="11">
        <f t="shared" si="31"/>
        <v>0.00193077282735327</v>
      </c>
      <c r="AL130" s="11">
        <f t="shared" si="32"/>
        <v>0.00163249087994641</v>
      </c>
      <c r="AM130" s="12">
        <f t="shared" si="33"/>
        <v>0.00178163185364984</v>
      </c>
    </row>
    <row r="131" spans="1:39">
      <c r="A131" s="7" t="s">
        <v>450</v>
      </c>
      <c r="B131" s="7" t="s">
        <v>37</v>
      </c>
      <c r="C131" s="7" t="s">
        <v>42</v>
      </c>
      <c r="D131" s="7" t="s">
        <v>52</v>
      </c>
      <c r="E131" s="7" t="s">
        <v>90</v>
      </c>
      <c r="F131" s="7" t="s">
        <v>184</v>
      </c>
      <c r="G131" s="7" t="s">
        <v>451</v>
      </c>
      <c r="H131" s="7" t="s">
        <v>451</v>
      </c>
      <c r="I131" s="7">
        <v>45</v>
      </c>
      <c r="J131" s="7">
        <v>154</v>
      </c>
      <c r="K131" s="7">
        <v>215</v>
      </c>
      <c r="L131" s="7">
        <v>8</v>
      </c>
      <c r="M131" s="7">
        <v>250</v>
      </c>
      <c r="N131" s="7">
        <v>0</v>
      </c>
      <c r="O131" s="7">
        <v>12</v>
      </c>
      <c r="P131" s="7">
        <v>125</v>
      </c>
      <c r="Q131" s="7">
        <v>147</v>
      </c>
      <c r="R131" s="7">
        <v>0</v>
      </c>
      <c r="S131" s="7">
        <v>227</v>
      </c>
      <c r="T131" s="7">
        <v>16</v>
      </c>
      <c r="U131" s="7">
        <v>67</v>
      </c>
      <c r="V131" s="7">
        <v>278</v>
      </c>
      <c r="W131" s="10">
        <f t="shared" si="17"/>
        <v>0.00109542356377799</v>
      </c>
      <c r="X131" s="10">
        <f t="shared" si="18"/>
        <v>0.00255563484292803</v>
      </c>
      <c r="Y131" s="10">
        <f t="shared" si="19"/>
        <v>0.00506001412096964</v>
      </c>
      <c r="Z131" s="10">
        <f t="shared" si="20"/>
        <v>0.000135793458150154</v>
      </c>
      <c r="AA131" s="10">
        <f t="shared" si="21"/>
        <v>0.00491874237594932</v>
      </c>
      <c r="AB131" s="10">
        <f t="shared" si="22"/>
        <v>0</v>
      </c>
      <c r="AC131" s="10">
        <f t="shared" si="23"/>
        <v>0.000193130974989539</v>
      </c>
      <c r="AD131" s="10">
        <f t="shared" si="24"/>
        <v>0.00206148162807573</v>
      </c>
      <c r="AE131" s="10">
        <f t="shared" si="25"/>
        <v>0.00222218862904567</v>
      </c>
      <c r="AF131" s="10">
        <f t="shared" si="26"/>
        <v>0</v>
      </c>
      <c r="AG131" s="10">
        <f t="shared" si="27"/>
        <v>0.00251523545706371</v>
      </c>
      <c r="AH131" s="10">
        <f t="shared" si="28"/>
        <v>0.000354751452263758</v>
      </c>
      <c r="AI131" s="10">
        <f t="shared" si="29"/>
        <v>0.000744667844797884</v>
      </c>
      <c r="AJ131" s="10">
        <f t="shared" si="30"/>
        <v>0.00328085538272712</v>
      </c>
      <c r="AK131" s="11">
        <f t="shared" si="31"/>
        <v>0.00199410561953781</v>
      </c>
      <c r="AL131" s="11">
        <f t="shared" si="32"/>
        <v>0.0015970257705677</v>
      </c>
      <c r="AM131" s="12">
        <f t="shared" si="33"/>
        <v>0.00179556569505275</v>
      </c>
    </row>
    <row r="132" spans="1:39">
      <c r="A132" s="7" t="s">
        <v>452</v>
      </c>
      <c r="B132" s="7" t="s">
        <v>37</v>
      </c>
      <c r="C132" s="7" t="s">
        <v>42</v>
      </c>
      <c r="D132" s="7" t="s">
        <v>52</v>
      </c>
      <c r="E132" s="7" t="s">
        <v>88</v>
      </c>
      <c r="F132" s="7" t="s">
        <v>177</v>
      </c>
      <c r="G132" s="7" t="s">
        <v>453</v>
      </c>
      <c r="H132" s="7" t="s">
        <v>453</v>
      </c>
      <c r="I132" s="7">
        <v>161</v>
      </c>
      <c r="J132" s="7">
        <v>54</v>
      </c>
      <c r="K132" s="7">
        <v>24</v>
      </c>
      <c r="L132" s="7">
        <v>165</v>
      </c>
      <c r="M132" s="7">
        <v>80</v>
      </c>
      <c r="N132" s="7">
        <v>0</v>
      </c>
      <c r="O132" s="7">
        <v>304</v>
      </c>
      <c r="P132" s="7">
        <v>7</v>
      </c>
      <c r="Q132" s="7">
        <v>196</v>
      </c>
      <c r="R132" s="7">
        <v>172</v>
      </c>
      <c r="S132" s="7">
        <v>196</v>
      </c>
      <c r="T132" s="7">
        <v>12</v>
      </c>
      <c r="U132" s="7">
        <v>99</v>
      </c>
      <c r="V132" s="7">
        <v>249</v>
      </c>
      <c r="W132" s="10">
        <f t="shared" ref="W132:W195" si="34">I132/SUM(I$4:I$227)</f>
        <v>0.00391918208373905</v>
      </c>
      <c r="X132" s="10">
        <f t="shared" ref="X132:X195" si="35">J132/SUM(J$4:J$227)</f>
        <v>0.000896131698169568</v>
      </c>
      <c r="Y132" s="10">
        <f t="shared" ref="Y132:Y195" si="36">K132/SUM(K$4:K$227)</f>
        <v>0.000564838785596611</v>
      </c>
      <c r="Z132" s="10">
        <f t="shared" ref="Z132:Z195" si="37">L132/SUM(L$4:L$227)</f>
        <v>0.00280074007434692</v>
      </c>
      <c r="AA132" s="10">
        <f t="shared" ref="AA132:AA195" si="38">M132/SUM(M$4:M$227)</f>
        <v>0.00157399756030378</v>
      </c>
      <c r="AB132" s="10">
        <f t="shared" ref="AB132:AB195" si="39">N132/SUM(N$4:N$227)</f>
        <v>0</v>
      </c>
      <c r="AC132" s="10">
        <f t="shared" ref="AC132:AC195" si="40">O132/SUM(O$4:O$227)</f>
        <v>0.00489265136640165</v>
      </c>
      <c r="AD132" s="10">
        <f t="shared" ref="AD132:AD195" si="41">P132/SUM(P$4:P$227)</f>
        <v>0.000115442971172241</v>
      </c>
      <c r="AE132" s="10">
        <f t="shared" ref="AE132:AE195" si="42">Q132/SUM(Q$4:Q$227)</f>
        <v>0.00296291817206089</v>
      </c>
      <c r="AF132" s="10">
        <f t="shared" ref="AF132:AF195" si="43">R132/SUM(R$4:R$227)</f>
        <v>0.0023882918159349</v>
      </c>
      <c r="AG132" s="10">
        <f t="shared" ref="AG132:AG195" si="44">S132/SUM(S$4:S$227)</f>
        <v>0.00217174515235457</v>
      </c>
      <c r="AH132" s="10">
        <f t="shared" ref="AH132:AH195" si="45">T132/SUM(T$4:T$227)</f>
        <v>0.000266063589197818</v>
      </c>
      <c r="AI132" s="10">
        <f t="shared" ref="AI132:AI195" si="46">U132/SUM(U$4:U$227)</f>
        <v>0.00110033009902971</v>
      </c>
      <c r="AJ132" s="10">
        <f t="shared" ref="AJ132:AJ195" si="47">V132/SUM(V$4:V$227)</f>
        <v>0.00293860787877357</v>
      </c>
      <c r="AK132" s="11">
        <f t="shared" ref="AK132:AK195" si="48">SUM(W132:AC132)/7</f>
        <v>0.00209250593836537</v>
      </c>
      <c r="AL132" s="11">
        <f t="shared" ref="AL132:AL195" si="49">SUM(AD132:AJ132)/7</f>
        <v>0.00170619995407482</v>
      </c>
      <c r="AM132" s="12">
        <f t="shared" ref="AM132:AM195" si="50">SUM(AK132:AL132)/2</f>
        <v>0.00189935294622009</v>
      </c>
    </row>
    <row r="133" spans="1:39">
      <c r="A133" s="7" t="s">
        <v>454</v>
      </c>
      <c r="B133" s="7" t="s">
        <v>37</v>
      </c>
      <c r="C133" s="7" t="s">
        <v>132</v>
      </c>
      <c r="D133" s="7" t="s">
        <v>133</v>
      </c>
      <c r="E133" s="7" t="s">
        <v>134</v>
      </c>
      <c r="F133" s="7" t="s">
        <v>135</v>
      </c>
      <c r="G133" s="7" t="s">
        <v>455</v>
      </c>
      <c r="H133" s="7" t="s">
        <v>455</v>
      </c>
      <c r="I133" s="7">
        <v>25</v>
      </c>
      <c r="J133" s="7">
        <v>98</v>
      </c>
      <c r="K133" s="7">
        <v>0</v>
      </c>
      <c r="L133" s="7">
        <v>35</v>
      </c>
      <c r="M133" s="7">
        <v>192</v>
      </c>
      <c r="N133" s="7">
        <v>171</v>
      </c>
      <c r="O133" s="7">
        <v>106</v>
      </c>
      <c r="P133" s="7">
        <v>83</v>
      </c>
      <c r="Q133" s="7">
        <v>200</v>
      </c>
      <c r="R133" s="7">
        <v>20</v>
      </c>
      <c r="S133" s="7">
        <v>180</v>
      </c>
      <c r="T133" s="7">
        <v>171</v>
      </c>
      <c r="U133" s="7">
        <v>341</v>
      </c>
      <c r="V133" s="7">
        <v>113</v>
      </c>
      <c r="W133" s="10">
        <f t="shared" si="34"/>
        <v>0.00060856864654333</v>
      </c>
      <c r="X133" s="10">
        <f t="shared" si="35"/>
        <v>0.00162631308186329</v>
      </c>
      <c r="Y133" s="10">
        <f t="shared" si="36"/>
        <v>0</v>
      </c>
      <c r="Z133" s="10">
        <f t="shared" si="37"/>
        <v>0.000594096379406922</v>
      </c>
      <c r="AA133" s="10">
        <f t="shared" si="38"/>
        <v>0.00377759414472908</v>
      </c>
      <c r="AB133" s="10">
        <f t="shared" si="39"/>
        <v>0.00355073817977948</v>
      </c>
      <c r="AC133" s="10">
        <f t="shared" si="40"/>
        <v>0.00170599027907426</v>
      </c>
      <c r="AD133" s="10">
        <f t="shared" si="41"/>
        <v>0.00136882380104229</v>
      </c>
      <c r="AE133" s="10">
        <f t="shared" si="42"/>
        <v>0.00302338588985805</v>
      </c>
      <c r="AF133" s="10">
        <f t="shared" si="43"/>
        <v>0.000277708350690105</v>
      </c>
      <c r="AG133" s="10">
        <f t="shared" si="44"/>
        <v>0.00199445983379501</v>
      </c>
      <c r="AH133" s="10">
        <f t="shared" si="45"/>
        <v>0.00379140614606891</v>
      </c>
      <c r="AI133" s="10">
        <f t="shared" si="46"/>
        <v>0.00379002589665789</v>
      </c>
      <c r="AJ133" s="10">
        <f t="shared" si="47"/>
        <v>0.0013335851016121</v>
      </c>
      <c r="AK133" s="11">
        <f t="shared" si="48"/>
        <v>0.00169475724448519</v>
      </c>
      <c r="AL133" s="11">
        <f t="shared" si="49"/>
        <v>0.00222562785996062</v>
      </c>
      <c r="AM133" s="12">
        <f t="shared" si="50"/>
        <v>0.00196019255222291</v>
      </c>
    </row>
    <row r="134" spans="1:39">
      <c r="A134" s="7" t="s">
        <v>456</v>
      </c>
      <c r="B134" s="7" t="s">
        <v>37</v>
      </c>
      <c r="C134" s="7" t="s">
        <v>127</v>
      </c>
      <c r="D134" s="7" t="s">
        <v>128</v>
      </c>
      <c r="E134" s="7" t="s">
        <v>129</v>
      </c>
      <c r="F134" s="7" t="s">
        <v>130</v>
      </c>
      <c r="G134" s="7" t="s">
        <v>457</v>
      </c>
      <c r="H134" s="7" t="s">
        <v>457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2419</v>
      </c>
      <c r="W134" s="10">
        <f t="shared" si="34"/>
        <v>0</v>
      </c>
      <c r="X134" s="10">
        <f t="shared" si="35"/>
        <v>0</v>
      </c>
      <c r="Y134" s="10">
        <f t="shared" si="36"/>
        <v>0</v>
      </c>
      <c r="Z134" s="10">
        <f t="shared" si="37"/>
        <v>0</v>
      </c>
      <c r="AA134" s="10">
        <f t="shared" si="38"/>
        <v>0</v>
      </c>
      <c r="AB134" s="10">
        <f t="shared" si="39"/>
        <v>0</v>
      </c>
      <c r="AC134" s="10">
        <f t="shared" si="40"/>
        <v>0</v>
      </c>
      <c r="AD134" s="10">
        <f t="shared" si="41"/>
        <v>0</v>
      </c>
      <c r="AE134" s="10">
        <f t="shared" si="42"/>
        <v>0</v>
      </c>
      <c r="AF134" s="10">
        <f t="shared" si="43"/>
        <v>0</v>
      </c>
      <c r="AG134" s="10">
        <f t="shared" si="44"/>
        <v>0</v>
      </c>
      <c r="AH134" s="10">
        <f t="shared" si="45"/>
        <v>0</v>
      </c>
      <c r="AI134" s="10">
        <f t="shared" si="46"/>
        <v>0</v>
      </c>
      <c r="AJ134" s="10">
        <f t="shared" si="47"/>
        <v>0.0285481624849529</v>
      </c>
      <c r="AK134" s="11">
        <f t="shared" si="48"/>
        <v>0</v>
      </c>
      <c r="AL134" s="11">
        <f t="shared" si="49"/>
        <v>0.00407830892642184</v>
      </c>
      <c r="AM134" s="12">
        <f t="shared" si="50"/>
        <v>0.00203915446321092</v>
      </c>
    </row>
    <row r="135" spans="1:39">
      <c r="A135" s="7" t="s">
        <v>458</v>
      </c>
      <c r="B135" s="7" t="s">
        <v>37</v>
      </c>
      <c r="C135" s="7" t="s">
        <v>42</v>
      </c>
      <c r="D135" s="7" t="s">
        <v>52</v>
      </c>
      <c r="E135" s="7" t="s">
        <v>90</v>
      </c>
      <c r="F135" s="7" t="s">
        <v>184</v>
      </c>
      <c r="G135" s="7" t="s">
        <v>459</v>
      </c>
      <c r="H135" s="7" t="s">
        <v>459</v>
      </c>
      <c r="I135" s="7">
        <v>19</v>
      </c>
      <c r="J135" s="7">
        <v>0</v>
      </c>
      <c r="K135" s="7">
        <v>0</v>
      </c>
      <c r="L135" s="7">
        <v>653</v>
      </c>
      <c r="M135" s="7">
        <v>19</v>
      </c>
      <c r="N135" s="7">
        <v>548</v>
      </c>
      <c r="O135" s="7">
        <v>0</v>
      </c>
      <c r="P135" s="7">
        <v>0</v>
      </c>
      <c r="Q135" s="7">
        <v>0</v>
      </c>
      <c r="R135" s="7">
        <v>0</v>
      </c>
      <c r="S135" s="7">
        <v>548</v>
      </c>
      <c r="T135" s="7">
        <v>0</v>
      </c>
      <c r="U135" s="7">
        <v>0</v>
      </c>
      <c r="V135" s="7">
        <v>0</v>
      </c>
      <c r="W135" s="10">
        <f t="shared" si="34"/>
        <v>0.000462512171372931</v>
      </c>
      <c r="X135" s="10">
        <f t="shared" si="35"/>
        <v>0</v>
      </c>
      <c r="Y135" s="10">
        <f t="shared" si="36"/>
        <v>0</v>
      </c>
      <c r="Z135" s="10">
        <f t="shared" si="37"/>
        <v>0.0110841410215063</v>
      </c>
      <c r="AA135" s="10">
        <f t="shared" si="38"/>
        <v>0.000373824420572148</v>
      </c>
      <c r="AB135" s="10">
        <f t="shared" si="39"/>
        <v>0.0113789738159015</v>
      </c>
      <c r="AC135" s="10">
        <f t="shared" si="40"/>
        <v>0</v>
      </c>
      <c r="AD135" s="10">
        <f t="shared" si="41"/>
        <v>0</v>
      </c>
      <c r="AE135" s="10">
        <f t="shared" si="42"/>
        <v>0</v>
      </c>
      <c r="AF135" s="10">
        <f t="shared" si="43"/>
        <v>0</v>
      </c>
      <c r="AG135" s="10">
        <f t="shared" si="44"/>
        <v>0.00607202216066482</v>
      </c>
      <c r="AH135" s="10">
        <f t="shared" si="45"/>
        <v>0</v>
      </c>
      <c r="AI135" s="10">
        <f t="shared" si="46"/>
        <v>0</v>
      </c>
      <c r="AJ135" s="10">
        <f t="shared" si="47"/>
        <v>0</v>
      </c>
      <c r="AK135" s="11">
        <f t="shared" si="48"/>
        <v>0.00332849306133612</v>
      </c>
      <c r="AL135" s="11">
        <f t="shared" si="49"/>
        <v>0.000867431737237831</v>
      </c>
      <c r="AM135" s="12">
        <f t="shared" si="50"/>
        <v>0.00209796239928698</v>
      </c>
    </row>
    <row r="136" spans="1:39">
      <c r="A136" s="7" t="s">
        <v>460</v>
      </c>
      <c r="B136" s="7" t="s">
        <v>37</v>
      </c>
      <c r="C136" s="7" t="s">
        <v>42</v>
      </c>
      <c r="D136" s="7" t="s">
        <v>99</v>
      </c>
      <c r="E136" s="7" t="s">
        <v>154</v>
      </c>
      <c r="F136" s="7" t="s">
        <v>155</v>
      </c>
      <c r="G136" s="7" t="s">
        <v>461</v>
      </c>
      <c r="H136" s="7" t="s">
        <v>461</v>
      </c>
      <c r="I136" s="7">
        <v>0</v>
      </c>
      <c r="J136" s="7">
        <v>1475</v>
      </c>
      <c r="K136" s="7">
        <v>8</v>
      </c>
      <c r="L136" s="7">
        <v>0</v>
      </c>
      <c r="M136" s="7">
        <v>295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10">
        <f t="shared" si="34"/>
        <v>0</v>
      </c>
      <c r="X136" s="10">
        <f t="shared" si="35"/>
        <v>0.0244776713851873</v>
      </c>
      <c r="Y136" s="10">
        <f t="shared" si="36"/>
        <v>0.00018827959519887</v>
      </c>
      <c r="Z136" s="10">
        <f t="shared" si="37"/>
        <v>0</v>
      </c>
      <c r="AA136" s="10">
        <f t="shared" si="38"/>
        <v>0.00580411600362019</v>
      </c>
      <c r="AB136" s="10">
        <f t="shared" si="39"/>
        <v>0</v>
      </c>
      <c r="AC136" s="10">
        <f t="shared" si="40"/>
        <v>0</v>
      </c>
      <c r="AD136" s="10">
        <f t="shared" si="41"/>
        <v>0</v>
      </c>
      <c r="AE136" s="10">
        <f t="shared" si="42"/>
        <v>0</v>
      </c>
      <c r="AF136" s="10">
        <f t="shared" si="43"/>
        <v>0</v>
      </c>
      <c r="AG136" s="10">
        <f t="shared" si="44"/>
        <v>0</v>
      </c>
      <c r="AH136" s="10">
        <f t="shared" si="45"/>
        <v>0</v>
      </c>
      <c r="AI136" s="10">
        <f t="shared" si="46"/>
        <v>0</v>
      </c>
      <c r="AJ136" s="10">
        <f t="shared" si="47"/>
        <v>0</v>
      </c>
      <c r="AK136" s="11">
        <f t="shared" si="48"/>
        <v>0.00435286671200091</v>
      </c>
      <c r="AL136" s="11">
        <f t="shared" si="49"/>
        <v>0</v>
      </c>
      <c r="AM136" s="12">
        <f t="shared" si="50"/>
        <v>0.00217643335600045</v>
      </c>
    </row>
    <row r="137" spans="1:39">
      <c r="A137" s="7" t="s">
        <v>462</v>
      </c>
      <c r="B137" s="7" t="s">
        <v>37</v>
      </c>
      <c r="C137" s="7" t="s">
        <v>42</v>
      </c>
      <c r="D137" s="7" t="s">
        <v>99</v>
      </c>
      <c r="E137" s="7" t="s">
        <v>100</v>
      </c>
      <c r="F137" s="7" t="s">
        <v>157</v>
      </c>
      <c r="G137" s="7" t="s">
        <v>463</v>
      </c>
      <c r="H137" s="7" t="s">
        <v>463</v>
      </c>
      <c r="I137" s="7">
        <v>0</v>
      </c>
      <c r="J137" s="7">
        <v>0</v>
      </c>
      <c r="K137" s="7">
        <v>0</v>
      </c>
      <c r="L137" s="7">
        <v>1823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10">
        <f t="shared" si="34"/>
        <v>0</v>
      </c>
      <c r="X137" s="10">
        <f t="shared" si="35"/>
        <v>0</v>
      </c>
      <c r="Y137" s="10">
        <f t="shared" si="36"/>
        <v>0</v>
      </c>
      <c r="Z137" s="10">
        <f t="shared" si="37"/>
        <v>0.0309439342759663</v>
      </c>
      <c r="AA137" s="10">
        <f t="shared" si="38"/>
        <v>0</v>
      </c>
      <c r="AB137" s="10">
        <f t="shared" si="39"/>
        <v>0</v>
      </c>
      <c r="AC137" s="10">
        <f t="shared" si="40"/>
        <v>0</v>
      </c>
      <c r="AD137" s="10">
        <f t="shared" si="41"/>
        <v>0</v>
      </c>
      <c r="AE137" s="10">
        <f t="shared" si="42"/>
        <v>0</v>
      </c>
      <c r="AF137" s="10">
        <f t="shared" si="43"/>
        <v>0</v>
      </c>
      <c r="AG137" s="10">
        <f t="shared" si="44"/>
        <v>0</v>
      </c>
      <c r="AH137" s="10">
        <f t="shared" si="45"/>
        <v>0</v>
      </c>
      <c r="AI137" s="10">
        <f t="shared" si="46"/>
        <v>0</v>
      </c>
      <c r="AJ137" s="10">
        <f t="shared" si="47"/>
        <v>0</v>
      </c>
      <c r="AK137" s="11">
        <f t="shared" si="48"/>
        <v>0.00442056203942375</v>
      </c>
      <c r="AL137" s="11">
        <f t="shared" si="49"/>
        <v>0</v>
      </c>
      <c r="AM137" s="12">
        <f t="shared" si="50"/>
        <v>0.00221028101971188</v>
      </c>
    </row>
    <row r="138" spans="1:39">
      <c r="A138" s="7" t="s">
        <v>464</v>
      </c>
      <c r="B138" s="7" t="s">
        <v>37</v>
      </c>
      <c r="C138" s="7" t="s">
        <v>42</v>
      </c>
      <c r="D138" s="7" t="s">
        <v>52</v>
      </c>
      <c r="E138" s="7" t="s">
        <v>90</v>
      </c>
      <c r="F138" s="7" t="s">
        <v>184</v>
      </c>
      <c r="G138" s="7" t="s">
        <v>465</v>
      </c>
      <c r="H138" s="7" t="s">
        <v>465</v>
      </c>
      <c r="I138" s="7">
        <v>0</v>
      </c>
      <c r="J138" s="7">
        <v>0</v>
      </c>
      <c r="K138" s="7">
        <v>0</v>
      </c>
      <c r="L138" s="7">
        <v>0</v>
      </c>
      <c r="M138" s="7">
        <v>409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2115</v>
      </c>
      <c r="T138" s="7">
        <v>0</v>
      </c>
      <c r="U138" s="7">
        <v>0</v>
      </c>
      <c r="V138" s="7">
        <v>0</v>
      </c>
      <c r="W138" s="10">
        <f t="shared" si="34"/>
        <v>0</v>
      </c>
      <c r="X138" s="10">
        <f t="shared" si="35"/>
        <v>0</v>
      </c>
      <c r="Y138" s="10">
        <f t="shared" si="36"/>
        <v>0</v>
      </c>
      <c r="Z138" s="10">
        <f t="shared" si="37"/>
        <v>0</v>
      </c>
      <c r="AA138" s="10">
        <f t="shared" si="38"/>
        <v>0.00804706252705308</v>
      </c>
      <c r="AB138" s="10">
        <f t="shared" si="39"/>
        <v>0</v>
      </c>
      <c r="AC138" s="10">
        <f t="shared" si="40"/>
        <v>0</v>
      </c>
      <c r="AD138" s="10">
        <f t="shared" si="41"/>
        <v>0</v>
      </c>
      <c r="AE138" s="10">
        <f t="shared" si="42"/>
        <v>0</v>
      </c>
      <c r="AF138" s="10">
        <f t="shared" si="43"/>
        <v>0</v>
      </c>
      <c r="AG138" s="10">
        <f t="shared" si="44"/>
        <v>0.0234349030470914</v>
      </c>
      <c r="AH138" s="10">
        <f t="shared" si="45"/>
        <v>0</v>
      </c>
      <c r="AI138" s="10">
        <f t="shared" si="46"/>
        <v>0</v>
      </c>
      <c r="AJ138" s="10">
        <f t="shared" si="47"/>
        <v>0</v>
      </c>
      <c r="AK138" s="11">
        <f t="shared" si="48"/>
        <v>0.00114958036100758</v>
      </c>
      <c r="AL138" s="11">
        <f t="shared" si="49"/>
        <v>0.00334784329244163</v>
      </c>
      <c r="AM138" s="12">
        <f t="shared" si="50"/>
        <v>0.00224871182672461</v>
      </c>
    </row>
    <row r="139" spans="1:39">
      <c r="A139" s="7" t="s">
        <v>466</v>
      </c>
      <c r="B139" s="7" t="s">
        <v>37</v>
      </c>
      <c r="C139" s="7" t="s">
        <v>42</v>
      </c>
      <c r="D139" s="7" t="s">
        <v>52</v>
      </c>
      <c r="E139" s="7" t="s">
        <v>83</v>
      </c>
      <c r="F139" s="7" t="s">
        <v>138</v>
      </c>
      <c r="G139" s="7" t="s">
        <v>467</v>
      </c>
      <c r="H139" s="7" t="s">
        <v>467</v>
      </c>
      <c r="I139" s="7">
        <v>167</v>
      </c>
      <c r="J139" s="7">
        <v>46</v>
      </c>
      <c r="K139" s="7">
        <v>0</v>
      </c>
      <c r="L139" s="7">
        <v>381</v>
      </c>
      <c r="M139" s="7">
        <v>97</v>
      </c>
      <c r="N139" s="7">
        <v>36</v>
      </c>
      <c r="O139" s="7">
        <v>302</v>
      </c>
      <c r="P139" s="7">
        <v>12</v>
      </c>
      <c r="Q139" s="7">
        <v>46</v>
      </c>
      <c r="R139" s="7">
        <v>0</v>
      </c>
      <c r="S139" s="7">
        <v>168</v>
      </c>
      <c r="T139" s="7">
        <v>231</v>
      </c>
      <c r="U139" s="7">
        <v>315</v>
      </c>
      <c r="V139" s="7">
        <v>500</v>
      </c>
      <c r="W139" s="10">
        <f t="shared" si="34"/>
        <v>0.00406523855890945</v>
      </c>
      <c r="X139" s="10">
        <f t="shared" si="35"/>
        <v>0.000763371446588891</v>
      </c>
      <c r="Y139" s="10">
        <f t="shared" si="36"/>
        <v>0</v>
      </c>
      <c r="Z139" s="10">
        <f t="shared" si="37"/>
        <v>0.00646716344440107</v>
      </c>
      <c r="AA139" s="10">
        <f t="shared" si="38"/>
        <v>0.00190847204186834</v>
      </c>
      <c r="AB139" s="10">
        <f t="shared" si="39"/>
        <v>0.000747523827321996</v>
      </c>
      <c r="AC139" s="10">
        <f t="shared" si="40"/>
        <v>0.00486046287057006</v>
      </c>
      <c r="AD139" s="10">
        <f t="shared" si="41"/>
        <v>0.00019790223629527</v>
      </c>
      <c r="AE139" s="10">
        <f t="shared" si="42"/>
        <v>0.000695378754667352</v>
      </c>
      <c r="AF139" s="10">
        <f t="shared" si="43"/>
        <v>0</v>
      </c>
      <c r="AG139" s="10">
        <f t="shared" si="44"/>
        <v>0.00186149584487535</v>
      </c>
      <c r="AH139" s="10">
        <f t="shared" si="45"/>
        <v>0.005121724092058</v>
      </c>
      <c r="AI139" s="10">
        <f t="shared" si="46"/>
        <v>0.00350105031509453</v>
      </c>
      <c r="AJ139" s="10">
        <f t="shared" si="47"/>
        <v>0.00590081903368187</v>
      </c>
      <c r="AK139" s="11">
        <f t="shared" si="48"/>
        <v>0.00268746174137997</v>
      </c>
      <c r="AL139" s="11">
        <f t="shared" si="49"/>
        <v>0.0024683386109532</v>
      </c>
      <c r="AM139" s="12">
        <f t="shared" si="50"/>
        <v>0.00257790017616658</v>
      </c>
    </row>
    <row r="140" spans="1:39">
      <c r="A140" s="7" t="s">
        <v>468</v>
      </c>
      <c r="B140" s="7" t="s">
        <v>37</v>
      </c>
      <c r="C140" s="7" t="s">
        <v>42</v>
      </c>
      <c r="D140" s="7" t="s">
        <v>43</v>
      </c>
      <c r="E140" s="7" t="s">
        <v>160</v>
      </c>
      <c r="F140" s="7" t="s">
        <v>174</v>
      </c>
      <c r="G140" s="7" t="s">
        <v>469</v>
      </c>
      <c r="H140" s="7" t="s">
        <v>469</v>
      </c>
      <c r="I140" s="7">
        <v>188</v>
      </c>
      <c r="J140" s="7">
        <v>64</v>
      </c>
      <c r="K140" s="7">
        <v>177</v>
      </c>
      <c r="L140" s="7">
        <v>3</v>
      </c>
      <c r="M140" s="7">
        <v>118</v>
      </c>
      <c r="N140" s="7">
        <v>14</v>
      </c>
      <c r="O140" s="7">
        <v>638</v>
      </c>
      <c r="P140" s="7">
        <v>79</v>
      </c>
      <c r="Q140" s="7">
        <v>27</v>
      </c>
      <c r="R140" s="7">
        <v>817</v>
      </c>
      <c r="S140" s="7">
        <v>4</v>
      </c>
      <c r="T140" s="7">
        <v>0</v>
      </c>
      <c r="U140" s="7">
        <v>17</v>
      </c>
      <c r="V140" s="7">
        <v>10</v>
      </c>
      <c r="W140" s="10">
        <f t="shared" si="34"/>
        <v>0.00457643622200584</v>
      </c>
      <c r="X140" s="10">
        <f t="shared" si="35"/>
        <v>0.00106208201264541</v>
      </c>
      <c r="Y140" s="10">
        <f t="shared" si="36"/>
        <v>0.00416568604377501</v>
      </c>
      <c r="Z140" s="10">
        <f t="shared" si="37"/>
        <v>5.09225468063076e-5</v>
      </c>
      <c r="AA140" s="10">
        <f t="shared" si="38"/>
        <v>0.00232164640144808</v>
      </c>
      <c r="AB140" s="10">
        <f t="shared" si="39"/>
        <v>0.000290703710625221</v>
      </c>
      <c r="AC140" s="10">
        <f t="shared" si="40"/>
        <v>0.0102681301702771</v>
      </c>
      <c r="AD140" s="10">
        <f t="shared" si="41"/>
        <v>0.00130285638894386</v>
      </c>
      <c r="AE140" s="10">
        <f t="shared" si="42"/>
        <v>0.000408157095130837</v>
      </c>
      <c r="AF140" s="10">
        <f t="shared" si="43"/>
        <v>0.0113443861256908</v>
      </c>
      <c r="AG140" s="10">
        <f t="shared" si="44"/>
        <v>4.43213296398892e-5</v>
      </c>
      <c r="AH140" s="10">
        <f t="shared" si="45"/>
        <v>0</v>
      </c>
      <c r="AI140" s="10">
        <f t="shared" si="46"/>
        <v>0.000188945572560657</v>
      </c>
      <c r="AJ140" s="10">
        <f t="shared" si="47"/>
        <v>0.000118016380673637</v>
      </c>
      <c r="AK140" s="11">
        <f t="shared" si="48"/>
        <v>0.00324794387251186</v>
      </c>
      <c r="AL140" s="11">
        <f t="shared" si="49"/>
        <v>0.00191524041323424</v>
      </c>
      <c r="AM140" s="12">
        <f t="shared" si="50"/>
        <v>0.00258159214287305</v>
      </c>
    </row>
    <row r="141" spans="1:39">
      <c r="A141" s="7" t="s">
        <v>470</v>
      </c>
      <c r="B141" s="7" t="s">
        <v>37</v>
      </c>
      <c r="C141" s="7" t="s">
        <v>42</v>
      </c>
      <c r="D141" s="7" t="s">
        <v>52</v>
      </c>
      <c r="E141" s="7" t="s">
        <v>88</v>
      </c>
      <c r="F141" s="7" t="s">
        <v>177</v>
      </c>
      <c r="G141" s="7" t="s">
        <v>471</v>
      </c>
      <c r="H141" s="7" t="s">
        <v>471</v>
      </c>
      <c r="I141" s="7">
        <v>100</v>
      </c>
      <c r="J141" s="7">
        <v>0</v>
      </c>
      <c r="K141" s="7">
        <v>0</v>
      </c>
      <c r="L141" s="7">
        <v>0</v>
      </c>
      <c r="M141" s="7">
        <v>197</v>
      </c>
      <c r="N141" s="7">
        <v>38</v>
      </c>
      <c r="O141" s="7">
        <v>408</v>
      </c>
      <c r="P141" s="7">
        <v>0</v>
      </c>
      <c r="Q141" s="7">
        <v>102</v>
      </c>
      <c r="R141" s="7">
        <v>0</v>
      </c>
      <c r="S141" s="7">
        <v>334</v>
      </c>
      <c r="T141" s="7">
        <v>156</v>
      </c>
      <c r="U141" s="7">
        <v>897</v>
      </c>
      <c r="V141" s="7">
        <v>569</v>
      </c>
      <c r="W141" s="10">
        <f t="shared" si="34"/>
        <v>0.00243427458617332</v>
      </c>
      <c r="X141" s="10">
        <f t="shared" si="35"/>
        <v>0</v>
      </c>
      <c r="Y141" s="10">
        <f t="shared" si="36"/>
        <v>0</v>
      </c>
      <c r="Z141" s="10">
        <f t="shared" si="37"/>
        <v>0</v>
      </c>
      <c r="AA141" s="10">
        <f t="shared" si="38"/>
        <v>0.00387596899224806</v>
      </c>
      <c r="AB141" s="10">
        <f t="shared" si="39"/>
        <v>0.000789052928839884</v>
      </c>
      <c r="AC141" s="10">
        <f t="shared" si="40"/>
        <v>0.00656645314964432</v>
      </c>
      <c r="AD141" s="10">
        <f t="shared" si="41"/>
        <v>0</v>
      </c>
      <c r="AE141" s="10">
        <f t="shared" si="42"/>
        <v>0.00154192680382761</v>
      </c>
      <c r="AF141" s="10">
        <f t="shared" si="43"/>
        <v>0</v>
      </c>
      <c r="AG141" s="10">
        <f t="shared" si="44"/>
        <v>0.00370083102493075</v>
      </c>
      <c r="AH141" s="10">
        <f t="shared" si="45"/>
        <v>0.00345882665957164</v>
      </c>
      <c r="AI141" s="10">
        <f t="shared" si="46"/>
        <v>0.00996965756393585</v>
      </c>
      <c r="AJ141" s="10">
        <f t="shared" si="47"/>
        <v>0.00671513206032997</v>
      </c>
      <c r="AK141" s="11">
        <f t="shared" si="48"/>
        <v>0.00195224995098651</v>
      </c>
      <c r="AL141" s="11">
        <f t="shared" si="49"/>
        <v>0.00362662487322797</v>
      </c>
      <c r="AM141" s="12">
        <f t="shared" si="50"/>
        <v>0.00278943741210724</v>
      </c>
    </row>
    <row r="142" spans="1:39">
      <c r="A142" s="7" t="s">
        <v>472</v>
      </c>
      <c r="B142" s="7" t="s">
        <v>37</v>
      </c>
      <c r="C142" s="7" t="s">
        <v>42</v>
      </c>
      <c r="D142" s="7" t="s">
        <v>52</v>
      </c>
      <c r="E142" s="7" t="s">
        <v>90</v>
      </c>
      <c r="F142" s="7" t="s">
        <v>184</v>
      </c>
      <c r="G142" s="7" t="s">
        <v>473</v>
      </c>
      <c r="H142" s="7" t="s">
        <v>473</v>
      </c>
      <c r="I142" s="7">
        <v>16</v>
      </c>
      <c r="J142" s="7">
        <v>207</v>
      </c>
      <c r="K142" s="7">
        <v>12</v>
      </c>
      <c r="L142" s="7">
        <v>88</v>
      </c>
      <c r="M142" s="7">
        <v>69</v>
      </c>
      <c r="N142" s="7">
        <v>0</v>
      </c>
      <c r="O142" s="7">
        <v>1093</v>
      </c>
      <c r="P142" s="7">
        <v>187</v>
      </c>
      <c r="Q142" s="7">
        <v>28</v>
      </c>
      <c r="R142" s="7">
        <v>3</v>
      </c>
      <c r="S142" s="7">
        <v>0</v>
      </c>
      <c r="T142" s="7">
        <v>413</v>
      </c>
      <c r="U142" s="7">
        <v>169</v>
      </c>
      <c r="V142" s="7">
        <v>0</v>
      </c>
      <c r="W142" s="10">
        <f t="shared" si="34"/>
        <v>0.000389483933787731</v>
      </c>
      <c r="X142" s="10">
        <f t="shared" si="35"/>
        <v>0.00343517150965001</v>
      </c>
      <c r="Y142" s="10">
        <f t="shared" si="36"/>
        <v>0.000282419392798305</v>
      </c>
      <c r="Z142" s="10">
        <f t="shared" si="37"/>
        <v>0.00149372803965169</v>
      </c>
      <c r="AA142" s="10">
        <f t="shared" si="38"/>
        <v>0.00135757289576201</v>
      </c>
      <c r="AB142" s="10">
        <f t="shared" si="39"/>
        <v>0</v>
      </c>
      <c r="AC142" s="10">
        <f t="shared" si="40"/>
        <v>0.0175910129719638</v>
      </c>
      <c r="AD142" s="10">
        <f t="shared" si="41"/>
        <v>0.00308397651560129</v>
      </c>
      <c r="AE142" s="10">
        <f t="shared" si="42"/>
        <v>0.000423274024580127</v>
      </c>
      <c r="AF142" s="10">
        <f t="shared" si="43"/>
        <v>4.16562526035158e-5</v>
      </c>
      <c r="AG142" s="10">
        <f t="shared" si="44"/>
        <v>0</v>
      </c>
      <c r="AH142" s="10">
        <f t="shared" si="45"/>
        <v>0.00915702186155825</v>
      </c>
      <c r="AI142" s="10">
        <f t="shared" si="46"/>
        <v>0.00187834128016183</v>
      </c>
      <c r="AJ142" s="10">
        <f t="shared" si="47"/>
        <v>0</v>
      </c>
      <c r="AK142" s="11">
        <f t="shared" si="48"/>
        <v>0.00350705553480194</v>
      </c>
      <c r="AL142" s="11">
        <f t="shared" si="49"/>
        <v>0.00208346713350072</v>
      </c>
      <c r="AM142" s="12">
        <f t="shared" si="50"/>
        <v>0.00279526133415133</v>
      </c>
    </row>
    <row r="143" spans="1:39">
      <c r="A143" s="7" t="s">
        <v>474</v>
      </c>
      <c r="B143" s="7" t="s">
        <v>37</v>
      </c>
      <c r="C143" s="7" t="s">
        <v>46</v>
      </c>
      <c r="D143" s="7" t="s">
        <v>47</v>
      </c>
      <c r="E143" s="7" t="s">
        <v>48</v>
      </c>
      <c r="F143" s="7" t="s">
        <v>148</v>
      </c>
      <c r="G143" s="7" t="s">
        <v>475</v>
      </c>
      <c r="H143" s="7" t="s">
        <v>475</v>
      </c>
      <c r="I143" s="7">
        <v>125</v>
      </c>
      <c r="J143" s="7">
        <v>218</v>
      </c>
      <c r="K143" s="7">
        <v>0</v>
      </c>
      <c r="L143" s="7">
        <v>0</v>
      </c>
      <c r="M143" s="7">
        <v>24</v>
      </c>
      <c r="N143" s="7">
        <v>249</v>
      </c>
      <c r="O143" s="7">
        <v>210</v>
      </c>
      <c r="P143" s="7">
        <v>53</v>
      </c>
      <c r="Q143" s="7">
        <v>171</v>
      </c>
      <c r="R143" s="7">
        <v>113</v>
      </c>
      <c r="S143" s="7">
        <v>499</v>
      </c>
      <c r="T143" s="7">
        <v>86</v>
      </c>
      <c r="U143" s="7">
        <v>293</v>
      </c>
      <c r="V143" s="7">
        <v>819</v>
      </c>
      <c r="W143" s="10">
        <f t="shared" si="34"/>
        <v>0.00304284323271665</v>
      </c>
      <c r="X143" s="10">
        <f t="shared" si="35"/>
        <v>0.00361771685557344</v>
      </c>
      <c r="Y143" s="10">
        <f t="shared" si="36"/>
        <v>0</v>
      </c>
      <c r="Z143" s="10">
        <f t="shared" si="37"/>
        <v>0</v>
      </c>
      <c r="AA143" s="10">
        <f t="shared" si="38"/>
        <v>0.000472199268091134</v>
      </c>
      <c r="AB143" s="10">
        <f t="shared" si="39"/>
        <v>0.00517037313897714</v>
      </c>
      <c r="AC143" s="10">
        <f t="shared" si="40"/>
        <v>0.00337979206231693</v>
      </c>
      <c r="AD143" s="10">
        <f t="shared" si="41"/>
        <v>0.00087406821030411</v>
      </c>
      <c r="AE143" s="10">
        <f t="shared" si="42"/>
        <v>0.00258499493582863</v>
      </c>
      <c r="AF143" s="10">
        <f t="shared" si="43"/>
        <v>0.00156905218139909</v>
      </c>
      <c r="AG143" s="10">
        <f t="shared" si="44"/>
        <v>0.00552908587257618</v>
      </c>
      <c r="AH143" s="10">
        <f t="shared" si="45"/>
        <v>0.0019067890559177</v>
      </c>
      <c r="AI143" s="10">
        <f t="shared" si="46"/>
        <v>0.00325653251531015</v>
      </c>
      <c r="AJ143" s="10">
        <f t="shared" si="47"/>
        <v>0.00966554157717091</v>
      </c>
      <c r="AK143" s="11">
        <f t="shared" si="48"/>
        <v>0.00224041779395361</v>
      </c>
      <c r="AL143" s="11">
        <f t="shared" si="49"/>
        <v>0.00362658062121525</v>
      </c>
      <c r="AM143" s="12">
        <f t="shared" si="50"/>
        <v>0.00293349920758443</v>
      </c>
    </row>
    <row r="144" spans="1:39">
      <c r="A144" s="7" t="s">
        <v>476</v>
      </c>
      <c r="B144" s="7" t="s">
        <v>37</v>
      </c>
      <c r="C144" s="7" t="s">
        <v>38</v>
      </c>
      <c r="D144" s="7" t="s">
        <v>117</v>
      </c>
      <c r="E144" s="7" t="s">
        <v>118</v>
      </c>
      <c r="F144" s="7" t="s">
        <v>159</v>
      </c>
      <c r="G144" s="7" t="s">
        <v>477</v>
      </c>
      <c r="H144" s="7" t="s">
        <v>477</v>
      </c>
      <c r="I144" s="7">
        <v>195</v>
      </c>
      <c r="J144" s="7">
        <v>31</v>
      </c>
      <c r="K144" s="7">
        <v>203</v>
      </c>
      <c r="L144" s="7">
        <v>18</v>
      </c>
      <c r="M144" s="7">
        <v>43</v>
      </c>
      <c r="N144" s="7">
        <v>111</v>
      </c>
      <c r="O144" s="7">
        <v>39</v>
      </c>
      <c r="P144" s="7">
        <v>636</v>
      </c>
      <c r="Q144" s="7">
        <v>108</v>
      </c>
      <c r="R144" s="7">
        <v>0</v>
      </c>
      <c r="S144" s="7">
        <v>610</v>
      </c>
      <c r="T144" s="7">
        <v>73</v>
      </c>
      <c r="U144" s="7">
        <v>296</v>
      </c>
      <c r="V144" s="7">
        <v>418</v>
      </c>
      <c r="W144" s="10">
        <f t="shared" si="34"/>
        <v>0.00474683544303797</v>
      </c>
      <c r="X144" s="10">
        <f t="shared" si="35"/>
        <v>0.000514445974875122</v>
      </c>
      <c r="Y144" s="10">
        <f t="shared" si="36"/>
        <v>0.00477759472817133</v>
      </c>
      <c r="Z144" s="10">
        <f t="shared" si="37"/>
        <v>0.000305535280837846</v>
      </c>
      <c r="AA144" s="10">
        <f t="shared" si="38"/>
        <v>0.000846023688663283</v>
      </c>
      <c r="AB144" s="10">
        <f t="shared" si="39"/>
        <v>0.00230486513424282</v>
      </c>
      <c r="AC144" s="10">
        <f t="shared" si="40"/>
        <v>0.000627675668716001</v>
      </c>
      <c r="AD144" s="10">
        <f t="shared" si="41"/>
        <v>0.0104888185236493</v>
      </c>
      <c r="AE144" s="10">
        <f t="shared" si="42"/>
        <v>0.00163262838052335</v>
      </c>
      <c r="AF144" s="10">
        <f t="shared" si="43"/>
        <v>0</v>
      </c>
      <c r="AG144" s="10">
        <f t="shared" si="44"/>
        <v>0.0067590027700831</v>
      </c>
      <c r="AH144" s="10">
        <f t="shared" si="45"/>
        <v>0.00161855350095339</v>
      </c>
      <c r="AI144" s="10">
        <f t="shared" si="46"/>
        <v>0.00328987585164438</v>
      </c>
      <c r="AJ144" s="10">
        <f t="shared" si="47"/>
        <v>0.00493308471215805</v>
      </c>
      <c r="AK144" s="11">
        <f t="shared" si="48"/>
        <v>0.00201756798836348</v>
      </c>
      <c r="AL144" s="11">
        <f t="shared" si="49"/>
        <v>0.00410313767700166</v>
      </c>
      <c r="AM144" s="12">
        <f t="shared" si="50"/>
        <v>0.00306035283268257</v>
      </c>
    </row>
    <row r="145" spans="1:39">
      <c r="A145" s="7" t="s">
        <v>478</v>
      </c>
      <c r="B145" s="7" t="s">
        <v>37</v>
      </c>
      <c r="C145" s="7" t="s">
        <v>42</v>
      </c>
      <c r="D145" s="7" t="s">
        <v>43</v>
      </c>
      <c r="E145" s="7" t="s">
        <v>160</v>
      </c>
      <c r="F145" s="7" t="s">
        <v>161</v>
      </c>
      <c r="G145" s="7" t="s">
        <v>479</v>
      </c>
      <c r="H145" s="7" t="s">
        <v>479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2717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10">
        <f t="shared" si="34"/>
        <v>0</v>
      </c>
      <c r="X145" s="10">
        <f t="shared" si="35"/>
        <v>0</v>
      </c>
      <c r="Y145" s="10">
        <f t="shared" si="36"/>
        <v>0</v>
      </c>
      <c r="Z145" s="10">
        <f t="shared" si="37"/>
        <v>0</v>
      </c>
      <c r="AA145" s="10">
        <f t="shared" si="38"/>
        <v>0</v>
      </c>
      <c r="AB145" s="10">
        <f t="shared" si="39"/>
        <v>0</v>
      </c>
      <c r="AC145" s="10">
        <f t="shared" si="40"/>
        <v>0.0437280715872147</v>
      </c>
      <c r="AD145" s="10">
        <f t="shared" si="41"/>
        <v>0</v>
      </c>
      <c r="AE145" s="10">
        <f t="shared" si="42"/>
        <v>0</v>
      </c>
      <c r="AF145" s="10">
        <f t="shared" si="43"/>
        <v>0</v>
      </c>
      <c r="AG145" s="10">
        <f t="shared" si="44"/>
        <v>0</v>
      </c>
      <c r="AH145" s="10">
        <f t="shared" si="45"/>
        <v>0</v>
      </c>
      <c r="AI145" s="10">
        <f t="shared" si="46"/>
        <v>0</v>
      </c>
      <c r="AJ145" s="10">
        <f t="shared" si="47"/>
        <v>0</v>
      </c>
      <c r="AK145" s="11">
        <f t="shared" si="48"/>
        <v>0.0062468673696021</v>
      </c>
      <c r="AL145" s="11">
        <f t="shared" si="49"/>
        <v>0</v>
      </c>
      <c r="AM145" s="12">
        <f t="shared" si="50"/>
        <v>0.00312343368480105</v>
      </c>
    </row>
    <row r="146" spans="1:39">
      <c r="A146" s="7" t="s">
        <v>480</v>
      </c>
      <c r="B146" s="7" t="s">
        <v>37</v>
      </c>
      <c r="C146" s="7" t="s">
        <v>42</v>
      </c>
      <c r="D146" s="7" t="s">
        <v>52</v>
      </c>
      <c r="E146" s="7" t="s">
        <v>88</v>
      </c>
      <c r="F146" s="7" t="s">
        <v>125</v>
      </c>
      <c r="G146" s="7" t="s">
        <v>481</v>
      </c>
      <c r="H146" s="7" t="s">
        <v>481</v>
      </c>
      <c r="I146" s="7">
        <v>42</v>
      </c>
      <c r="J146" s="7">
        <v>713</v>
      </c>
      <c r="K146" s="7">
        <v>136</v>
      </c>
      <c r="L146" s="7">
        <v>19</v>
      </c>
      <c r="M146" s="7">
        <v>42</v>
      </c>
      <c r="N146" s="7">
        <v>244</v>
      </c>
      <c r="O146" s="7">
        <v>41</v>
      </c>
      <c r="P146" s="7">
        <v>388</v>
      </c>
      <c r="Q146" s="7">
        <v>136</v>
      </c>
      <c r="R146" s="7">
        <v>559</v>
      </c>
      <c r="S146" s="7">
        <v>108</v>
      </c>
      <c r="T146" s="7">
        <v>19</v>
      </c>
      <c r="U146" s="7">
        <v>189</v>
      </c>
      <c r="V146" s="7">
        <v>81</v>
      </c>
      <c r="W146" s="10">
        <f t="shared" si="34"/>
        <v>0.00102239532619279</v>
      </c>
      <c r="X146" s="10">
        <f t="shared" si="35"/>
        <v>0.0118322574221278</v>
      </c>
      <c r="Y146" s="10">
        <f t="shared" si="36"/>
        <v>0.0032007531183808</v>
      </c>
      <c r="Z146" s="10">
        <f t="shared" si="37"/>
        <v>0.000322509463106615</v>
      </c>
      <c r="AA146" s="10">
        <f t="shared" si="38"/>
        <v>0.000826348719159485</v>
      </c>
      <c r="AB146" s="10">
        <f t="shared" si="39"/>
        <v>0.00506655038518242</v>
      </c>
      <c r="AC146" s="10">
        <f t="shared" si="40"/>
        <v>0.000659864164547591</v>
      </c>
      <c r="AD146" s="10">
        <f t="shared" si="41"/>
        <v>0.00639883897354707</v>
      </c>
      <c r="AE146" s="10">
        <f t="shared" si="42"/>
        <v>0.00205590240510348</v>
      </c>
      <c r="AF146" s="10">
        <f t="shared" si="43"/>
        <v>0.00776194840178844</v>
      </c>
      <c r="AG146" s="10">
        <f t="shared" si="44"/>
        <v>0.00119667590027701</v>
      </c>
      <c r="AH146" s="10">
        <f t="shared" si="45"/>
        <v>0.000421267349563212</v>
      </c>
      <c r="AI146" s="10">
        <f t="shared" si="46"/>
        <v>0.00210063018905672</v>
      </c>
      <c r="AJ146" s="10">
        <f t="shared" si="47"/>
        <v>0.000955932683456464</v>
      </c>
      <c r="AK146" s="11">
        <f t="shared" si="48"/>
        <v>0.00327581122838536</v>
      </c>
      <c r="AL146" s="11">
        <f t="shared" si="49"/>
        <v>0.00298445655754177</v>
      </c>
      <c r="AM146" s="12">
        <f t="shared" si="50"/>
        <v>0.00313013389296356</v>
      </c>
    </row>
    <row r="147" spans="1:39">
      <c r="A147" s="7" t="s">
        <v>482</v>
      </c>
      <c r="B147" s="7" t="s">
        <v>37</v>
      </c>
      <c r="C147" s="7" t="s">
        <v>42</v>
      </c>
      <c r="D147" s="7" t="s">
        <v>52</v>
      </c>
      <c r="E147" s="7" t="s">
        <v>90</v>
      </c>
      <c r="F147" s="7" t="s">
        <v>184</v>
      </c>
      <c r="G147" s="7" t="s">
        <v>483</v>
      </c>
      <c r="H147" s="7" t="s">
        <v>483</v>
      </c>
      <c r="I147" s="7">
        <v>217</v>
      </c>
      <c r="J147" s="7">
        <v>0</v>
      </c>
      <c r="K147" s="7">
        <v>101</v>
      </c>
      <c r="L147" s="7">
        <v>0</v>
      </c>
      <c r="M147" s="7">
        <v>39</v>
      </c>
      <c r="N147" s="7">
        <v>370</v>
      </c>
      <c r="O147" s="7">
        <v>406</v>
      </c>
      <c r="P147" s="7">
        <v>35</v>
      </c>
      <c r="Q147" s="7">
        <v>0</v>
      </c>
      <c r="R147" s="7">
        <v>1825</v>
      </c>
      <c r="S147" s="7">
        <v>215</v>
      </c>
      <c r="T147" s="7">
        <v>0</v>
      </c>
      <c r="U147" s="7">
        <v>0</v>
      </c>
      <c r="V147" s="7">
        <v>0</v>
      </c>
      <c r="W147" s="10">
        <f t="shared" si="34"/>
        <v>0.00528237585199611</v>
      </c>
      <c r="X147" s="10">
        <f t="shared" si="35"/>
        <v>0</v>
      </c>
      <c r="Y147" s="10">
        <f t="shared" si="36"/>
        <v>0.00237702988938574</v>
      </c>
      <c r="Z147" s="10">
        <f t="shared" si="37"/>
        <v>0</v>
      </c>
      <c r="AA147" s="10">
        <f t="shared" si="38"/>
        <v>0.000767323810648093</v>
      </c>
      <c r="AB147" s="10">
        <f t="shared" si="39"/>
        <v>0.0076828837808094</v>
      </c>
      <c r="AC147" s="10">
        <f t="shared" si="40"/>
        <v>0.00653426465381273</v>
      </c>
      <c r="AD147" s="10">
        <f t="shared" si="41"/>
        <v>0.000577214855861205</v>
      </c>
      <c r="AE147" s="10">
        <f t="shared" si="42"/>
        <v>0</v>
      </c>
      <c r="AF147" s="10">
        <f t="shared" si="43"/>
        <v>0.0253408870004721</v>
      </c>
      <c r="AG147" s="10">
        <f t="shared" si="44"/>
        <v>0.00238227146814404</v>
      </c>
      <c r="AH147" s="10">
        <f t="shared" si="45"/>
        <v>0</v>
      </c>
      <c r="AI147" s="10">
        <f t="shared" si="46"/>
        <v>0</v>
      </c>
      <c r="AJ147" s="10">
        <f t="shared" si="47"/>
        <v>0</v>
      </c>
      <c r="AK147" s="11">
        <f t="shared" si="48"/>
        <v>0.00323483971237887</v>
      </c>
      <c r="AL147" s="11">
        <f t="shared" si="49"/>
        <v>0.00404291047492534</v>
      </c>
      <c r="AM147" s="12">
        <f t="shared" si="50"/>
        <v>0.0036388750936521</v>
      </c>
    </row>
    <row r="148" spans="1:39">
      <c r="A148" s="7" t="s">
        <v>484</v>
      </c>
      <c r="B148" s="7" t="s">
        <v>37</v>
      </c>
      <c r="C148" s="7" t="s">
        <v>93</v>
      </c>
      <c r="D148" s="7" t="s">
        <v>94</v>
      </c>
      <c r="E148" s="7" t="s">
        <v>113</v>
      </c>
      <c r="F148" s="7" t="s">
        <v>181</v>
      </c>
      <c r="G148" s="7" t="s">
        <v>485</v>
      </c>
      <c r="H148" s="7" t="s">
        <v>485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2245</v>
      </c>
      <c r="O148" s="7">
        <v>0</v>
      </c>
      <c r="P148" s="7">
        <v>0</v>
      </c>
      <c r="Q148" s="7">
        <v>334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10">
        <f t="shared" si="34"/>
        <v>0</v>
      </c>
      <c r="X148" s="10">
        <f t="shared" si="35"/>
        <v>0</v>
      </c>
      <c r="Y148" s="10">
        <f t="shared" si="36"/>
        <v>0</v>
      </c>
      <c r="Z148" s="10">
        <f t="shared" si="37"/>
        <v>0</v>
      </c>
      <c r="AA148" s="10">
        <f t="shared" si="38"/>
        <v>0</v>
      </c>
      <c r="AB148" s="10">
        <f t="shared" si="39"/>
        <v>0.04661641645383</v>
      </c>
      <c r="AC148" s="10">
        <f t="shared" si="40"/>
        <v>0</v>
      </c>
      <c r="AD148" s="10">
        <f t="shared" si="41"/>
        <v>0</v>
      </c>
      <c r="AE148" s="10">
        <f t="shared" si="42"/>
        <v>0.00504905443606295</v>
      </c>
      <c r="AF148" s="10">
        <f t="shared" si="43"/>
        <v>0</v>
      </c>
      <c r="AG148" s="10">
        <f t="shared" si="44"/>
        <v>0</v>
      </c>
      <c r="AH148" s="10">
        <f t="shared" si="45"/>
        <v>0</v>
      </c>
      <c r="AI148" s="10">
        <f t="shared" si="46"/>
        <v>0</v>
      </c>
      <c r="AJ148" s="10">
        <f t="shared" si="47"/>
        <v>0</v>
      </c>
      <c r="AK148" s="11">
        <f t="shared" si="48"/>
        <v>0.00665948806483286</v>
      </c>
      <c r="AL148" s="11">
        <f t="shared" si="49"/>
        <v>0.000721293490866135</v>
      </c>
      <c r="AM148" s="12">
        <f t="shared" si="50"/>
        <v>0.0036903907778495</v>
      </c>
    </row>
    <row r="149" spans="1:39">
      <c r="A149" s="7" t="s">
        <v>486</v>
      </c>
      <c r="B149" s="7" t="s">
        <v>37</v>
      </c>
      <c r="C149" s="7" t="s">
        <v>42</v>
      </c>
      <c r="D149" s="7" t="s">
        <v>52</v>
      </c>
      <c r="E149" s="7" t="s">
        <v>90</v>
      </c>
      <c r="F149" s="7" t="s">
        <v>184</v>
      </c>
      <c r="G149" s="7" t="s">
        <v>487</v>
      </c>
      <c r="H149" s="7" t="s">
        <v>487</v>
      </c>
      <c r="I149" s="7">
        <v>33</v>
      </c>
      <c r="J149" s="7">
        <v>856</v>
      </c>
      <c r="K149" s="7">
        <v>0</v>
      </c>
      <c r="L149" s="7">
        <v>101</v>
      </c>
      <c r="M149" s="7">
        <v>126</v>
      </c>
      <c r="N149" s="7">
        <v>0</v>
      </c>
      <c r="O149" s="7">
        <v>0</v>
      </c>
      <c r="P149" s="7">
        <v>374</v>
      </c>
      <c r="Q149" s="7">
        <v>235</v>
      </c>
      <c r="R149" s="7">
        <v>939</v>
      </c>
      <c r="S149" s="7">
        <v>207</v>
      </c>
      <c r="T149" s="7">
        <v>0</v>
      </c>
      <c r="U149" s="7">
        <v>704</v>
      </c>
      <c r="V149" s="7">
        <v>0</v>
      </c>
      <c r="W149" s="10">
        <f t="shared" si="34"/>
        <v>0.000803310613437196</v>
      </c>
      <c r="X149" s="10">
        <f t="shared" si="35"/>
        <v>0.0142053469191324</v>
      </c>
      <c r="Y149" s="10">
        <f t="shared" si="36"/>
        <v>0</v>
      </c>
      <c r="Z149" s="10">
        <f t="shared" si="37"/>
        <v>0.00171439240914569</v>
      </c>
      <c r="AA149" s="10">
        <f t="shared" si="38"/>
        <v>0.00247904615747846</v>
      </c>
      <c r="AB149" s="10">
        <f t="shared" si="39"/>
        <v>0</v>
      </c>
      <c r="AC149" s="10">
        <f t="shared" si="40"/>
        <v>0</v>
      </c>
      <c r="AD149" s="10">
        <f t="shared" si="41"/>
        <v>0.00616795303120259</v>
      </c>
      <c r="AE149" s="10">
        <f t="shared" si="42"/>
        <v>0.00355247842058321</v>
      </c>
      <c r="AF149" s="10">
        <f t="shared" si="43"/>
        <v>0.0130384070649004</v>
      </c>
      <c r="AG149" s="10">
        <f t="shared" si="44"/>
        <v>0.00229362880886427</v>
      </c>
      <c r="AH149" s="10">
        <f t="shared" si="45"/>
        <v>0</v>
      </c>
      <c r="AI149" s="10">
        <f t="shared" si="46"/>
        <v>0.00782456959310015</v>
      </c>
      <c r="AJ149" s="10">
        <f t="shared" si="47"/>
        <v>0</v>
      </c>
      <c r="AK149" s="11">
        <f t="shared" si="48"/>
        <v>0.00274315658559911</v>
      </c>
      <c r="AL149" s="11">
        <f t="shared" si="49"/>
        <v>0.00469671955980724</v>
      </c>
      <c r="AM149" s="12">
        <f t="shared" si="50"/>
        <v>0.00371993807270317</v>
      </c>
    </row>
    <row r="150" spans="1:39">
      <c r="A150" s="7" t="s">
        <v>488</v>
      </c>
      <c r="B150" s="7" t="s">
        <v>37</v>
      </c>
      <c r="C150" s="7" t="s">
        <v>42</v>
      </c>
      <c r="D150" s="7" t="s">
        <v>52</v>
      </c>
      <c r="E150" s="7" t="s">
        <v>90</v>
      </c>
      <c r="F150" s="7" t="s">
        <v>184</v>
      </c>
      <c r="G150" s="7" t="s">
        <v>489</v>
      </c>
      <c r="H150" s="7" t="s">
        <v>489</v>
      </c>
      <c r="I150" s="7">
        <v>20</v>
      </c>
      <c r="J150" s="7">
        <v>286</v>
      </c>
      <c r="K150" s="7">
        <v>0</v>
      </c>
      <c r="L150" s="7">
        <v>278</v>
      </c>
      <c r="M150" s="7">
        <v>25</v>
      </c>
      <c r="N150" s="7">
        <v>0</v>
      </c>
      <c r="O150" s="7">
        <v>0</v>
      </c>
      <c r="P150" s="7">
        <v>747</v>
      </c>
      <c r="Q150" s="7">
        <v>362</v>
      </c>
      <c r="R150" s="7">
        <v>798</v>
      </c>
      <c r="S150" s="7">
        <v>409</v>
      </c>
      <c r="T150" s="7">
        <v>0</v>
      </c>
      <c r="U150" s="7">
        <v>985</v>
      </c>
      <c r="V150" s="7">
        <v>50</v>
      </c>
      <c r="W150" s="10">
        <f t="shared" si="34"/>
        <v>0.000486854917234664</v>
      </c>
      <c r="X150" s="10">
        <f t="shared" si="35"/>
        <v>0.00474617899400919</v>
      </c>
      <c r="Y150" s="10">
        <f t="shared" si="36"/>
        <v>0</v>
      </c>
      <c r="Z150" s="10">
        <f t="shared" si="37"/>
        <v>0.00471882267071784</v>
      </c>
      <c r="AA150" s="10">
        <f t="shared" si="38"/>
        <v>0.000491874237594932</v>
      </c>
      <c r="AB150" s="10">
        <f t="shared" si="39"/>
        <v>0</v>
      </c>
      <c r="AC150" s="10">
        <f t="shared" si="40"/>
        <v>0</v>
      </c>
      <c r="AD150" s="10">
        <f t="shared" si="41"/>
        <v>0.0123194142093806</v>
      </c>
      <c r="AE150" s="10">
        <f t="shared" si="42"/>
        <v>0.00547232846064307</v>
      </c>
      <c r="AF150" s="10">
        <f t="shared" si="43"/>
        <v>0.0110805631925352</v>
      </c>
      <c r="AG150" s="10">
        <f t="shared" si="44"/>
        <v>0.00453185595567867</v>
      </c>
      <c r="AH150" s="10">
        <f t="shared" si="45"/>
        <v>0</v>
      </c>
      <c r="AI150" s="10">
        <f t="shared" si="46"/>
        <v>0.0109477287630734</v>
      </c>
      <c r="AJ150" s="10">
        <f t="shared" si="47"/>
        <v>0.000590081903368188</v>
      </c>
      <c r="AK150" s="11">
        <f t="shared" si="48"/>
        <v>0.00149196154565095</v>
      </c>
      <c r="AL150" s="11">
        <f t="shared" si="49"/>
        <v>0.00642028178352558</v>
      </c>
      <c r="AM150" s="12">
        <f t="shared" si="50"/>
        <v>0.00395612166458826</v>
      </c>
    </row>
    <row r="151" spans="1:39">
      <c r="A151" s="7" t="s">
        <v>490</v>
      </c>
      <c r="B151" s="7" t="s">
        <v>37</v>
      </c>
      <c r="C151" s="7" t="s">
        <v>46</v>
      </c>
      <c r="D151" s="7" t="s">
        <v>47</v>
      </c>
      <c r="E151" s="7" t="s">
        <v>48</v>
      </c>
      <c r="F151" s="7" t="s">
        <v>148</v>
      </c>
      <c r="G151" s="7" t="s">
        <v>491</v>
      </c>
      <c r="H151" s="7" t="s">
        <v>491</v>
      </c>
      <c r="I151" s="7">
        <v>125</v>
      </c>
      <c r="J151" s="7">
        <v>0</v>
      </c>
      <c r="K151" s="7">
        <v>0</v>
      </c>
      <c r="L151" s="7">
        <v>441</v>
      </c>
      <c r="M151" s="7">
        <v>361</v>
      </c>
      <c r="N151" s="7">
        <v>312</v>
      </c>
      <c r="O151" s="7">
        <v>154</v>
      </c>
      <c r="P151" s="7">
        <v>10</v>
      </c>
      <c r="Q151" s="7">
        <v>113</v>
      </c>
      <c r="R151" s="7">
        <v>17</v>
      </c>
      <c r="S151" s="7">
        <v>92</v>
      </c>
      <c r="T151" s="7">
        <v>499</v>
      </c>
      <c r="U151" s="7">
        <v>726</v>
      </c>
      <c r="V151" s="7">
        <v>555</v>
      </c>
      <c r="W151" s="10">
        <f t="shared" si="34"/>
        <v>0.00304284323271665</v>
      </c>
      <c r="X151" s="10">
        <f t="shared" si="35"/>
        <v>0</v>
      </c>
      <c r="Y151" s="10">
        <f t="shared" si="36"/>
        <v>0</v>
      </c>
      <c r="Z151" s="10">
        <f t="shared" si="37"/>
        <v>0.00748561438052722</v>
      </c>
      <c r="AA151" s="10">
        <f t="shared" si="38"/>
        <v>0.00710266399087081</v>
      </c>
      <c r="AB151" s="10">
        <f t="shared" si="39"/>
        <v>0.00647853983679063</v>
      </c>
      <c r="AC151" s="10">
        <f t="shared" si="40"/>
        <v>0.00247851417903241</v>
      </c>
      <c r="AD151" s="10">
        <f t="shared" si="41"/>
        <v>0.000164918530246058</v>
      </c>
      <c r="AE151" s="10">
        <f t="shared" si="42"/>
        <v>0.0017082130277698</v>
      </c>
      <c r="AF151" s="10">
        <f t="shared" si="43"/>
        <v>0.000236052098086589</v>
      </c>
      <c r="AG151" s="10">
        <f t="shared" si="44"/>
        <v>0.00101939058171745</v>
      </c>
      <c r="AH151" s="10">
        <f t="shared" si="45"/>
        <v>0.0110638109174759</v>
      </c>
      <c r="AI151" s="10">
        <f t="shared" si="46"/>
        <v>0.00806908739288453</v>
      </c>
      <c r="AJ151" s="10">
        <f t="shared" si="47"/>
        <v>0.00654990912738688</v>
      </c>
      <c r="AK151" s="11">
        <f t="shared" si="48"/>
        <v>0.00379831080284825</v>
      </c>
      <c r="AL151" s="11">
        <f t="shared" si="49"/>
        <v>0.00411591166793818</v>
      </c>
      <c r="AM151" s="12">
        <f t="shared" si="50"/>
        <v>0.00395711123539321</v>
      </c>
    </row>
    <row r="152" spans="1:39">
      <c r="A152" s="7" t="s">
        <v>492</v>
      </c>
      <c r="B152" s="7" t="s">
        <v>37</v>
      </c>
      <c r="C152" s="7" t="s">
        <v>42</v>
      </c>
      <c r="D152" s="7" t="s">
        <v>52</v>
      </c>
      <c r="E152" s="7" t="s">
        <v>136</v>
      </c>
      <c r="F152" s="7" t="s">
        <v>137</v>
      </c>
      <c r="G152" s="7" t="s">
        <v>493</v>
      </c>
      <c r="H152" s="7" t="s">
        <v>493</v>
      </c>
      <c r="I152" s="7">
        <v>52</v>
      </c>
      <c r="J152" s="7">
        <v>379</v>
      </c>
      <c r="K152" s="7">
        <v>375</v>
      </c>
      <c r="L152" s="7">
        <v>175</v>
      </c>
      <c r="M152" s="7">
        <v>45</v>
      </c>
      <c r="N152" s="7">
        <v>397</v>
      </c>
      <c r="O152" s="7">
        <v>29</v>
      </c>
      <c r="P152" s="7">
        <v>504</v>
      </c>
      <c r="Q152" s="7">
        <v>433</v>
      </c>
      <c r="R152" s="7">
        <v>475</v>
      </c>
      <c r="S152" s="7">
        <v>711</v>
      </c>
      <c r="T152" s="7">
        <v>0</v>
      </c>
      <c r="U152" s="7">
        <v>102</v>
      </c>
      <c r="V152" s="7">
        <v>3</v>
      </c>
      <c r="W152" s="10">
        <f t="shared" si="34"/>
        <v>0.00126582278481013</v>
      </c>
      <c r="X152" s="10">
        <f t="shared" si="35"/>
        <v>0.00628951691863456</v>
      </c>
      <c r="Y152" s="10">
        <f t="shared" si="36"/>
        <v>0.00882560602494705</v>
      </c>
      <c r="Z152" s="10">
        <f t="shared" si="37"/>
        <v>0.00297048189703461</v>
      </c>
      <c r="AA152" s="10">
        <f t="shared" si="38"/>
        <v>0.000885373627670877</v>
      </c>
      <c r="AB152" s="10">
        <f t="shared" si="39"/>
        <v>0.0082435266513009</v>
      </c>
      <c r="AC152" s="10">
        <f t="shared" si="40"/>
        <v>0.000466733189558052</v>
      </c>
      <c r="AD152" s="10">
        <f t="shared" si="41"/>
        <v>0.00831189392440135</v>
      </c>
      <c r="AE152" s="10">
        <f t="shared" si="42"/>
        <v>0.00654563045154268</v>
      </c>
      <c r="AF152" s="10">
        <f t="shared" si="43"/>
        <v>0.00659557332889</v>
      </c>
      <c r="AG152" s="10">
        <f t="shared" si="44"/>
        <v>0.0078781163434903</v>
      </c>
      <c r="AH152" s="10">
        <f t="shared" si="45"/>
        <v>0</v>
      </c>
      <c r="AI152" s="10">
        <f t="shared" si="46"/>
        <v>0.00113367343536394</v>
      </c>
      <c r="AJ152" s="10">
        <f t="shared" si="47"/>
        <v>3.54049142020912e-5</v>
      </c>
      <c r="AK152" s="11">
        <f t="shared" si="48"/>
        <v>0.00413529444199374</v>
      </c>
      <c r="AL152" s="11">
        <f t="shared" si="49"/>
        <v>0.00435718462827005</v>
      </c>
      <c r="AM152" s="12">
        <f t="shared" si="50"/>
        <v>0.0042462395351319</v>
      </c>
    </row>
    <row r="153" spans="1:39">
      <c r="A153" s="7" t="s">
        <v>494</v>
      </c>
      <c r="B153" s="7" t="s">
        <v>37</v>
      </c>
      <c r="C153" s="7" t="s">
        <v>42</v>
      </c>
      <c r="D153" s="7" t="s">
        <v>52</v>
      </c>
      <c r="E153" s="7" t="s">
        <v>83</v>
      </c>
      <c r="F153" s="7" t="s">
        <v>173</v>
      </c>
      <c r="G153" s="7" t="s">
        <v>495</v>
      </c>
      <c r="H153" s="7" t="s">
        <v>495</v>
      </c>
      <c r="I153" s="7">
        <v>388</v>
      </c>
      <c r="J153" s="7">
        <v>273</v>
      </c>
      <c r="K153" s="7">
        <v>102</v>
      </c>
      <c r="L153" s="7">
        <v>268</v>
      </c>
      <c r="M153" s="7">
        <v>381</v>
      </c>
      <c r="N153" s="7">
        <v>0</v>
      </c>
      <c r="O153" s="7">
        <v>780</v>
      </c>
      <c r="P153" s="7">
        <v>24</v>
      </c>
      <c r="Q153" s="7">
        <v>1473</v>
      </c>
      <c r="R153" s="7">
        <v>80</v>
      </c>
      <c r="S153" s="7">
        <v>20</v>
      </c>
      <c r="T153" s="7">
        <v>26</v>
      </c>
      <c r="U153" s="7">
        <v>0</v>
      </c>
      <c r="V153" s="7">
        <v>0</v>
      </c>
      <c r="W153" s="10">
        <f t="shared" si="34"/>
        <v>0.00944498539435248</v>
      </c>
      <c r="X153" s="10">
        <f t="shared" si="35"/>
        <v>0.00453044358519059</v>
      </c>
      <c r="Y153" s="10">
        <f t="shared" si="36"/>
        <v>0.0024005648387856</v>
      </c>
      <c r="Z153" s="10">
        <f t="shared" si="37"/>
        <v>0.00454908084803015</v>
      </c>
      <c r="AA153" s="10">
        <f t="shared" si="38"/>
        <v>0.00749616338094676</v>
      </c>
      <c r="AB153" s="10">
        <f t="shared" si="39"/>
        <v>0</v>
      </c>
      <c r="AC153" s="10">
        <f t="shared" si="40"/>
        <v>0.01255351337432</v>
      </c>
      <c r="AD153" s="10">
        <f t="shared" si="41"/>
        <v>0.00039580447259054</v>
      </c>
      <c r="AE153" s="10">
        <f t="shared" si="42"/>
        <v>0.0222672370788046</v>
      </c>
      <c r="AF153" s="10">
        <f t="shared" si="43"/>
        <v>0.00111083340276042</v>
      </c>
      <c r="AG153" s="10">
        <f t="shared" si="44"/>
        <v>0.000221606648199446</v>
      </c>
      <c r="AH153" s="10">
        <f t="shared" si="45"/>
        <v>0.000576471109928606</v>
      </c>
      <c r="AI153" s="10">
        <f t="shared" si="46"/>
        <v>0</v>
      </c>
      <c r="AJ153" s="10">
        <f t="shared" si="47"/>
        <v>0</v>
      </c>
      <c r="AK153" s="11">
        <f t="shared" si="48"/>
        <v>0.00585353591737509</v>
      </c>
      <c r="AL153" s="11">
        <f t="shared" si="49"/>
        <v>0.00351027895889765</v>
      </c>
      <c r="AM153" s="12">
        <f t="shared" si="50"/>
        <v>0.00468190743813637</v>
      </c>
    </row>
    <row r="154" spans="1:39">
      <c r="A154" s="7" t="s">
        <v>496</v>
      </c>
      <c r="B154" s="7" t="s">
        <v>37</v>
      </c>
      <c r="C154" s="7" t="s">
        <v>93</v>
      </c>
      <c r="D154" s="7" t="s">
        <v>94</v>
      </c>
      <c r="E154" s="7" t="s">
        <v>113</v>
      </c>
      <c r="F154" s="7" t="s">
        <v>181</v>
      </c>
      <c r="G154" s="7" t="s">
        <v>497</v>
      </c>
      <c r="H154" s="7" t="s">
        <v>497</v>
      </c>
      <c r="I154" s="7">
        <v>0</v>
      </c>
      <c r="J154" s="7">
        <v>0</v>
      </c>
      <c r="K154" s="7">
        <v>9</v>
      </c>
      <c r="L154" s="7">
        <v>7</v>
      </c>
      <c r="M154" s="7">
        <v>566</v>
      </c>
      <c r="N154" s="7">
        <v>0</v>
      </c>
      <c r="O154" s="7">
        <v>4</v>
      </c>
      <c r="P154" s="7">
        <v>24</v>
      </c>
      <c r="Q154" s="7">
        <v>4055</v>
      </c>
      <c r="R154" s="7">
        <v>12</v>
      </c>
      <c r="S154" s="7">
        <v>0</v>
      </c>
      <c r="T154" s="7">
        <v>28</v>
      </c>
      <c r="U154" s="7">
        <v>5</v>
      </c>
      <c r="V154" s="7">
        <v>0</v>
      </c>
      <c r="W154" s="10">
        <f t="shared" si="34"/>
        <v>0</v>
      </c>
      <c r="X154" s="10">
        <f t="shared" si="35"/>
        <v>0</v>
      </c>
      <c r="Y154" s="10">
        <f t="shared" si="36"/>
        <v>0.000211814544598729</v>
      </c>
      <c r="Z154" s="10">
        <f t="shared" si="37"/>
        <v>0.000118819275881384</v>
      </c>
      <c r="AA154" s="10">
        <f t="shared" si="38"/>
        <v>0.0111360327391493</v>
      </c>
      <c r="AB154" s="10">
        <f t="shared" si="39"/>
        <v>0</v>
      </c>
      <c r="AC154" s="10">
        <f t="shared" si="40"/>
        <v>6.43769916631796e-5</v>
      </c>
      <c r="AD154" s="10">
        <f t="shared" si="41"/>
        <v>0.00039580447259054</v>
      </c>
      <c r="AE154" s="10">
        <f t="shared" si="42"/>
        <v>0.061299148916872</v>
      </c>
      <c r="AF154" s="10">
        <f t="shared" si="43"/>
        <v>0.000166625010414063</v>
      </c>
      <c r="AG154" s="10">
        <f t="shared" si="44"/>
        <v>0</v>
      </c>
      <c r="AH154" s="10">
        <f t="shared" si="45"/>
        <v>0.000620815041461576</v>
      </c>
      <c r="AI154" s="10">
        <f t="shared" si="46"/>
        <v>5.55722272237227e-5</v>
      </c>
      <c r="AJ154" s="10">
        <f t="shared" si="47"/>
        <v>0</v>
      </c>
      <c r="AK154" s="11">
        <f t="shared" si="48"/>
        <v>0.00164729193589894</v>
      </c>
      <c r="AL154" s="11">
        <f t="shared" si="49"/>
        <v>0.00893399509550884</v>
      </c>
      <c r="AM154" s="12">
        <f t="shared" si="50"/>
        <v>0.00529064351570389</v>
      </c>
    </row>
    <row r="155" spans="1:39">
      <c r="A155" s="7" t="s">
        <v>498</v>
      </c>
      <c r="B155" s="7" t="s">
        <v>37</v>
      </c>
      <c r="C155" s="7" t="s">
        <v>42</v>
      </c>
      <c r="D155" s="7" t="s">
        <v>52</v>
      </c>
      <c r="E155" s="7" t="s">
        <v>88</v>
      </c>
      <c r="F155" s="7" t="s">
        <v>183</v>
      </c>
      <c r="G155" s="7" t="s">
        <v>105</v>
      </c>
      <c r="H155" s="7" t="s">
        <v>105</v>
      </c>
      <c r="I155" s="7">
        <v>606</v>
      </c>
      <c r="J155" s="7">
        <v>52</v>
      </c>
      <c r="K155" s="7">
        <v>14</v>
      </c>
      <c r="L155" s="7">
        <v>187</v>
      </c>
      <c r="M155" s="7">
        <v>269</v>
      </c>
      <c r="N155" s="7">
        <v>29</v>
      </c>
      <c r="O155" s="7">
        <v>423</v>
      </c>
      <c r="P155" s="7">
        <v>79</v>
      </c>
      <c r="Q155" s="7">
        <v>443</v>
      </c>
      <c r="R155" s="7">
        <v>27</v>
      </c>
      <c r="S155" s="7">
        <v>750</v>
      </c>
      <c r="T155" s="7">
        <v>411</v>
      </c>
      <c r="U155" s="7">
        <v>1314</v>
      </c>
      <c r="V155" s="7">
        <v>250</v>
      </c>
      <c r="W155" s="10">
        <f t="shared" si="34"/>
        <v>0.0147517039922103</v>
      </c>
      <c r="X155" s="10">
        <f t="shared" si="35"/>
        <v>0.000862941635274399</v>
      </c>
      <c r="Y155" s="10">
        <f t="shared" si="36"/>
        <v>0.000329489291598023</v>
      </c>
      <c r="Z155" s="10">
        <f t="shared" si="37"/>
        <v>0.00317417208425984</v>
      </c>
      <c r="AA155" s="10">
        <f t="shared" si="38"/>
        <v>0.00529256679652147</v>
      </c>
      <c r="AB155" s="10">
        <f t="shared" si="39"/>
        <v>0.000602171972009386</v>
      </c>
      <c r="AC155" s="10">
        <f t="shared" si="40"/>
        <v>0.00680786686838124</v>
      </c>
      <c r="AD155" s="10">
        <f t="shared" si="41"/>
        <v>0.00130285638894386</v>
      </c>
      <c r="AE155" s="10">
        <f t="shared" si="42"/>
        <v>0.00669679974603559</v>
      </c>
      <c r="AF155" s="10">
        <f t="shared" si="43"/>
        <v>0.000374906273431642</v>
      </c>
      <c r="AG155" s="10">
        <f t="shared" si="44"/>
        <v>0.00831024930747922</v>
      </c>
      <c r="AH155" s="10">
        <f t="shared" si="45"/>
        <v>0.00911267793002528</v>
      </c>
      <c r="AI155" s="10">
        <f t="shared" si="46"/>
        <v>0.0146043813143943</v>
      </c>
      <c r="AJ155" s="10">
        <f t="shared" si="47"/>
        <v>0.00295040951684094</v>
      </c>
      <c r="AK155" s="11">
        <f t="shared" si="48"/>
        <v>0.00454584466289353</v>
      </c>
      <c r="AL155" s="11">
        <f t="shared" si="49"/>
        <v>0.00619318292530726</v>
      </c>
      <c r="AM155" s="12">
        <f t="shared" si="50"/>
        <v>0.00536951379410039</v>
      </c>
    </row>
    <row r="156" spans="1:39">
      <c r="A156" s="7" t="s">
        <v>499</v>
      </c>
      <c r="B156" s="7" t="s">
        <v>37</v>
      </c>
      <c r="C156" s="7" t="s">
        <v>42</v>
      </c>
      <c r="D156" s="7" t="s">
        <v>99</v>
      </c>
      <c r="E156" s="7" t="s">
        <v>154</v>
      </c>
      <c r="F156" s="7" t="s">
        <v>155</v>
      </c>
      <c r="G156" s="7" t="s">
        <v>500</v>
      </c>
      <c r="H156" s="7" t="s">
        <v>500</v>
      </c>
      <c r="I156" s="7">
        <v>201</v>
      </c>
      <c r="J156" s="7">
        <v>1191</v>
      </c>
      <c r="K156" s="7">
        <v>0</v>
      </c>
      <c r="L156" s="7">
        <v>513</v>
      </c>
      <c r="M156" s="7">
        <v>139</v>
      </c>
      <c r="N156" s="7">
        <v>270</v>
      </c>
      <c r="O156" s="7">
        <v>676</v>
      </c>
      <c r="P156" s="7">
        <v>0</v>
      </c>
      <c r="Q156" s="7">
        <v>448</v>
      </c>
      <c r="R156" s="7">
        <v>0</v>
      </c>
      <c r="S156" s="7">
        <v>729</v>
      </c>
      <c r="T156" s="7">
        <v>0</v>
      </c>
      <c r="U156" s="7">
        <v>396</v>
      </c>
      <c r="V156" s="7">
        <v>355</v>
      </c>
      <c r="W156" s="10">
        <f t="shared" si="34"/>
        <v>0.00489289191820837</v>
      </c>
      <c r="X156" s="10">
        <f t="shared" si="35"/>
        <v>0.0197646824540732</v>
      </c>
      <c r="Y156" s="10">
        <f t="shared" si="36"/>
        <v>0</v>
      </c>
      <c r="Z156" s="10">
        <f t="shared" si="37"/>
        <v>0.0087077555038786</v>
      </c>
      <c r="AA156" s="10">
        <f t="shared" si="38"/>
        <v>0.00273482076102782</v>
      </c>
      <c r="AB156" s="10">
        <f t="shared" si="39"/>
        <v>0.00560642870491497</v>
      </c>
      <c r="AC156" s="10">
        <f t="shared" si="40"/>
        <v>0.0108797115910773</v>
      </c>
      <c r="AD156" s="10">
        <f t="shared" si="41"/>
        <v>0</v>
      </c>
      <c r="AE156" s="10">
        <f t="shared" si="42"/>
        <v>0.00677238439328204</v>
      </c>
      <c r="AF156" s="10">
        <f t="shared" si="43"/>
        <v>0</v>
      </c>
      <c r="AG156" s="10">
        <f t="shared" si="44"/>
        <v>0.00807756232686981</v>
      </c>
      <c r="AH156" s="10">
        <f t="shared" si="45"/>
        <v>0</v>
      </c>
      <c r="AI156" s="10">
        <f t="shared" si="46"/>
        <v>0.00440132039611884</v>
      </c>
      <c r="AJ156" s="10">
        <f t="shared" si="47"/>
        <v>0.00418958151391413</v>
      </c>
      <c r="AK156" s="11">
        <f t="shared" si="48"/>
        <v>0.00751232727616862</v>
      </c>
      <c r="AL156" s="11">
        <f t="shared" si="49"/>
        <v>0.00334869266145497</v>
      </c>
      <c r="AM156" s="12">
        <f t="shared" si="50"/>
        <v>0.0054305099688118</v>
      </c>
    </row>
    <row r="157" spans="1:39">
      <c r="A157" s="7" t="s">
        <v>501</v>
      </c>
      <c r="B157" s="7" t="s">
        <v>37</v>
      </c>
      <c r="C157" s="7" t="s">
        <v>42</v>
      </c>
      <c r="D157" s="7" t="s">
        <v>52</v>
      </c>
      <c r="E157" s="7" t="s">
        <v>88</v>
      </c>
      <c r="F157" s="7" t="s">
        <v>177</v>
      </c>
      <c r="G157" s="7" t="s">
        <v>502</v>
      </c>
      <c r="H157" s="7" t="s">
        <v>502</v>
      </c>
      <c r="I157" s="7">
        <v>451</v>
      </c>
      <c r="J157" s="7">
        <v>44</v>
      </c>
      <c r="K157" s="7">
        <v>0</v>
      </c>
      <c r="L157" s="7">
        <v>59</v>
      </c>
      <c r="M157" s="7">
        <v>203</v>
      </c>
      <c r="N157" s="7">
        <v>84</v>
      </c>
      <c r="O157" s="7">
        <v>103</v>
      </c>
      <c r="P157" s="7">
        <v>15</v>
      </c>
      <c r="Q157" s="7">
        <v>721</v>
      </c>
      <c r="R157" s="7">
        <v>0</v>
      </c>
      <c r="S157" s="7">
        <v>1069</v>
      </c>
      <c r="T157" s="7">
        <v>675</v>
      </c>
      <c r="U157" s="7">
        <v>167</v>
      </c>
      <c r="V157" s="7">
        <v>1552</v>
      </c>
      <c r="W157" s="10">
        <f t="shared" si="34"/>
        <v>0.0109785783836417</v>
      </c>
      <c r="X157" s="10">
        <f t="shared" si="35"/>
        <v>0.000730181383693722</v>
      </c>
      <c r="Y157" s="10">
        <f t="shared" si="36"/>
        <v>0</v>
      </c>
      <c r="Z157" s="10">
        <f t="shared" si="37"/>
        <v>0.00100147675385738</v>
      </c>
      <c r="AA157" s="10">
        <f t="shared" si="38"/>
        <v>0.00399401880927085</v>
      </c>
      <c r="AB157" s="10">
        <f t="shared" si="39"/>
        <v>0.00174422226375132</v>
      </c>
      <c r="AC157" s="10">
        <f t="shared" si="40"/>
        <v>0.00165770753532687</v>
      </c>
      <c r="AD157" s="10">
        <f t="shared" si="41"/>
        <v>0.000247377795369088</v>
      </c>
      <c r="AE157" s="10">
        <f t="shared" si="42"/>
        <v>0.0108993061329383</v>
      </c>
      <c r="AF157" s="10">
        <f t="shared" si="43"/>
        <v>0</v>
      </c>
      <c r="AG157" s="10">
        <f t="shared" si="44"/>
        <v>0.0118448753462604</v>
      </c>
      <c r="AH157" s="10">
        <f t="shared" si="45"/>
        <v>0.0149660768923773</v>
      </c>
      <c r="AI157" s="10">
        <f t="shared" si="46"/>
        <v>0.00185611238927234</v>
      </c>
      <c r="AJ157" s="10">
        <f t="shared" si="47"/>
        <v>0.0183161422805485</v>
      </c>
      <c r="AK157" s="11">
        <f t="shared" si="48"/>
        <v>0.00287231216136312</v>
      </c>
      <c r="AL157" s="11">
        <f t="shared" si="49"/>
        <v>0.00830427011953799</v>
      </c>
      <c r="AM157" s="12">
        <f t="shared" si="50"/>
        <v>0.00558829114045055</v>
      </c>
    </row>
    <row r="158" spans="1:39">
      <c r="A158" s="7" t="s">
        <v>503</v>
      </c>
      <c r="B158" s="7" t="s">
        <v>37</v>
      </c>
      <c r="C158" s="7" t="s">
        <v>93</v>
      </c>
      <c r="D158" s="7" t="s">
        <v>94</v>
      </c>
      <c r="E158" s="7" t="s">
        <v>139</v>
      </c>
      <c r="F158" s="7" t="s">
        <v>140</v>
      </c>
      <c r="G158" s="7" t="s">
        <v>504</v>
      </c>
      <c r="H158" s="7" t="s">
        <v>504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5077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10">
        <f t="shared" si="34"/>
        <v>0</v>
      </c>
      <c r="X158" s="10">
        <f t="shared" si="35"/>
        <v>0</v>
      </c>
      <c r="Y158" s="10">
        <f t="shared" si="36"/>
        <v>0</v>
      </c>
      <c r="Z158" s="10">
        <f t="shared" si="37"/>
        <v>0</v>
      </c>
      <c r="AA158" s="10">
        <f t="shared" si="38"/>
        <v>0</v>
      </c>
      <c r="AB158" s="10">
        <f t="shared" si="39"/>
        <v>0</v>
      </c>
      <c r="AC158" s="10">
        <f t="shared" si="40"/>
        <v>0.0817104966684907</v>
      </c>
      <c r="AD158" s="10">
        <f t="shared" si="41"/>
        <v>0</v>
      </c>
      <c r="AE158" s="10">
        <f t="shared" si="42"/>
        <v>0</v>
      </c>
      <c r="AF158" s="10">
        <f t="shared" si="43"/>
        <v>0</v>
      </c>
      <c r="AG158" s="10">
        <f t="shared" si="44"/>
        <v>0</v>
      </c>
      <c r="AH158" s="10">
        <f t="shared" si="45"/>
        <v>0</v>
      </c>
      <c r="AI158" s="10">
        <f t="shared" si="46"/>
        <v>0</v>
      </c>
      <c r="AJ158" s="10">
        <f t="shared" si="47"/>
        <v>0</v>
      </c>
      <c r="AK158" s="11">
        <f t="shared" si="48"/>
        <v>0.0116729280954987</v>
      </c>
      <c r="AL158" s="11">
        <f t="shared" si="49"/>
        <v>0</v>
      </c>
      <c r="AM158" s="12">
        <f t="shared" si="50"/>
        <v>0.00583646404774933</v>
      </c>
    </row>
    <row r="159" spans="1:39">
      <c r="A159" s="7" t="s">
        <v>505</v>
      </c>
      <c r="B159" s="7" t="s">
        <v>37</v>
      </c>
      <c r="C159" s="7" t="s">
        <v>42</v>
      </c>
      <c r="D159" s="7" t="s">
        <v>99</v>
      </c>
      <c r="E159" s="7" t="s">
        <v>100</v>
      </c>
      <c r="F159" s="7" t="s">
        <v>157</v>
      </c>
      <c r="G159" s="7" t="s">
        <v>506</v>
      </c>
      <c r="H159" s="7" t="s">
        <v>506</v>
      </c>
      <c r="I159" s="7">
        <v>0</v>
      </c>
      <c r="J159" s="7">
        <v>2</v>
      </c>
      <c r="K159" s="7">
        <v>1056</v>
      </c>
      <c r="L159" s="7">
        <v>139</v>
      </c>
      <c r="M159" s="7">
        <v>0</v>
      </c>
      <c r="N159" s="7">
        <v>0</v>
      </c>
      <c r="O159" s="7">
        <v>0</v>
      </c>
      <c r="P159" s="7">
        <v>902</v>
      </c>
      <c r="Q159" s="7">
        <v>67</v>
      </c>
      <c r="R159" s="7">
        <v>2978</v>
      </c>
      <c r="S159" s="7">
        <v>0</v>
      </c>
      <c r="T159" s="7">
        <v>0</v>
      </c>
      <c r="U159" s="7">
        <v>0</v>
      </c>
      <c r="V159" s="7">
        <v>72</v>
      </c>
      <c r="W159" s="10">
        <f t="shared" si="34"/>
        <v>0</v>
      </c>
      <c r="X159" s="10">
        <f t="shared" si="35"/>
        <v>3.31900628951692e-5</v>
      </c>
      <c r="Y159" s="10">
        <f t="shared" si="36"/>
        <v>0.0248529065662509</v>
      </c>
      <c r="Z159" s="10">
        <f t="shared" si="37"/>
        <v>0.00235941133535892</v>
      </c>
      <c r="AA159" s="10">
        <f t="shared" si="38"/>
        <v>0</v>
      </c>
      <c r="AB159" s="10">
        <f t="shared" si="39"/>
        <v>0</v>
      </c>
      <c r="AC159" s="10">
        <f t="shared" si="40"/>
        <v>0</v>
      </c>
      <c r="AD159" s="10">
        <f t="shared" si="41"/>
        <v>0.0148756514281945</v>
      </c>
      <c r="AE159" s="10">
        <f t="shared" si="42"/>
        <v>0.00101283427310245</v>
      </c>
      <c r="AF159" s="10">
        <f t="shared" si="43"/>
        <v>0.0413507734177567</v>
      </c>
      <c r="AG159" s="10">
        <f t="shared" si="44"/>
        <v>0</v>
      </c>
      <c r="AH159" s="10">
        <f t="shared" si="45"/>
        <v>0</v>
      </c>
      <c r="AI159" s="10">
        <f t="shared" si="46"/>
        <v>0</v>
      </c>
      <c r="AJ159" s="10">
        <f t="shared" si="47"/>
        <v>0.00084971794085019</v>
      </c>
      <c r="AK159" s="11">
        <f t="shared" si="48"/>
        <v>0.00389221542350071</v>
      </c>
      <c r="AL159" s="11">
        <f t="shared" si="49"/>
        <v>0.00829842529427197</v>
      </c>
      <c r="AM159" s="12">
        <f t="shared" si="50"/>
        <v>0.00609532035888634</v>
      </c>
    </row>
    <row r="160" spans="1:39">
      <c r="A160" s="7" t="s">
        <v>507</v>
      </c>
      <c r="B160" s="7" t="s">
        <v>37</v>
      </c>
      <c r="C160" s="7" t="s">
        <v>42</v>
      </c>
      <c r="D160" s="7" t="s">
        <v>52</v>
      </c>
      <c r="E160" s="7" t="s">
        <v>90</v>
      </c>
      <c r="F160" s="7" t="s">
        <v>184</v>
      </c>
      <c r="G160" s="7" t="s">
        <v>508</v>
      </c>
      <c r="H160" s="7" t="s">
        <v>508</v>
      </c>
      <c r="I160" s="7">
        <v>134</v>
      </c>
      <c r="J160" s="7">
        <v>253</v>
      </c>
      <c r="K160" s="7">
        <v>502</v>
      </c>
      <c r="L160" s="7">
        <v>250</v>
      </c>
      <c r="M160" s="7">
        <v>288</v>
      </c>
      <c r="N160" s="7">
        <v>157</v>
      </c>
      <c r="O160" s="7">
        <v>844</v>
      </c>
      <c r="P160" s="7">
        <v>410</v>
      </c>
      <c r="Q160" s="7">
        <v>232</v>
      </c>
      <c r="R160" s="7">
        <v>198</v>
      </c>
      <c r="S160" s="7">
        <v>180</v>
      </c>
      <c r="T160" s="7">
        <v>831</v>
      </c>
      <c r="U160" s="7">
        <v>616</v>
      </c>
      <c r="V160" s="7">
        <v>41</v>
      </c>
      <c r="W160" s="10">
        <f t="shared" si="34"/>
        <v>0.00326192794547225</v>
      </c>
      <c r="X160" s="10">
        <f t="shared" si="35"/>
        <v>0.0041985429562389</v>
      </c>
      <c r="Y160" s="10">
        <f t="shared" si="36"/>
        <v>0.0118145445987291</v>
      </c>
      <c r="Z160" s="10">
        <f t="shared" si="37"/>
        <v>0.0042435455671923</v>
      </c>
      <c r="AA160" s="10">
        <f t="shared" si="38"/>
        <v>0.00566639121709361</v>
      </c>
      <c r="AB160" s="10">
        <f t="shared" si="39"/>
        <v>0.00326003446915426</v>
      </c>
      <c r="AC160" s="10">
        <f t="shared" si="40"/>
        <v>0.0135835452409309</v>
      </c>
      <c r="AD160" s="10">
        <f t="shared" si="41"/>
        <v>0.0067616597400884</v>
      </c>
      <c r="AE160" s="10">
        <f t="shared" si="42"/>
        <v>0.00350712763223534</v>
      </c>
      <c r="AF160" s="10">
        <f t="shared" si="43"/>
        <v>0.00274931267183204</v>
      </c>
      <c r="AG160" s="10">
        <f t="shared" si="44"/>
        <v>0.00199445983379501</v>
      </c>
      <c r="AH160" s="10">
        <f t="shared" si="45"/>
        <v>0.0184249035519489</v>
      </c>
      <c r="AI160" s="10">
        <f t="shared" si="46"/>
        <v>0.00684649839396263</v>
      </c>
      <c r="AJ160" s="10">
        <f t="shared" si="47"/>
        <v>0.000483867160761914</v>
      </c>
      <c r="AK160" s="11">
        <f t="shared" si="48"/>
        <v>0.00657550457068733</v>
      </c>
      <c r="AL160" s="11">
        <f t="shared" si="49"/>
        <v>0.00582397556923204</v>
      </c>
      <c r="AM160" s="12">
        <f t="shared" si="50"/>
        <v>0.00619974006995969</v>
      </c>
    </row>
    <row r="161" spans="1:39">
      <c r="A161" s="7" t="s">
        <v>509</v>
      </c>
      <c r="B161" s="7" t="s">
        <v>149</v>
      </c>
      <c r="C161" s="7" t="s">
        <v>150</v>
      </c>
      <c r="D161" s="7" t="s">
        <v>151</v>
      </c>
      <c r="E161" s="7" t="s">
        <v>152</v>
      </c>
      <c r="F161" s="7" t="s">
        <v>153</v>
      </c>
      <c r="G161" s="7" t="s">
        <v>510</v>
      </c>
      <c r="H161" s="7" t="s">
        <v>510</v>
      </c>
      <c r="I161" s="7">
        <v>16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25</v>
      </c>
      <c r="Q161" s="7">
        <v>0</v>
      </c>
      <c r="R161" s="7">
        <v>76</v>
      </c>
      <c r="S161" s="7">
        <v>0</v>
      </c>
      <c r="T161" s="7">
        <v>0</v>
      </c>
      <c r="U161" s="7">
        <v>3680</v>
      </c>
      <c r="V161" s="7">
        <v>5212</v>
      </c>
      <c r="W161" s="10">
        <f t="shared" si="34"/>
        <v>0.000389483933787731</v>
      </c>
      <c r="X161" s="10">
        <f t="shared" si="35"/>
        <v>0</v>
      </c>
      <c r="Y161" s="10">
        <f t="shared" si="36"/>
        <v>0</v>
      </c>
      <c r="Z161" s="10">
        <f t="shared" si="37"/>
        <v>0</v>
      </c>
      <c r="AA161" s="10">
        <f t="shared" si="38"/>
        <v>0</v>
      </c>
      <c r="AB161" s="10">
        <f t="shared" si="39"/>
        <v>0</v>
      </c>
      <c r="AC161" s="10">
        <f t="shared" si="40"/>
        <v>0</v>
      </c>
      <c r="AD161" s="10">
        <f t="shared" si="41"/>
        <v>0.000412296325615146</v>
      </c>
      <c r="AE161" s="10">
        <f t="shared" si="42"/>
        <v>0</v>
      </c>
      <c r="AF161" s="10">
        <f t="shared" si="43"/>
        <v>0.0010552917326224</v>
      </c>
      <c r="AG161" s="10">
        <f t="shared" si="44"/>
        <v>0</v>
      </c>
      <c r="AH161" s="10">
        <f t="shared" si="45"/>
        <v>0</v>
      </c>
      <c r="AI161" s="10">
        <f t="shared" si="46"/>
        <v>0.0409011592366599</v>
      </c>
      <c r="AJ161" s="10">
        <f t="shared" si="47"/>
        <v>0.0615101376070999</v>
      </c>
      <c r="AK161" s="11">
        <f t="shared" si="48"/>
        <v>5.56405619696759e-5</v>
      </c>
      <c r="AL161" s="11">
        <f t="shared" si="49"/>
        <v>0.0148398407002853</v>
      </c>
      <c r="AM161" s="12">
        <f t="shared" si="50"/>
        <v>0.0074477406311275</v>
      </c>
    </row>
    <row r="162" spans="1:39">
      <c r="A162" s="7" t="s">
        <v>511</v>
      </c>
      <c r="B162" s="7" t="s">
        <v>37</v>
      </c>
      <c r="C162" s="7" t="s">
        <v>42</v>
      </c>
      <c r="D162" s="7" t="s">
        <v>52</v>
      </c>
      <c r="E162" s="7" t="s">
        <v>90</v>
      </c>
      <c r="F162" s="7" t="s">
        <v>184</v>
      </c>
      <c r="G162" s="7" t="s">
        <v>512</v>
      </c>
      <c r="H162" s="7" t="s">
        <v>512</v>
      </c>
      <c r="I162" s="7">
        <v>22</v>
      </c>
      <c r="J162" s="7">
        <v>2035</v>
      </c>
      <c r="K162" s="7">
        <v>0</v>
      </c>
      <c r="L162" s="7">
        <v>782</v>
      </c>
      <c r="M162" s="7">
        <v>196</v>
      </c>
      <c r="N162" s="7">
        <v>454</v>
      </c>
      <c r="O162" s="7">
        <v>0</v>
      </c>
      <c r="P162" s="7">
        <v>1965</v>
      </c>
      <c r="Q162" s="7">
        <v>0</v>
      </c>
      <c r="R162" s="7">
        <v>0</v>
      </c>
      <c r="S162" s="7">
        <v>1330</v>
      </c>
      <c r="T162" s="7">
        <v>0</v>
      </c>
      <c r="U162" s="7">
        <v>424</v>
      </c>
      <c r="V162" s="7">
        <v>0</v>
      </c>
      <c r="W162" s="10">
        <f t="shared" si="34"/>
        <v>0.000535540408958131</v>
      </c>
      <c r="X162" s="10">
        <f t="shared" si="35"/>
        <v>0.0337708889958346</v>
      </c>
      <c r="Y162" s="10">
        <f t="shared" si="36"/>
        <v>0</v>
      </c>
      <c r="Z162" s="10">
        <f t="shared" si="37"/>
        <v>0.0132738105341775</v>
      </c>
      <c r="AA162" s="10">
        <f t="shared" si="38"/>
        <v>0.00385629402274426</v>
      </c>
      <c r="AB162" s="10">
        <f t="shared" si="39"/>
        <v>0.00942710604456073</v>
      </c>
      <c r="AC162" s="10">
        <f t="shared" si="40"/>
        <v>0</v>
      </c>
      <c r="AD162" s="10">
        <f t="shared" si="41"/>
        <v>0.0324064911933505</v>
      </c>
      <c r="AE162" s="10">
        <f t="shared" si="42"/>
        <v>0</v>
      </c>
      <c r="AF162" s="10">
        <f t="shared" si="43"/>
        <v>0</v>
      </c>
      <c r="AG162" s="10">
        <f t="shared" si="44"/>
        <v>0.0147368421052632</v>
      </c>
      <c r="AH162" s="10">
        <f t="shared" si="45"/>
        <v>0</v>
      </c>
      <c r="AI162" s="10">
        <f t="shared" si="46"/>
        <v>0.00471252486857168</v>
      </c>
      <c r="AJ162" s="10">
        <f t="shared" si="47"/>
        <v>0</v>
      </c>
      <c r="AK162" s="11">
        <f t="shared" si="48"/>
        <v>0.00869480571518219</v>
      </c>
      <c r="AL162" s="11">
        <f t="shared" si="49"/>
        <v>0.00740797973816933</v>
      </c>
      <c r="AM162" s="12">
        <f t="shared" si="50"/>
        <v>0.00805139272667576</v>
      </c>
    </row>
    <row r="163" spans="1:39">
      <c r="A163" s="7" t="s">
        <v>513</v>
      </c>
      <c r="B163" s="7" t="s">
        <v>37</v>
      </c>
      <c r="C163" s="7" t="s">
        <v>42</v>
      </c>
      <c r="D163" s="7" t="s">
        <v>52</v>
      </c>
      <c r="E163" s="7" t="s">
        <v>90</v>
      </c>
      <c r="F163" s="7" t="s">
        <v>184</v>
      </c>
      <c r="G163" s="7" t="s">
        <v>514</v>
      </c>
      <c r="H163" s="7" t="s">
        <v>514</v>
      </c>
      <c r="I163" s="7">
        <v>41</v>
      </c>
      <c r="J163" s="7">
        <v>755</v>
      </c>
      <c r="K163" s="7">
        <v>0</v>
      </c>
      <c r="L163" s="7">
        <v>1553</v>
      </c>
      <c r="M163" s="7">
        <v>602</v>
      </c>
      <c r="N163" s="7">
        <v>709</v>
      </c>
      <c r="O163" s="7">
        <v>81</v>
      </c>
      <c r="P163" s="7">
        <v>905</v>
      </c>
      <c r="Q163" s="7">
        <v>140</v>
      </c>
      <c r="R163" s="7">
        <v>878</v>
      </c>
      <c r="S163" s="7">
        <v>1133</v>
      </c>
      <c r="T163" s="7">
        <v>129</v>
      </c>
      <c r="U163" s="7">
        <v>98</v>
      </c>
      <c r="V163" s="7">
        <v>1016</v>
      </c>
      <c r="W163" s="10">
        <f t="shared" si="34"/>
        <v>0.000998052580331061</v>
      </c>
      <c r="X163" s="10">
        <f t="shared" si="35"/>
        <v>0.0125292487429264</v>
      </c>
      <c r="Y163" s="10">
        <f t="shared" si="36"/>
        <v>0</v>
      </c>
      <c r="Z163" s="10">
        <f t="shared" si="37"/>
        <v>0.0263609050633986</v>
      </c>
      <c r="AA163" s="10">
        <f t="shared" si="38"/>
        <v>0.011844331641286</v>
      </c>
      <c r="AB163" s="10">
        <f t="shared" si="39"/>
        <v>0.0147220664880915</v>
      </c>
      <c r="AC163" s="10">
        <f t="shared" si="40"/>
        <v>0.00130363408117939</v>
      </c>
      <c r="AD163" s="10">
        <f t="shared" si="41"/>
        <v>0.0149251269872683</v>
      </c>
      <c r="AE163" s="10">
        <f t="shared" si="42"/>
        <v>0.00211637012290064</v>
      </c>
      <c r="AF163" s="10">
        <f t="shared" si="43"/>
        <v>0.0121913965952956</v>
      </c>
      <c r="AG163" s="10">
        <f t="shared" si="44"/>
        <v>0.0125540166204986</v>
      </c>
      <c r="AH163" s="10">
        <f t="shared" si="45"/>
        <v>0.00286018358387655</v>
      </c>
      <c r="AI163" s="10">
        <f t="shared" si="46"/>
        <v>0.00108921565358496</v>
      </c>
      <c r="AJ163" s="10">
        <f t="shared" si="47"/>
        <v>0.0119904642764416</v>
      </c>
      <c r="AK163" s="11">
        <f t="shared" si="48"/>
        <v>0.00967974837103041</v>
      </c>
      <c r="AL163" s="11">
        <f t="shared" si="49"/>
        <v>0.00824668197712375</v>
      </c>
      <c r="AM163" s="12">
        <f t="shared" si="50"/>
        <v>0.00896321517407708</v>
      </c>
    </row>
    <row r="164" spans="1:39">
      <c r="A164" s="7" t="s">
        <v>515</v>
      </c>
      <c r="B164" s="7" t="s">
        <v>37</v>
      </c>
      <c r="C164" s="7" t="s">
        <v>42</v>
      </c>
      <c r="D164" s="7" t="s">
        <v>52</v>
      </c>
      <c r="E164" s="7" t="s">
        <v>90</v>
      </c>
      <c r="F164" s="7" t="s">
        <v>184</v>
      </c>
      <c r="G164" s="7" t="s">
        <v>516</v>
      </c>
      <c r="H164" s="7" t="s">
        <v>516</v>
      </c>
      <c r="I164" s="7">
        <v>12</v>
      </c>
      <c r="J164" s="7">
        <v>1298</v>
      </c>
      <c r="K164" s="7">
        <v>0</v>
      </c>
      <c r="L164" s="7">
        <v>2331</v>
      </c>
      <c r="M164" s="7">
        <v>308</v>
      </c>
      <c r="N164" s="7">
        <v>621</v>
      </c>
      <c r="O164" s="7">
        <v>0</v>
      </c>
      <c r="P164" s="7">
        <v>1742</v>
      </c>
      <c r="Q164" s="7">
        <v>362</v>
      </c>
      <c r="R164" s="7">
        <v>480</v>
      </c>
      <c r="S164" s="7">
        <v>758</v>
      </c>
      <c r="T164" s="7">
        <v>15</v>
      </c>
      <c r="U164" s="7">
        <v>526</v>
      </c>
      <c r="V164" s="7">
        <v>7</v>
      </c>
      <c r="W164" s="10">
        <f t="shared" si="34"/>
        <v>0.000292112950340798</v>
      </c>
      <c r="X164" s="10">
        <f t="shared" si="35"/>
        <v>0.0215403508189648</v>
      </c>
      <c r="Y164" s="10">
        <f t="shared" si="36"/>
        <v>0</v>
      </c>
      <c r="Z164" s="10">
        <f t="shared" si="37"/>
        <v>0.039566818868501</v>
      </c>
      <c r="AA164" s="10">
        <f t="shared" si="38"/>
        <v>0.00605989060716956</v>
      </c>
      <c r="AB164" s="10">
        <f t="shared" si="39"/>
        <v>0.0128947860213044</v>
      </c>
      <c r="AC164" s="10">
        <f t="shared" si="40"/>
        <v>0</v>
      </c>
      <c r="AD164" s="10">
        <f t="shared" si="41"/>
        <v>0.0287288079688634</v>
      </c>
      <c r="AE164" s="10">
        <f t="shared" si="42"/>
        <v>0.00547232846064307</v>
      </c>
      <c r="AF164" s="10">
        <f t="shared" si="43"/>
        <v>0.00666500041656253</v>
      </c>
      <c r="AG164" s="10">
        <f t="shared" si="44"/>
        <v>0.008398891966759</v>
      </c>
      <c r="AH164" s="10">
        <f t="shared" si="45"/>
        <v>0.000332579486497273</v>
      </c>
      <c r="AI164" s="10">
        <f t="shared" si="46"/>
        <v>0.00584619830393563</v>
      </c>
      <c r="AJ164" s="10">
        <f t="shared" si="47"/>
        <v>8.26114664715462e-5</v>
      </c>
      <c r="AK164" s="11">
        <f t="shared" si="48"/>
        <v>0.0114791370380401</v>
      </c>
      <c r="AL164" s="11">
        <f t="shared" si="49"/>
        <v>0.0079323454385332</v>
      </c>
      <c r="AM164" s="12">
        <f t="shared" si="50"/>
        <v>0.00970574123828664</v>
      </c>
    </row>
    <row r="165" spans="1:39">
      <c r="A165" s="7" t="s">
        <v>517</v>
      </c>
      <c r="B165" s="7" t="s">
        <v>37</v>
      </c>
      <c r="C165" s="7" t="s">
        <v>42</v>
      </c>
      <c r="D165" s="7" t="s">
        <v>43</v>
      </c>
      <c r="E165" s="7" t="s">
        <v>86</v>
      </c>
      <c r="F165" s="7" t="s">
        <v>158</v>
      </c>
      <c r="G165" s="7" t="s">
        <v>518</v>
      </c>
      <c r="H165" s="7" t="s">
        <v>518</v>
      </c>
      <c r="I165" s="7">
        <v>6</v>
      </c>
      <c r="J165" s="7">
        <v>6</v>
      </c>
      <c r="K165" s="7">
        <v>17</v>
      </c>
      <c r="L165" s="7">
        <v>19</v>
      </c>
      <c r="M165" s="7">
        <v>625</v>
      </c>
      <c r="N165" s="7">
        <v>11</v>
      </c>
      <c r="O165" s="7">
        <v>7292</v>
      </c>
      <c r="P165" s="7">
        <v>40</v>
      </c>
      <c r="Q165" s="7">
        <v>0</v>
      </c>
      <c r="R165" s="7">
        <v>4</v>
      </c>
      <c r="S165" s="7">
        <v>31</v>
      </c>
      <c r="T165" s="7">
        <v>55</v>
      </c>
      <c r="U165" s="7">
        <v>48</v>
      </c>
      <c r="V165" s="7">
        <v>514</v>
      </c>
      <c r="W165" s="10">
        <f t="shared" si="34"/>
        <v>0.000146056475170399</v>
      </c>
      <c r="X165" s="10">
        <f t="shared" si="35"/>
        <v>9.95701886855076e-5</v>
      </c>
      <c r="Y165" s="10">
        <f t="shared" si="36"/>
        <v>0.000400094139797599</v>
      </c>
      <c r="Z165" s="10">
        <f t="shared" si="37"/>
        <v>0.000322509463106615</v>
      </c>
      <c r="AA165" s="10">
        <f t="shared" si="38"/>
        <v>0.0122968559398733</v>
      </c>
      <c r="AB165" s="10">
        <f t="shared" si="39"/>
        <v>0.000228410058348388</v>
      </c>
      <c r="AC165" s="10">
        <f t="shared" si="40"/>
        <v>0.117359255801976</v>
      </c>
      <c r="AD165" s="10">
        <f t="shared" si="41"/>
        <v>0.000659674120984234</v>
      </c>
      <c r="AE165" s="10">
        <f t="shared" si="42"/>
        <v>0</v>
      </c>
      <c r="AF165" s="10">
        <f t="shared" si="43"/>
        <v>5.55416701380211e-5</v>
      </c>
      <c r="AG165" s="10">
        <f t="shared" si="44"/>
        <v>0.000343490304709141</v>
      </c>
      <c r="AH165" s="10">
        <f t="shared" si="45"/>
        <v>0.00121945811715667</v>
      </c>
      <c r="AI165" s="10">
        <f t="shared" si="46"/>
        <v>0.000533493381347738</v>
      </c>
      <c r="AJ165" s="10">
        <f t="shared" si="47"/>
        <v>0.00606604196662497</v>
      </c>
      <c r="AK165" s="11">
        <f t="shared" si="48"/>
        <v>0.0186932502952797</v>
      </c>
      <c r="AL165" s="11">
        <f t="shared" si="49"/>
        <v>0.00126824279442297</v>
      </c>
      <c r="AM165" s="12">
        <f t="shared" si="50"/>
        <v>0.00998074654485135</v>
      </c>
    </row>
    <row r="166" spans="1:39">
      <c r="A166" s="7" t="s">
        <v>519</v>
      </c>
      <c r="B166" s="7" t="s">
        <v>37</v>
      </c>
      <c r="C166" s="7" t="s">
        <v>42</v>
      </c>
      <c r="D166" s="7" t="s">
        <v>52</v>
      </c>
      <c r="E166" s="7" t="s">
        <v>90</v>
      </c>
      <c r="F166" s="7" t="s">
        <v>184</v>
      </c>
      <c r="G166" s="7" t="s">
        <v>520</v>
      </c>
      <c r="H166" s="7" t="s">
        <v>520</v>
      </c>
      <c r="I166" s="7">
        <v>475</v>
      </c>
      <c r="J166" s="7">
        <v>932</v>
      </c>
      <c r="K166" s="7">
        <v>1660</v>
      </c>
      <c r="L166" s="7">
        <v>188</v>
      </c>
      <c r="M166" s="7">
        <v>417</v>
      </c>
      <c r="N166" s="7">
        <v>695</v>
      </c>
      <c r="O166" s="7">
        <v>0</v>
      </c>
      <c r="P166" s="7">
        <v>1640</v>
      </c>
      <c r="Q166" s="7">
        <v>213</v>
      </c>
      <c r="R166" s="7">
        <v>0</v>
      </c>
      <c r="S166" s="7">
        <v>1133</v>
      </c>
      <c r="T166" s="7">
        <v>0</v>
      </c>
      <c r="U166" s="7">
        <v>348</v>
      </c>
      <c r="V166" s="7">
        <v>208</v>
      </c>
      <c r="W166" s="10">
        <f t="shared" si="34"/>
        <v>0.0115628042843233</v>
      </c>
      <c r="X166" s="10">
        <f t="shared" si="35"/>
        <v>0.0154665693091488</v>
      </c>
      <c r="Y166" s="10">
        <f t="shared" si="36"/>
        <v>0.0390680160037656</v>
      </c>
      <c r="Z166" s="10">
        <f t="shared" si="37"/>
        <v>0.00319114626652861</v>
      </c>
      <c r="AA166" s="10">
        <f t="shared" si="38"/>
        <v>0.00820446228308346</v>
      </c>
      <c r="AB166" s="10">
        <f t="shared" si="39"/>
        <v>0.0144313627774663</v>
      </c>
      <c r="AC166" s="10">
        <f t="shared" si="40"/>
        <v>0</v>
      </c>
      <c r="AD166" s="10">
        <f t="shared" si="41"/>
        <v>0.0270466389603536</v>
      </c>
      <c r="AE166" s="10">
        <f t="shared" si="42"/>
        <v>0.00321990597269883</v>
      </c>
      <c r="AF166" s="10">
        <f t="shared" si="43"/>
        <v>0</v>
      </c>
      <c r="AG166" s="10">
        <f t="shared" si="44"/>
        <v>0.0125540166204986</v>
      </c>
      <c r="AH166" s="10">
        <f t="shared" si="45"/>
        <v>0</v>
      </c>
      <c r="AI166" s="10">
        <f t="shared" si="46"/>
        <v>0.0038678270147711</v>
      </c>
      <c r="AJ166" s="10">
        <f t="shared" si="47"/>
        <v>0.00245474071801166</v>
      </c>
      <c r="AK166" s="11">
        <f t="shared" si="48"/>
        <v>0.0131320515606166</v>
      </c>
      <c r="AL166" s="11">
        <f t="shared" si="49"/>
        <v>0.00702044704090483</v>
      </c>
      <c r="AM166" s="12">
        <f t="shared" si="50"/>
        <v>0.0100762493007607</v>
      </c>
    </row>
    <row r="167" spans="1:39">
      <c r="A167" s="7" t="s">
        <v>521</v>
      </c>
      <c r="B167" s="7" t="s">
        <v>37</v>
      </c>
      <c r="C167" s="7" t="s">
        <v>42</v>
      </c>
      <c r="D167" s="7" t="s">
        <v>52</v>
      </c>
      <c r="E167" s="7" t="s">
        <v>90</v>
      </c>
      <c r="F167" s="7" t="s">
        <v>184</v>
      </c>
      <c r="G167" s="7" t="s">
        <v>522</v>
      </c>
      <c r="H167" s="7" t="s">
        <v>522</v>
      </c>
      <c r="I167" s="7">
        <v>599</v>
      </c>
      <c r="J167" s="7">
        <v>389</v>
      </c>
      <c r="K167" s="7">
        <v>297</v>
      </c>
      <c r="L167" s="7">
        <v>308</v>
      </c>
      <c r="M167" s="7">
        <v>415</v>
      </c>
      <c r="N167" s="7">
        <v>355</v>
      </c>
      <c r="O167" s="7">
        <v>71</v>
      </c>
      <c r="P167" s="7">
        <v>600</v>
      </c>
      <c r="Q167" s="7">
        <v>393</v>
      </c>
      <c r="R167" s="7">
        <v>73</v>
      </c>
      <c r="S167" s="7">
        <v>49</v>
      </c>
      <c r="T167" s="7">
        <v>1073</v>
      </c>
      <c r="U167" s="7">
        <v>4222</v>
      </c>
      <c r="V167" s="7">
        <v>504</v>
      </c>
      <c r="W167" s="10">
        <f t="shared" si="34"/>
        <v>0.0145813047711782</v>
      </c>
      <c r="X167" s="10">
        <f t="shared" si="35"/>
        <v>0.00645546723311041</v>
      </c>
      <c r="Y167" s="10">
        <f t="shared" si="36"/>
        <v>0.00698987997175806</v>
      </c>
      <c r="Z167" s="10">
        <f t="shared" si="37"/>
        <v>0.00522804813878091</v>
      </c>
      <c r="AA167" s="10">
        <f t="shared" si="38"/>
        <v>0.00816511234407587</v>
      </c>
      <c r="AB167" s="10">
        <f t="shared" si="39"/>
        <v>0.00737141551942524</v>
      </c>
      <c r="AC167" s="10">
        <f t="shared" si="40"/>
        <v>0.00114269160202144</v>
      </c>
      <c r="AD167" s="10">
        <f t="shared" si="41"/>
        <v>0.00989511181476351</v>
      </c>
      <c r="AE167" s="10">
        <f t="shared" si="42"/>
        <v>0.00594095327357107</v>
      </c>
      <c r="AF167" s="10">
        <f t="shared" si="43"/>
        <v>0.00101363548001888</v>
      </c>
      <c r="AG167" s="10">
        <f t="shared" si="44"/>
        <v>0.000542936288088643</v>
      </c>
      <c r="AH167" s="10">
        <f t="shared" si="45"/>
        <v>0.0237905192674383</v>
      </c>
      <c r="AI167" s="10">
        <f t="shared" si="46"/>
        <v>0.0469251886677114</v>
      </c>
      <c r="AJ167" s="10">
        <f t="shared" si="47"/>
        <v>0.00594802558595133</v>
      </c>
      <c r="AK167" s="11">
        <f t="shared" si="48"/>
        <v>0.00713341708290716</v>
      </c>
      <c r="AL167" s="11">
        <f t="shared" si="49"/>
        <v>0.013436624339649</v>
      </c>
      <c r="AM167" s="12">
        <f t="shared" si="50"/>
        <v>0.0102850207112781</v>
      </c>
    </row>
    <row r="168" spans="1:39">
      <c r="A168" s="7" t="s">
        <v>523</v>
      </c>
      <c r="B168" s="7" t="s">
        <v>37</v>
      </c>
      <c r="C168" s="7" t="s">
        <v>42</v>
      </c>
      <c r="D168" s="7" t="s">
        <v>52</v>
      </c>
      <c r="E168" s="7" t="s">
        <v>162</v>
      </c>
      <c r="F168" s="7" t="s">
        <v>162</v>
      </c>
      <c r="G168" s="7" t="s">
        <v>162</v>
      </c>
      <c r="H168" s="7" t="s">
        <v>162</v>
      </c>
      <c r="I168" s="7">
        <v>770</v>
      </c>
      <c r="J168" s="7">
        <v>0</v>
      </c>
      <c r="K168" s="7">
        <v>0</v>
      </c>
      <c r="L168" s="7">
        <v>0</v>
      </c>
      <c r="M168" s="7">
        <v>50</v>
      </c>
      <c r="N168" s="7">
        <v>0</v>
      </c>
      <c r="O168" s="7">
        <v>0</v>
      </c>
      <c r="P168" s="7">
        <v>23</v>
      </c>
      <c r="Q168" s="7">
        <v>0</v>
      </c>
      <c r="R168" s="7">
        <v>248</v>
      </c>
      <c r="S168" s="7">
        <v>4982</v>
      </c>
      <c r="T168" s="7">
        <v>0</v>
      </c>
      <c r="U168" s="7">
        <v>47</v>
      </c>
      <c r="V168" s="7">
        <v>5795</v>
      </c>
      <c r="W168" s="10">
        <f t="shared" si="34"/>
        <v>0.0187439143135346</v>
      </c>
      <c r="X168" s="10">
        <f t="shared" si="35"/>
        <v>0</v>
      </c>
      <c r="Y168" s="10">
        <f t="shared" si="36"/>
        <v>0</v>
      </c>
      <c r="Z168" s="10">
        <f t="shared" si="37"/>
        <v>0</v>
      </c>
      <c r="AA168" s="10">
        <f t="shared" si="38"/>
        <v>0.000983748475189863</v>
      </c>
      <c r="AB168" s="10">
        <f t="shared" si="39"/>
        <v>0</v>
      </c>
      <c r="AC168" s="10">
        <f t="shared" si="40"/>
        <v>0</v>
      </c>
      <c r="AD168" s="10">
        <f t="shared" si="41"/>
        <v>0.000379312619565934</v>
      </c>
      <c r="AE168" s="10">
        <f t="shared" si="42"/>
        <v>0</v>
      </c>
      <c r="AF168" s="10">
        <f t="shared" si="43"/>
        <v>0.00344358354855731</v>
      </c>
      <c r="AG168" s="10">
        <f t="shared" si="44"/>
        <v>0.055202216066482</v>
      </c>
      <c r="AH168" s="10">
        <f t="shared" si="45"/>
        <v>0</v>
      </c>
      <c r="AI168" s="10">
        <f t="shared" si="46"/>
        <v>0.000522378935902993</v>
      </c>
      <c r="AJ168" s="10">
        <f t="shared" si="47"/>
        <v>0.0683904926003729</v>
      </c>
      <c r="AK168" s="11">
        <f t="shared" si="48"/>
        <v>0.00281823754124635</v>
      </c>
      <c r="AL168" s="11">
        <f t="shared" si="49"/>
        <v>0.0182768548244116</v>
      </c>
      <c r="AM168" s="12">
        <f t="shared" si="50"/>
        <v>0.010547546182829</v>
      </c>
    </row>
    <row r="169" spans="1:39">
      <c r="A169" s="7" t="s">
        <v>524</v>
      </c>
      <c r="B169" s="7" t="s">
        <v>37</v>
      </c>
      <c r="C169" s="7" t="s">
        <v>46</v>
      </c>
      <c r="D169" s="7" t="s">
        <v>47</v>
      </c>
      <c r="E169" s="7" t="s">
        <v>48</v>
      </c>
      <c r="F169" s="7" t="s">
        <v>163</v>
      </c>
      <c r="G169" s="7" t="s">
        <v>525</v>
      </c>
      <c r="H169" s="7" t="s">
        <v>525</v>
      </c>
      <c r="I169" s="7">
        <v>327</v>
      </c>
      <c r="J169" s="7">
        <v>312</v>
      </c>
      <c r="K169" s="7">
        <v>0</v>
      </c>
      <c r="L169" s="7">
        <v>1517</v>
      </c>
      <c r="M169" s="7">
        <v>0</v>
      </c>
      <c r="N169" s="7">
        <v>348</v>
      </c>
      <c r="O169" s="7">
        <v>2542</v>
      </c>
      <c r="P169" s="7">
        <v>945</v>
      </c>
      <c r="Q169" s="7">
        <v>711</v>
      </c>
      <c r="R169" s="7">
        <v>495</v>
      </c>
      <c r="S169" s="7">
        <v>781</v>
      </c>
      <c r="T169" s="7">
        <v>487</v>
      </c>
      <c r="U169" s="7">
        <v>307</v>
      </c>
      <c r="V169" s="7">
        <v>462</v>
      </c>
      <c r="W169" s="10">
        <f t="shared" si="34"/>
        <v>0.00796007789678676</v>
      </c>
      <c r="X169" s="10">
        <f t="shared" si="35"/>
        <v>0.00517764981164639</v>
      </c>
      <c r="Y169" s="10">
        <f t="shared" si="36"/>
        <v>0</v>
      </c>
      <c r="Z169" s="10">
        <f t="shared" si="37"/>
        <v>0.0257498345017229</v>
      </c>
      <c r="AA169" s="10">
        <f t="shared" si="38"/>
        <v>0</v>
      </c>
      <c r="AB169" s="10">
        <f t="shared" si="39"/>
        <v>0.00722606366411263</v>
      </c>
      <c r="AC169" s="10">
        <f t="shared" si="40"/>
        <v>0.0409115782019506</v>
      </c>
      <c r="AD169" s="10">
        <f t="shared" si="41"/>
        <v>0.0155848011082525</v>
      </c>
      <c r="AE169" s="10">
        <f t="shared" si="42"/>
        <v>0.0107481368384454</v>
      </c>
      <c r="AF169" s="10">
        <f t="shared" si="43"/>
        <v>0.00687328167958011</v>
      </c>
      <c r="AG169" s="10">
        <f t="shared" si="44"/>
        <v>0.00865373961218836</v>
      </c>
      <c r="AH169" s="10">
        <f t="shared" si="45"/>
        <v>0.0107977473282781</v>
      </c>
      <c r="AI169" s="10">
        <f t="shared" si="46"/>
        <v>0.00341213475153657</v>
      </c>
      <c r="AJ169" s="10">
        <f t="shared" si="47"/>
        <v>0.00545235678712205</v>
      </c>
      <c r="AK169" s="11">
        <f t="shared" si="48"/>
        <v>0.0124321720108885</v>
      </c>
      <c r="AL169" s="11">
        <f t="shared" si="49"/>
        <v>0.00878888544362902</v>
      </c>
      <c r="AM169" s="12">
        <f t="shared" si="50"/>
        <v>0.0106105287272587</v>
      </c>
    </row>
    <row r="170" spans="1:39">
      <c r="A170" s="7" t="s">
        <v>526</v>
      </c>
      <c r="B170" s="7" t="s">
        <v>37</v>
      </c>
      <c r="C170" s="7" t="s">
        <v>42</v>
      </c>
      <c r="D170" s="7" t="s">
        <v>52</v>
      </c>
      <c r="E170" s="7" t="s">
        <v>90</v>
      </c>
      <c r="F170" s="7" t="s">
        <v>184</v>
      </c>
      <c r="G170" s="7" t="s">
        <v>527</v>
      </c>
      <c r="H170" s="7" t="s">
        <v>527</v>
      </c>
      <c r="I170" s="7">
        <v>652</v>
      </c>
      <c r="J170" s="7">
        <v>596</v>
      </c>
      <c r="K170" s="7">
        <v>1584</v>
      </c>
      <c r="L170" s="7">
        <v>661</v>
      </c>
      <c r="M170" s="7">
        <v>240</v>
      </c>
      <c r="N170" s="7">
        <v>331</v>
      </c>
      <c r="O170" s="7">
        <v>103</v>
      </c>
      <c r="P170" s="7">
        <v>1372</v>
      </c>
      <c r="Q170" s="7">
        <v>226</v>
      </c>
      <c r="R170" s="7">
        <v>58</v>
      </c>
      <c r="S170" s="7">
        <v>395</v>
      </c>
      <c r="T170" s="7">
        <v>52</v>
      </c>
      <c r="U170" s="7">
        <v>1150</v>
      </c>
      <c r="V170" s="7">
        <v>1960</v>
      </c>
      <c r="W170" s="10">
        <f t="shared" si="34"/>
        <v>0.01587147030185</v>
      </c>
      <c r="X170" s="10">
        <f t="shared" si="35"/>
        <v>0.00989063874276042</v>
      </c>
      <c r="Y170" s="10">
        <f t="shared" si="36"/>
        <v>0.0372793598493763</v>
      </c>
      <c r="Z170" s="10">
        <f t="shared" si="37"/>
        <v>0.0112199344796564</v>
      </c>
      <c r="AA170" s="10">
        <f t="shared" si="38"/>
        <v>0.00472199268091134</v>
      </c>
      <c r="AB170" s="10">
        <f t="shared" si="39"/>
        <v>0.00687306630121057</v>
      </c>
      <c r="AC170" s="10">
        <f t="shared" si="40"/>
        <v>0.00165770753532687</v>
      </c>
      <c r="AD170" s="10">
        <f t="shared" si="41"/>
        <v>0.0226268223497592</v>
      </c>
      <c r="AE170" s="10">
        <f t="shared" si="42"/>
        <v>0.0034164260555396</v>
      </c>
      <c r="AF170" s="10">
        <f t="shared" si="43"/>
        <v>0.000805354217001305</v>
      </c>
      <c r="AG170" s="10">
        <f t="shared" si="44"/>
        <v>0.00437673130193906</v>
      </c>
      <c r="AH170" s="10">
        <f t="shared" si="45"/>
        <v>0.00115294221985721</v>
      </c>
      <c r="AI170" s="10">
        <f t="shared" si="46"/>
        <v>0.0127816122614562</v>
      </c>
      <c r="AJ170" s="10">
        <f t="shared" si="47"/>
        <v>0.023131210612033</v>
      </c>
      <c r="AK170" s="11">
        <f t="shared" si="48"/>
        <v>0.012502024270156</v>
      </c>
      <c r="AL170" s="11">
        <f t="shared" si="49"/>
        <v>0.00975587128822651</v>
      </c>
      <c r="AM170" s="12">
        <f t="shared" si="50"/>
        <v>0.0111289477791913</v>
      </c>
    </row>
    <row r="171" spans="1:39">
      <c r="A171" s="7" t="s">
        <v>528</v>
      </c>
      <c r="B171" s="7" t="s">
        <v>37</v>
      </c>
      <c r="C171" s="7" t="s">
        <v>42</v>
      </c>
      <c r="D171" s="7" t="s">
        <v>52</v>
      </c>
      <c r="E171" s="7" t="s">
        <v>164</v>
      </c>
      <c r="F171" s="7" t="s">
        <v>165</v>
      </c>
      <c r="G171" s="7" t="s">
        <v>529</v>
      </c>
      <c r="H171" s="7" t="s">
        <v>529</v>
      </c>
      <c r="I171" s="7">
        <v>849</v>
      </c>
      <c r="J171" s="7">
        <v>42</v>
      </c>
      <c r="K171" s="7">
        <v>0</v>
      </c>
      <c r="L171" s="7">
        <v>63</v>
      </c>
      <c r="M171" s="7">
        <v>4759</v>
      </c>
      <c r="N171" s="7">
        <v>524</v>
      </c>
      <c r="O171" s="7">
        <v>0</v>
      </c>
      <c r="P171" s="7">
        <v>726</v>
      </c>
      <c r="Q171" s="7">
        <v>1201</v>
      </c>
      <c r="R171" s="7">
        <v>442</v>
      </c>
      <c r="S171" s="7">
        <v>0</v>
      </c>
      <c r="T171" s="7">
        <v>92</v>
      </c>
      <c r="U171" s="7">
        <v>0</v>
      </c>
      <c r="V171" s="7">
        <v>140</v>
      </c>
      <c r="W171" s="10">
        <f t="shared" si="34"/>
        <v>0.0206669912366115</v>
      </c>
      <c r="X171" s="10">
        <f t="shared" si="35"/>
        <v>0.000696991320798553</v>
      </c>
      <c r="Y171" s="10">
        <f t="shared" si="36"/>
        <v>0</v>
      </c>
      <c r="Z171" s="10">
        <f t="shared" si="37"/>
        <v>0.00106937348293246</v>
      </c>
      <c r="AA171" s="10">
        <f t="shared" si="38"/>
        <v>0.0936331798685712</v>
      </c>
      <c r="AB171" s="10">
        <f t="shared" si="39"/>
        <v>0.0108806245976868</v>
      </c>
      <c r="AC171" s="10">
        <f t="shared" si="40"/>
        <v>0</v>
      </c>
      <c r="AD171" s="10">
        <f t="shared" si="41"/>
        <v>0.0119730852958638</v>
      </c>
      <c r="AE171" s="10">
        <f t="shared" si="42"/>
        <v>0.0181554322685976</v>
      </c>
      <c r="AF171" s="10">
        <f t="shared" si="43"/>
        <v>0.00613735455025133</v>
      </c>
      <c r="AG171" s="10">
        <f t="shared" si="44"/>
        <v>0</v>
      </c>
      <c r="AH171" s="10">
        <f t="shared" si="45"/>
        <v>0.00203982085051661</v>
      </c>
      <c r="AI171" s="10">
        <f t="shared" si="46"/>
        <v>0</v>
      </c>
      <c r="AJ171" s="10">
        <f t="shared" si="47"/>
        <v>0.00165222932943093</v>
      </c>
      <c r="AK171" s="11">
        <f t="shared" si="48"/>
        <v>0.0181353086438001</v>
      </c>
      <c r="AL171" s="11">
        <f t="shared" si="49"/>
        <v>0.0057082746135229</v>
      </c>
      <c r="AM171" s="12">
        <f t="shared" si="50"/>
        <v>0.0119217916286615</v>
      </c>
    </row>
    <row r="172" spans="1:39">
      <c r="A172" s="7" t="s">
        <v>530</v>
      </c>
      <c r="B172" s="7" t="s">
        <v>37</v>
      </c>
      <c r="C172" s="7" t="s">
        <v>42</v>
      </c>
      <c r="D172" s="7" t="s">
        <v>52</v>
      </c>
      <c r="E172" s="7" t="s">
        <v>166</v>
      </c>
      <c r="F172" s="7" t="s">
        <v>167</v>
      </c>
      <c r="G172" s="7" t="s">
        <v>531</v>
      </c>
      <c r="H172" s="7" t="s">
        <v>531</v>
      </c>
      <c r="I172" s="7">
        <v>1832</v>
      </c>
      <c r="J172" s="7">
        <v>0</v>
      </c>
      <c r="K172" s="7">
        <v>0</v>
      </c>
      <c r="L172" s="7">
        <v>27</v>
      </c>
      <c r="M172" s="7">
        <v>1115</v>
      </c>
      <c r="N172" s="7">
        <v>129</v>
      </c>
      <c r="O172" s="7">
        <v>544</v>
      </c>
      <c r="P172" s="7">
        <v>53</v>
      </c>
      <c r="Q172" s="7">
        <v>244</v>
      </c>
      <c r="R172" s="7">
        <v>16</v>
      </c>
      <c r="S172" s="7">
        <v>820</v>
      </c>
      <c r="T172" s="7">
        <v>101</v>
      </c>
      <c r="U172" s="7">
        <v>1627</v>
      </c>
      <c r="V172" s="7">
        <v>4605</v>
      </c>
      <c r="W172" s="10">
        <f t="shared" si="34"/>
        <v>0.0445959104186952</v>
      </c>
      <c r="X172" s="10">
        <f t="shared" si="35"/>
        <v>0</v>
      </c>
      <c r="Y172" s="10">
        <f t="shared" si="36"/>
        <v>0</v>
      </c>
      <c r="Z172" s="10">
        <f t="shared" si="37"/>
        <v>0.000458302921256768</v>
      </c>
      <c r="AA172" s="10">
        <f t="shared" si="38"/>
        <v>0.021937590996734</v>
      </c>
      <c r="AB172" s="10">
        <f t="shared" si="39"/>
        <v>0.00267862704790382</v>
      </c>
      <c r="AC172" s="10">
        <f t="shared" si="40"/>
        <v>0.00875527086619242</v>
      </c>
      <c r="AD172" s="10">
        <f t="shared" si="41"/>
        <v>0.00087406821030411</v>
      </c>
      <c r="AE172" s="10">
        <f t="shared" si="42"/>
        <v>0.00368853078562682</v>
      </c>
      <c r="AF172" s="10">
        <f t="shared" si="43"/>
        <v>0.000222166680552084</v>
      </c>
      <c r="AG172" s="10">
        <f t="shared" si="44"/>
        <v>0.00908587257617728</v>
      </c>
      <c r="AH172" s="10">
        <f t="shared" si="45"/>
        <v>0.00223936854241497</v>
      </c>
      <c r="AI172" s="10">
        <f t="shared" si="46"/>
        <v>0.0180832027385994</v>
      </c>
      <c r="AJ172" s="10">
        <f t="shared" si="47"/>
        <v>0.0543465433002101</v>
      </c>
      <c r="AK172" s="11">
        <f t="shared" si="48"/>
        <v>0.0112036717501117</v>
      </c>
      <c r="AL172" s="11">
        <f t="shared" si="49"/>
        <v>0.0126485361191264</v>
      </c>
      <c r="AM172" s="12">
        <f t="shared" si="50"/>
        <v>0.0119261039346191</v>
      </c>
    </row>
    <row r="173" spans="1:39">
      <c r="A173" s="7" t="s">
        <v>532</v>
      </c>
      <c r="B173" s="7" t="s">
        <v>37</v>
      </c>
      <c r="C173" s="7" t="s">
        <v>42</v>
      </c>
      <c r="D173" s="7" t="s">
        <v>52</v>
      </c>
      <c r="E173" s="7" t="s">
        <v>83</v>
      </c>
      <c r="F173" s="7" t="s">
        <v>173</v>
      </c>
      <c r="G173" s="7" t="s">
        <v>533</v>
      </c>
      <c r="H173" s="7" t="s">
        <v>533</v>
      </c>
      <c r="I173" s="7">
        <v>3262</v>
      </c>
      <c r="J173" s="7">
        <v>180</v>
      </c>
      <c r="K173" s="7">
        <v>71</v>
      </c>
      <c r="L173" s="7">
        <v>2057</v>
      </c>
      <c r="M173" s="7">
        <v>151</v>
      </c>
      <c r="N173" s="7">
        <v>0</v>
      </c>
      <c r="O173" s="7">
        <v>107</v>
      </c>
      <c r="P173" s="7">
        <v>503</v>
      </c>
      <c r="Q173" s="7">
        <v>913</v>
      </c>
      <c r="R173" s="7">
        <v>330</v>
      </c>
      <c r="S173" s="7">
        <v>0</v>
      </c>
      <c r="T173" s="7">
        <v>281</v>
      </c>
      <c r="U173" s="7">
        <v>366</v>
      </c>
      <c r="V173" s="7">
        <v>1882</v>
      </c>
      <c r="W173" s="10">
        <f t="shared" si="34"/>
        <v>0.0794060370009737</v>
      </c>
      <c r="X173" s="10">
        <f t="shared" si="35"/>
        <v>0.00298710566056523</v>
      </c>
      <c r="Y173" s="10">
        <f t="shared" si="36"/>
        <v>0.00167098140738997</v>
      </c>
      <c r="Z173" s="10">
        <f t="shared" si="37"/>
        <v>0.0349158929268582</v>
      </c>
      <c r="AA173" s="10">
        <f t="shared" si="38"/>
        <v>0.00297092039507339</v>
      </c>
      <c r="AB173" s="10">
        <f t="shared" si="39"/>
        <v>0</v>
      </c>
      <c r="AC173" s="10">
        <f t="shared" si="40"/>
        <v>0.00172208452699005</v>
      </c>
      <c r="AD173" s="10">
        <f t="shared" si="41"/>
        <v>0.00829540207137674</v>
      </c>
      <c r="AE173" s="10">
        <f t="shared" si="42"/>
        <v>0.013801756587202</v>
      </c>
      <c r="AF173" s="10">
        <f t="shared" si="43"/>
        <v>0.00458218778638674</v>
      </c>
      <c r="AG173" s="10">
        <f t="shared" si="44"/>
        <v>0</v>
      </c>
      <c r="AH173" s="10">
        <f t="shared" si="45"/>
        <v>0.00623032238038224</v>
      </c>
      <c r="AI173" s="10">
        <f t="shared" si="46"/>
        <v>0.0040678870327765</v>
      </c>
      <c r="AJ173" s="10">
        <f t="shared" si="47"/>
        <v>0.0222106828427786</v>
      </c>
      <c r="AK173" s="11">
        <f t="shared" si="48"/>
        <v>0.0176675745596929</v>
      </c>
      <c r="AL173" s="11">
        <f t="shared" si="49"/>
        <v>0.00845546267155754</v>
      </c>
      <c r="AM173" s="12">
        <f t="shared" si="50"/>
        <v>0.0130615186156252</v>
      </c>
    </row>
    <row r="174" spans="1:39">
      <c r="A174" s="7" t="s">
        <v>534</v>
      </c>
      <c r="B174" s="7" t="s">
        <v>37</v>
      </c>
      <c r="C174" s="7" t="s">
        <v>42</v>
      </c>
      <c r="D174" s="7" t="s">
        <v>43</v>
      </c>
      <c r="E174" s="7" t="s">
        <v>86</v>
      </c>
      <c r="F174" s="7" t="s">
        <v>168</v>
      </c>
      <c r="G174" s="7" t="s">
        <v>535</v>
      </c>
      <c r="H174" s="7" t="s">
        <v>535</v>
      </c>
      <c r="I174" s="7">
        <v>30</v>
      </c>
      <c r="J174" s="7">
        <v>0</v>
      </c>
      <c r="K174" s="7">
        <v>0</v>
      </c>
      <c r="L174" s="7">
        <v>0</v>
      </c>
      <c r="M174" s="7">
        <v>615</v>
      </c>
      <c r="N174" s="7">
        <v>7558</v>
      </c>
      <c r="O174" s="7">
        <v>71</v>
      </c>
      <c r="P174" s="7">
        <v>0</v>
      </c>
      <c r="Q174" s="7">
        <v>0</v>
      </c>
      <c r="R174" s="7">
        <v>0</v>
      </c>
      <c r="S174" s="7">
        <v>1283</v>
      </c>
      <c r="T174" s="7">
        <v>0</v>
      </c>
      <c r="U174" s="7">
        <v>4</v>
      </c>
      <c r="V174" s="7">
        <v>0</v>
      </c>
      <c r="W174" s="10">
        <f t="shared" si="34"/>
        <v>0.000730282375851996</v>
      </c>
      <c r="X174" s="10">
        <f t="shared" si="35"/>
        <v>0</v>
      </c>
      <c r="Y174" s="10">
        <f t="shared" si="36"/>
        <v>0</v>
      </c>
      <c r="Z174" s="10">
        <f t="shared" si="37"/>
        <v>0</v>
      </c>
      <c r="AA174" s="10">
        <f t="shared" si="38"/>
        <v>0.0121001062448353</v>
      </c>
      <c r="AB174" s="10">
        <f t="shared" si="39"/>
        <v>0.156938474636101</v>
      </c>
      <c r="AC174" s="10">
        <f t="shared" si="40"/>
        <v>0.00114269160202144</v>
      </c>
      <c r="AD174" s="10">
        <f t="shared" si="41"/>
        <v>0</v>
      </c>
      <c r="AE174" s="10">
        <f t="shared" si="42"/>
        <v>0</v>
      </c>
      <c r="AF174" s="10">
        <f t="shared" si="43"/>
        <v>0</v>
      </c>
      <c r="AG174" s="10">
        <f t="shared" si="44"/>
        <v>0.0142160664819945</v>
      </c>
      <c r="AH174" s="10">
        <f t="shared" si="45"/>
        <v>0</v>
      </c>
      <c r="AI174" s="10">
        <f t="shared" si="46"/>
        <v>4.44577817789781e-5</v>
      </c>
      <c r="AJ174" s="10">
        <f t="shared" si="47"/>
        <v>0</v>
      </c>
      <c r="AK174" s="11">
        <f t="shared" si="48"/>
        <v>0.0244159364084014</v>
      </c>
      <c r="AL174" s="11">
        <f t="shared" si="49"/>
        <v>0.00203721775196763</v>
      </c>
      <c r="AM174" s="12">
        <f t="shared" si="50"/>
        <v>0.0132265770801845</v>
      </c>
    </row>
    <row r="175" spans="1:39">
      <c r="A175" s="7" t="s">
        <v>536</v>
      </c>
      <c r="B175" s="7" t="s">
        <v>37</v>
      </c>
      <c r="C175" s="7" t="s">
        <v>42</v>
      </c>
      <c r="D175" s="7" t="s">
        <v>52</v>
      </c>
      <c r="E175" s="7" t="s">
        <v>88</v>
      </c>
      <c r="F175" s="7" t="s">
        <v>169</v>
      </c>
      <c r="G175" s="7" t="s">
        <v>169</v>
      </c>
      <c r="H175" s="7" t="s">
        <v>169</v>
      </c>
      <c r="I175" s="7">
        <v>682</v>
      </c>
      <c r="J175" s="7">
        <v>505</v>
      </c>
      <c r="K175" s="7">
        <v>214</v>
      </c>
      <c r="L175" s="7">
        <v>812</v>
      </c>
      <c r="M175" s="7">
        <v>689</v>
      </c>
      <c r="N175" s="7">
        <v>630</v>
      </c>
      <c r="O175" s="7">
        <v>564</v>
      </c>
      <c r="P175" s="7">
        <v>747</v>
      </c>
      <c r="Q175" s="7">
        <v>483</v>
      </c>
      <c r="R175" s="7">
        <v>6</v>
      </c>
      <c r="S175" s="7">
        <v>1552</v>
      </c>
      <c r="T175" s="7">
        <v>1134</v>
      </c>
      <c r="U175" s="7">
        <v>1577</v>
      </c>
      <c r="V175" s="7">
        <v>3423</v>
      </c>
      <c r="W175" s="10">
        <f t="shared" si="34"/>
        <v>0.016601752677702</v>
      </c>
      <c r="X175" s="10">
        <f t="shared" si="35"/>
        <v>0.00838049088103022</v>
      </c>
      <c r="Y175" s="10">
        <f t="shared" si="36"/>
        <v>0.00503647917156978</v>
      </c>
      <c r="Z175" s="10">
        <f t="shared" si="37"/>
        <v>0.0137830360022406</v>
      </c>
      <c r="AA175" s="10">
        <f t="shared" si="38"/>
        <v>0.0135560539881163</v>
      </c>
      <c r="AB175" s="10">
        <f t="shared" si="39"/>
        <v>0.0130816669781349</v>
      </c>
      <c r="AC175" s="10">
        <f t="shared" si="40"/>
        <v>0.00907715582450832</v>
      </c>
      <c r="AD175" s="10">
        <f t="shared" si="41"/>
        <v>0.0123194142093806</v>
      </c>
      <c r="AE175" s="10">
        <f t="shared" si="42"/>
        <v>0.0073014769240072</v>
      </c>
      <c r="AF175" s="10">
        <f t="shared" si="43"/>
        <v>8.33125052070316e-5</v>
      </c>
      <c r="AG175" s="10">
        <f t="shared" si="44"/>
        <v>0.017196675900277</v>
      </c>
      <c r="AH175" s="10">
        <f t="shared" si="45"/>
        <v>0.0251430091791938</v>
      </c>
      <c r="AI175" s="10">
        <f t="shared" si="46"/>
        <v>0.0175274804663621</v>
      </c>
      <c r="AJ175" s="10">
        <f t="shared" si="47"/>
        <v>0.0403970071045861</v>
      </c>
      <c r="AK175" s="11">
        <f t="shared" si="48"/>
        <v>0.0113595193604717</v>
      </c>
      <c r="AL175" s="11">
        <f t="shared" si="49"/>
        <v>0.0171383394698591</v>
      </c>
      <c r="AM175" s="12">
        <f t="shared" si="50"/>
        <v>0.0142489294151654</v>
      </c>
    </row>
    <row r="176" spans="1:39">
      <c r="A176" s="7" t="s">
        <v>537</v>
      </c>
      <c r="B176" s="7" t="s">
        <v>37</v>
      </c>
      <c r="C176" s="7" t="s">
        <v>42</v>
      </c>
      <c r="D176" s="7" t="s">
        <v>52</v>
      </c>
      <c r="E176" s="7" t="s">
        <v>88</v>
      </c>
      <c r="F176" s="7" t="s">
        <v>177</v>
      </c>
      <c r="G176" s="7" t="s">
        <v>538</v>
      </c>
      <c r="H176" s="7" t="s">
        <v>538</v>
      </c>
      <c r="I176" s="7">
        <v>1750</v>
      </c>
      <c r="J176" s="7">
        <v>0</v>
      </c>
      <c r="K176" s="7">
        <v>0</v>
      </c>
      <c r="L176" s="7">
        <v>392</v>
      </c>
      <c r="M176" s="7">
        <v>992</v>
      </c>
      <c r="N176" s="7">
        <v>975</v>
      </c>
      <c r="O176" s="7">
        <v>1001</v>
      </c>
      <c r="P176" s="7">
        <v>3</v>
      </c>
      <c r="Q176" s="7">
        <v>1188</v>
      </c>
      <c r="R176" s="7">
        <v>0</v>
      </c>
      <c r="S176" s="7">
        <v>1238</v>
      </c>
      <c r="T176" s="7">
        <v>343</v>
      </c>
      <c r="U176" s="7">
        <v>4205</v>
      </c>
      <c r="V176" s="7">
        <v>1581</v>
      </c>
      <c r="W176" s="10">
        <f t="shared" si="34"/>
        <v>0.0425998052580331</v>
      </c>
      <c r="X176" s="10">
        <f t="shared" si="35"/>
        <v>0</v>
      </c>
      <c r="Y176" s="10">
        <f t="shared" si="36"/>
        <v>0</v>
      </c>
      <c r="Z176" s="10">
        <f t="shared" si="37"/>
        <v>0.00665387944935753</v>
      </c>
      <c r="AA176" s="10">
        <f t="shared" si="38"/>
        <v>0.0195175697477669</v>
      </c>
      <c r="AB176" s="10">
        <f t="shared" si="39"/>
        <v>0.0202454369899707</v>
      </c>
      <c r="AC176" s="10">
        <f t="shared" si="40"/>
        <v>0.0161103421637107</v>
      </c>
      <c r="AD176" s="10">
        <f t="shared" si="41"/>
        <v>4.94755590738175e-5</v>
      </c>
      <c r="AE176" s="10">
        <f t="shared" si="42"/>
        <v>0.0179589121857568</v>
      </c>
      <c r="AF176" s="10">
        <f t="shared" si="43"/>
        <v>0</v>
      </c>
      <c r="AG176" s="10">
        <f t="shared" si="44"/>
        <v>0.0137174515235457</v>
      </c>
      <c r="AH176" s="10">
        <f t="shared" si="45"/>
        <v>0.00760498425790431</v>
      </c>
      <c r="AI176" s="10">
        <f t="shared" si="46"/>
        <v>0.0467362430951508</v>
      </c>
      <c r="AJ176" s="10">
        <f t="shared" si="47"/>
        <v>0.0186583897845021</v>
      </c>
      <c r="AK176" s="11">
        <f t="shared" si="48"/>
        <v>0.0150181476584056</v>
      </c>
      <c r="AL176" s="11">
        <f t="shared" si="49"/>
        <v>0.0149607794865619</v>
      </c>
      <c r="AM176" s="12">
        <f t="shared" si="50"/>
        <v>0.0149894635724837</v>
      </c>
    </row>
    <row r="177" spans="1:39">
      <c r="A177" s="7" t="s">
        <v>539</v>
      </c>
      <c r="B177" s="7" t="s">
        <v>37</v>
      </c>
      <c r="C177" s="7" t="s">
        <v>55</v>
      </c>
      <c r="D177" s="7" t="s">
        <v>59</v>
      </c>
      <c r="E177" s="7" t="s">
        <v>170</v>
      </c>
      <c r="F177" s="7" t="s">
        <v>171</v>
      </c>
      <c r="G177" s="7" t="s">
        <v>540</v>
      </c>
      <c r="H177" s="7" t="s">
        <v>540</v>
      </c>
      <c r="I177" s="7">
        <v>71</v>
      </c>
      <c r="J177" s="7">
        <v>0</v>
      </c>
      <c r="K177" s="7">
        <v>846</v>
      </c>
      <c r="L177" s="7">
        <v>0</v>
      </c>
      <c r="M177" s="7">
        <v>1596</v>
      </c>
      <c r="N177" s="7">
        <v>379</v>
      </c>
      <c r="O177" s="7">
        <v>1048</v>
      </c>
      <c r="P177" s="7">
        <v>8</v>
      </c>
      <c r="Q177" s="7">
        <v>1482</v>
      </c>
      <c r="R177" s="7">
        <v>0</v>
      </c>
      <c r="S177" s="7">
        <v>0</v>
      </c>
      <c r="T177" s="7">
        <v>0</v>
      </c>
      <c r="U177" s="7">
        <v>0</v>
      </c>
      <c r="V177" s="7">
        <v>9343</v>
      </c>
      <c r="W177" s="10">
        <f t="shared" si="34"/>
        <v>0.00172833495618306</v>
      </c>
      <c r="X177" s="10">
        <f t="shared" si="35"/>
        <v>0</v>
      </c>
      <c r="Y177" s="10">
        <f t="shared" si="36"/>
        <v>0.0199105671922805</v>
      </c>
      <c r="Z177" s="10">
        <f t="shared" si="37"/>
        <v>0</v>
      </c>
      <c r="AA177" s="10">
        <f t="shared" si="38"/>
        <v>0.0314012513280604</v>
      </c>
      <c r="AB177" s="10">
        <f t="shared" si="39"/>
        <v>0.0078697647376399</v>
      </c>
      <c r="AC177" s="10">
        <f t="shared" si="40"/>
        <v>0.0168667718157531</v>
      </c>
      <c r="AD177" s="10">
        <f t="shared" si="41"/>
        <v>0.000131934824196847</v>
      </c>
      <c r="AE177" s="10">
        <f t="shared" si="42"/>
        <v>0.0224032894438482</v>
      </c>
      <c r="AF177" s="10">
        <f t="shared" si="43"/>
        <v>0</v>
      </c>
      <c r="AG177" s="10">
        <f t="shared" si="44"/>
        <v>0</v>
      </c>
      <c r="AH177" s="10">
        <f t="shared" si="45"/>
        <v>0</v>
      </c>
      <c r="AI177" s="10">
        <f t="shared" si="46"/>
        <v>0</v>
      </c>
      <c r="AJ177" s="10">
        <f t="shared" si="47"/>
        <v>0.11026270446338</v>
      </c>
      <c r="AK177" s="11">
        <f t="shared" si="48"/>
        <v>0.0111109557185596</v>
      </c>
      <c r="AL177" s="11">
        <f t="shared" si="49"/>
        <v>0.0189711326759178</v>
      </c>
      <c r="AM177" s="12">
        <f t="shared" si="50"/>
        <v>0.0150410441972387</v>
      </c>
    </row>
    <row r="178" spans="1:39">
      <c r="A178" s="7" t="s">
        <v>541</v>
      </c>
      <c r="B178" s="7" t="s">
        <v>37</v>
      </c>
      <c r="C178" s="7" t="s">
        <v>38</v>
      </c>
      <c r="D178" s="7" t="s">
        <v>117</v>
      </c>
      <c r="E178" s="7" t="s">
        <v>118</v>
      </c>
      <c r="F178" s="7" t="s">
        <v>172</v>
      </c>
      <c r="G178" s="7" t="s">
        <v>542</v>
      </c>
      <c r="H178" s="7" t="s">
        <v>542</v>
      </c>
      <c r="I178" s="7">
        <v>2364</v>
      </c>
      <c r="J178" s="7">
        <v>1293</v>
      </c>
      <c r="K178" s="7">
        <v>0</v>
      </c>
      <c r="L178" s="7">
        <v>0</v>
      </c>
      <c r="M178" s="7">
        <v>2295</v>
      </c>
      <c r="N178" s="7">
        <v>416</v>
      </c>
      <c r="O178" s="7">
        <v>71</v>
      </c>
      <c r="P178" s="7">
        <v>2566</v>
      </c>
      <c r="Q178" s="7">
        <v>48</v>
      </c>
      <c r="R178" s="7">
        <v>0</v>
      </c>
      <c r="S178" s="7">
        <v>27</v>
      </c>
      <c r="T178" s="7">
        <v>371</v>
      </c>
      <c r="U178" s="7">
        <v>2516</v>
      </c>
      <c r="V178" s="7">
        <v>987</v>
      </c>
      <c r="W178" s="10">
        <f t="shared" si="34"/>
        <v>0.0575462512171373</v>
      </c>
      <c r="X178" s="10">
        <f t="shared" si="35"/>
        <v>0.0214573756617269</v>
      </c>
      <c r="Y178" s="10">
        <f t="shared" si="36"/>
        <v>0</v>
      </c>
      <c r="Z178" s="10">
        <f t="shared" si="37"/>
        <v>0</v>
      </c>
      <c r="AA178" s="10">
        <f t="shared" si="38"/>
        <v>0.0451540550112147</v>
      </c>
      <c r="AB178" s="10">
        <f t="shared" si="39"/>
        <v>0.00863805311572084</v>
      </c>
      <c r="AC178" s="10">
        <f t="shared" si="40"/>
        <v>0.00114269160202144</v>
      </c>
      <c r="AD178" s="10">
        <f t="shared" si="41"/>
        <v>0.0423180948611386</v>
      </c>
      <c r="AE178" s="10">
        <f t="shared" si="42"/>
        <v>0.000725612613565932</v>
      </c>
      <c r="AF178" s="10">
        <f t="shared" si="43"/>
        <v>0</v>
      </c>
      <c r="AG178" s="10">
        <f t="shared" si="44"/>
        <v>0.000299168975069252</v>
      </c>
      <c r="AH178" s="10">
        <f t="shared" si="45"/>
        <v>0.00822579929936588</v>
      </c>
      <c r="AI178" s="10">
        <f t="shared" si="46"/>
        <v>0.0279639447389772</v>
      </c>
      <c r="AJ178" s="10">
        <f t="shared" si="47"/>
        <v>0.011648216772488</v>
      </c>
      <c r="AK178" s="11">
        <f t="shared" si="48"/>
        <v>0.0191340609439745</v>
      </c>
      <c r="AL178" s="11">
        <f t="shared" si="49"/>
        <v>0.0130258338943721</v>
      </c>
      <c r="AM178" s="12">
        <f t="shared" si="50"/>
        <v>0.0160799474191733</v>
      </c>
    </row>
    <row r="179" spans="1:39">
      <c r="A179" s="7" t="s">
        <v>543</v>
      </c>
      <c r="B179" s="7" t="s">
        <v>37</v>
      </c>
      <c r="C179" s="7" t="s">
        <v>42</v>
      </c>
      <c r="D179" s="7" t="s">
        <v>43</v>
      </c>
      <c r="E179" s="7" t="s">
        <v>160</v>
      </c>
      <c r="F179" s="7" t="s">
        <v>174</v>
      </c>
      <c r="G179" s="7" t="s">
        <v>544</v>
      </c>
      <c r="H179" s="7" t="s">
        <v>544</v>
      </c>
      <c r="I179" s="7">
        <v>265</v>
      </c>
      <c r="J179" s="7">
        <v>1025</v>
      </c>
      <c r="K179" s="7">
        <v>3908</v>
      </c>
      <c r="L179" s="7">
        <v>885</v>
      </c>
      <c r="M179" s="7">
        <v>28</v>
      </c>
      <c r="N179" s="7">
        <v>428</v>
      </c>
      <c r="O179" s="7">
        <v>0</v>
      </c>
      <c r="P179" s="7">
        <v>2513</v>
      </c>
      <c r="Q179" s="7">
        <v>131</v>
      </c>
      <c r="R179" s="7">
        <v>0</v>
      </c>
      <c r="S179" s="7">
        <v>1615</v>
      </c>
      <c r="T179" s="7">
        <v>207</v>
      </c>
      <c r="U179" s="7">
        <v>2103</v>
      </c>
      <c r="V179" s="7">
        <v>2140</v>
      </c>
      <c r="W179" s="10">
        <f t="shared" si="34"/>
        <v>0.0064508276533593</v>
      </c>
      <c r="X179" s="10">
        <f t="shared" si="35"/>
        <v>0.0170099072337742</v>
      </c>
      <c r="Y179" s="10">
        <f t="shared" si="36"/>
        <v>0.0919745822546481</v>
      </c>
      <c r="Z179" s="10">
        <f t="shared" si="37"/>
        <v>0.0150221513078607</v>
      </c>
      <c r="AA179" s="10">
        <f t="shared" si="38"/>
        <v>0.000550899146106324</v>
      </c>
      <c r="AB179" s="10">
        <f t="shared" si="39"/>
        <v>0.00888722772482817</v>
      </c>
      <c r="AC179" s="10">
        <f t="shared" si="40"/>
        <v>0</v>
      </c>
      <c r="AD179" s="10">
        <f t="shared" si="41"/>
        <v>0.0414440266508345</v>
      </c>
      <c r="AE179" s="10">
        <f t="shared" si="42"/>
        <v>0.00198031775785702</v>
      </c>
      <c r="AF179" s="10">
        <f t="shared" si="43"/>
        <v>0</v>
      </c>
      <c r="AG179" s="10">
        <f t="shared" si="44"/>
        <v>0.0178947368421053</v>
      </c>
      <c r="AH179" s="10">
        <f t="shared" si="45"/>
        <v>0.00458959691366236</v>
      </c>
      <c r="AI179" s="10">
        <f t="shared" si="46"/>
        <v>0.0233736787702978</v>
      </c>
      <c r="AJ179" s="10">
        <f t="shared" si="47"/>
        <v>0.0252555054641584</v>
      </c>
      <c r="AK179" s="11">
        <f t="shared" si="48"/>
        <v>0.0199850850457967</v>
      </c>
      <c r="AL179" s="11">
        <f t="shared" si="49"/>
        <v>0.0163625517712736</v>
      </c>
      <c r="AM179" s="12">
        <f t="shared" si="50"/>
        <v>0.0181738184085352</v>
      </c>
    </row>
    <row r="180" spans="1:39">
      <c r="A180" s="7" t="s">
        <v>545</v>
      </c>
      <c r="B180" s="7" t="s">
        <v>37</v>
      </c>
      <c r="C180" s="7" t="s">
        <v>42</v>
      </c>
      <c r="D180" s="7" t="s">
        <v>52</v>
      </c>
      <c r="E180" s="7" t="s">
        <v>90</v>
      </c>
      <c r="F180" s="7" t="s">
        <v>184</v>
      </c>
      <c r="G180" s="7" t="s">
        <v>546</v>
      </c>
      <c r="H180" s="7" t="s">
        <v>546</v>
      </c>
      <c r="I180" s="7">
        <v>745</v>
      </c>
      <c r="J180" s="7">
        <v>1305</v>
      </c>
      <c r="K180" s="7">
        <v>774</v>
      </c>
      <c r="L180" s="7">
        <v>1362</v>
      </c>
      <c r="M180" s="7">
        <v>1194</v>
      </c>
      <c r="N180" s="7">
        <v>732</v>
      </c>
      <c r="O180" s="7">
        <v>1238</v>
      </c>
      <c r="P180" s="7">
        <v>997</v>
      </c>
      <c r="Q180" s="7">
        <v>940</v>
      </c>
      <c r="R180" s="7">
        <v>93</v>
      </c>
      <c r="S180" s="7">
        <v>1164</v>
      </c>
      <c r="T180" s="7">
        <v>996</v>
      </c>
      <c r="U180" s="7">
        <v>2375</v>
      </c>
      <c r="V180" s="7">
        <v>2212</v>
      </c>
      <c r="W180" s="10">
        <f t="shared" si="34"/>
        <v>0.0181353456669912</v>
      </c>
      <c r="X180" s="10">
        <f t="shared" si="35"/>
        <v>0.0216565160390979</v>
      </c>
      <c r="Y180" s="10">
        <f t="shared" si="36"/>
        <v>0.0182160508354907</v>
      </c>
      <c r="Z180" s="10">
        <f t="shared" si="37"/>
        <v>0.0231188362500637</v>
      </c>
      <c r="AA180" s="10">
        <f t="shared" si="38"/>
        <v>0.0234919135875339</v>
      </c>
      <c r="AB180" s="10">
        <f t="shared" si="39"/>
        <v>0.0151996511555473</v>
      </c>
      <c r="AC180" s="10">
        <f t="shared" si="40"/>
        <v>0.0199246789197541</v>
      </c>
      <c r="AD180" s="10">
        <f t="shared" si="41"/>
        <v>0.016442377465532</v>
      </c>
      <c r="AE180" s="10">
        <f t="shared" si="42"/>
        <v>0.0142099136823328</v>
      </c>
      <c r="AF180" s="10">
        <f t="shared" si="43"/>
        <v>0.00129134383070899</v>
      </c>
      <c r="AG180" s="10">
        <f t="shared" si="44"/>
        <v>0.0128975069252078</v>
      </c>
      <c r="AH180" s="10">
        <f t="shared" si="45"/>
        <v>0.0220832779034189</v>
      </c>
      <c r="AI180" s="10">
        <f t="shared" si="46"/>
        <v>0.0263968079312683</v>
      </c>
      <c r="AJ180" s="10">
        <f t="shared" si="47"/>
        <v>0.0261052234050086</v>
      </c>
      <c r="AK180" s="11">
        <f t="shared" si="48"/>
        <v>0.0199632846363541</v>
      </c>
      <c r="AL180" s="11">
        <f t="shared" si="49"/>
        <v>0.0170609215919253</v>
      </c>
      <c r="AM180" s="12">
        <f t="shared" si="50"/>
        <v>0.0185121031141397</v>
      </c>
    </row>
    <row r="181" spans="1:39">
      <c r="A181" s="7" t="s">
        <v>547</v>
      </c>
      <c r="B181" s="7" t="s">
        <v>37</v>
      </c>
      <c r="C181" s="7" t="s">
        <v>42</v>
      </c>
      <c r="D181" s="7" t="s">
        <v>52</v>
      </c>
      <c r="E181" s="7" t="s">
        <v>90</v>
      </c>
      <c r="F181" s="7" t="s">
        <v>184</v>
      </c>
      <c r="G181" s="7" t="s">
        <v>548</v>
      </c>
      <c r="H181" s="7" t="s">
        <v>548</v>
      </c>
      <c r="I181" s="7">
        <v>77</v>
      </c>
      <c r="J181" s="7">
        <v>2033</v>
      </c>
      <c r="K181" s="7">
        <v>5165</v>
      </c>
      <c r="L181" s="7">
        <v>430</v>
      </c>
      <c r="M181" s="7">
        <v>216</v>
      </c>
      <c r="N181" s="7">
        <v>120</v>
      </c>
      <c r="O181" s="7">
        <v>32</v>
      </c>
      <c r="P181" s="7">
        <v>4057</v>
      </c>
      <c r="Q181" s="7">
        <v>1448</v>
      </c>
      <c r="R181" s="7">
        <v>5800</v>
      </c>
      <c r="S181" s="7">
        <v>1078</v>
      </c>
      <c r="T181" s="7">
        <v>50</v>
      </c>
      <c r="U181" s="7">
        <v>544</v>
      </c>
      <c r="V181" s="7">
        <v>148</v>
      </c>
      <c r="W181" s="10">
        <f t="shared" si="34"/>
        <v>0.00187439143135346</v>
      </c>
      <c r="X181" s="10">
        <f t="shared" si="35"/>
        <v>0.0337376989329395</v>
      </c>
      <c r="Y181" s="10">
        <f t="shared" si="36"/>
        <v>0.121558013650271</v>
      </c>
      <c r="Z181" s="10">
        <f t="shared" si="37"/>
        <v>0.00729889837557076</v>
      </c>
      <c r="AA181" s="10">
        <f t="shared" si="38"/>
        <v>0.00424979341282021</v>
      </c>
      <c r="AB181" s="10">
        <f t="shared" si="39"/>
        <v>0.00249174609107332</v>
      </c>
      <c r="AC181" s="10">
        <f t="shared" si="40"/>
        <v>0.000515015933305437</v>
      </c>
      <c r="AD181" s="10">
        <f t="shared" si="41"/>
        <v>0.0669074477208259</v>
      </c>
      <c r="AE181" s="10">
        <f t="shared" si="42"/>
        <v>0.0218893138425723</v>
      </c>
      <c r="AF181" s="10">
        <f t="shared" si="43"/>
        <v>0.0805354217001305</v>
      </c>
      <c r="AG181" s="10">
        <f t="shared" si="44"/>
        <v>0.0119445983379501</v>
      </c>
      <c r="AH181" s="10">
        <f t="shared" si="45"/>
        <v>0.00110859828832424</v>
      </c>
      <c r="AI181" s="10">
        <f t="shared" si="46"/>
        <v>0.00604625832194103</v>
      </c>
      <c r="AJ181" s="10">
        <f t="shared" si="47"/>
        <v>0.00174664243396983</v>
      </c>
      <c r="AK181" s="11">
        <f t="shared" si="48"/>
        <v>0.0245322225467619</v>
      </c>
      <c r="AL181" s="11">
        <f t="shared" si="49"/>
        <v>0.0271683258065306</v>
      </c>
      <c r="AM181" s="12">
        <f t="shared" si="50"/>
        <v>0.0258502741766462</v>
      </c>
    </row>
    <row r="182" spans="1:39">
      <c r="A182" s="7" t="s">
        <v>549</v>
      </c>
      <c r="B182" s="7" t="s">
        <v>37</v>
      </c>
      <c r="C182" s="7" t="s">
        <v>93</v>
      </c>
      <c r="D182" s="7" t="s">
        <v>94</v>
      </c>
      <c r="E182" s="7" t="s">
        <v>113</v>
      </c>
      <c r="F182" s="7" t="s">
        <v>181</v>
      </c>
      <c r="G182" s="7" t="s">
        <v>550</v>
      </c>
      <c r="H182" s="7" t="s">
        <v>550</v>
      </c>
      <c r="I182" s="7">
        <v>934</v>
      </c>
      <c r="J182" s="7">
        <v>11</v>
      </c>
      <c r="K182" s="7">
        <v>65</v>
      </c>
      <c r="L182" s="7">
        <v>286</v>
      </c>
      <c r="M182" s="7">
        <v>314</v>
      </c>
      <c r="N182" s="7">
        <v>0</v>
      </c>
      <c r="O182" s="7">
        <v>6162</v>
      </c>
      <c r="P182" s="7">
        <v>258</v>
      </c>
      <c r="Q182" s="7">
        <v>73</v>
      </c>
      <c r="R182" s="7">
        <v>11</v>
      </c>
      <c r="S182" s="7">
        <v>12447</v>
      </c>
      <c r="T182" s="7">
        <v>35</v>
      </c>
      <c r="U182" s="7">
        <v>7791</v>
      </c>
      <c r="V182" s="7">
        <v>69</v>
      </c>
      <c r="W182" s="10">
        <f t="shared" si="34"/>
        <v>0.0227361246348588</v>
      </c>
      <c r="X182" s="10">
        <f t="shared" si="35"/>
        <v>0.000182545345923431</v>
      </c>
      <c r="Y182" s="10">
        <f t="shared" si="36"/>
        <v>0.00152977171099082</v>
      </c>
      <c r="Z182" s="10">
        <f t="shared" si="37"/>
        <v>0.00485461612886799</v>
      </c>
      <c r="AA182" s="10">
        <f t="shared" si="38"/>
        <v>0.00617794042419234</v>
      </c>
      <c r="AB182" s="10">
        <f t="shared" si="39"/>
        <v>0</v>
      </c>
      <c r="AC182" s="10">
        <f t="shared" si="40"/>
        <v>0.0991727556571281</v>
      </c>
      <c r="AD182" s="10">
        <f t="shared" si="41"/>
        <v>0.00425489808034831</v>
      </c>
      <c r="AE182" s="10">
        <f t="shared" si="42"/>
        <v>0.00110353584979819</v>
      </c>
      <c r="AF182" s="10">
        <f t="shared" si="43"/>
        <v>0.000152739592879558</v>
      </c>
      <c r="AG182" s="10">
        <f t="shared" si="44"/>
        <v>0.137916897506925</v>
      </c>
      <c r="AH182" s="10">
        <f t="shared" si="45"/>
        <v>0.00077601880182697</v>
      </c>
      <c r="AI182" s="10">
        <f t="shared" si="46"/>
        <v>0.0865926444600047</v>
      </c>
      <c r="AJ182" s="10">
        <f t="shared" si="47"/>
        <v>0.000814313026648099</v>
      </c>
      <c r="AK182" s="11">
        <f t="shared" si="48"/>
        <v>0.0192362505574231</v>
      </c>
      <c r="AL182" s="11">
        <f t="shared" si="49"/>
        <v>0.0330872924740616</v>
      </c>
      <c r="AM182" s="12">
        <f t="shared" si="50"/>
        <v>0.0261617715157423</v>
      </c>
    </row>
    <row r="183" spans="1:39">
      <c r="A183" s="7" t="s">
        <v>551</v>
      </c>
      <c r="B183" s="7" t="s">
        <v>37</v>
      </c>
      <c r="C183" s="7" t="s">
        <v>46</v>
      </c>
      <c r="D183" s="7" t="s">
        <v>47</v>
      </c>
      <c r="E183" s="7" t="s">
        <v>48</v>
      </c>
      <c r="F183" s="7" t="s">
        <v>175</v>
      </c>
      <c r="G183" s="7" t="s">
        <v>552</v>
      </c>
      <c r="H183" s="7" t="s">
        <v>552</v>
      </c>
      <c r="I183" s="7">
        <v>489</v>
      </c>
      <c r="J183" s="7">
        <v>2447</v>
      </c>
      <c r="K183" s="7">
        <v>6882</v>
      </c>
      <c r="L183" s="7">
        <v>557</v>
      </c>
      <c r="M183" s="7">
        <v>469</v>
      </c>
      <c r="N183" s="7">
        <v>1322</v>
      </c>
      <c r="O183" s="7">
        <v>1516</v>
      </c>
      <c r="P183" s="7">
        <v>684</v>
      </c>
      <c r="Q183" s="7">
        <v>1187</v>
      </c>
      <c r="R183" s="7">
        <v>423</v>
      </c>
      <c r="S183" s="7">
        <v>2249</v>
      </c>
      <c r="T183" s="7">
        <v>149</v>
      </c>
      <c r="U183" s="7">
        <v>2382</v>
      </c>
      <c r="V183" s="7">
        <v>1219</v>
      </c>
      <c r="W183" s="10">
        <f t="shared" si="34"/>
        <v>0.0119036027263875</v>
      </c>
      <c r="X183" s="10">
        <f t="shared" si="35"/>
        <v>0.0406080419522395</v>
      </c>
      <c r="Y183" s="10">
        <f t="shared" si="36"/>
        <v>0.161967521769828</v>
      </c>
      <c r="Z183" s="10">
        <f t="shared" si="37"/>
        <v>0.00945461952370445</v>
      </c>
      <c r="AA183" s="10">
        <f t="shared" si="38"/>
        <v>0.00922756069728092</v>
      </c>
      <c r="AB183" s="10">
        <f t="shared" si="39"/>
        <v>0.0274507361033244</v>
      </c>
      <c r="AC183" s="10">
        <f t="shared" si="40"/>
        <v>0.0243988798403451</v>
      </c>
      <c r="AD183" s="10">
        <f t="shared" si="41"/>
        <v>0.0112804274688304</v>
      </c>
      <c r="AE183" s="10">
        <f t="shared" si="42"/>
        <v>0.0179437952563075</v>
      </c>
      <c r="AF183" s="10">
        <f t="shared" si="43"/>
        <v>0.00587353161709573</v>
      </c>
      <c r="AG183" s="10">
        <f t="shared" si="44"/>
        <v>0.0249196675900277</v>
      </c>
      <c r="AH183" s="10">
        <f t="shared" si="45"/>
        <v>0.00330362289920624</v>
      </c>
      <c r="AI183" s="10">
        <f t="shared" si="46"/>
        <v>0.0264746090493815</v>
      </c>
      <c r="AJ183" s="10">
        <f t="shared" si="47"/>
        <v>0.0143861968041164</v>
      </c>
      <c r="AK183" s="11">
        <f t="shared" si="48"/>
        <v>0.0407158518018729</v>
      </c>
      <c r="AL183" s="11">
        <f t="shared" si="49"/>
        <v>0.0148831215264236</v>
      </c>
      <c r="AM183" s="12">
        <f t="shared" si="50"/>
        <v>0.0277994866641483</v>
      </c>
    </row>
    <row r="184" spans="1:39">
      <c r="A184" s="7" t="s">
        <v>553</v>
      </c>
      <c r="B184" s="7" t="s">
        <v>37</v>
      </c>
      <c r="C184" s="7" t="s">
        <v>42</v>
      </c>
      <c r="D184" s="7" t="s">
        <v>43</v>
      </c>
      <c r="E184" s="7" t="s">
        <v>86</v>
      </c>
      <c r="F184" s="7" t="s">
        <v>176</v>
      </c>
      <c r="G184" s="7" t="s">
        <v>554</v>
      </c>
      <c r="H184" s="7" t="s">
        <v>554</v>
      </c>
      <c r="I184" s="7">
        <v>179</v>
      </c>
      <c r="J184" s="7">
        <v>347</v>
      </c>
      <c r="K184" s="7">
        <v>102</v>
      </c>
      <c r="L184" s="7">
        <v>248</v>
      </c>
      <c r="M184" s="7">
        <v>3505</v>
      </c>
      <c r="N184" s="7">
        <v>680</v>
      </c>
      <c r="O184" s="7">
        <v>1120</v>
      </c>
      <c r="P184" s="7">
        <v>498</v>
      </c>
      <c r="Q184" s="7">
        <v>2990</v>
      </c>
      <c r="R184" s="7">
        <v>967</v>
      </c>
      <c r="S184" s="7">
        <v>1830</v>
      </c>
      <c r="T184" s="7">
        <v>7111</v>
      </c>
      <c r="U184" s="7">
        <v>2047</v>
      </c>
      <c r="V184" s="7">
        <v>1261</v>
      </c>
      <c r="W184" s="10">
        <f t="shared" si="34"/>
        <v>0.00435735150925024</v>
      </c>
      <c r="X184" s="10">
        <f t="shared" si="35"/>
        <v>0.00575847591231185</v>
      </c>
      <c r="Y184" s="10">
        <f t="shared" si="36"/>
        <v>0.0024005648387856</v>
      </c>
      <c r="Z184" s="10">
        <f t="shared" si="37"/>
        <v>0.00420959720265476</v>
      </c>
      <c r="AA184" s="10">
        <f t="shared" si="38"/>
        <v>0.0689607681108094</v>
      </c>
      <c r="AB184" s="10">
        <f t="shared" si="39"/>
        <v>0.0141198945160821</v>
      </c>
      <c r="AC184" s="10">
        <f t="shared" si="40"/>
        <v>0.0180255576656903</v>
      </c>
      <c r="AD184" s="10">
        <f t="shared" si="41"/>
        <v>0.00821294280625371</v>
      </c>
      <c r="AE184" s="10">
        <f t="shared" si="42"/>
        <v>0.0451996190533779</v>
      </c>
      <c r="AF184" s="10">
        <f t="shared" si="43"/>
        <v>0.0134271987558666</v>
      </c>
      <c r="AG184" s="10">
        <f t="shared" si="44"/>
        <v>0.0202770083102493</v>
      </c>
      <c r="AH184" s="10">
        <f t="shared" si="45"/>
        <v>0.157664848565474</v>
      </c>
      <c r="AI184" s="10">
        <f t="shared" si="46"/>
        <v>0.0227512698253921</v>
      </c>
      <c r="AJ184" s="10">
        <f t="shared" si="47"/>
        <v>0.0148818656029457</v>
      </c>
      <c r="AK184" s="11">
        <f t="shared" si="48"/>
        <v>0.0168331728222263</v>
      </c>
      <c r="AL184" s="11">
        <f t="shared" si="49"/>
        <v>0.0403449647027941</v>
      </c>
      <c r="AM184" s="12">
        <f t="shared" si="50"/>
        <v>0.0285890687625102</v>
      </c>
    </row>
    <row r="185" spans="1:39">
      <c r="A185" s="7" t="s">
        <v>555</v>
      </c>
      <c r="B185" s="7" t="s">
        <v>37</v>
      </c>
      <c r="C185" s="7" t="s">
        <v>42</v>
      </c>
      <c r="D185" s="7" t="s">
        <v>52</v>
      </c>
      <c r="E185" s="7" t="s">
        <v>88</v>
      </c>
      <c r="F185" s="7" t="s">
        <v>183</v>
      </c>
      <c r="G185" s="7" t="s">
        <v>556</v>
      </c>
      <c r="H185" s="7" t="s">
        <v>556</v>
      </c>
      <c r="I185" s="7">
        <v>2142</v>
      </c>
      <c r="J185" s="7">
        <v>1180</v>
      </c>
      <c r="K185" s="7">
        <v>3304</v>
      </c>
      <c r="L185" s="7">
        <v>4643</v>
      </c>
      <c r="M185" s="7">
        <v>2215</v>
      </c>
      <c r="N185" s="7">
        <v>1834</v>
      </c>
      <c r="O185" s="7">
        <v>609</v>
      </c>
      <c r="P185" s="7">
        <v>3191</v>
      </c>
      <c r="Q185" s="7">
        <v>3401</v>
      </c>
      <c r="R185" s="7">
        <v>1344</v>
      </c>
      <c r="S185" s="7">
        <v>84</v>
      </c>
      <c r="T185" s="7">
        <v>352</v>
      </c>
      <c r="U185" s="7">
        <v>2592</v>
      </c>
      <c r="V185" s="7">
        <v>473</v>
      </c>
      <c r="W185" s="10">
        <f t="shared" si="34"/>
        <v>0.0521421616358325</v>
      </c>
      <c r="X185" s="10">
        <f t="shared" si="35"/>
        <v>0.0195821371081498</v>
      </c>
      <c r="Y185" s="10">
        <f t="shared" si="36"/>
        <v>0.0777594728171334</v>
      </c>
      <c r="Z185" s="10">
        <f t="shared" si="37"/>
        <v>0.0788111282738954</v>
      </c>
      <c r="AA185" s="10">
        <f t="shared" si="38"/>
        <v>0.043580057450911</v>
      </c>
      <c r="AB185" s="10">
        <f t="shared" si="39"/>
        <v>0.0380821860919039</v>
      </c>
      <c r="AC185" s="10">
        <f t="shared" si="40"/>
        <v>0.00980139698071909</v>
      </c>
      <c r="AD185" s="10">
        <f t="shared" si="41"/>
        <v>0.0526255030015172</v>
      </c>
      <c r="AE185" s="10">
        <f t="shared" si="42"/>
        <v>0.0514126770570362</v>
      </c>
      <c r="AF185" s="10">
        <f t="shared" si="43"/>
        <v>0.0186620011663751</v>
      </c>
      <c r="AG185" s="10">
        <f t="shared" si="44"/>
        <v>0.000930747922437673</v>
      </c>
      <c r="AH185" s="10">
        <f t="shared" si="45"/>
        <v>0.00780453194980267</v>
      </c>
      <c r="AI185" s="10">
        <f t="shared" si="46"/>
        <v>0.0288086425927778</v>
      </c>
      <c r="AJ185" s="10">
        <f t="shared" si="47"/>
        <v>0.00558217480586305</v>
      </c>
      <c r="AK185" s="11">
        <f t="shared" si="48"/>
        <v>0.0456797914797922</v>
      </c>
      <c r="AL185" s="11">
        <f t="shared" si="49"/>
        <v>0.0236894683565442</v>
      </c>
      <c r="AM185" s="12">
        <f t="shared" si="50"/>
        <v>0.0346846299181682</v>
      </c>
    </row>
    <row r="186" spans="1:39">
      <c r="A186" s="7" t="s">
        <v>557</v>
      </c>
      <c r="B186" s="7" t="s">
        <v>37</v>
      </c>
      <c r="C186" s="7" t="s">
        <v>46</v>
      </c>
      <c r="D186" s="7" t="s">
        <v>47</v>
      </c>
      <c r="E186" s="7" t="s">
        <v>48</v>
      </c>
      <c r="F186" s="7" t="s">
        <v>180</v>
      </c>
      <c r="G186" s="7" t="s">
        <v>558</v>
      </c>
      <c r="H186" s="7" t="s">
        <v>558</v>
      </c>
      <c r="I186" s="7">
        <v>4020</v>
      </c>
      <c r="J186" s="7">
        <v>565</v>
      </c>
      <c r="K186" s="7">
        <v>2842</v>
      </c>
      <c r="L186" s="7">
        <v>3441</v>
      </c>
      <c r="M186" s="7">
        <v>2031</v>
      </c>
      <c r="N186" s="7">
        <v>2053</v>
      </c>
      <c r="O186" s="7">
        <v>3032</v>
      </c>
      <c r="P186" s="7">
        <v>238</v>
      </c>
      <c r="Q186" s="7">
        <v>1396</v>
      </c>
      <c r="R186" s="7">
        <v>72</v>
      </c>
      <c r="S186" s="7">
        <v>3651</v>
      </c>
      <c r="T186" s="7">
        <v>2141</v>
      </c>
      <c r="U186" s="7">
        <v>4137</v>
      </c>
      <c r="V186" s="7">
        <v>823</v>
      </c>
      <c r="W186" s="10">
        <f t="shared" si="34"/>
        <v>0.0978578383641675</v>
      </c>
      <c r="X186" s="10">
        <f t="shared" si="35"/>
        <v>0.0093761927678853</v>
      </c>
      <c r="Y186" s="10">
        <f t="shared" si="36"/>
        <v>0.0668863261943987</v>
      </c>
      <c r="Z186" s="10">
        <f t="shared" si="37"/>
        <v>0.0584081611868348</v>
      </c>
      <c r="AA186" s="10">
        <f t="shared" si="38"/>
        <v>0.0399598630622123</v>
      </c>
      <c r="AB186" s="10">
        <f t="shared" si="39"/>
        <v>0.0426296227081127</v>
      </c>
      <c r="AC186" s="10">
        <f t="shared" si="40"/>
        <v>0.0487977596806901</v>
      </c>
      <c r="AD186" s="10">
        <f t="shared" si="41"/>
        <v>0.00392506101985619</v>
      </c>
      <c r="AE186" s="10">
        <f t="shared" si="42"/>
        <v>0.0211032335112092</v>
      </c>
      <c r="AF186" s="10">
        <f t="shared" si="43"/>
        <v>0.000999750062484379</v>
      </c>
      <c r="AG186" s="10">
        <f t="shared" si="44"/>
        <v>0.0404542936288089</v>
      </c>
      <c r="AH186" s="10">
        <f t="shared" si="45"/>
        <v>0.0474701787060441</v>
      </c>
      <c r="AI186" s="10">
        <f t="shared" si="46"/>
        <v>0.0459804608049081</v>
      </c>
      <c r="AJ186" s="10">
        <f t="shared" si="47"/>
        <v>0.00971274812944037</v>
      </c>
      <c r="AK186" s="11">
        <f t="shared" si="48"/>
        <v>0.0519879662806145</v>
      </c>
      <c r="AL186" s="11">
        <f t="shared" si="49"/>
        <v>0.0242351036946787</v>
      </c>
      <c r="AM186" s="12">
        <f t="shared" si="50"/>
        <v>0.0381115349876466</v>
      </c>
    </row>
    <row r="187" spans="1:39">
      <c r="A187" s="7" t="s">
        <v>559</v>
      </c>
      <c r="B187" s="7" t="s">
        <v>37</v>
      </c>
      <c r="C187" s="7" t="s">
        <v>38</v>
      </c>
      <c r="D187" s="7" t="s">
        <v>39</v>
      </c>
      <c r="E187" s="7" t="s">
        <v>178</v>
      </c>
      <c r="F187" s="7" t="s">
        <v>179</v>
      </c>
      <c r="G187" s="7" t="s">
        <v>560</v>
      </c>
      <c r="H187" s="7" t="s">
        <v>560</v>
      </c>
      <c r="I187" s="7">
        <v>3716</v>
      </c>
      <c r="J187" s="7">
        <v>5094</v>
      </c>
      <c r="K187" s="7">
        <v>0</v>
      </c>
      <c r="L187" s="7">
        <v>5732</v>
      </c>
      <c r="M187" s="7">
        <v>5210</v>
      </c>
      <c r="N187" s="7">
        <v>45</v>
      </c>
      <c r="O187" s="7">
        <v>460</v>
      </c>
      <c r="P187" s="7">
        <v>0</v>
      </c>
      <c r="Q187" s="7">
        <v>1315</v>
      </c>
      <c r="R187" s="7">
        <v>5662</v>
      </c>
      <c r="S187" s="7">
        <v>3688</v>
      </c>
      <c r="T187" s="7">
        <v>889</v>
      </c>
      <c r="U187" s="7">
        <v>7</v>
      </c>
      <c r="V187" s="7">
        <v>0</v>
      </c>
      <c r="W187" s="10">
        <f t="shared" si="34"/>
        <v>0.0904576436222006</v>
      </c>
      <c r="X187" s="10">
        <f t="shared" si="35"/>
        <v>0.0845350901939959</v>
      </c>
      <c r="Y187" s="10">
        <f t="shared" si="36"/>
        <v>0</v>
      </c>
      <c r="Z187" s="10">
        <f t="shared" si="37"/>
        <v>0.0972960127645851</v>
      </c>
      <c r="AA187" s="10">
        <f t="shared" si="38"/>
        <v>0.102506591114784</v>
      </c>
      <c r="AB187" s="10">
        <f t="shared" si="39"/>
        <v>0.000934404784152495</v>
      </c>
      <c r="AC187" s="10">
        <f t="shared" si="40"/>
        <v>0.00740335404126565</v>
      </c>
      <c r="AD187" s="10">
        <f t="shared" si="41"/>
        <v>0</v>
      </c>
      <c r="AE187" s="10">
        <f t="shared" si="42"/>
        <v>0.0198787622258167</v>
      </c>
      <c r="AF187" s="10">
        <f t="shared" si="43"/>
        <v>0.0786192340803688</v>
      </c>
      <c r="AG187" s="10">
        <f t="shared" si="44"/>
        <v>0.0408642659279778</v>
      </c>
      <c r="AH187" s="10">
        <f t="shared" si="45"/>
        <v>0.019710877566405</v>
      </c>
      <c r="AI187" s="10">
        <f t="shared" si="46"/>
        <v>7.78011181132117e-5</v>
      </c>
      <c r="AJ187" s="10">
        <f t="shared" si="47"/>
        <v>0</v>
      </c>
      <c r="AK187" s="11">
        <f t="shared" si="48"/>
        <v>0.0547332995029976</v>
      </c>
      <c r="AL187" s="11">
        <f t="shared" si="49"/>
        <v>0.0227358487026688</v>
      </c>
      <c r="AM187" s="12">
        <f t="shared" si="50"/>
        <v>0.0387345741028332</v>
      </c>
    </row>
    <row r="188" spans="1:39">
      <c r="A188" s="7" t="s">
        <v>561</v>
      </c>
      <c r="B188" s="7" t="s">
        <v>37</v>
      </c>
      <c r="C188" s="7" t="s">
        <v>42</v>
      </c>
      <c r="D188" s="7" t="s">
        <v>52</v>
      </c>
      <c r="E188" s="7" t="s">
        <v>90</v>
      </c>
      <c r="F188" s="7" t="s">
        <v>184</v>
      </c>
      <c r="G188" s="7" t="s">
        <v>562</v>
      </c>
      <c r="H188" s="7" t="s">
        <v>562</v>
      </c>
      <c r="I188" s="7">
        <v>1790</v>
      </c>
      <c r="J188" s="7">
        <v>3201</v>
      </c>
      <c r="K188" s="7">
        <v>4573</v>
      </c>
      <c r="L188" s="7">
        <v>5823</v>
      </c>
      <c r="M188" s="7">
        <v>1145</v>
      </c>
      <c r="N188" s="7">
        <v>3191</v>
      </c>
      <c r="O188" s="7">
        <v>2071</v>
      </c>
      <c r="P188" s="7">
        <v>6252</v>
      </c>
      <c r="Q188" s="7">
        <v>2654</v>
      </c>
      <c r="R188" s="7">
        <v>4466</v>
      </c>
      <c r="S188" s="7">
        <v>5826</v>
      </c>
      <c r="T188" s="7">
        <v>2374</v>
      </c>
      <c r="U188" s="7">
        <v>3241</v>
      </c>
      <c r="V188" s="7">
        <v>3015</v>
      </c>
      <c r="W188" s="10">
        <f t="shared" si="34"/>
        <v>0.0435735150925024</v>
      </c>
      <c r="X188" s="10">
        <f t="shared" si="35"/>
        <v>0.0531206956637183</v>
      </c>
      <c r="Y188" s="10">
        <f t="shared" si="36"/>
        <v>0.107625323605554</v>
      </c>
      <c r="Z188" s="10">
        <f t="shared" si="37"/>
        <v>0.0988406633510431</v>
      </c>
      <c r="AA188" s="10">
        <f t="shared" si="38"/>
        <v>0.0225278400818479</v>
      </c>
      <c r="AB188" s="10">
        <f t="shared" si="39"/>
        <v>0.0662596814717914</v>
      </c>
      <c r="AC188" s="10">
        <f t="shared" si="40"/>
        <v>0.0333311874336112</v>
      </c>
      <c r="AD188" s="10">
        <f t="shared" si="41"/>
        <v>0.103107065109836</v>
      </c>
      <c r="AE188" s="10">
        <f t="shared" si="42"/>
        <v>0.0401203307584164</v>
      </c>
      <c r="AF188" s="10">
        <f t="shared" si="43"/>
        <v>0.0620122747091005</v>
      </c>
      <c r="AG188" s="10">
        <f t="shared" si="44"/>
        <v>0.0645540166204986</v>
      </c>
      <c r="AH188" s="10">
        <f t="shared" si="45"/>
        <v>0.0526362467296351</v>
      </c>
      <c r="AI188" s="10">
        <f t="shared" si="46"/>
        <v>0.036021917686417</v>
      </c>
      <c r="AJ188" s="10">
        <f t="shared" si="47"/>
        <v>0.0355819387731017</v>
      </c>
      <c r="AK188" s="11">
        <f t="shared" si="48"/>
        <v>0.0607541295285812</v>
      </c>
      <c r="AL188" s="11">
        <f t="shared" si="49"/>
        <v>0.0562905414838579</v>
      </c>
      <c r="AM188" s="12">
        <f t="shared" si="50"/>
        <v>0.0585223355062195</v>
      </c>
    </row>
    <row r="189" spans="1:39">
      <c r="A189" s="7" t="s">
        <v>563</v>
      </c>
      <c r="B189" s="7" t="s">
        <v>37</v>
      </c>
      <c r="C189" s="7" t="s">
        <v>42</v>
      </c>
      <c r="D189" s="7" t="s">
        <v>52</v>
      </c>
      <c r="E189" s="7" t="s">
        <v>88</v>
      </c>
      <c r="F189" s="7" t="s">
        <v>183</v>
      </c>
      <c r="G189" s="7" t="s">
        <v>564</v>
      </c>
      <c r="H189" s="7" t="s">
        <v>564</v>
      </c>
      <c r="I189" s="7">
        <v>1740</v>
      </c>
      <c r="J189" s="7">
        <v>6613</v>
      </c>
      <c r="K189" s="7">
        <v>1993</v>
      </c>
      <c r="L189" s="7">
        <v>5301</v>
      </c>
      <c r="M189" s="7">
        <v>3300</v>
      </c>
      <c r="N189" s="7">
        <v>1025</v>
      </c>
      <c r="O189" s="7">
        <v>2389</v>
      </c>
      <c r="P189" s="7">
        <v>4072</v>
      </c>
      <c r="Q189" s="7">
        <v>7465</v>
      </c>
      <c r="R189" s="7">
        <v>4641</v>
      </c>
      <c r="S189" s="7">
        <v>5635</v>
      </c>
      <c r="T189" s="7">
        <v>34</v>
      </c>
      <c r="U189" s="7">
        <v>7469</v>
      </c>
      <c r="V189" s="7">
        <v>3508</v>
      </c>
      <c r="W189" s="10">
        <f t="shared" si="34"/>
        <v>0.0423563777994158</v>
      </c>
      <c r="X189" s="10">
        <f t="shared" si="35"/>
        <v>0.109742942962877</v>
      </c>
      <c r="Y189" s="10">
        <f t="shared" si="36"/>
        <v>0.0469051541539186</v>
      </c>
      <c r="Z189" s="10">
        <f t="shared" si="37"/>
        <v>0.0899801402067455</v>
      </c>
      <c r="AA189" s="10">
        <f t="shared" si="38"/>
        <v>0.064927399362531</v>
      </c>
      <c r="AB189" s="10">
        <f t="shared" si="39"/>
        <v>0.0212836645279179</v>
      </c>
      <c r="AC189" s="10">
        <f t="shared" si="40"/>
        <v>0.038449158270834</v>
      </c>
      <c r="AD189" s="10">
        <f t="shared" si="41"/>
        <v>0.067154825516195</v>
      </c>
      <c r="AE189" s="10">
        <f t="shared" si="42"/>
        <v>0.112847878338952</v>
      </c>
      <c r="AF189" s="10">
        <f t="shared" si="43"/>
        <v>0.0644422227776389</v>
      </c>
      <c r="AG189" s="10">
        <f t="shared" si="44"/>
        <v>0.0624376731301939</v>
      </c>
      <c r="AH189" s="10">
        <f t="shared" si="45"/>
        <v>0.000753846836060485</v>
      </c>
      <c r="AI189" s="10">
        <f t="shared" si="46"/>
        <v>0.0830137930267969</v>
      </c>
      <c r="AJ189" s="10">
        <f t="shared" si="47"/>
        <v>0.041400146340312</v>
      </c>
      <c r="AK189" s="11">
        <f t="shared" si="48"/>
        <v>0.0590921196120343</v>
      </c>
      <c r="AL189" s="11">
        <f t="shared" si="49"/>
        <v>0.0617214837094499</v>
      </c>
      <c r="AM189" s="12">
        <f t="shared" si="50"/>
        <v>0.0604068016607421</v>
      </c>
    </row>
    <row r="190" spans="1:39">
      <c r="A190" s="7" t="s">
        <v>565</v>
      </c>
      <c r="B190" s="7" t="s">
        <v>37</v>
      </c>
      <c r="C190" s="7" t="s">
        <v>42</v>
      </c>
      <c r="D190" s="7" t="s">
        <v>52</v>
      </c>
      <c r="E190" s="7" t="s">
        <v>88</v>
      </c>
      <c r="F190" s="7" t="s">
        <v>183</v>
      </c>
      <c r="G190" s="7" t="s">
        <v>566</v>
      </c>
      <c r="H190" s="7" t="s">
        <v>566</v>
      </c>
      <c r="I190" s="7">
        <v>518</v>
      </c>
      <c r="J190" s="7">
        <v>6309</v>
      </c>
      <c r="K190" s="7">
        <v>3812</v>
      </c>
      <c r="L190" s="7">
        <v>1971</v>
      </c>
      <c r="M190" s="7">
        <v>1622</v>
      </c>
      <c r="N190" s="7">
        <v>4143</v>
      </c>
      <c r="O190" s="7">
        <v>611</v>
      </c>
      <c r="P190" s="7">
        <v>6781</v>
      </c>
      <c r="Q190" s="7">
        <v>6240</v>
      </c>
      <c r="R190" s="7">
        <v>13529</v>
      </c>
      <c r="S190" s="7">
        <v>7923</v>
      </c>
      <c r="T190" s="7">
        <v>5761</v>
      </c>
      <c r="U190" s="7">
        <v>3243</v>
      </c>
      <c r="V190" s="7">
        <v>3771</v>
      </c>
      <c r="W190" s="10">
        <f t="shared" si="34"/>
        <v>0.0126095423563778</v>
      </c>
      <c r="X190" s="10">
        <f t="shared" si="35"/>
        <v>0.104698053402811</v>
      </c>
      <c r="Y190" s="10">
        <f t="shared" si="36"/>
        <v>0.0897152271122617</v>
      </c>
      <c r="Z190" s="10">
        <f t="shared" si="37"/>
        <v>0.0334561132517441</v>
      </c>
      <c r="AA190" s="10">
        <f t="shared" si="38"/>
        <v>0.0319128005351592</v>
      </c>
      <c r="AB190" s="10">
        <f t="shared" si="39"/>
        <v>0.0860275337943064</v>
      </c>
      <c r="AC190" s="10">
        <f t="shared" si="40"/>
        <v>0.00983358547655068</v>
      </c>
      <c r="AD190" s="10">
        <f t="shared" si="41"/>
        <v>0.111831255359852</v>
      </c>
      <c r="AE190" s="10">
        <f t="shared" si="42"/>
        <v>0.0943296397635712</v>
      </c>
      <c r="AF190" s="10">
        <f t="shared" si="43"/>
        <v>0.187855813824322</v>
      </c>
      <c r="AG190" s="10">
        <f t="shared" si="44"/>
        <v>0.0877894736842105</v>
      </c>
      <c r="AH190" s="10">
        <f t="shared" si="45"/>
        <v>0.127732694780719</v>
      </c>
      <c r="AI190" s="10">
        <f t="shared" si="46"/>
        <v>0.0360441465773065</v>
      </c>
      <c r="AJ190" s="10">
        <f t="shared" si="47"/>
        <v>0.0445039771520287</v>
      </c>
      <c r="AK190" s="11">
        <f t="shared" si="48"/>
        <v>0.0526075508470301</v>
      </c>
      <c r="AL190" s="11">
        <f t="shared" si="49"/>
        <v>0.0985838573060014</v>
      </c>
      <c r="AM190" s="12">
        <f t="shared" si="50"/>
        <v>0.0755957040765158</v>
      </c>
    </row>
    <row r="191" spans="1:39">
      <c r="A191" s="7" t="s">
        <v>567</v>
      </c>
      <c r="B191" s="7" t="s">
        <v>37</v>
      </c>
      <c r="C191" s="7" t="s">
        <v>46</v>
      </c>
      <c r="D191" s="7" t="s">
        <v>47</v>
      </c>
      <c r="E191" s="7" t="s">
        <v>48</v>
      </c>
      <c r="F191" s="7" t="s">
        <v>182</v>
      </c>
      <c r="G191" s="7" t="s">
        <v>568</v>
      </c>
      <c r="H191" s="7" t="s">
        <v>568</v>
      </c>
      <c r="I191" s="7">
        <v>2807</v>
      </c>
      <c r="J191" s="7">
        <v>11474</v>
      </c>
      <c r="K191" s="7">
        <v>11</v>
      </c>
      <c r="L191" s="7">
        <v>7793</v>
      </c>
      <c r="M191" s="7">
        <v>6256</v>
      </c>
      <c r="N191" s="7">
        <v>7966</v>
      </c>
      <c r="O191" s="7">
        <v>6240</v>
      </c>
      <c r="P191" s="7">
        <v>8874</v>
      </c>
      <c r="Q191" s="7">
        <v>11681</v>
      </c>
      <c r="R191" s="7">
        <v>17967</v>
      </c>
      <c r="S191" s="7">
        <v>12462</v>
      </c>
      <c r="T191" s="7">
        <v>13016</v>
      </c>
      <c r="U191" s="7">
        <v>11695</v>
      </c>
      <c r="V191" s="7">
        <v>6523</v>
      </c>
      <c r="W191" s="10">
        <f t="shared" si="34"/>
        <v>0.0683300876338851</v>
      </c>
      <c r="X191" s="10">
        <f t="shared" si="35"/>
        <v>0.190411390829586</v>
      </c>
      <c r="Y191" s="10">
        <f t="shared" si="36"/>
        <v>0.000258884443398447</v>
      </c>
      <c r="Z191" s="10">
        <f t="shared" si="37"/>
        <v>0.132279802420518</v>
      </c>
      <c r="AA191" s="10">
        <f t="shared" si="38"/>
        <v>0.123086609215756</v>
      </c>
      <c r="AB191" s="10">
        <f t="shared" si="39"/>
        <v>0.165410411345751</v>
      </c>
      <c r="AC191" s="10">
        <f t="shared" si="40"/>
        <v>0.10042810699456</v>
      </c>
      <c r="AD191" s="10">
        <f t="shared" si="41"/>
        <v>0.146348703740352</v>
      </c>
      <c r="AE191" s="10">
        <f t="shared" si="42"/>
        <v>0.17658085289716</v>
      </c>
      <c r="AF191" s="10">
        <f t="shared" si="43"/>
        <v>0.249479296842456</v>
      </c>
      <c r="AG191" s="10">
        <f t="shared" si="44"/>
        <v>0.138083102493075</v>
      </c>
      <c r="AH191" s="10">
        <f t="shared" si="45"/>
        <v>0.288590306416567</v>
      </c>
      <c r="AI191" s="10">
        <f t="shared" si="46"/>
        <v>0.129983439476287</v>
      </c>
      <c r="AJ191" s="10">
        <f t="shared" si="47"/>
        <v>0.0769820851134137</v>
      </c>
      <c r="AK191" s="11">
        <f t="shared" si="48"/>
        <v>0.111457898983351</v>
      </c>
      <c r="AL191" s="11">
        <f t="shared" si="49"/>
        <v>0.172292540997044</v>
      </c>
      <c r="AM191" s="12">
        <f t="shared" si="50"/>
        <v>0.141875219990197</v>
      </c>
    </row>
    <row r="192" hidden="1" spans="1:39">
      <c r="A192" t="s">
        <v>569</v>
      </c>
      <c r="B192" t="s">
        <v>37</v>
      </c>
      <c r="C192" t="s">
        <v>42</v>
      </c>
      <c r="D192" t="s">
        <v>99</v>
      </c>
      <c r="E192" t="s">
        <v>100</v>
      </c>
      <c r="F192" t="s">
        <v>157</v>
      </c>
      <c r="G192" t="s">
        <v>80</v>
      </c>
      <c r="H192" t="s">
        <v>80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3">
        <f t="shared" si="34"/>
        <v>0</v>
      </c>
      <c r="X192" s="3">
        <f t="shared" si="35"/>
        <v>0</v>
      </c>
      <c r="Y192" s="3">
        <f t="shared" si="36"/>
        <v>0</v>
      </c>
      <c r="Z192" s="3">
        <f t="shared" si="37"/>
        <v>0</v>
      </c>
      <c r="AA192" s="3">
        <f t="shared" si="38"/>
        <v>0</v>
      </c>
      <c r="AB192" s="3">
        <f t="shared" si="39"/>
        <v>4.15291015178887e-5</v>
      </c>
      <c r="AC192" s="3">
        <f t="shared" si="40"/>
        <v>0</v>
      </c>
      <c r="AD192" s="3">
        <f t="shared" si="41"/>
        <v>0</v>
      </c>
      <c r="AE192" s="3">
        <f t="shared" si="42"/>
        <v>0</v>
      </c>
      <c r="AF192" s="3">
        <f t="shared" si="43"/>
        <v>0</v>
      </c>
      <c r="AG192" s="3">
        <f t="shared" si="44"/>
        <v>0</v>
      </c>
      <c r="AH192" s="3">
        <f t="shared" si="45"/>
        <v>0</v>
      </c>
      <c r="AI192" s="3">
        <f t="shared" si="46"/>
        <v>0</v>
      </c>
      <c r="AJ192" s="3">
        <f t="shared" si="47"/>
        <v>0</v>
      </c>
      <c r="AK192" s="5">
        <f t="shared" si="48"/>
        <v>5.93272878826981e-6</v>
      </c>
      <c r="AL192" s="5">
        <f t="shared" si="49"/>
        <v>0</v>
      </c>
      <c r="AM192" s="6">
        <f t="shared" si="50"/>
        <v>2.9663643941349e-6</v>
      </c>
    </row>
    <row r="193" hidden="1" spans="1:39">
      <c r="A193" t="s">
        <v>570</v>
      </c>
      <c r="B193" t="s">
        <v>37</v>
      </c>
      <c r="C193" t="s">
        <v>38</v>
      </c>
      <c r="D193" t="s">
        <v>39</v>
      </c>
      <c r="E193" t="s">
        <v>178</v>
      </c>
      <c r="F193" t="s">
        <v>179</v>
      </c>
      <c r="G193" t="s">
        <v>80</v>
      </c>
      <c r="H193" t="s">
        <v>80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6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3">
        <f t="shared" si="34"/>
        <v>0</v>
      </c>
      <c r="X193" s="3">
        <f t="shared" si="35"/>
        <v>0</v>
      </c>
      <c r="Y193" s="3">
        <f t="shared" si="36"/>
        <v>0</v>
      </c>
      <c r="Z193" s="3">
        <f t="shared" si="37"/>
        <v>0</v>
      </c>
      <c r="AA193" s="3">
        <f t="shared" si="38"/>
        <v>0</v>
      </c>
      <c r="AB193" s="3">
        <f t="shared" si="39"/>
        <v>0</v>
      </c>
      <c r="AC193" s="3">
        <f t="shared" si="40"/>
        <v>9.65654874947694e-5</v>
      </c>
      <c r="AD193" s="3">
        <f t="shared" si="41"/>
        <v>0</v>
      </c>
      <c r="AE193" s="3">
        <f t="shared" si="42"/>
        <v>0</v>
      </c>
      <c r="AF193" s="3">
        <f t="shared" si="43"/>
        <v>0</v>
      </c>
      <c r="AG193" s="3">
        <f t="shared" si="44"/>
        <v>0</v>
      </c>
      <c r="AH193" s="3">
        <f t="shared" si="45"/>
        <v>0</v>
      </c>
      <c r="AI193" s="3">
        <f t="shared" si="46"/>
        <v>0</v>
      </c>
      <c r="AJ193" s="3">
        <f t="shared" si="47"/>
        <v>0</v>
      </c>
      <c r="AK193" s="5">
        <f t="shared" si="48"/>
        <v>1.37950696421099e-5</v>
      </c>
      <c r="AL193" s="5">
        <f t="shared" si="49"/>
        <v>0</v>
      </c>
      <c r="AM193" s="6">
        <f t="shared" si="50"/>
        <v>6.89753482105496e-6</v>
      </c>
    </row>
    <row r="194" hidden="1" spans="1:39">
      <c r="A194" t="s">
        <v>571</v>
      </c>
      <c r="B194" t="s">
        <v>37</v>
      </c>
      <c r="C194" t="s">
        <v>42</v>
      </c>
      <c r="D194" t="s">
        <v>43</v>
      </c>
      <c r="E194" t="s">
        <v>160</v>
      </c>
      <c r="F194" t="s">
        <v>174</v>
      </c>
      <c r="G194" t="s">
        <v>80</v>
      </c>
      <c r="H194" t="s">
        <v>80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12</v>
      </c>
      <c r="W194" s="3">
        <f t="shared" si="34"/>
        <v>0</v>
      </c>
      <c r="X194" s="3">
        <f t="shared" si="35"/>
        <v>0</v>
      </c>
      <c r="Y194" s="3">
        <f t="shared" si="36"/>
        <v>0</v>
      </c>
      <c r="Z194" s="3">
        <f t="shared" si="37"/>
        <v>0</v>
      </c>
      <c r="AA194" s="3">
        <f t="shared" si="38"/>
        <v>0</v>
      </c>
      <c r="AB194" s="3">
        <f t="shared" si="39"/>
        <v>0</v>
      </c>
      <c r="AC194" s="3">
        <f t="shared" si="40"/>
        <v>0</v>
      </c>
      <c r="AD194" s="3">
        <f t="shared" si="41"/>
        <v>0</v>
      </c>
      <c r="AE194" s="3">
        <f t="shared" si="42"/>
        <v>0</v>
      </c>
      <c r="AF194" s="3">
        <f t="shared" si="43"/>
        <v>0</v>
      </c>
      <c r="AG194" s="3">
        <f t="shared" si="44"/>
        <v>0</v>
      </c>
      <c r="AH194" s="3">
        <f t="shared" si="45"/>
        <v>0</v>
      </c>
      <c r="AI194" s="3">
        <f t="shared" si="46"/>
        <v>0</v>
      </c>
      <c r="AJ194" s="3">
        <f t="shared" si="47"/>
        <v>0.000141619656808365</v>
      </c>
      <c r="AK194" s="5">
        <f t="shared" si="48"/>
        <v>0</v>
      </c>
      <c r="AL194" s="5">
        <f t="shared" si="49"/>
        <v>2.02313795440521e-5</v>
      </c>
      <c r="AM194" s="6">
        <f t="shared" si="50"/>
        <v>1.01156897720261e-5</v>
      </c>
    </row>
    <row r="195" hidden="1" spans="1:39">
      <c r="A195" t="s">
        <v>572</v>
      </c>
      <c r="B195" t="s">
        <v>37</v>
      </c>
      <c r="C195" t="s">
        <v>42</v>
      </c>
      <c r="D195" t="s">
        <v>52</v>
      </c>
      <c r="E195" t="s">
        <v>88</v>
      </c>
      <c r="F195" t="s">
        <v>92</v>
      </c>
      <c r="G195" t="s">
        <v>92</v>
      </c>
      <c r="H195" t="s">
        <v>80</v>
      </c>
      <c r="I195">
        <v>0</v>
      </c>
      <c r="J195">
        <v>0</v>
      </c>
      <c r="K195">
        <v>0</v>
      </c>
      <c r="L195">
        <v>0</v>
      </c>
      <c r="M195">
        <v>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3">
        <f t="shared" si="34"/>
        <v>0</v>
      </c>
      <c r="X195" s="3">
        <f t="shared" si="35"/>
        <v>0</v>
      </c>
      <c r="Y195" s="3">
        <f t="shared" si="36"/>
        <v>0</v>
      </c>
      <c r="Z195" s="3">
        <f t="shared" si="37"/>
        <v>0</v>
      </c>
      <c r="AA195" s="3">
        <f t="shared" si="38"/>
        <v>0.000177074725534175</v>
      </c>
      <c r="AB195" s="3">
        <f t="shared" si="39"/>
        <v>0</v>
      </c>
      <c r="AC195" s="3">
        <f t="shared" si="40"/>
        <v>0</v>
      </c>
      <c r="AD195" s="3">
        <f t="shared" si="41"/>
        <v>0</v>
      </c>
      <c r="AE195" s="3">
        <f t="shared" si="42"/>
        <v>0</v>
      </c>
      <c r="AF195" s="3">
        <f t="shared" si="43"/>
        <v>0</v>
      </c>
      <c r="AG195" s="3">
        <f t="shared" si="44"/>
        <v>0</v>
      </c>
      <c r="AH195" s="3">
        <f t="shared" si="45"/>
        <v>0</v>
      </c>
      <c r="AI195" s="3">
        <f t="shared" si="46"/>
        <v>0</v>
      </c>
      <c r="AJ195" s="3">
        <f t="shared" si="47"/>
        <v>0</v>
      </c>
      <c r="AK195" s="5">
        <f t="shared" si="48"/>
        <v>2.52963893620251e-5</v>
      </c>
      <c r="AL195" s="5">
        <f t="shared" si="49"/>
        <v>0</v>
      </c>
      <c r="AM195" s="6">
        <f t="shared" si="50"/>
        <v>1.26481946810125e-5</v>
      </c>
    </row>
    <row r="196" hidden="1" spans="1:39">
      <c r="A196" t="s">
        <v>573</v>
      </c>
      <c r="B196" t="s">
        <v>37</v>
      </c>
      <c r="C196" t="s">
        <v>42</v>
      </c>
      <c r="D196" t="s">
        <v>99</v>
      </c>
      <c r="E196" t="s">
        <v>100</v>
      </c>
      <c r="F196" t="s">
        <v>101</v>
      </c>
      <c r="G196" t="s">
        <v>92</v>
      </c>
      <c r="H196" t="s">
        <v>80</v>
      </c>
      <c r="I196">
        <v>0</v>
      </c>
      <c r="J196">
        <v>0</v>
      </c>
      <c r="K196">
        <v>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3">
        <f t="shared" ref="W196:W227" si="51">I196/SUM(I$4:I$227)</f>
        <v>0</v>
      </c>
      <c r="X196" s="3">
        <f t="shared" ref="X196:X227" si="52">J196/SUM(J$4:J$227)</f>
        <v>0</v>
      </c>
      <c r="Y196" s="3">
        <f t="shared" ref="Y196:Y227" si="53">K196/SUM(K$4:K$227)</f>
        <v>0.00018827959519887</v>
      </c>
      <c r="Z196" s="3">
        <f t="shared" ref="Z196:Z227" si="54">L196/SUM(L$4:L$227)</f>
        <v>0</v>
      </c>
      <c r="AA196" s="3">
        <f t="shared" ref="AA196:AA227" si="55">M196/SUM(M$4:M$227)</f>
        <v>0</v>
      </c>
      <c r="AB196" s="3">
        <f t="shared" ref="AB196:AB227" si="56">N196/SUM(N$4:N$227)</f>
        <v>0</v>
      </c>
      <c r="AC196" s="3">
        <f t="shared" ref="AC196:AC227" si="57">O196/SUM(O$4:O$227)</f>
        <v>0</v>
      </c>
      <c r="AD196" s="3">
        <f t="shared" ref="AD196:AD227" si="58">P196/SUM(P$4:P$227)</f>
        <v>0</v>
      </c>
      <c r="AE196" s="3">
        <f t="shared" ref="AE196:AE227" si="59">Q196/SUM(Q$4:Q$227)</f>
        <v>0</v>
      </c>
      <c r="AF196" s="3">
        <f t="shared" ref="AF196:AF227" si="60">R196/SUM(R$4:R$227)</f>
        <v>0</v>
      </c>
      <c r="AG196" s="3">
        <f t="shared" ref="AG196:AG227" si="61">S196/SUM(S$4:S$227)</f>
        <v>0</v>
      </c>
      <c r="AH196" s="3">
        <f t="shared" ref="AH196:AH227" si="62">T196/SUM(T$4:T$227)</f>
        <v>0</v>
      </c>
      <c r="AI196" s="3">
        <f t="shared" ref="AI196:AI227" si="63">U196/SUM(U$4:U$227)</f>
        <v>0</v>
      </c>
      <c r="AJ196" s="3">
        <f t="shared" ref="AJ196:AJ227" si="64">V196/SUM(V$4:V$227)</f>
        <v>0</v>
      </c>
      <c r="AK196" s="5">
        <f t="shared" ref="AK196:AK227" si="65">SUM(W196:AC196)/7</f>
        <v>2.689708502841e-5</v>
      </c>
      <c r="AL196" s="5">
        <f t="shared" ref="AL196:AL227" si="66">SUM(AD196:AJ196)/7</f>
        <v>0</v>
      </c>
      <c r="AM196" s="6">
        <f t="shared" ref="AM196:AM259" si="67">SUM(AK196:AL196)/2</f>
        <v>1.3448542514205e-5</v>
      </c>
    </row>
    <row r="197" hidden="1" spans="1:39">
      <c r="A197" t="s">
        <v>574</v>
      </c>
      <c r="B197" t="s">
        <v>37</v>
      </c>
      <c r="C197" t="s">
        <v>42</v>
      </c>
      <c r="D197" t="s">
        <v>52</v>
      </c>
      <c r="E197" t="s">
        <v>88</v>
      </c>
      <c r="F197" t="s">
        <v>80</v>
      </c>
      <c r="G197" t="s">
        <v>80</v>
      </c>
      <c r="H197" t="s">
        <v>80</v>
      </c>
      <c r="I197">
        <v>0</v>
      </c>
      <c r="J197">
        <v>0</v>
      </c>
      <c r="K197">
        <v>0</v>
      </c>
      <c r="L197">
        <v>2</v>
      </c>
      <c r="M197">
        <v>3</v>
      </c>
      <c r="N197">
        <v>0</v>
      </c>
      <c r="O197">
        <v>14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13</v>
      </c>
      <c r="V197">
        <v>0</v>
      </c>
      <c r="W197" s="3">
        <f t="shared" si="51"/>
        <v>0</v>
      </c>
      <c r="X197" s="3">
        <f t="shared" si="52"/>
        <v>0</v>
      </c>
      <c r="Y197" s="3">
        <f t="shared" si="53"/>
        <v>0</v>
      </c>
      <c r="Z197" s="3">
        <f t="shared" si="54"/>
        <v>3.39483645375384e-5</v>
      </c>
      <c r="AA197" s="3">
        <f t="shared" si="55"/>
        <v>5.90249085113918e-5</v>
      </c>
      <c r="AB197" s="3">
        <f t="shared" si="56"/>
        <v>0</v>
      </c>
      <c r="AC197" s="3">
        <f t="shared" si="57"/>
        <v>0.000225319470821129</v>
      </c>
      <c r="AD197" s="3">
        <f t="shared" si="58"/>
        <v>0</v>
      </c>
      <c r="AE197" s="3">
        <f t="shared" si="59"/>
        <v>0</v>
      </c>
      <c r="AF197" s="3">
        <f t="shared" si="60"/>
        <v>0</v>
      </c>
      <c r="AG197" s="3">
        <f t="shared" si="61"/>
        <v>0</v>
      </c>
      <c r="AH197" s="3">
        <f t="shared" si="62"/>
        <v>6.65158972994546e-5</v>
      </c>
      <c r="AI197" s="3">
        <f t="shared" si="63"/>
        <v>0.000144487790781679</v>
      </c>
      <c r="AJ197" s="3">
        <f t="shared" si="64"/>
        <v>0</v>
      </c>
      <c r="AK197" s="5">
        <f t="shared" si="65"/>
        <v>4.5470391981437e-5</v>
      </c>
      <c r="AL197" s="5">
        <f t="shared" si="66"/>
        <v>3.01433840115905e-5</v>
      </c>
      <c r="AM197" s="6">
        <f t="shared" si="67"/>
        <v>3.78068879965137e-5</v>
      </c>
    </row>
    <row r="198" hidden="1" spans="1:39">
      <c r="A198" t="s">
        <v>575</v>
      </c>
      <c r="B198" t="s">
        <v>37</v>
      </c>
      <c r="C198" t="s">
        <v>42</v>
      </c>
      <c r="D198" t="s">
        <v>52</v>
      </c>
      <c r="E198" t="s">
        <v>83</v>
      </c>
      <c r="F198" t="s">
        <v>138</v>
      </c>
      <c r="G198" t="s">
        <v>80</v>
      </c>
      <c r="H198" t="s">
        <v>80</v>
      </c>
      <c r="I198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13</v>
      </c>
      <c r="R198">
        <v>0</v>
      </c>
      <c r="S198">
        <v>0</v>
      </c>
      <c r="T198">
        <v>0</v>
      </c>
      <c r="U198">
        <v>0</v>
      </c>
      <c r="V198">
        <v>0</v>
      </c>
      <c r="W198" s="3">
        <f t="shared" si="51"/>
        <v>0.000413826679649464</v>
      </c>
      <c r="X198" s="3">
        <f t="shared" si="52"/>
        <v>0</v>
      </c>
      <c r="Y198" s="3">
        <f t="shared" si="53"/>
        <v>0</v>
      </c>
      <c r="Z198" s="3">
        <f t="shared" si="54"/>
        <v>0</v>
      </c>
      <c r="AA198" s="3">
        <f t="shared" si="55"/>
        <v>0</v>
      </c>
      <c r="AB198" s="3">
        <f t="shared" si="56"/>
        <v>0</v>
      </c>
      <c r="AC198" s="3">
        <f t="shared" si="57"/>
        <v>3.21884958315898e-5</v>
      </c>
      <c r="AD198" s="3">
        <f t="shared" si="58"/>
        <v>0</v>
      </c>
      <c r="AE198" s="3">
        <f t="shared" si="59"/>
        <v>0.000196520082840773</v>
      </c>
      <c r="AF198" s="3">
        <f t="shared" si="60"/>
        <v>0</v>
      </c>
      <c r="AG198" s="3">
        <f t="shared" si="61"/>
        <v>0</v>
      </c>
      <c r="AH198" s="3">
        <f t="shared" si="62"/>
        <v>0</v>
      </c>
      <c r="AI198" s="3">
        <f t="shared" si="63"/>
        <v>0</v>
      </c>
      <c r="AJ198" s="3">
        <f t="shared" si="64"/>
        <v>0</v>
      </c>
      <c r="AK198" s="5">
        <f t="shared" si="65"/>
        <v>6.37164536401506e-5</v>
      </c>
      <c r="AL198" s="5">
        <f t="shared" si="66"/>
        <v>2.80742975486819e-5</v>
      </c>
      <c r="AM198" s="6">
        <f t="shared" si="67"/>
        <v>4.58953755944163e-5</v>
      </c>
    </row>
    <row r="199" hidden="1" spans="1:39">
      <c r="A199" t="s">
        <v>576</v>
      </c>
      <c r="B199" t="s">
        <v>37</v>
      </c>
      <c r="C199" t="s">
        <v>38</v>
      </c>
      <c r="D199" t="s">
        <v>117</v>
      </c>
      <c r="E199" t="s">
        <v>118</v>
      </c>
      <c r="F199" t="s">
        <v>92</v>
      </c>
      <c r="G199" t="s">
        <v>92</v>
      </c>
      <c r="H199" t="s">
        <v>80</v>
      </c>
      <c r="I199">
        <v>0</v>
      </c>
      <c r="J199">
        <v>43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3">
        <f t="shared" si="51"/>
        <v>0</v>
      </c>
      <c r="X199" s="3">
        <f t="shared" si="52"/>
        <v>0.000713586352246138</v>
      </c>
      <c r="Y199" s="3">
        <f t="shared" si="53"/>
        <v>0</v>
      </c>
      <c r="Z199" s="3">
        <f t="shared" si="54"/>
        <v>0</v>
      </c>
      <c r="AA199" s="3">
        <f t="shared" si="55"/>
        <v>0</v>
      </c>
      <c r="AB199" s="3">
        <f t="shared" si="56"/>
        <v>0</v>
      </c>
      <c r="AC199" s="3">
        <f t="shared" si="57"/>
        <v>0</v>
      </c>
      <c r="AD199" s="3">
        <f t="shared" si="58"/>
        <v>0</v>
      </c>
      <c r="AE199" s="3">
        <f t="shared" si="59"/>
        <v>0</v>
      </c>
      <c r="AF199" s="3">
        <f t="shared" si="60"/>
        <v>0</v>
      </c>
      <c r="AG199" s="3">
        <f t="shared" si="61"/>
        <v>0</v>
      </c>
      <c r="AH199" s="3">
        <f t="shared" si="62"/>
        <v>0</v>
      </c>
      <c r="AI199" s="3">
        <f t="shared" si="63"/>
        <v>0</v>
      </c>
      <c r="AJ199" s="3">
        <f t="shared" si="64"/>
        <v>0</v>
      </c>
      <c r="AK199" s="5">
        <f t="shared" si="65"/>
        <v>0.000101940907463734</v>
      </c>
      <c r="AL199" s="5">
        <f t="shared" si="66"/>
        <v>0</v>
      </c>
      <c r="AM199" s="6">
        <f t="shared" si="67"/>
        <v>5.0970453731867e-5</v>
      </c>
    </row>
    <row r="200" hidden="1" spans="1:39">
      <c r="A200" t="s">
        <v>577</v>
      </c>
      <c r="B200" t="s">
        <v>37</v>
      </c>
      <c r="C200" t="s">
        <v>42</v>
      </c>
      <c r="D200" t="s">
        <v>52</v>
      </c>
      <c r="E200" t="s">
        <v>83</v>
      </c>
      <c r="F200" t="s">
        <v>173</v>
      </c>
      <c r="G200" t="s">
        <v>80</v>
      </c>
      <c r="H200" t="s">
        <v>80</v>
      </c>
      <c r="I200">
        <v>0</v>
      </c>
      <c r="J200">
        <v>0</v>
      </c>
      <c r="K200">
        <v>0</v>
      </c>
      <c r="L200">
        <v>0</v>
      </c>
      <c r="M200">
        <v>12</v>
      </c>
      <c r="N200">
        <v>0</v>
      </c>
      <c r="O200">
        <v>0</v>
      </c>
      <c r="P200">
        <v>0</v>
      </c>
      <c r="Q200">
        <v>33</v>
      </c>
      <c r="R200">
        <v>0</v>
      </c>
      <c r="S200">
        <v>0</v>
      </c>
      <c r="T200">
        <v>0</v>
      </c>
      <c r="U200">
        <v>0</v>
      </c>
      <c r="V200">
        <v>0</v>
      </c>
      <c r="W200" s="3">
        <f t="shared" si="51"/>
        <v>0</v>
      </c>
      <c r="X200" s="3">
        <f t="shared" si="52"/>
        <v>0</v>
      </c>
      <c r="Y200" s="3">
        <f t="shared" si="53"/>
        <v>0</v>
      </c>
      <c r="Z200" s="3">
        <f t="shared" si="54"/>
        <v>0</v>
      </c>
      <c r="AA200" s="3">
        <f t="shared" si="55"/>
        <v>0.000236099634045567</v>
      </c>
      <c r="AB200" s="3">
        <f t="shared" si="56"/>
        <v>0</v>
      </c>
      <c r="AC200" s="3">
        <f t="shared" si="57"/>
        <v>0</v>
      </c>
      <c r="AD200" s="3">
        <f t="shared" si="58"/>
        <v>0</v>
      </c>
      <c r="AE200" s="3">
        <f t="shared" si="59"/>
        <v>0.000498858671826579</v>
      </c>
      <c r="AF200" s="3">
        <f t="shared" si="60"/>
        <v>0</v>
      </c>
      <c r="AG200" s="3">
        <f t="shared" si="61"/>
        <v>0</v>
      </c>
      <c r="AH200" s="3">
        <f t="shared" si="62"/>
        <v>0</v>
      </c>
      <c r="AI200" s="3">
        <f t="shared" si="63"/>
        <v>0</v>
      </c>
      <c r="AJ200" s="3">
        <f t="shared" si="64"/>
        <v>0</v>
      </c>
      <c r="AK200" s="5">
        <f t="shared" si="65"/>
        <v>3.37285191493667e-5</v>
      </c>
      <c r="AL200" s="5">
        <f t="shared" si="66"/>
        <v>7.12655245466541e-5</v>
      </c>
      <c r="AM200" s="6">
        <f t="shared" si="67"/>
        <v>5.24970218480104e-5</v>
      </c>
    </row>
    <row r="201" hidden="1" spans="1:39">
      <c r="A201" t="s">
        <v>578</v>
      </c>
      <c r="B201" t="s">
        <v>37</v>
      </c>
      <c r="C201" t="s">
        <v>42</v>
      </c>
      <c r="D201" t="s">
        <v>92</v>
      </c>
      <c r="E201" t="s">
        <v>92</v>
      </c>
      <c r="F201" t="s">
        <v>92</v>
      </c>
      <c r="G201" t="s">
        <v>92</v>
      </c>
      <c r="H201" t="s">
        <v>80</v>
      </c>
      <c r="I201">
        <v>0</v>
      </c>
      <c r="J201">
        <v>0</v>
      </c>
      <c r="K201">
        <v>0</v>
      </c>
      <c r="L201">
        <v>32</v>
      </c>
      <c r="M201">
        <v>0</v>
      </c>
      <c r="N201">
        <v>0</v>
      </c>
      <c r="O201">
        <v>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23</v>
      </c>
      <c r="W201" s="3">
        <f t="shared" si="51"/>
        <v>0</v>
      </c>
      <c r="X201" s="3">
        <f t="shared" si="52"/>
        <v>0</v>
      </c>
      <c r="Y201" s="3">
        <f t="shared" si="53"/>
        <v>0</v>
      </c>
      <c r="Z201" s="3">
        <f t="shared" si="54"/>
        <v>0.000543173832600614</v>
      </c>
      <c r="AA201" s="3">
        <f t="shared" si="55"/>
        <v>0</v>
      </c>
      <c r="AB201" s="3">
        <f t="shared" si="56"/>
        <v>0</v>
      </c>
      <c r="AC201" s="3">
        <f t="shared" si="57"/>
        <v>6.43769916631796e-5</v>
      </c>
      <c r="AD201" s="3">
        <f t="shared" si="58"/>
        <v>0</v>
      </c>
      <c r="AE201" s="3">
        <f t="shared" si="59"/>
        <v>0</v>
      </c>
      <c r="AF201" s="3">
        <f t="shared" si="60"/>
        <v>0</v>
      </c>
      <c r="AG201" s="3">
        <f t="shared" si="61"/>
        <v>0</v>
      </c>
      <c r="AH201" s="3">
        <f t="shared" si="62"/>
        <v>0</v>
      </c>
      <c r="AI201" s="3">
        <f t="shared" si="63"/>
        <v>0</v>
      </c>
      <c r="AJ201" s="3">
        <f t="shared" si="64"/>
        <v>0.000271437675549366</v>
      </c>
      <c r="AK201" s="5">
        <f t="shared" si="65"/>
        <v>8.67929748948277e-5</v>
      </c>
      <c r="AL201" s="5">
        <f t="shared" si="66"/>
        <v>3.87768107927666e-5</v>
      </c>
      <c r="AM201" s="6">
        <f t="shared" si="67"/>
        <v>6.27848928437972e-5</v>
      </c>
    </row>
    <row r="202" hidden="1" spans="1:39">
      <c r="A202" t="s">
        <v>579</v>
      </c>
      <c r="B202" t="s">
        <v>37</v>
      </c>
      <c r="C202" t="s">
        <v>46</v>
      </c>
      <c r="D202" t="s">
        <v>47</v>
      </c>
      <c r="E202" t="s">
        <v>48</v>
      </c>
      <c r="F202" t="s">
        <v>80</v>
      </c>
      <c r="G202" t="s">
        <v>80</v>
      </c>
      <c r="H202" t="s">
        <v>80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82</v>
      </c>
      <c r="W202" s="3">
        <f t="shared" si="51"/>
        <v>0</v>
      </c>
      <c r="X202" s="3">
        <f t="shared" si="52"/>
        <v>0</v>
      </c>
      <c r="Y202" s="3">
        <f t="shared" si="53"/>
        <v>0</v>
      </c>
      <c r="Z202" s="3">
        <f t="shared" si="54"/>
        <v>0</v>
      </c>
      <c r="AA202" s="3">
        <f t="shared" si="55"/>
        <v>0</v>
      </c>
      <c r="AB202" s="3">
        <f t="shared" si="56"/>
        <v>0</v>
      </c>
      <c r="AC202" s="3">
        <f t="shared" si="57"/>
        <v>0</v>
      </c>
      <c r="AD202" s="3">
        <f t="shared" si="58"/>
        <v>0</v>
      </c>
      <c r="AE202" s="3">
        <f t="shared" si="59"/>
        <v>0</v>
      </c>
      <c r="AF202" s="3">
        <f t="shared" si="60"/>
        <v>0</v>
      </c>
      <c r="AG202" s="3">
        <f t="shared" si="61"/>
        <v>0</v>
      </c>
      <c r="AH202" s="3">
        <f t="shared" si="62"/>
        <v>0</v>
      </c>
      <c r="AI202" s="3">
        <f t="shared" si="63"/>
        <v>0</v>
      </c>
      <c r="AJ202" s="3">
        <f t="shared" si="64"/>
        <v>0.000967734321523827</v>
      </c>
      <c r="AK202" s="5">
        <f t="shared" si="65"/>
        <v>0</v>
      </c>
      <c r="AL202" s="5">
        <f t="shared" si="66"/>
        <v>0.00013824776021769</v>
      </c>
      <c r="AM202" s="6">
        <f t="shared" si="67"/>
        <v>6.91238801088448e-5</v>
      </c>
    </row>
    <row r="203" hidden="1" spans="1:39">
      <c r="A203" t="s">
        <v>580</v>
      </c>
      <c r="B203" t="s">
        <v>37</v>
      </c>
      <c r="C203" t="s">
        <v>93</v>
      </c>
      <c r="D203" t="s">
        <v>94</v>
      </c>
      <c r="E203" t="s">
        <v>95</v>
      </c>
      <c r="F203" t="s">
        <v>96</v>
      </c>
      <c r="G203" t="s">
        <v>80</v>
      </c>
      <c r="H203" t="s">
        <v>80</v>
      </c>
      <c r="I203">
        <v>0</v>
      </c>
      <c r="J203">
        <v>0</v>
      </c>
      <c r="K203">
        <v>0</v>
      </c>
      <c r="L203">
        <v>37</v>
      </c>
      <c r="M203">
        <v>0</v>
      </c>
      <c r="N203">
        <v>0</v>
      </c>
      <c r="O203">
        <v>0</v>
      </c>
      <c r="P203">
        <v>0</v>
      </c>
      <c r="Q203">
        <v>21</v>
      </c>
      <c r="R203">
        <v>0</v>
      </c>
      <c r="S203">
        <v>9</v>
      </c>
      <c r="T203">
        <v>0</v>
      </c>
      <c r="U203">
        <v>0</v>
      </c>
      <c r="V203">
        <v>0</v>
      </c>
      <c r="W203" s="3">
        <f t="shared" si="51"/>
        <v>0</v>
      </c>
      <c r="X203" s="3">
        <f t="shared" si="52"/>
        <v>0</v>
      </c>
      <c r="Y203" s="3">
        <f t="shared" si="53"/>
        <v>0</v>
      </c>
      <c r="Z203" s="3">
        <f t="shared" si="54"/>
        <v>0.000628044743944461</v>
      </c>
      <c r="AA203" s="3">
        <f t="shared" si="55"/>
        <v>0</v>
      </c>
      <c r="AB203" s="3">
        <f t="shared" si="56"/>
        <v>0</v>
      </c>
      <c r="AC203" s="3">
        <f t="shared" si="57"/>
        <v>0</v>
      </c>
      <c r="AD203" s="3">
        <f t="shared" si="58"/>
        <v>0</v>
      </c>
      <c r="AE203" s="3">
        <f t="shared" si="59"/>
        <v>0.000317455518435095</v>
      </c>
      <c r="AF203" s="3">
        <f t="shared" si="60"/>
        <v>0</v>
      </c>
      <c r="AG203" s="3">
        <f t="shared" si="61"/>
        <v>9.97229916897507e-5</v>
      </c>
      <c r="AH203" s="3">
        <f t="shared" si="62"/>
        <v>0</v>
      </c>
      <c r="AI203" s="3">
        <f t="shared" si="63"/>
        <v>0</v>
      </c>
      <c r="AJ203" s="3">
        <f t="shared" si="64"/>
        <v>0</v>
      </c>
      <c r="AK203" s="5">
        <f t="shared" si="65"/>
        <v>8.97206777063515e-5</v>
      </c>
      <c r="AL203" s="5">
        <f t="shared" si="66"/>
        <v>5.95969300178352e-5</v>
      </c>
      <c r="AM203" s="6">
        <f t="shared" si="67"/>
        <v>7.46588038620933e-5</v>
      </c>
    </row>
    <row r="204" hidden="1" spans="1:39">
      <c r="A204" t="s">
        <v>581</v>
      </c>
      <c r="B204" t="s">
        <v>37</v>
      </c>
      <c r="C204" t="s">
        <v>42</v>
      </c>
      <c r="D204" t="s">
        <v>52</v>
      </c>
      <c r="E204" t="s">
        <v>80</v>
      </c>
      <c r="F204" t="s">
        <v>80</v>
      </c>
      <c r="G204" t="s">
        <v>80</v>
      </c>
      <c r="H204" t="s">
        <v>80</v>
      </c>
      <c r="I204">
        <v>0</v>
      </c>
      <c r="J204">
        <v>0</v>
      </c>
      <c r="K204">
        <v>0</v>
      </c>
      <c r="L204">
        <v>5</v>
      </c>
      <c r="M204">
        <v>8</v>
      </c>
      <c r="N204">
        <v>10</v>
      </c>
      <c r="O204">
        <v>35</v>
      </c>
      <c r="P204">
        <v>0</v>
      </c>
      <c r="Q204">
        <v>2</v>
      </c>
      <c r="R204">
        <v>0</v>
      </c>
      <c r="S204">
        <v>7</v>
      </c>
      <c r="T204">
        <v>0</v>
      </c>
      <c r="U204">
        <v>4</v>
      </c>
      <c r="V204">
        <v>19</v>
      </c>
      <c r="W204" s="3">
        <f t="shared" si="51"/>
        <v>0</v>
      </c>
      <c r="X204" s="3">
        <f t="shared" si="52"/>
        <v>0</v>
      </c>
      <c r="Y204" s="3">
        <f t="shared" si="53"/>
        <v>0</v>
      </c>
      <c r="Z204" s="3">
        <f t="shared" si="54"/>
        <v>8.4870911343846e-5</v>
      </c>
      <c r="AA204" s="3">
        <f t="shared" si="55"/>
        <v>0.000157399756030378</v>
      </c>
      <c r="AB204" s="3">
        <f t="shared" si="56"/>
        <v>0.000207645507589443</v>
      </c>
      <c r="AC204" s="3">
        <f t="shared" si="57"/>
        <v>0.000563298677052821</v>
      </c>
      <c r="AD204" s="3">
        <f t="shared" si="58"/>
        <v>0</v>
      </c>
      <c r="AE204" s="3">
        <f t="shared" si="59"/>
        <v>3.02338588985805e-5</v>
      </c>
      <c r="AF204" s="3">
        <f t="shared" si="60"/>
        <v>0</v>
      </c>
      <c r="AG204" s="3">
        <f t="shared" si="61"/>
        <v>7.75623268698061e-5</v>
      </c>
      <c r="AH204" s="3">
        <f t="shared" si="62"/>
        <v>0</v>
      </c>
      <c r="AI204" s="3">
        <f t="shared" si="63"/>
        <v>4.44577817789781e-5</v>
      </c>
      <c r="AJ204" s="3">
        <f t="shared" si="64"/>
        <v>0.000224231123279911</v>
      </c>
      <c r="AK204" s="5">
        <f t="shared" si="65"/>
        <v>0.000144744978859498</v>
      </c>
      <c r="AL204" s="5">
        <f t="shared" si="66"/>
        <v>5.37835844038966e-5</v>
      </c>
      <c r="AM204" s="6">
        <f t="shared" si="67"/>
        <v>9.92642816316975e-5</v>
      </c>
    </row>
    <row r="205" hidden="1" spans="1:39">
      <c r="A205" t="s">
        <v>582</v>
      </c>
      <c r="B205" t="s">
        <v>37</v>
      </c>
      <c r="C205" t="s">
        <v>42</v>
      </c>
      <c r="D205" t="s">
        <v>52</v>
      </c>
      <c r="E205" t="s">
        <v>92</v>
      </c>
      <c r="F205" t="s">
        <v>92</v>
      </c>
      <c r="G205" t="s">
        <v>92</v>
      </c>
      <c r="H205" t="s">
        <v>80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0</v>
      </c>
      <c r="O205">
        <v>0</v>
      </c>
      <c r="P205">
        <v>0</v>
      </c>
      <c r="Q205">
        <v>4</v>
      </c>
      <c r="R205">
        <v>0</v>
      </c>
      <c r="S205">
        <v>114</v>
      </c>
      <c r="T205">
        <v>0</v>
      </c>
      <c r="U205">
        <v>0</v>
      </c>
      <c r="V205">
        <v>0</v>
      </c>
      <c r="W205" s="3">
        <f t="shared" si="51"/>
        <v>0</v>
      </c>
      <c r="X205" s="3">
        <f t="shared" si="52"/>
        <v>0</v>
      </c>
      <c r="Y205" s="3">
        <f t="shared" si="53"/>
        <v>0</v>
      </c>
      <c r="Z205" s="3">
        <f t="shared" si="54"/>
        <v>0</v>
      </c>
      <c r="AA205" s="3">
        <f t="shared" si="55"/>
        <v>0.000177074725534175</v>
      </c>
      <c r="AB205" s="3">
        <f t="shared" si="56"/>
        <v>0</v>
      </c>
      <c r="AC205" s="3">
        <f t="shared" si="57"/>
        <v>0</v>
      </c>
      <c r="AD205" s="3">
        <f t="shared" si="58"/>
        <v>0</v>
      </c>
      <c r="AE205" s="3">
        <f t="shared" si="59"/>
        <v>6.0467717797161e-5</v>
      </c>
      <c r="AF205" s="3">
        <f t="shared" si="60"/>
        <v>0</v>
      </c>
      <c r="AG205" s="3">
        <f t="shared" si="61"/>
        <v>0.00126315789473684</v>
      </c>
      <c r="AH205" s="3">
        <f t="shared" si="62"/>
        <v>0</v>
      </c>
      <c r="AI205" s="3">
        <f t="shared" si="63"/>
        <v>0</v>
      </c>
      <c r="AJ205" s="3">
        <f t="shared" si="64"/>
        <v>0</v>
      </c>
      <c r="AK205" s="5">
        <f t="shared" si="65"/>
        <v>2.52963893620251e-5</v>
      </c>
      <c r="AL205" s="5">
        <f t="shared" si="66"/>
        <v>0.000189089373219143</v>
      </c>
      <c r="AM205" s="6">
        <f t="shared" si="67"/>
        <v>0.000107192881290584</v>
      </c>
    </row>
    <row r="206" hidden="1" spans="1:39">
      <c r="A206" t="s">
        <v>583</v>
      </c>
      <c r="B206" t="s">
        <v>37</v>
      </c>
      <c r="C206" t="s">
        <v>132</v>
      </c>
      <c r="D206" t="s">
        <v>133</v>
      </c>
      <c r="E206" t="s">
        <v>134</v>
      </c>
      <c r="F206" t="s">
        <v>135</v>
      </c>
      <c r="G206" t="s">
        <v>92</v>
      </c>
      <c r="H206" t="s">
        <v>80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20</v>
      </c>
      <c r="P206">
        <v>0</v>
      </c>
      <c r="Q206">
        <v>48</v>
      </c>
      <c r="R206">
        <v>0</v>
      </c>
      <c r="S206">
        <v>0</v>
      </c>
      <c r="T206">
        <v>6</v>
      </c>
      <c r="U206">
        <v>55</v>
      </c>
      <c r="V206">
        <v>22</v>
      </c>
      <c r="W206" s="3">
        <f t="shared" si="51"/>
        <v>7.30282375851996e-5</v>
      </c>
      <c r="X206" s="3">
        <f t="shared" si="52"/>
        <v>0</v>
      </c>
      <c r="Y206" s="3">
        <f t="shared" si="53"/>
        <v>0</v>
      </c>
      <c r="Z206" s="3">
        <f t="shared" si="54"/>
        <v>0</v>
      </c>
      <c r="AA206" s="3">
        <f t="shared" si="55"/>
        <v>0</v>
      </c>
      <c r="AB206" s="3">
        <f t="shared" si="56"/>
        <v>0</v>
      </c>
      <c r="AC206" s="3">
        <f t="shared" si="57"/>
        <v>0.000321884958315898</v>
      </c>
      <c r="AD206" s="3">
        <f t="shared" si="58"/>
        <v>0</v>
      </c>
      <c r="AE206" s="3">
        <f t="shared" si="59"/>
        <v>0.000725612613565932</v>
      </c>
      <c r="AF206" s="3">
        <f t="shared" si="60"/>
        <v>0</v>
      </c>
      <c r="AG206" s="3">
        <f t="shared" si="61"/>
        <v>0</v>
      </c>
      <c r="AH206" s="3">
        <f t="shared" si="62"/>
        <v>0.000133031794598909</v>
      </c>
      <c r="AI206" s="3">
        <f t="shared" si="63"/>
        <v>0.000611294499460949</v>
      </c>
      <c r="AJ206" s="3">
        <f t="shared" si="64"/>
        <v>0.000259636037482003</v>
      </c>
      <c r="AK206" s="5">
        <f t="shared" si="65"/>
        <v>5.64161708430139e-5</v>
      </c>
      <c r="AL206" s="5">
        <f t="shared" si="66"/>
        <v>0.000247082135015399</v>
      </c>
      <c r="AM206" s="6">
        <f t="shared" si="67"/>
        <v>0.000151749152929207</v>
      </c>
    </row>
    <row r="207" hidden="1" spans="1:39">
      <c r="A207" t="s">
        <v>584</v>
      </c>
      <c r="B207" t="s">
        <v>37</v>
      </c>
      <c r="C207" t="s">
        <v>42</v>
      </c>
      <c r="D207" t="s">
        <v>52</v>
      </c>
      <c r="E207" t="s">
        <v>88</v>
      </c>
      <c r="F207" t="s">
        <v>177</v>
      </c>
      <c r="G207" t="s">
        <v>80</v>
      </c>
      <c r="H207" t="s">
        <v>80</v>
      </c>
      <c r="I207">
        <v>0</v>
      </c>
      <c r="J207">
        <v>0</v>
      </c>
      <c r="K207">
        <v>0</v>
      </c>
      <c r="L207">
        <v>0</v>
      </c>
      <c r="M207">
        <v>22</v>
      </c>
      <c r="N207">
        <v>0</v>
      </c>
      <c r="O207">
        <v>47</v>
      </c>
      <c r="P207">
        <v>0</v>
      </c>
      <c r="Q207">
        <v>15</v>
      </c>
      <c r="R207">
        <v>31</v>
      </c>
      <c r="S207">
        <v>0</v>
      </c>
      <c r="T207">
        <v>0</v>
      </c>
      <c r="U207">
        <v>38</v>
      </c>
      <c r="V207">
        <v>9</v>
      </c>
      <c r="W207" s="3">
        <f t="shared" si="51"/>
        <v>0</v>
      </c>
      <c r="X207" s="3">
        <f t="shared" si="52"/>
        <v>0</v>
      </c>
      <c r="Y207" s="3">
        <f t="shared" si="53"/>
        <v>0</v>
      </c>
      <c r="Z207" s="3">
        <f t="shared" si="54"/>
        <v>0</v>
      </c>
      <c r="AA207" s="3">
        <f t="shared" si="55"/>
        <v>0.00043284932908354</v>
      </c>
      <c r="AB207" s="3">
        <f t="shared" si="56"/>
        <v>0</v>
      </c>
      <c r="AC207" s="3">
        <f t="shared" si="57"/>
        <v>0.00075642965204236</v>
      </c>
      <c r="AD207" s="3">
        <f t="shared" si="58"/>
        <v>0</v>
      </c>
      <c r="AE207" s="3">
        <f t="shared" si="59"/>
        <v>0.000226753941739354</v>
      </c>
      <c r="AF207" s="3">
        <f t="shared" si="60"/>
        <v>0.000430447943569663</v>
      </c>
      <c r="AG207" s="3">
        <f t="shared" si="61"/>
        <v>0</v>
      </c>
      <c r="AH207" s="3">
        <f t="shared" si="62"/>
        <v>0</v>
      </c>
      <c r="AI207" s="3">
        <f t="shared" si="63"/>
        <v>0.000422348926900292</v>
      </c>
      <c r="AJ207" s="3">
        <f t="shared" si="64"/>
        <v>0.000106214742606274</v>
      </c>
      <c r="AK207" s="5">
        <f t="shared" si="65"/>
        <v>0.0001698969973037</v>
      </c>
      <c r="AL207" s="5">
        <f t="shared" si="66"/>
        <v>0.000169395079259369</v>
      </c>
      <c r="AM207" s="6">
        <f t="shared" si="67"/>
        <v>0.000169646038281534</v>
      </c>
    </row>
    <row r="208" hidden="1" spans="1:39">
      <c r="A208" t="s">
        <v>585</v>
      </c>
      <c r="B208" t="s">
        <v>37</v>
      </c>
      <c r="C208" t="s">
        <v>42</v>
      </c>
      <c r="D208" t="s">
        <v>52</v>
      </c>
      <c r="E208" t="s">
        <v>166</v>
      </c>
      <c r="F208" t="s">
        <v>167</v>
      </c>
      <c r="G208" t="s">
        <v>80</v>
      </c>
      <c r="H208" t="s">
        <v>80</v>
      </c>
      <c r="I208">
        <v>7</v>
      </c>
      <c r="J208">
        <v>0</v>
      </c>
      <c r="K208">
        <v>0</v>
      </c>
      <c r="L208">
        <v>11</v>
      </c>
      <c r="M208">
        <v>0</v>
      </c>
      <c r="N208">
        <v>4</v>
      </c>
      <c r="O208">
        <v>22</v>
      </c>
      <c r="P208">
        <v>0</v>
      </c>
      <c r="Q208">
        <v>0</v>
      </c>
      <c r="R208">
        <v>0</v>
      </c>
      <c r="S208">
        <v>5</v>
      </c>
      <c r="T208">
        <v>48</v>
      </c>
      <c r="U208">
        <v>37</v>
      </c>
      <c r="V208">
        <v>31</v>
      </c>
      <c r="W208" s="3">
        <f t="shared" si="51"/>
        <v>0.000170399221032132</v>
      </c>
      <c r="X208" s="3">
        <f t="shared" si="52"/>
        <v>0</v>
      </c>
      <c r="Y208" s="3">
        <f t="shared" si="53"/>
        <v>0</v>
      </c>
      <c r="Z208" s="3">
        <f t="shared" si="54"/>
        <v>0.000186716004956461</v>
      </c>
      <c r="AA208" s="3">
        <f t="shared" si="55"/>
        <v>0</v>
      </c>
      <c r="AB208" s="3">
        <f t="shared" si="56"/>
        <v>8.30582030357773e-5</v>
      </c>
      <c r="AC208" s="3">
        <f t="shared" si="57"/>
        <v>0.000354073454147488</v>
      </c>
      <c r="AD208" s="3">
        <f t="shared" si="58"/>
        <v>0</v>
      </c>
      <c r="AE208" s="3">
        <f t="shared" si="59"/>
        <v>0</v>
      </c>
      <c r="AF208" s="3">
        <f t="shared" si="60"/>
        <v>0</v>
      </c>
      <c r="AG208" s="3">
        <f t="shared" si="61"/>
        <v>5.54016620498615e-5</v>
      </c>
      <c r="AH208" s="3">
        <f t="shared" si="62"/>
        <v>0.00106425435679127</v>
      </c>
      <c r="AI208" s="3">
        <f t="shared" si="63"/>
        <v>0.000411234481455548</v>
      </c>
      <c r="AJ208" s="3">
        <f t="shared" si="64"/>
        <v>0.000365850780088276</v>
      </c>
      <c r="AK208" s="5">
        <f t="shared" si="65"/>
        <v>0.000113463840453123</v>
      </c>
      <c r="AL208" s="5">
        <f t="shared" si="66"/>
        <v>0.000270963040054994</v>
      </c>
      <c r="AM208" s="6">
        <f t="shared" si="67"/>
        <v>0.000192213440254058</v>
      </c>
    </row>
    <row r="209" hidden="1" spans="1:39">
      <c r="A209" t="s">
        <v>586</v>
      </c>
      <c r="B209" t="s">
        <v>37</v>
      </c>
      <c r="C209" t="s">
        <v>42</v>
      </c>
      <c r="D209" t="s">
        <v>52</v>
      </c>
      <c r="E209" t="s">
        <v>107</v>
      </c>
      <c r="F209" t="s">
        <v>108</v>
      </c>
      <c r="G209" t="s">
        <v>92</v>
      </c>
      <c r="H209" t="s">
        <v>80</v>
      </c>
      <c r="I209">
        <v>57</v>
      </c>
      <c r="J209">
        <v>0</v>
      </c>
      <c r="K209">
        <v>0</v>
      </c>
      <c r="L209">
        <v>0</v>
      </c>
      <c r="M209">
        <v>12</v>
      </c>
      <c r="N209">
        <v>0</v>
      </c>
      <c r="O209">
        <v>5</v>
      </c>
      <c r="P209">
        <v>0</v>
      </c>
      <c r="Q209">
        <v>10</v>
      </c>
      <c r="R209">
        <v>0</v>
      </c>
      <c r="S209">
        <v>11</v>
      </c>
      <c r="T209">
        <v>0</v>
      </c>
      <c r="U209">
        <v>8</v>
      </c>
      <c r="V209">
        <v>53</v>
      </c>
      <c r="W209" s="3">
        <f t="shared" si="51"/>
        <v>0.00138753651411879</v>
      </c>
      <c r="X209" s="3">
        <f t="shared" si="52"/>
        <v>0</v>
      </c>
      <c r="Y209" s="3">
        <f t="shared" si="53"/>
        <v>0</v>
      </c>
      <c r="Z209" s="3">
        <f t="shared" si="54"/>
        <v>0</v>
      </c>
      <c r="AA209" s="3">
        <f t="shared" si="55"/>
        <v>0.000236099634045567</v>
      </c>
      <c r="AB209" s="3">
        <f t="shared" si="56"/>
        <v>0</v>
      </c>
      <c r="AC209" s="3">
        <f t="shared" si="57"/>
        <v>8.04712395789745e-5</v>
      </c>
      <c r="AD209" s="3">
        <f t="shared" si="58"/>
        <v>0</v>
      </c>
      <c r="AE209" s="3">
        <f t="shared" si="59"/>
        <v>0.000151169294492903</v>
      </c>
      <c r="AF209" s="3">
        <f t="shared" si="60"/>
        <v>0</v>
      </c>
      <c r="AG209" s="3">
        <f t="shared" si="61"/>
        <v>0.000121883656509695</v>
      </c>
      <c r="AH209" s="3">
        <f t="shared" si="62"/>
        <v>0</v>
      </c>
      <c r="AI209" s="3">
        <f t="shared" si="63"/>
        <v>8.89155635579563e-5</v>
      </c>
      <c r="AJ209" s="3">
        <f t="shared" si="64"/>
        <v>0.000625486817570279</v>
      </c>
      <c r="AK209" s="5">
        <f t="shared" si="65"/>
        <v>0.000243443912534762</v>
      </c>
      <c r="AL209" s="5">
        <f t="shared" si="66"/>
        <v>0.000141065047447262</v>
      </c>
      <c r="AM209" s="6">
        <f t="shared" si="67"/>
        <v>0.000192254479991012</v>
      </c>
    </row>
    <row r="210" hidden="1" spans="1:39">
      <c r="A210" t="s">
        <v>587</v>
      </c>
      <c r="B210" t="s">
        <v>37</v>
      </c>
      <c r="C210" t="s">
        <v>46</v>
      </c>
      <c r="D210" t="s">
        <v>47</v>
      </c>
      <c r="E210" t="s">
        <v>80</v>
      </c>
      <c r="F210" t="s">
        <v>80</v>
      </c>
      <c r="G210" t="s">
        <v>80</v>
      </c>
      <c r="H210" t="s">
        <v>80</v>
      </c>
      <c r="I210">
        <v>61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82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3">
        <f t="shared" si="51"/>
        <v>0.00148490749756573</v>
      </c>
      <c r="X210" s="3">
        <f t="shared" si="52"/>
        <v>0</v>
      </c>
      <c r="Y210" s="3">
        <f t="shared" si="53"/>
        <v>0</v>
      </c>
      <c r="Z210" s="3">
        <f t="shared" si="54"/>
        <v>0</v>
      </c>
      <c r="AA210" s="3">
        <f t="shared" si="55"/>
        <v>0</v>
      </c>
      <c r="AB210" s="3">
        <f t="shared" si="56"/>
        <v>0</v>
      </c>
      <c r="AC210" s="3">
        <f t="shared" si="57"/>
        <v>0.00131972832909518</v>
      </c>
      <c r="AD210" s="3">
        <f t="shared" si="58"/>
        <v>0</v>
      </c>
      <c r="AE210" s="3">
        <f t="shared" si="59"/>
        <v>0</v>
      </c>
      <c r="AF210" s="3">
        <f t="shared" si="60"/>
        <v>0</v>
      </c>
      <c r="AG210" s="3">
        <f t="shared" si="61"/>
        <v>0</v>
      </c>
      <c r="AH210" s="3">
        <f t="shared" si="62"/>
        <v>0</v>
      </c>
      <c r="AI210" s="3">
        <f t="shared" si="63"/>
        <v>0</v>
      </c>
      <c r="AJ210" s="3">
        <f t="shared" si="64"/>
        <v>0</v>
      </c>
      <c r="AK210" s="5">
        <f t="shared" si="65"/>
        <v>0.000400662260951558</v>
      </c>
      <c r="AL210" s="5">
        <f t="shared" si="66"/>
        <v>0</v>
      </c>
      <c r="AM210" s="6">
        <f t="shared" si="67"/>
        <v>0.000200331130475779</v>
      </c>
    </row>
    <row r="211" hidden="1" spans="1:39">
      <c r="A211" t="s">
        <v>588</v>
      </c>
      <c r="B211" t="s">
        <v>37</v>
      </c>
      <c r="C211" t="s">
        <v>46</v>
      </c>
      <c r="D211" t="s">
        <v>47</v>
      </c>
      <c r="E211" t="s">
        <v>103</v>
      </c>
      <c r="F211" t="s">
        <v>80</v>
      </c>
      <c r="G211" t="s">
        <v>80</v>
      </c>
      <c r="H211" t="s">
        <v>80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417</v>
      </c>
      <c r="V211">
        <v>0</v>
      </c>
      <c r="W211" s="3">
        <f t="shared" si="51"/>
        <v>0</v>
      </c>
      <c r="X211" s="3">
        <f t="shared" si="52"/>
        <v>0</v>
      </c>
      <c r="Y211" s="3">
        <f t="shared" si="53"/>
        <v>0</v>
      </c>
      <c r="Z211" s="3">
        <f t="shared" si="54"/>
        <v>0</v>
      </c>
      <c r="AA211" s="3">
        <f t="shared" si="55"/>
        <v>0</v>
      </c>
      <c r="AB211" s="3">
        <f t="shared" si="56"/>
        <v>0</v>
      </c>
      <c r="AC211" s="3">
        <f t="shared" si="57"/>
        <v>0</v>
      </c>
      <c r="AD211" s="3">
        <f t="shared" si="58"/>
        <v>0</v>
      </c>
      <c r="AE211" s="3">
        <f t="shared" si="59"/>
        <v>0</v>
      </c>
      <c r="AF211" s="3">
        <f t="shared" si="60"/>
        <v>0</v>
      </c>
      <c r="AG211" s="3">
        <f t="shared" si="61"/>
        <v>0</v>
      </c>
      <c r="AH211" s="3">
        <f t="shared" si="62"/>
        <v>0</v>
      </c>
      <c r="AI211" s="3">
        <f t="shared" si="63"/>
        <v>0.00463472375045847</v>
      </c>
      <c r="AJ211" s="3">
        <f t="shared" si="64"/>
        <v>0</v>
      </c>
      <c r="AK211" s="5">
        <f t="shared" si="65"/>
        <v>0</v>
      </c>
      <c r="AL211" s="5">
        <f t="shared" si="66"/>
        <v>0.000662103392922639</v>
      </c>
      <c r="AM211" s="6">
        <f t="shared" si="67"/>
        <v>0.000331051696461319</v>
      </c>
    </row>
    <row r="212" hidden="1" spans="1:39">
      <c r="A212" t="s">
        <v>589</v>
      </c>
      <c r="B212" t="s">
        <v>37</v>
      </c>
      <c r="C212" t="s">
        <v>42</v>
      </c>
      <c r="D212" t="s">
        <v>52</v>
      </c>
      <c r="E212" t="s">
        <v>166</v>
      </c>
      <c r="F212" t="s">
        <v>167</v>
      </c>
      <c r="G212" t="s">
        <v>92</v>
      </c>
      <c r="H212" t="s">
        <v>80</v>
      </c>
      <c r="I212">
        <v>25</v>
      </c>
      <c r="J212">
        <v>0</v>
      </c>
      <c r="K212">
        <v>0</v>
      </c>
      <c r="L212">
        <v>9</v>
      </c>
      <c r="M212">
        <v>6</v>
      </c>
      <c r="N212">
        <v>3</v>
      </c>
      <c r="O212">
        <v>97</v>
      </c>
      <c r="P212">
        <v>0</v>
      </c>
      <c r="Q212">
        <v>9</v>
      </c>
      <c r="R212">
        <v>0</v>
      </c>
      <c r="S212">
        <v>27</v>
      </c>
      <c r="T212">
        <v>31</v>
      </c>
      <c r="U212">
        <v>106</v>
      </c>
      <c r="V212">
        <v>45</v>
      </c>
      <c r="W212" s="3">
        <f t="shared" si="51"/>
        <v>0.00060856864654333</v>
      </c>
      <c r="X212" s="3">
        <f t="shared" si="52"/>
        <v>0</v>
      </c>
      <c r="Y212" s="3">
        <f t="shared" si="53"/>
        <v>0</v>
      </c>
      <c r="Z212" s="3">
        <f t="shared" si="54"/>
        <v>0.000152767640418923</v>
      </c>
      <c r="AA212" s="3">
        <f t="shared" si="55"/>
        <v>0.000118049817022784</v>
      </c>
      <c r="AB212" s="3">
        <f t="shared" si="56"/>
        <v>6.2293652276833e-5</v>
      </c>
      <c r="AC212" s="3">
        <f t="shared" si="57"/>
        <v>0.0015611420478321</v>
      </c>
      <c r="AD212" s="3">
        <f t="shared" si="58"/>
        <v>0</v>
      </c>
      <c r="AE212" s="3">
        <f t="shared" si="59"/>
        <v>0.000136052365043612</v>
      </c>
      <c r="AF212" s="3">
        <f t="shared" si="60"/>
        <v>0</v>
      </c>
      <c r="AG212" s="3">
        <f t="shared" si="61"/>
        <v>0.000299168975069252</v>
      </c>
      <c r="AH212" s="3">
        <f t="shared" si="62"/>
        <v>0.000687330938761031</v>
      </c>
      <c r="AI212" s="3">
        <f t="shared" si="63"/>
        <v>0.00117813121714292</v>
      </c>
      <c r="AJ212" s="3">
        <f t="shared" si="64"/>
        <v>0.000531073713031369</v>
      </c>
      <c r="AK212" s="5">
        <f t="shared" si="65"/>
        <v>0.000357545972013425</v>
      </c>
      <c r="AL212" s="5">
        <f t="shared" si="66"/>
        <v>0.000404536744149741</v>
      </c>
      <c r="AM212" s="6">
        <f t="shared" si="67"/>
        <v>0.000381041358081583</v>
      </c>
    </row>
    <row r="213" hidden="1" spans="1:39">
      <c r="A213" t="s">
        <v>590</v>
      </c>
      <c r="B213" t="s">
        <v>37</v>
      </c>
      <c r="C213" t="s">
        <v>42</v>
      </c>
      <c r="D213" t="s">
        <v>52</v>
      </c>
      <c r="E213" t="s">
        <v>88</v>
      </c>
      <c r="F213" t="s">
        <v>183</v>
      </c>
      <c r="G213" t="s">
        <v>80</v>
      </c>
      <c r="H213" t="s">
        <v>80</v>
      </c>
      <c r="I213">
        <v>66</v>
      </c>
      <c r="J213">
        <v>2</v>
      </c>
      <c r="K213">
        <v>5</v>
      </c>
      <c r="L213">
        <v>10</v>
      </c>
      <c r="M213">
        <v>32</v>
      </c>
      <c r="N213">
        <v>15</v>
      </c>
      <c r="O213">
        <v>47</v>
      </c>
      <c r="P213">
        <v>0</v>
      </c>
      <c r="Q213">
        <v>25</v>
      </c>
      <c r="R213">
        <v>0</v>
      </c>
      <c r="S213">
        <v>3</v>
      </c>
      <c r="T213">
        <v>51</v>
      </c>
      <c r="U213">
        <v>71</v>
      </c>
      <c r="V213">
        <v>7</v>
      </c>
      <c r="W213" s="3">
        <f t="shared" si="51"/>
        <v>0.00160662122687439</v>
      </c>
      <c r="X213" s="3">
        <f t="shared" si="52"/>
        <v>3.31900628951692e-5</v>
      </c>
      <c r="Y213" s="3">
        <f t="shared" si="53"/>
        <v>0.000117674746999294</v>
      </c>
      <c r="Z213" s="3">
        <f t="shared" si="54"/>
        <v>0.000169741822687692</v>
      </c>
      <c r="AA213" s="3">
        <f t="shared" si="55"/>
        <v>0.000629599024121513</v>
      </c>
      <c r="AB213" s="3">
        <f t="shared" si="56"/>
        <v>0.000311468261384165</v>
      </c>
      <c r="AC213" s="3">
        <f t="shared" si="57"/>
        <v>0.00075642965204236</v>
      </c>
      <c r="AD213" s="3">
        <f t="shared" si="58"/>
        <v>0</v>
      </c>
      <c r="AE213" s="3">
        <f t="shared" si="59"/>
        <v>0.000377923236232257</v>
      </c>
      <c r="AF213" s="3">
        <f t="shared" si="60"/>
        <v>0</v>
      </c>
      <c r="AG213" s="3">
        <f t="shared" si="61"/>
        <v>3.32409972299169e-5</v>
      </c>
      <c r="AH213" s="3">
        <f t="shared" si="62"/>
        <v>0.00113077025409073</v>
      </c>
      <c r="AI213" s="3">
        <f t="shared" si="63"/>
        <v>0.000789125626576862</v>
      </c>
      <c r="AJ213" s="3">
        <f t="shared" si="64"/>
        <v>8.26114664715462e-5</v>
      </c>
      <c r="AK213" s="5">
        <f t="shared" si="65"/>
        <v>0.000517817828143512</v>
      </c>
      <c r="AL213" s="5">
        <f t="shared" si="66"/>
        <v>0.000344810225800187</v>
      </c>
      <c r="AM213" s="6">
        <f t="shared" si="67"/>
        <v>0.00043131402697185</v>
      </c>
    </row>
    <row r="214" hidden="1" spans="1:39">
      <c r="A214" t="s">
        <v>591</v>
      </c>
      <c r="B214" t="s">
        <v>37</v>
      </c>
      <c r="C214" t="s">
        <v>38</v>
      </c>
      <c r="D214" t="s">
        <v>117</v>
      </c>
      <c r="E214" t="s">
        <v>118</v>
      </c>
      <c r="F214" t="s">
        <v>126</v>
      </c>
      <c r="G214" t="s">
        <v>92</v>
      </c>
      <c r="H214" t="s">
        <v>80</v>
      </c>
      <c r="I214">
        <v>8</v>
      </c>
      <c r="J214">
        <v>203</v>
      </c>
      <c r="K214">
        <v>0</v>
      </c>
      <c r="L214">
        <v>0</v>
      </c>
      <c r="M214">
        <v>28</v>
      </c>
      <c r="N214">
        <v>8</v>
      </c>
      <c r="O214">
        <v>32</v>
      </c>
      <c r="P214">
        <v>129</v>
      </c>
      <c r="Q214">
        <v>0</v>
      </c>
      <c r="R214">
        <v>0</v>
      </c>
      <c r="S214">
        <v>0</v>
      </c>
      <c r="T214">
        <v>0</v>
      </c>
      <c r="U214">
        <v>18</v>
      </c>
      <c r="V214">
        <v>31</v>
      </c>
      <c r="W214" s="3">
        <f t="shared" si="51"/>
        <v>0.000194741966893866</v>
      </c>
      <c r="X214" s="3">
        <f t="shared" si="52"/>
        <v>0.00336879138385967</v>
      </c>
      <c r="Y214" s="3">
        <f t="shared" si="53"/>
        <v>0</v>
      </c>
      <c r="Z214" s="3">
        <f t="shared" si="54"/>
        <v>0</v>
      </c>
      <c r="AA214" s="3">
        <f t="shared" si="55"/>
        <v>0.000550899146106324</v>
      </c>
      <c r="AB214" s="3">
        <f t="shared" si="56"/>
        <v>0.000166116406071555</v>
      </c>
      <c r="AC214" s="3">
        <f t="shared" si="57"/>
        <v>0.000515015933305437</v>
      </c>
      <c r="AD214" s="3">
        <f t="shared" si="58"/>
        <v>0.00212744904017415</v>
      </c>
      <c r="AE214" s="3">
        <f t="shared" si="59"/>
        <v>0</v>
      </c>
      <c r="AF214" s="3">
        <f t="shared" si="60"/>
        <v>0</v>
      </c>
      <c r="AG214" s="3">
        <f t="shared" si="61"/>
        <v>0</v>
      </c>
      <c r="AH214" s="3">
        <f t="shared" si="62"/>
        <v>0</v>
      </c>
      <c r="AI214" s="3">
        <f t="shared" si="63"/>
        <v>0.000200060018005402</v>
      </c>
      <c r="AJ214" s="3">
        <f t="shared" si="64"/>
        <v>0.000365850780088276</v>
      </c>
      <c r="AK214" s="5">
        <f t="shared" si="65"/>
        <v>0.000685080690890979</v>
      </c>
      <c r="AL214" s="5">
        <f t="shared" si="66"/>
        <v>0.000384765691181119</v>
      </c>
      <c r="AM214" s="6">
        <f t="shared" si="67"/>
        <v>0.000534923191036049</v>
      </c>
    </row>
    <row r="215" hidden="1" spans="1:39">
      <c r="A215" t="s">
        <v>592</v>
      </c>
      <c r="B215" t="s">
        <v>37</v>
      </c>
      <c r="C215" t="s">
        <v>38</v>
      </c>
      <c r="D215" t="s">
        <v>117</v>
      </c>
      <c r="E215" t="s">
        <v>118</v>
      </c>
      <c r="F215" t="s">
        <v>159</v>
      </c>
      <c r="G215" t="s">
        <v>92</v>
      </c>
      <c r="H215" t="s">
        <v>80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237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386</v>
      </c>
      <c r="V215">
        <v>0</v>
      </c>
      <c r="W215" s="3">
        <f t="shared" si="51"/>
        <v>0</v>
      </c>
      <c r="X215" s="3">
        <f t="shared" si="52"/>
        <v>0</v>
      </c>
      <c r="Y215" s="3">
        <f t="shared" si="53"/>
        <v>0</v>
      </c>
      <c r="Z215" s="3">
        <f t="shared" si="54"/>
        <v>0</v>
      </c>
      <c r="AA215" s="3">
        <f t="shared" si="55"/>
        <v>0</v>
      </c>
      <c r="AB215" s="3">
        <f t="shared" si="56"/>
        <v>0.00492119852986981</v>
      </c>
      <c r="AC215" s="3">
        <f t="shared" si="57"/>
        <v>0</v>
      </c>
      <c r="AD215" s="3">
        <f t="shared" si="58"/>
        <v>0</v>
      </c>
      <c r="AE215" s="3">
        <f t="shared" si="59"/>
        <v>0</v>
      </c>
      <c r="AF215" s="3">
        <f t="shared" si="60"/>
        <v>0</v>
      </c>
      <c r="AG215" s="3">
        <f t="shared" si="61"/>
        <v>0</v>
      </c>
      <c r="AH215" s="3">
        <f t="shared" si="62"/>
        <v>0</v>
      </c>
      <c r="AI215" s="3">
        <f t="shared" si="63"/>
        <v>0.00429017594167139</v>
      </c>
      <c r="AJ215" s="3">
        <f t="shared" si="64"/>
        <v>0</v>
      </c>
      <c r="AK215" s="5">
        <f t="shared" si="65"/>
        <v>0.000703028361409972</v>
      </c>
      <c r="AL215" s="5">
        <f t="shared" si="66"/>
        <v>0.000612882277381627</v>
      </c>
      <c r="AM215" s="6">
        <f t="shared" si="67"/>
        <v>0.0006579553193958</v>
      </c>
    </row>
    <row r="216" hidden="1" spans="1:39">
      <c r="A216" t="s">
        <v>593</v>
      </c>
      <c r="B216" t="s">
        <v>37</v>
      </c>
      <c r="C216" t="s">
        <v>46</v>
      </c>
      <c r="D216" t="s">
        <v>47</v>
      </c>
      <c r="E216" t="s">
        <v>48</v>
      </c>
      <c r="F216" t="s">
        <v>163</v>
      </c>
      <c r="G216" t="s">
        <v>92</v>
      </c>
      <c r="H216" t="s">
        <v>80</v>
      </c>
      <c r="I216">
        <v>8</v>
      </c>
      <c r="J216">
        <v>0</v>
      </c>
      <c r="K216">
        <v>0</v>
      </c>
      <c r="L216">
        <v>0</v>
      </c>
      <c r="M216">
        <v>87</v>
      </c>
      <c r="N216">
        <v>30</v>
      </c>
      <c r="O216">
        <v>13</v>
      </c>
      <c r="P216">
        <v>24</v>
      </c>
      <c r="Q216">
        <v>0</v>
      </c>
      <c r="R216">
        <v>0</v>
      </c>
      <c r="S216">
        <v>55</v>
      </c>
      <c r="T216">
        <v>113</v>
      </c>
      <c r="U216">
        <v>0</v>
      </c>
      <c r="V216">
        <v>286</v>
      </c>
      <c r="W216" s="3">
        <f t="shared" si="51"/>
        <v>0.000194741966893866</v>
      </c>
      <c r="X216" s="3">
        <f t="shared" si="52"/>
        <v>0</v>
      </c>
      <c r="Y216" s="3">
        <f t="shared" si="53"/>
        <v>0</v>
      </c>
      <c r="Z216" s="3">
        <f t="shared" si="54"/>
        <v>0</v>
      </c>
      <c r="AA216" s="3">
        <f t="shared" si="55"/>
        <v>0.00171172234683036</v>
      </c>
      <c r="AB216" s="3">
        <f t="shared" si="56"/>
        <v>0.00062293652276833</v>
      </c>
      <c r="AC216" s="3">
        <f t="shared" si="57"/>
        <v>0.000209225222905334</v>
      </c>
      <c r="AD216" s="3">
        <f t="shared" si="58"/>
        <v>0.00039580447259054</v>
      </c>
      <c r="AE216" s="3">
        <f t="shared" si="59"/>
        <v>0</v>
      </c>
      <c r="AF216" s="3">
        <f t="shared" si="60"/>
        <v>0</v>
      </c>
      <c r="AG216" s="3">
        <f t="shared" si="61"/>
        <v>0.000609418282548477</v>
      </c>
      <c r="AH216" s="3">
        <f t="shared" si="62"/>
        <v>0.00250543213161279</v>
      </c>
      <c r="AI216" s="3">
        <f t="shared" si="63"/>
        <v>0</v>
      </c>
      <c r="AJ216" s="3">
        <f t="shared" si="64"/>
        <v>0.00337526848726603</v>
      </c>
      <c r="AK216" s="5">
        <f t="shared" si="65"/>
        <v>0.000391232294199699</v>
      </c>
      <c r="AL216" s="5">
        <f t="shared" si="66"/>
        <v>0.000983703339145405</v>
      </c>
      <c r="AM216" s="6">
        <f t="shared" si="67"/>
        <v>0.000687467816672552</v>
      </c>
    </row>
    <row r="217" hidden="1" spans="1:39">
      <c r="A217" t="s">
        <v>594</v>
      </c>
      <c r="B217" t="s">
        <v>37</v>
      </c>
      <c r="C217" t="s">
        <v>93</v>
      </c>
      <c r="D217" t="s">
        <v>144</v>
      </c>
      <c r="E217" t="s">
        <v>145</v>
      </c>
      <c r="F217" t="s">
        <v>92</v>
      </c>
      <c r="G217" t="s">
        <v>92</v>
      </c>
      <c r="H217" t="s">
        <v>80</v>
      </c>
      <c r="I217">
        <v>7</v>
      </c>
      <c r="J217">
        <v>0</v>
      </c>
      <c r="K217">
        <v>0</v>
      </c>
      <c r="L217">
        <v>0</v>
      </c>
      <c r="M217">
        <v>0</v>
      </c>
      <c r="N217">
        <v>247</v>
      </c>
      <c r="O217">
        <v>241</v>
      </c>
      <c r="P217">
        <v>0</v>
      </c>
      <c r="Q217">
        <v>3</v>
      </c>
      <c r="R217">
        <v>0</v>
      </c>
      <c r="S217">
        <v>28</v>
      </c>
      <c r="T217">
        <v>0</v>
      </c>
      <c r="U217">
        <v>102</v>
      </c>
      <c r="V217">
        <v>123</v>
      </c>
      <c r="W217" s="3">
        <f t="shared" si="51"/>
        <v>0.000170399221032132</v>
      </c>
      <c r="X217" s="3">
        <f t="shared" si="52"/>
        <v>0</v>
      </c>
      <c r="Y217" s="3">
        <f t="shared" si="53"/>
        <v>0</v>
      </c>
      <c r="Z217" s="3">
        <f t="shared" si="54"/>
        <v>0</v>
      </c>
      <c r="AA217" s="3">
        <f t="shared" si="55"/>
        <v>0</v>
      </c>
      <c r="AB217" s="3">
        <f t="shared" si="56"/>
        <v>0.00512884403745925</v>
      </c>
      <c r="AC217" s="3">
        <f t="shared" si="57"/>
        <v>0.00387871374770657</v>
      </c>
      <c r="AD217" s="3">
        <f t="shared" si="58"/>
        <v>0</v>
      </c>
      <c r="AE217" s="3">
        <f t="shared" si="59"/>
        <v>4.53507883478708e-5</v>
      </c>
      <c r="AF217" s="3">
        <f t="shared" si="60"/>
        <v>0</v>
      </c>
      <c r="AG217" s="3">
        <f t="shared" si="61"/>
        <v>0.000310249307479224</v>
      </c>
      <c r="AH217" s="3">
        <f t="shared" si="62"/>
        <v>0</v>
      </c>
      <c r="AI217" s="3">
        <f t="shared" si="63"/>
        <v>0.00113367343536394</v>
      </c>
      <c r="AJ217" s="3">
        <f t="shared" si="64"/>
        <v>0.00145160148228574</v>
      </c>
      <c r="AK217" s="5">
        <f t="shared" si="65"/>
        <v>0.00131113671517114</v>
      </c>
      <c r="AL217" s="5">
        <f t="shared" si="66"/>
        <v>0.000420125001925254</v>
      </c>
      <c r="AM217" s="6">
        <f t="shared" si="67"/>
        <v>0.000865630858548195</v>
      </c>
    </row>
    <row r="218" hidden="1" spans="1:39">
      <c r="A218" t="s">
        <v>595</v>
      </c>
      <c r="B218" t="s">
        <v>37</v>
      </c>
      <c r="C218" t="s">
        <v>38</v>
      </c>
      <c r="D218" t="s">
        <v>117</v>
      </c>
      <c r="E218" t="s">
        <v>118</v>
      </c>
      <c r="F218" t="s">
        <v>159</v>
      </c>
      <c r="G218" t="s">
        <v>80</v>
      </c>
      <c r="H218" t="s">
        <v>80</v>
      </c>
      <c r="I218">
        <v>169</v>
      </c>
      <c r="J218">
        <v>0</v>
      </c>
      <c r="K218">
        <v>0</v>
      </c>
      <c r="L218">
        <v>0</v>
      </c>
      <c r="M218">
        <v>46</v>
      </c>
      <c r="N218">
        <v>0</v>
      </c>
      <c r="O218">
        <v>0</v>
      </c>
      <c r="P218">
        <v>0</v>
      </c>
      <c r="Q218">
        <v>67</v>
      </c>
      <c r="R218">
        <v>157</v>
      </c>
      <c r="S218">
        <v>0</v>
      </c>
      <c r="T218">
        <v>0</v>
      </c>
      <c r="U218">
        <v>0</v>
      </c>
      <c r="V218">
        <v>588</v>
      </c>
      <c r="W218" s="3">
        <f t="shared" si="51"/>
        <v>0.00411392405063291</v>
      </c>
      <c r="X218" s="3">
        <f t="shared" si="52"/>
        <v>0</v>
      </c>
      <c r="Y218" s="3">
        <f t="shared" si="53"/>
        <v>0</v>
      </c>
      <c r="Z218" s="3">
        <f t="shared" si="54"/>
        <v>0</v>
      </c>
      <c r="AA218" s="3">
        <f t="shared" si="55"/>
        <v>0.000905048597174674</v>
      </c>
      <c r="AB218" s="3">
        <f t="shared" si="56"/>
        <v>0</v>
      </c>
      <c r="AC218" s="3">
        <f t="shared" si="57"/>
        <v>0</v>
      </c>
      <c r="AD218" s="3">
        <f t="shared" si="58"/>
        <v>0</v>
      </c>
      <c r="AE218" s="3">
        <f t="shared" si="59"/>
        <v>0.00101283427310245</v>
      </c>
      <c r="AF218" s="3">
        <f t="shared" si="60"/>
        <v>0.00218001055291733</v>
      </c>
      <c r="AG218" s="3">
        <f t="shared" si="61"/>
        <v>0</v>
      </c>
      <c r="AH218" s="3">
        <f t="shared" si="62"/>
        <v>0</v>
      </c>
      <c r="AI218" s="3">
        <f t="shared" si="63"/>
        <v>0</v>
      </c>
      <c r="AJ218" s="3">
        <f t="shared" si="64"/>
        <v>0.00693936318360988</v>
      </c>
      <c r="AK218" s="5">
        <f t="shared" si="65"/>
        <v>0.000716996092543941</v>
      </c>
      <c r="AL218" s="5">
        <f t="shared" si="66"/>
        <v>0.00144745828708995</v>
      </c>
      <c r="AM218" s="6">
        <f t="shared" si="67"/>
        <v>0.00108222718981695</v>
      </c>
    </row>
    <row r="219" hidden="1" spans="1:39">
      <c r="A219" t="s">
        <v>596</v>
      </c>
      <c r="B219" t="s">
        <v>37</v>
      </c>
      <c r="C219" t="s">
        <v>46</v>
      </c>
      <c r="D219" t="s">
        <v>47</v>
      </c>
      <c r="E219" t="s">
        <v>48</v>
      </c>
      <c r="F219" t="s">
        <v>131</v>
      </c>
      <c r="G219" t="s">
        <v>92</v>
      </c>
      <c r="H219" t="s">
        <v>80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1371</v>
      </c>
      <c r="Q219">
        <v>0</v>
      </c>
      <c r="R219">
        <v>0</v>
      </c>
      <c r="S219">
        <v>0</v>
      </c>
      <c r="T219">
        <v>0</v>
      </c>
      <c r="U219">
        <v>448</v>
      </c>
      <c r="V219">
        <v>0</v>
      </c>
      <c r="W219" s="3">
        <f t="shared" si="51"/>
        <v>0</v>
      </c>
      <c r="X219" s="3">
        <f t="shared" si="52"/>
        <v>0</v>
      </c>
      <c r="Y219" s="3">
        <f t="shared" si="53"/>
        <v>0</v>
      </c>
      <c r="Z219" s="3">
        <f t="shared" si="54"/>
        <v>0</v>
      </c>
      <c r="AA219" s="3">
        <f t="shared" si="55"/>
        <v>0</v>
      </c>
      <c r="AB219" s="3">
        <f t="shared" si="56"/>
        <v>0</v>
      </c>
      <c r="AC219" s="3">
        <f t="shared" si="57"/>
        <v>0</v>
      </c>
      <c r="AD219" s="3">
        <f t="shared" si="58"/>
        <v>0.0226103304967346</v>
      </c>
      <c r="AE219" s="3">
        <f t="shared" si="59"/>
        <v>0</v>
      </c>
      <c r="AF219" s="3">
        <f t="shared" si="60"/>
        <v>0</v>
      </c>
      <c r="AG219" s="3">
        <f t="shared" si="61"/>
        <v>0</v>
      </c>
      <c r="AH219" s="3">
        <f t="shared" si="62"/>
        <v>0</v>
      </c>
      <c r="AI219" s="3">
        <f t="shared" si="63"/>
        <v>0.00497927155924555</v>
      </c>
      <c r="AJ219" s="3">
        <f t="shared" si="64"/>
        <v>0</v>
      </c>
      <c r="AK219" s="5">
        <f t="shared" si="65"/>
        <v>0</v>
      </c>
      <c r="AL219" s="5">
        <f t="shared" si="66"/>
        <v>0.00394137172228288</v>
      </c>
      <c r="AM219" s="6">
        <f t="shared" si="67"/>
        <v>0.00197068586114144</v>
      </c>
    </row>
    <row r="220" hidden="1" spans="1:39">
      <c r="A220" t="s">
        <v>597</v>
      </c>
      <c r="B220" t="s">
        <v>37</v>
      </c>
      <c r="C220" t="s">
        <v>42</v>
      </c>
      <c r="D220" t="s">
        <v>43</v>
      </c>
      <c r="E220" t="s">
        <v>160</v>
      </c>
      <c r="F220" t="s">
        <v>161</v>
      </c>
      <c r="G220" t="s">
        <v>80</v>
      </c>
      <c r="H220" t="s">
        <v>80</v>
      </c>
      <c r="I220">
        <v>315</v>
      </c>
      <c r="J220">
        <v>0</v>
      </c>
      <c r="K220">
        <v>0</v>
      </c>
      <c r="L220">
        <v>183</v>
      </c>
      <c r="M220">
        <v>40</v>
      </c>
      <c r="N220">
        <v>2</v>
      </c>
      <c r="O220">
        <v>104</v>
      </c>
      <c r="P220">
        <v>57</v>
      </c>
      <c r="Q220">
        <v>447</v>
      </c>
      <c r="R220">
        <v>5</v>
      </c>
      <c r="S220">
        <v>135</v>
      </c>
      <c r="T220">
        <v>37</v>
      </c>
      <c r="U220">
        <v>0</v>
      </c>
      <c r="V220">
        <v>572</v>
      </c>
      <c r="W220" s="3">
        <f t="shared" si="51"/>
        <v>0.00766796494644596</v>
      </c>
      <c r="X220" s="3">
        <f t="shared" si="52"/>
        <v>0</v>
      </c>
      <c r="Y220" s="3">
        <f t="shared" si="53"/>
        <v>0</v>
      </c>
      <c r="Z220" s="3">
        <f t="shared" si="54"/>
        <v>0.00310627535518476</v>
      </c>
      <c r="AA220" s="3">
        <f t="shared" si="55"/>
        <v>0.000786998780151891</v>
      </c>
      <c r="AB220" s="3">
        <f t="shared" si="56"/>
        <v>4.15291015178887e-5</v>
      </c>
      <c r="AC220" s="3">
        <f t="shared" si="57"/>
        <v>0.00167380178324267</v>
      </c>
      <c r="AD220" s="3">
        <f t="shared" si="58"/>
        <v>0.000940035622402533</v>
      </c>
      <c r="AE220" s="3">
        <f t="shared" si="59"/>
        <v>0.00675726746383275</v>
      </c>
      <c r="AF220" s="3">
        <f t="shared" si="60"/>
        <v>6.94270876725263e-5</v>
      </c>
      <c r="AG220" s="3">
        <f t="shared" si="61"/>
        <v>0.00149584487534626</v>
      </c>
      <c r="AH220" s="3">
        <f t="shared" si="62"/>
        <v>0.00082036273335994</v>
      </c>
      <c r="AI220" s="3">
        <f t="shared" si="63"/>
        <v>0</v>
      </c>
      <c r="AJ220" s="3">
        <f t="shared" si="64"/>
        <v>0.00675053697453206</v>
      </c>
      <c r="AK220" s="5">
        <f t="shared" si="65"/>
        <v>0.00189665285236331</v>
      </c>
      <c r="AL220" s="5">
        <f t="shared" si="66"/>
        <v>0.00240478210816372</v>
      </c>
      <c r="AM220" s="6">
        <f t="shared" si="67"/>
        <v>0.00215071748026352</v>
      </c>
    </row>
    <row r="221" hidden="1" spans="1:39">
      <c r="A221" t="s">
        <v>598</v>
      </c>
      <c r="B221" t="s">
        <v>37</v>
      </c>
      <c r="C221" t="s">
        <v>38</v>
      </c>
      <c r="D221" t="s">
        <v>117</v>
      </c>
      <c r="E221" t="s">
        <v>118</v>
      </c>
      <c r="F221" t="s">
        <v>80</v>
      </c>
      <c r="G221" t="s">
        <v>80</v>
      </c>
      <c r="H221" t="s">
        <v>80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1411</v>
      </c>
      <c r="P221">
        <v>0</v>
      </c>
      <c r="Q221">
        <v>0</v>
      </c>
      <c r="R221">
        <v>0</v>
      </c>
      <c r="S221">
        <v>405</v>
      </c>
      <c r="T221">
        <v>0</v>
      </c>
      <c r="U221">
        <v>71</v>
      </c>
      <c r="V221">
        <v>1160</v>
      </c>
      <c r="W221" s="3">
        <f t="shared" si="51"/>
        <v>0</v>
      </c>
      <c r="X221" s="3">
        <f t="shared" si="52"/>
        <v>0</v>
      </c>
      <c r="Y221" s="3">
        <f t="shared" si="53"/>
        <v>0</v>
      </c>
      <c r="Z221" s="3">
        <f t="shared" si="54"/>
        <v>0</v>
      </c>
      <c r="AA221" s="3">
        <f t="shared" si="55"/>
        <v>0</v>
      </c>
      <c r="AB221" s="3">
        <f t="shared" si="56"/>
        <v>0</v>
      </c>
      <c r="AC221" s="3">
        <f t="shared" si="57"/>
        <v>0.0227089838091866</v>
      </c>
      <c r="AD221" s="3">
        <f t="shared" si="58"/>
        <v>0</v>
      </c>
      <c r="AE221" s="3">
        <f t="shared" si="59"/>
        <v>0</v>
      </c>
      <c r="AF221" s="3">
        <f t="shared" si="60"/>
        <v>0</v>
      </c>
      <c r="AG221" s="3">
        <f t="shared" si="61"/>
        <v>0.00448753462603878</v>
      </c>
      <c r="AH221" s="3">
        <f t="shared" si="62"/>
        <v>0</v>
      </c>
      <c r="AI221" s="3">
        <f t="shared" si="63"/>
        <v>0.000789125626576862</v>
      </c>
      <c r="AJ221" s="3">
        <f t="shared" si="64"/>
        <v>0.013689900158142</v>
      </c>
      <c r="AK221" s="5">
        <f t="shared" si="65"/>
        <v>0.00324414054416951</v>
      </c>
      <c r="AL221" s="5">
        <f t="shared" si="66"/>
        <v>0.00270950863010823</v>
      </c>
      <c r="AM221" s="6">
        <f t="shared" si="67"/>
        <v>0.00297682458713887</v>
      </c>
    </row>
    <row r="222" hidden="1" spans="1:39">
      <c r="A222" t="s">
        <v>599</v>
      </c>
      <c r="B222" t="s">
        <v>37</v>
      </c>
      <c r="C222" t="s">
        <v>38</v>
      </c>
      <c r="D222" t="s">
        <v>117</v>
      </c>
      <c r="E222" t="s">
        <v>118</v>
      </c>
      <c r="F222" t="s">
        <v>126</v>
      </c>
      <c r="G222" t="s">
        <v>80</v>
      </c>
      <c r="H222" t="s">
        <v>80</v>
      </c>
      <c r="I222">
        <v>1352</v>
      </c>
      <c r="J222">
        <v>558</v>
      </c>
      <c r="K222">
        <v>0</v>
      </c>
      <c r="L222">
        <v>0</v>
      </c>
      <c r="M222">
        <v>78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3">
        <f t="shared" si="51"/>
        <v>0.0329113924050633</v>
      </c>
      <c r="X222" s="3">
        <f t="shared" si="52"/>
        <v>0.0092600275477522</v>
      </c>
      <c r="Y222" s="3">
        <f t="shared" si="53"/>
        <v>0</v>
      </c>
      <c r="Z222" s="3">
        <f t="shared" si="54"/>
        <v>0</v>
      </c>
      <c r="AA222" s="3">
        <f t="shared" si="55"/>
        <v>0.00153464762129619</v>
      </c>
      <c r="AB222" s="3">
        <f t="shared" si="56"/>
        <v>0</v>
      </c>
      <c r="AC222" s="3">
        <f t="shared" si="57"/>
        <v>0</v>
      </c>
      <c r="AD222" s="3">
        <f t="shared" si="58"/>
        <v>0</v>
      </c>
      <c r="AE222" s="3">
        <f t="shared" si="59"/>
        <v>0</v>
      </c>
      <c r="AF222" s="3">
        <f t="shared" si="60"/>
        <v>0</v>
      </c>
      <c r="AG222" s="3">
        <f t="shared" si="61"/>
        <v>0</v>
      </c>
      <c r="AH222" s="3">
        <f t="shared" si="62"/>
        <v>0</v>
      </c>
      <c r="AI222" s="3">
        <f t="shared" si="63"/>
        <v>0</v>
      </c>
      <c r="AJ222" s="3">
        <f t="shared" si="64"/>
        <v>0</v>
      </c>
      <c r="AK222" s="5">
        <f t="shared" si="65"/>
        <v>0.00624372393915881</v>
      </c>
      <c r="AL222" s="5">
        <f t="shared" si="66"/>
        <v>0</v>
      </c>
      <c r="AM222" s="6">
        <f t="shared" si="67"/>
        <v>0.00312186196957941</v>
      </c>
    </row>
    <row r="223" hidden="1" spans="1:39">
      <c r="A223" t="s">
        <v>600</v>
      </c>
      <c r="B223" t="s">
        <v>37</v>
      </c>
      <c r="C223" t="s">
        <v>42</v>
      </c>
      <c r="D223" t="s">
        <v>52</v>
      </c>
      <c r="E223" t="s">
        <v>88</v>
      </c>
      <c r="F223" t="s">
        <v>183</v>
      </c>
      <c r="G223" t="s">
        <v>92</v>
      </c>
      <c r="H223" t="s">
        <v>80</v>
      </c>
      <c r="I223">
        <v>86</v>
      </c>
      <c r="J223">
        <v>8</v>
      </c>
      <c r="K223">
        <v>0</v>
      </c>
      <c r="L223">
        <v>91</v>
      </c>
      <c r="M223">
        <v>88</v>
      </c>
      <c r="N223">
        <v>123</v>
      </c>
      <c r="O223">
        <v>562</v>
      </c>
      <c r="P223">
        <v>10</v>
      </c>
      <c r="Q223">
        <v>297</v>
      </c>
      <c r="R223">
        <v>7</v>
      </c>
      <c r="S223">
        <v>69</v>
      </c>
      <c r="T223">
        <v>664</v>
      </c>
      <c r="U223">
        <v>496</v>
      </c>
      <c r="V223">
        <v>339</v>
      </c>
      <c r="W223" s="3">
        <f t="shared" si="51"/>
        <v>0.00209347614410906</v>
      </c>
      <c r="X223" s="3">
        <f t="shared" si="52"/>
        <v>0.000132760251580677</v>
      </c>
      <c r="Y223" s="3">
        <f t="shared" si="53"/>
        <v>0</v>
      </c>
      <c r="Z223" s="3">
        <f t="shared" si="54"/>
        <v>0.001544650586458</v>
      </c>
      <c r="AA223" s="3">
        <f t="shared" si="55"/>
        <v>0.00173139731633416</v>
      </c>
      <c r="AB223" s="3">
        <f t="shared" si="56"/>
        <v>0.00255403974335015</v>
      </c>
      <c r="AC223" s="3">
        <f t="shared" si="57"/>
        <v>0.00904496732867673</v>
      </c>
      <c r="AD223" s="3">
        <f t="shared" si="58"/>
        <v>0.000164918530246058</v>
      </c>
      <c r="AE223" s="3">
        <f t="shared" si="59"/>
        <v>0.00448972804643921</v>
      </c>
      <c r="AF223" s="3">
        <f t="shared" si="60"/>
        <v>9.71979227415368e-5</v>
      </c>
      <c r="AG223" s="3">
        <f t="shared" si="61"/>
        <v>0.000764542936288089</v>
      </c>
      <c r="AH223" s="3">
        <f t="shared" si="62"/>
        <v>0.0147221852689459</v>
      </c>
      <c r="AI223" s="3">
        <f t="shared" si="63"/>
        <v>0.00551276494059329</v>
      </c>
      <c r="AJ223" s="3">
        <f t="shared" si="64"/>
        <v>0.00400075530483631</v>
      </c>
      <c r="AK223" s="5">
        <f t="shared" si="65"/>
        <v>0.0024430416243584</v>
      </c>
      <c r="AL223" s="5">
        <f t="shared" si="66"/>
        <v>0.00425029899287006</v>
      </c>
      <c r="AM223" s="6">
        <f t="shared" si="67"/>
        <v>0.00334667030861423</v>
      </c>
    </row>
    <row r="224" hidden="1" spans="1:39">
      <c r="A224" t="s">
        <v>601</v>
      </c>
      <c r="B224" t="s">
        <v>37</v>
      </c>
      <c r="C224" t="s">
        <v>42</v>
      </c>
      <c r="D224" t="s">
        <v>52</v>
      </c>
      <c r="E224" t="s">
        <v>90</v>
      </c>
      <c r="F224" t="s">
        <v>184</v>
      </c>
      <c r="G224" t="s">
        <v>80</v>
      </c>
      <c r="H224" t="s">
        <v>80</v>
      </c>
      <c r="I224">
        <v>19</v>
      </c>
      <c r="J224">
        <v>196</v>
      </c>
      <c r="K224">
        <v>0</v>
      </c>
      <c r="L224">
        <v>325</v>
      </c>
      <c r="M224">
        <v>22</v>
      </c>
      <c r="N224">
        <v>176</v>
      </c>
      <c r="O224">
        <v>428</v>
      </c>
      <c r="P224">
        <v>227</v>
      </c>
      <c r="Q224">
        <v>135</v>
      </c>
      <c r="R224">
        <v>12</v>
      </c>
      <c r="S224">
        <v>260</v>
      </c>
      <c r="T224">
        <v>134</v>
      </c>
      <c r="U224">
        <v>73</v>
      </c>
      <c r="V224">
        <v>1483</v>
      </c>
      <c r="W224" s="3">
        <f t="shared" si="51"/>
        <v>0.000462512171372931</v>
      </c>
      <c r="X224" s="3">
        <f t="shared" si="52"/>
        <v>0.00325262616372658</v>
      </c>
      <c r="Y224" s="3">
        <f t="shared" si="53"/>
        <v>0</v>
      </c>
      <c r="Z224" s="3">
        <f t="shared" si="54"/>
        <v>0.00551660923734999</v>
      </c>
      <c r="AA224" s="3">
        <f t="shared" si="55"/>
        <v>0.00043284932908354</v>
      </c>
      <c r="AB224" s="3">
        <f t="shared" si="56"/>
        <v>0.0036545609335742</v>
      </c>
      <c r="AC224" s="3">
        <f t="shared" si="57"/>
        <v>0.00688833810796022</v>
      </c>
      <c r="AD224" s="3">
        <f t="shared" si="58"/>
        <v>0.00374365063658553</v>
      </c>
      <c r="AE224" s="3">
        <f t="shared" si="59"/>
        <v>0.00204078547565419</v>
      </c>
      <c r="AF224" s="3">
        <f t="shared" si="60"/>
        <v>0.000166625010414063</v>
      </c>
      <c r="AG224" s="3">
        <f t="shared" si="61"/>
        <v>0.0028808864265928</v>
      </c>
      <c r="AH224" s="3">
        <f t="shared" si="62"/>
        <v>0.00297104341270897</v>
      </c>
      <c r="AI224" s="3">
        <f t="shared" si="63"/>
        <v>0.000811354517466351</v>
      </c>
      <c r="AJ224" s="3">
        <f t="shared" si="64"/>
        <v>0.0175018292539004</v>
      </c>
      <c r="AK224" s="5">
        <f t="shared" si="65"/>
        <v>0.00288678513472392</v>
      </c>
      <c r="AL224" s="5">
        <f t="shared" si="66"/>
        <v>0.00430231067618891</v>
      </c>
      <c r="AM224" s="6">
        <f t="shared" si="67"/>
        <v>0.00359454790545641</v>
      </c>
    </row>
    <row r="225" hidden="1" spans="1:39">
      <c r="A225" t="s">
        <v>602</v>
      </c>
      <c r="B225" t="s">
        <v>37</v>
      </c>
      <c r="C225" t="s">
        <v>42</v>
      </c>
      <c r="D225" t="s">
        <v>52</v>
      </c>
      <c r="E225" t="s">
        <v>88</v>
      </c>
      <c r="F225" t="s">
        <v>177</v>
      </c>
      <c r="G225" t="s">
        <v>92</v>
      </c>
      <c r="H225" t="s">
        <v>80</v>
      </c>
      <c r="I225">
        <v>393</v>
      </c>
      <c r="J225">
        <v>151</v>
      </c>
      <c r="K225">
        <v>34</v>
      </c>
      <c r="L225">
        <v>492</v>
      </c>
      <c r="M225">
        <v>259</v>
      </c>
      <c r="N225">
        <v>112</v>
      </c>
      <c r="O225">
        <v>325</v>
      </c>
      <c r="P225">
        <v>200</v>
      </c>
      <c r="Q225">
        <v>262</v>
      </c>
      <c r="R225">
        <v>0</v>
      </c>
      <c r="S225">
        <v>297</v>
      </c>
      <c r="T225">
        <v>82</v>
      </c>
      <c r="U225">
        <v>471</v>
      </c>
      <c r="V225">
        <v>280</v>
      </c>
      <c r="W225" s="3">
        <f t="shared" si="51"/>
        <v>0.00956669912366115</v>
      </c>
      <c r="X225" s="3">
        <f t="shared" si="52"/>
        <v>0.00250584974858527</v>
      </c>
      <c r="Y225" s="3">
        <f t="shared" si="53"/>
        <v>0.000800188279595199</v>
      </c>
      <c r="Z225" s="3">
        <f t="shared" si="54"/>
        <v>0.00835129767623445</v>
      </c>
      <c r="AA225" s="3">
        <f t="shared" si="55"/>
        <v>0.00509581710148349</v>
      </c>
      <c r="AB225" s="3">
        <f t="shared" si="56"/>
        <v>0.00232562968500177</v>
      </c>
      <c r="AC225" s="3">
        <f t="shared" si="57"/>
        <v>0.00523063057263334</v>
      </c>
      <c r="AD225" s="3">
        <f t="shared" si="58"/>
        <v>0.00329837060492117</v>
      </c>
      <c r="AE225" s="3">
        <f t="shared" si="59"/>
        <v>0.00396063551571405</v>
      </c>
      <c r="AF225" s="3">
        <f t="shared" si="60"/>
        <v>0</v>
      </c>
      <c r="AG225" s="3">
        <f t="shared" si="61"/>
        <v>0.00329085872576177</v>
      </c>
      <c r="AH225" s="3">
        <f t="shared" si="62"/>
        <v>0.00181810119285176</v>
      </c>
      <c r="AI225" s="3">
        <f t="shared" si="63"/>
        <v>0.00523490380447468</v>
      </c>
      <c r="AJ225" s="3">
        <f t="shared" si="64"/>
        <v>0.00330445865886185</v>
      </c>
      <c r="AK225" s="5">
        <f t="shared" si="65"/>
        <v>0.00483944459817067</v>
      </c>
      <c r="AL225" s="5">
        <f t="shared" si="66"/>
        <v>0.00298676121465504</v>
      </c>
      <c r="AM225" s="6">
        <f t="shared" si="67"/>
        <v>0.00391310290641285</v>
      </c>
    </row>
    <row r="226" hidden="1" spans="1:39">
      <c r="A226" t="s">
        <v>603</v>
      </c>
      <c r="B226" t="s">
        <v>37</v>
      </c>
      <c r="C226" t="s">
        <v>93</v>
      </c>
      <c r="D226" t="s">
        <v>94</v>
      </c>
      <c r="E226" t="s">
        <v>113</v>
      </c>
      <c r="F226" t="s">
        <v>181</v>
      </c>
      <c r="G226" t="s">
        <v>80</v>
      </c>
      <c r="H226" t="s">
        <v>80</v>
      </c>
      <c r="I226">
        <v>0</v>
      </c>
      <c r="J226">
        <v>0</v>
      </c>
      <c r="K226">
        <v>0</v>
      </c>
      <c r="L226">
        <v>0</v>
      </c>
      <c r="M226">
        <v>195</v>
      </c>
      <c r="N226">
        <v>2471</v>
      </c>
      <c r="O226">
        <v>0</v>
      </c>
      <c r="P226">
        <v>0</v>
      </c>
      <c r="Q226">
        <v>118</v>
      </c>
      <c r="R226">
        <v>0</v>
      </c>
      <c r="S226">
        <v>0</v>
      </c>
      <c r="T226">
        <v>0</v>
      </c>
      <c r="U226">
        <v>0</v>
      </c>
      <c r="V226">
        <v>0</v>
      </c>
      <c r="W226" s="3">
        <f t="shared" si="51"/>
        <v>0</v>
      </c>
      <c r="X226" s="3">
        <f t="shared" si="52"/>
        <v>0</v>
      </c>
      <c r="Y226" s="3">
        <f t="shared" si="53"/>
        <v>0</v>
      </c>
      <c r="Z226" s="3">
        <f t="shared" si="54"/>
        <v>0</v>
      </c>
      <c r="AA226" s="3">
        <f t="shared" si="55"/>
        <v>0.00383661905324047</v>
      </c>
      <c r="AB226" s="3">
        <f t="shared" si="56"/>
        <v>0.0513092049253514</v>
      </c>
      <c r="AC226" s="3">
        <f t="shared" si="57"/>
        <v>0</v>
      </c>
      <c r="AD226" s="3">
        <f t="shared" si="58"/>
        <v>0</v>
      </c>
      <c r="AE226" s="3">
        <f t="shared" si="59"/>
        <v>0.00178379767501625</v>
      </c>
      <c r="AF226" s="3">
        <f t="shared" si="60"/>
        <v>0</v>
      </c>
      <c r="AG226" s="3">
        <f t="shared" si="61"/>
        <v>0</v>
      </c>
      <c r="AH226" s="3">
        <f t="shared" si="62"/>
        <v>0</v>
      </c>
      <c r="AI226" s="3">
        <f t="shared" si="63"/>
        <v>0</v>
      </c>
      <c r="AJ226" s="3">
        <f t="shared" si="64"/>
        <v>0</v>
      </c>
      <c r="AK226" s="5">
        <f t="shared" si="65"/>
        <v>0.00787797485408456</v>
      </c>
      <c r="AL226" s="5">
        <f t="shared" si="66"/>
        <v>0.000254828239288036</v>
      </c>
      <c r="AM226" s="6">
        <f t="shared" si="67"/>
        <v>0.0040664015466863</v>
      </c>
    </row>
    <row r="227" hidden="1" spans="1:39">
      <c r="A227" t="s">
        <v>604</v>
      </c>
      <c r="B227" t="s">
        <v>37</v>
      </c>
      <c r="C227" t="s">
        <v>42</v>
      </c>
      <c r="D227" t="s">
        <v>52</v>
      </c>
      <c r="E227" t="s">
        <v>90</v>
      </c>
      <c r="F227" t="s">
        <v>184</v>
      </c>
      <c r="G227" t="s">
        <v>92</v>
      </c>
      <c r="H227" t="s">
        <v>80</v>
      </c>
      <c r="I227">
        <v>109</v>
      </c>
      <c r="J227">
        <v>178</v>
      </c>
      <c r="K227">
        <v>247</v>
      </c>
      <c r="L227">
        <v>764</v>
      </c>
      <c r="M227">
        <v>74</v>
      </c>
      <c r="N227">
        <v>425</v>
      </c>
      <c r="O227">
        <v>140</v>
      </c>
      <c r="P227">
        <v>106</v>
      </c>
      <c r="Q227">
        <v>356</v>
      </c>
      <c r="R227">
        <v>58</v>
      </c>
      <c r="S227">
        <v>387</v>
      </c>
      <c r="T227">
        <v>161</v>
      </c>
      <c r="U227">
        <v>315</v>
      </c>
      <c r="V227">
        <v>283</v>
      </c>
      <c r="W227" s="3">
        <f t="shared" si="51"/>
        <v>0.00265335929892892</v>
      </c>
      <c r="X227" s="3">
        <f t="shared" si="52"/>
        <v>0.00295391559767006</v>
      </c>
      <c r="Y227" s="3">
        <f t="shared" si="53"/>
        <v>0.00581313250176512</v>
      </c>
      <c r="Z227" s="3">
        <f t="shared" si="54"/>
        <v>0.0129682752533397</v>
      </c>
      <c r="AA227" s="3">
        <f t="shared" si="55"/>
        <v>0.001455947743281</v>
      </c>
      <c r="AB227" s="3">
        <f t="shared" si="56"/>
        <v>0.00882493407255134</v>
      </c>
      <c r="AC227" s="3">
        <f t="shared" si="57"/>
        <v>0.00225319470821129</v>
      </c>
      <c r="AD227" s="3">
        <f t="shared" si="58"/>
        <v>0.00174813642060822</v>
      </c>
      <c r="AE227" s="3">
        <f t="shared" si="59"/>
        <v>0.00538162688394733</v>
      </c>
      <c r="AF227" s="3">
        <f t="shared" si="60"/>
        <v>0.000805354217001305</v>
      </c>
      <c r="AG227" s="3">
        <f t="shared" si="61"/>
        <v>0.00428808864265928</v>
      </c>
      <c r="AH227" s="3">
        <f t="shared" si="62"/>
        <v>0.00356968648840406</v>
      </c>
      <c r="AI227" s="3">
        <f t="shared" si="63"/>
        <v>0.00350105031509453</v>
      </c>
      <c r="AJ227" s="3">
        <f t="shared" si="64"/>
        <v>0.00333986357306394</v>
      </c>
      <c r="AK227" s="5">
        <f t="shared" si="65"/>
        <v>0.00527467988224963</v>
      </c>
      <c r="AL227" s="5">
        <f t="shared" si="66"/>
        <v>0.00323340093439695</v>
      </c>
      <c r="AM227" s="6">
        <f t="shared" si="67"/>
        <v>0.00425404040832329</v>
      </c>
    </row>
    <row r="229" spans="9:9">
      <c r="I229" t="s">
        <v>605</v>
      </c>
    </row>
  </sheetData>
  <autoFilter ref="A3:AM227">
    <filterColumn colId="7">
      <colorFilter dxfId="2"/>
    </filterColumn>
    <sortState ref="A3:AM227">
      <sortCondition ref="H3:H227" sortBy="cellColor" dxfId="3"/>
    </sortState>
    <extLst/>
  </autoFilter>
  <mergeCells count="3">
    <mergeCell ref="B2:H2"/>
    <mergeCell ref="W2:AJ2"/>
    <mergeCell ref="AK2:AM2"/>
  </mergeCells>
  <conditionalFormatting sqref="H4:H227">
    <cfRule type="containsText" dxfId="1" priority="1" operator="between" text="__">
      <formula>NOT(ISERROR(SEARCH("__",H4)))</formula>
    </cfRule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356"/>
  <sheetViews>
    <sheetView zoomScale="85" zoomScaleNormal="85" topLeftCell="J27" workbookViewId="0">
      <selection activeCell="V89" sqref="V89"/>
    </sheetView>
  </sheetViews>
  <sheetFormatPr defaultColWidth="9" defaultRowHeight="13.2"/>
  <cols>
    <col min="8" max="9" width="43.4259259259259" customWidth="1"/>
  </cols>
  <sheetData>
    <row r="2" spans="24:40">
      <c r="X2" s="1" t="s">
        <v>186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 t="s">
        <v>187</v>
      </c>
      <c r="AM2" s="1"/>
      <c r="AN2" s="1"/>
    </row>
    <row r="3" ht="13.95" spans="1:40">
      <c r="A3" t="s">
        <v>188</v>
      </c>
      <c r="J3" t="s">
        <v>191</v>
      </c>
      <c r="K3" t="s">
        <v>192</v>
      </c>
      <c r="L3" t="s">
        <v>193</v>
      </c>
      <c r="M3" t="s">
        <v>194</v>
      </c>
      <c r="N3" t="s">
        <v>195</v>
      </c>
      <c r="O3" t="s">
        <v>196</v>
      </c>
      <c r="P3" t="s">
        <v>197</v>
      </c>
      <c r="Q3" t="s">
        <v>198</v>
      </c>
      <c r="R3" t="s">
        <v>199</v>
      </c>
      <c r="S3" t="s">
        <v>200</v>
      </c>
      <c r="T3" t="s">
        <v>201</v>
      </c>
      <c r="U3" t="s">
        <v>202</v>
      </c>
      <c r="V3" t="s">
        <v>203</v>
      </c>
      <c r="W3" t="s">
        <v>204</v>
      </c>
      <c r="X3" s="2" t="s">
        <v>191</v>
      </c>
      <c r="Y3" s="2" t="s">
        <v>192</v>
      </c>
      <c r="Z3" s="2" t="s">
        <v>193</v>
      </c>
      <c r="AA3" s="2" t="s">
        <v>194</v>
      </c>
      <c r="AB3" s="2" t="s">
        <v>195</v>
      </c>
      <c r="AC3" s="2" t="s">
        <v>196</v>
      </c>
      <c r="AD3" s="2" t="s">
        <v>197</v>
      </c>
      <c r="AE3" s="2" t="s">
        <v>198</v>
      </c>
      <c r="AF3" s="2" t="s">
        <v>199</v>
      </c>
      <c r="AG3" s="2" t="s">
        <v>200</v>
      </c>
      <c r="AH3" s="2" t="s">
        <v>201</v>
      </c>
      <c r="AI3" s="2" t="s">
        <v>202</v>
      </c>
      <c r="AJ3" s="2" t="s">
        <v>203</v>
      </c>
      <c r="AK3" s="2" t="s">
        <v>204</v>
      </c>
      <c r="AL3" s="4" t="s">
        <v>205</v>
      </c>
      <c r="AM3" s="4" t="s">
        <v>206</v>
      </c>
      <c r="AN3" s="4" t="s">
        <v>207</v>
      </c>
    </row>
    <row r="4" ht="13.95" spans="1:40">
      <c r="A4" t="s">
        <v>606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209</v>
      </c>
      <c r="H4" t="s">
        <v>607</v>
      </c>
      <c r="I4" t="s">
        <v>607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3">
        <f t="shared" ref="X4:X45" si="0">J4/SUM(J$4:J$45)</f>
        <v>0</v>
      </c>
      <c r="Y4" s="3">
        <f t="shared" ref="Y4:Y45" si="1">K4/SUM(K$4:K$45)</f>
        <v>0</v>
      </c>
      <c r="Z4" s="3">
        <f t="shared" ref="Z4:Z45" si="2">L4/SUM(L$4:L$45)</f>
        <v>0</v>
      </c>
      <c r="AA4" s="3">
        <f t="shared" ref="AA4:AA45" si="3">M4/SUM(M$4:M$45)</f>
        <v>0</v>
      </c>
      <c r="AB4" s="3">
        <f t="shared" ref="AB4:AB45" si="4">N4/SUM(N$4:N$45)</f>
        <v>0</v>
      </c>
      <c r="AC4" s="3">
        <f t="shared" ref="AC4:AC45" si="5">O4/SUM(O$4:O$45)</f>
        <v>0</v>
      </c>
      <c r="AD4" s="3">
        <f t="shared" ref="AD4:AD45" si="6">P4/SUM(P$4:P$45)</f>
        <v>0.000362122035125837</v>
      </c>
      <c r="AE4" s="3">
        <f t="shared" ref="AE4:AE45" si="7">Q4/SUM(Q$4:Q$45)</f>
        <v>0</v>
      </c>
      <c r="AF4" s="3">
        <f t="shared" ref="AF4:AF45" si="8">R4/SUM(R$4:R$45)</f>
        <v>0</v>
      </c>
      <c r="AG4" s="3">
        <f t="shared" ref="AG4:AG45" si="9">S4/SUM(S$4:S$45)</f>
        <v>0</v>
      </c>
      <c r="AH4" s="3">
        <f t="shared" ref="AH4:AH45" si="10">T4/SUM(T$4:T$45)</f>
        <v>0</v>
      </c>
      <c r="AI4" s="3">
        <f t="shared" ref="AI4:AI45" si="11">U4/SUM(U$4:U$45)</f>
        <v>0</v>
      </c>
      <c r="AJ4" s="3">
        <f t="shared" ref="AJ4:AJ45" si="12">V4/SUM(V$4:V$45)</f>
        <v>0</v>
      </c>
      <c r="AK4" s="3">
        <f t="shared" ref="AK4:AK45" si="13">W4/SUM(W$4:W$45)</f>
        <v>0</v>
      </c>
      <c r="AL4" s="5">
        <f t="shared" ref="AL4:AL45" si="14">SUM(X4:AD4)/7</f>
        <v>5.17317193036911e-5</v>
      </c>
      <c r="AM4" s="5">
        <f t="shared" ref="AM4:AM45" si="15">SUM(AE4:AK4)/7</f>
        <v>0</v>
      </c>
      <c r="AN4" s="6">
        <f t="shared" ref="AN4:AN45" si="16">SUM(AL4:AM4)/2</f>
        <v>2.58658596518455e-5</v>
      </c>
    </row>
    <row r="5" spans="1:40">
      <c r="A5" t="s">
        <v>608</v>
      </c>
      <c r="B5" t="s">
        <v>37</v>
      </c>
      <c r="C5" t="s">
        <v>46</v>
      </c>
      <c r="D5" t="s">
        <v>47</v>
      </c>
      <c r="E5" t="s">
        <v>48</v>
      </c>
      <c r="F5" t="s">
        <v>131</v>
      </c>
      <c r="G5" t="s">
        <v>313</v>
      </c>
      <c r="H5" t="s">
        <v>609</v>
      </c>
      <c r="I5" t="s">
        <v>609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0</v>
      </c>
      <c r="W5">
        <v>0</v>
      </c>
      <c r="X5" s="3">
        <f t="shared" si="0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  <c r="AB5" s="3">
        <f t="shared" si="4"/>
        <v>0</v>
      </c>
      <c r="AC5" s="3">
        <f t="shared" si="5"/>
        <v>0</v>
      </c>
      <c r="AD5" s="3">
        <f t="shared" si="6"/>
        <v>0</v>
      </c>
      <c r="AE5" s="3">
        <f t="shared" si="7"/>
        <v>0</v>
      </c>
      <c r="AF5" s="3">
        <f t="shared" si="8"/>
        <v>0</v>
      </c>
      <c r="AG5" s="3">
        <f t="shared" si="9"/>
        <v>0</v>
      </c>
      <c r="AH5" s="3">
        <f t="shared" si="10"/>
        <v>0.000525578135949545</v>
      </c>
      <c r="AI5" s="3">
        <f t="shared" si="11"/>
        <v>0</v>
      </c>
      <c r="AJ5" s="3">
        <f t="shared" si="12"/>
        <v>0</v>
      </c>
      <c r="AK5" s="3">
        <f t="shared" si="13"/>
        <v>0</v>
      </c>
      <c r="AL5" s="5">
        <f t="shared" si="14"/>
        <v>0</v>
      </c>
      <c r="AM5" s="5">
        <f t="shared" si="15"/>
        <v>7.50825908499349e-5</v>
      </c>
      <c r="AN5" s="6">
        <f t="shared" si="16"/>
        <v>3.75412954249675e-5</v>
      </c>
    </row>
    <row r="6" spans="1:40">
      <c r="A6" t="s">
        <v>610</v>
      </c>
      <c r="B6" t="s">
        <v>37</v>
      </c>
      <c r="C6" t="s">
        <v>42</v>
      </c>
      <c r="D6" t="s">
        <v>52</v>
      </c>
      <c r="E6" t="s">
        <v>90</v>
      </c>
      <c r="F6" t="s">
        <v>184</v>
      </c>
      <c r="G6" t="s">
        <v>217</v>
      </c>
      <c r="H6" t="s">
        <v>611</v>
      </c>
      <c r="I6" t="s">
        <v>611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 s="3">
        <f t="shared" si="0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  <c r="AB6" s="3">
        <f t="shared" si="4"/>
        <v>0</v>
      </c>
      <c r="AC6" s="3">
        <f t="shared" si="5"/>
        <v>0</v>
      </c>
      <c r="AD6" s="3">
        <f t="shared" si="6"/>
        <v>0</v>
      </c>
      <c r="AE6" s="3">
        <f t="shared" si="7"/>
        <v>0</v>
      </c>
      <c r="AF6" s="3">
        <f t="shared" si="8"/>
        <v>0.000695047784535187</v>
      </c>
      <c r="AG6" s="3">
        <f t="shared" si="9"/>
        <v>0</v>
      </c>
      <c r="AH6" s="3">
        <f t="shared" si="10"/>
        <v>0</v>
      </c>
      <c r="AI6" s="3">
        <f t="shared" si="11"/>
        <v>0</v>
      </c>
      <c r="AJ6" s="3">
        <f t="shared" si="12"/>
        <v>0</v>
      </c>
      <c r="AK6" s="3">
        <f t="shared" si="13"/>
        <v>0</v>
      </c>
      <c r="AL6" s="5">
        <f t="shared" si="14"/>
        <v>0</v>
      </c>
      <c r="AM6" s="5">
        <f t="shared" si="15"/>
        <v>9.92925406478838e-5</v>
      </c>
      <c r="AN6" s="6">
        <f t="shared" si="16"/>
        <v>4.96462703239419e-5</v>
      </c>
    </row>
    <row r="7" spans="1:40">
      <c r="A7" t="s">
        <v>612</v>
      </c>
      <c r="B7" t="s">
        <v>37</v>
      </c>
      <c r="C7" t="s">
        <v>42</v>
      </c>
      <c r="D7" t="s">
        <v>52</v>
      </c>
      <c r="E7" t="s">
        <v>164</v>
      </c>
      <c r="F7" t="s">
        <v>165</v>
      </c>
      <c r="G7" t="s">
        <v>529</v>
      </c>
      <c r="H7" t="s">
        <v>613</v>
      </c>
      <c r="I7" t="s">
        <v>613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3">
        <f t="shared" si="0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  <c r="AB7" s="3">
        <f t="shared" si="4"/>
        <v>0.000697280605638012</v>
      </c>
      <c r="AC7" s="3">
        <f t="shared" si="5"/>
        <v>0</v>
      </c>
      <c r="AD7" s="3">
        <f t="shared" si="6"/>
        <v>0</v>
      </c>
      <c r="AE7" s="3">
        <f t="shared" si="7"/>
        <v>0</v>
      </c>
      <c r="AF7" s="3">
        <f t="shared" si="8"/>
        <v>0</v>
      </c>
      <c r="AG7" s="3">
        <f t="shared" si="9"/>
        <v>0</v>
      </c>
      <c r="AH7" s="3">
        <f t="shared" si="10"/>
        <v>0</v>
      </c>
      <c r="AI7" s="3">
        <f t="shared" si="11"/>
        <v>0</v>
      </c>
      <c r="AJ7" s="3">
        <f t="shared" si="12"/>
        <v>0</v>
      </c>
      <c r="AK7" s="3">
        <f t="shared" si="13"/>
        <v>0</v>
      </c>
      <c r="AL7" s="5">
        <f t="shared" si="14"/>
        <v>9.96115150911445e-5</v>
      </c>
      <c r="AM7" s="5">
        <f t="shared" si="15"/>
        <v>0</v>
      </c>
      <c r="AN7" s="6">
        <f t="shared" si="16"/>
        <v>4.98057575455723e-5</v>
      </c>
    </row>
    <row r="8" spans="1:40">
      <c r="A8" t="s">
        <v>614</v>
      </c>
      <c r="B8" t="s">
        <v>37</v>
      </c>
      <c r="C8" t="s">
        <v>42</v>
      </c>
      <c r="D8" t="s">
        <v>43</v>
      </c>
      <c r="E8" t="s">
        <v>86</v>
      </c>
      <c r="F8" t="s">
        <v>176</v>
      </c>
      <c r="G8" t="s">
        <v>380</v>
      </c>
      <c r="H8" t="s">
        <v>615</v>
      </c>
      <c r="I8" t="s">
        <v>615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 s="3">
        <f t="shared" si="0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  <c r="AB8" s="3">
        <f t="shared" si="4"/>
        <v>0</v>
      </c>
      <c r="AC8" s="3">
        <f t="shared" si="5"/>
        <v>0</v>
      </c>
      <c r="AD8" s="3">
        <f t="shared" si="6"/>
        <v>0</v>
      </c>
      <c r="AE8" s="3">
        <f t="shared" si="7"/>
        <v>0</v>
      </c>
      <c r="AF8" s="3">
        <f t="shared" si="8"/>
        <v>0.000868809730668983</v>
      </c>
      <c r="AG8" s="3">
        <f t="shared" si="9"/>
        <v>0</v>
      </c>
      <c r="AH8" s="3">
        <f t="shared" si="10"/>
        <v>0</v>
      </c>
      <c r="AI8" s="3">
        <f t="shared" si="11"/>
        <v>0</v>
      </c>
      <c r="AJ8" s="3">
        <f t="shared" si="12"/>
        <v>0</v>
      </c>
      <c r="AK8" s="3">
        <f t="shared" si="13"/>
        <v>0</v>
      </c>
      <c r="AL8" s="5">
        <f t="shared" si="14"/>
        <v>0</v>
      </c>
      <c r="AM8" s="5">
        <f t="shared" si="15"/>
        <v>0.000124115675809855</v>
      </c>
      <c r="AN8" s="6">
        <f t="shared" si="16"/>
        <v>6.20578379049274e-5</v>
      </c>
    </row>
    <row r="9" spans="1:40">
      <c r="A9" t="s">
        <v>616</v>
      </c>
      <c r="B9" t="s">
        <v>37</v>
      </c>
      <c r="C9" t="s">
        <v>42</v>
      </c>
      <c r="D9" t="s">
        <v>43</v>
      </c>
      <c r="E9" t="s">
        <v>86</v>
      </c>
      <c r="F9" t="s">
        <v>123</v>
      </c>
      <c r="G9" t="s">
        <v>229</v>
      </c>
      <c r="H9" t="s">
        <v>617</v>
      </c>
      <c r="I9" t="s">
        <v>617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 s="3">
        <f t="shared" si="0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  <c r="AB9" s="3">
        <f t="shared" si="4"/>
        <v>0</v>
      </c>
      <c r="AC9" s="3">
        <f t="shared" si="5"/>
        <v>0</v>
      </c>
      <c r="AD9" s="3">
        <f t="shared" si="6"/>
        <v>0</v>
      </c>
      <c r="AE9" s="3">
        <f t="shared" si="7"/>
        <v>0</v>
      </c>
      <c r="AF9" s="3">
        <f t="shared" si="8"/>
        <v>0.00104257167680278</v>
      </c>
      <c r="AG9" s="3">
        <f t="shared" si="9"/>
        <v>0</v>
      </c>
      <c r="AH9" s="3">
        <f t="shared" si="10"/>
        <v>0</v>
      </c>
      <c r="AI9" s="3">
        <f t="shared" si="11"/>
        <v>0</v>
      </c>
      <c r="AJ9" s="3">
        <f t="shared" si="12"/>
        <v>0</v>
      </c>
      <c r="AK9" s="3">
        <f t="shared" si="13"/>
        <v>0</v>
      </c>
      <c r="AL9" s="5">
        <f t="shared" si="14"/>
        <v>0</v>
      </c>
      <c r="AM9" s="5">
        <f t="shared" si="15"/>
        <v>0.000148938810971826</v>
      </c>
      <c r="AN9" s="6">
        <f t="shared" si="16"/>
        <v>7.44694054859129e-5</v>
      </c>
    </row>
    <row r="10" spans="1:40">
      <c r="A10" t="s">
        <v>618</v>
      </c>
      <c r="B10" t="s">
        <v>37</v>
      </c>
      <c r="C10" t="s">
        <v>38</v>
      </c>
      <c r="D10" t="s">
        <v>39</v>
      </c>
      <c r="E10" t="s">
        <v>178</v>
      </c>
      <c r="F10" t="s">
        <v>179</v>
      </c>
      <c r="G10" t="s">
        <v>560</v>
      </c>
      <c r="H10" t="s">
        <v>619</v>
      </c>
      <c r="I10" t="s">
        <v>619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17</v>
      </c>
      <c r="U10">
        <v>0</v>
      </c>
      <c r="V10">
        <v>0</v>
      </c>
      <c r="W10">
        <v>0</v>
      </c>
      <c r="X10" s="3">
        <f t="shared" si="0"/>
        <v>0</v>
      </c>
      <c r="Y10" s="3">
        <f t="shared" si="1"/>
        <v>0</v>
      </c>
      <c r="Z10" s="3">
        <f t="shared" si="2"/>
        <v>0</v>
      </c>
      <c r="AA10" s="3">
        <f t="shared" si="3"/>
        <v>0</v>
      </c>
      <c r="AB10" s="3">
        <f t="shared" si="4"/>
        <v>0</v>
      </c>
      <c r="AC10" s="3">
        <f t="shared" si="5"/>
        <v>0</v>
      </c>
      <c r="AD10" s="3">
        <f t="shared" si="6"/>
        <v>0</v>
      </c>
      <c r="AE10" s="3">
        <f t="shared" si="7"/>
        <v>0</v>
      </c>
      <c r="AF10" s="3">
        <f t="shared" si="8"/>
        <v>0</v>
      </c>
      <c r="AG10" s="3">
        <f t="shared" si="9"/>
        <v>0</v>
      </c>
      <c r="AH10" s="3">
        <f t="shared" si="10"/>
        <v>0.00297827610371409</v>
      </c>
      <c r="AI10" s="3">
        <f t="shared" si="11"/>
        <v>0</v>
      </c>
      <c r="AJ10" s="3">
        <f t="shared" si="12"/>
        <v>0</v>
      </c>
      <c r="AK10" s="3">
        <f t="shared" si="13"/>
        <v>0</v>
      </c>
      <c r="AL10" s="5">
        <f t="shared" si="14"/>
        <v>0</v>
      </c>
      <c r="AM10" s="5">
        <f t="shared" si="15"/>
        <v>0.000425468014816298</v>
      </c>
      <c r="AN10" s="6">
        <f t="shared" si="16"/>
        <v>0.000212734007408149</v>
      </c>
    </row>
    <row r="11" spans="1:40">
      <c r="A11" t="s">
        <v>620</v>
      </c>
      <c r="B11" t="s">
        <v>37</v>
      </c>
      <c r="C11" t="s">
        <v>42</v>
      </c>
      <c r="D11" t="s">
        <v>43</v>
      </c>
      <c r="E11" t="s">
        <v>86</v>
      </c>
      <c r="F11" t="s">
        <v>158</v>
      </c>
      <c r="G11" t="s">
        <v>518</v>
      </c>
      <c r="H11" t="s">
        <v>621</v>
      </c>
      <c r="I11" t="s">
        <v>621</v>
      </c>
      <c r="J11">
        <v>0</v>
      </c>
      <c r="K11">
        <v>0</v>
      </c>
      <c r="L11">
        <v>0</v>
      </c>
      <c r="M11">
        <v>0</v>
      </c>
      <c r="N11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">
        <f t="shared" si="0"/>
        <v>0</v>
      </c>
      <c r="Y11" s="3">
        <f t="shared" si="1"/>
        <v>0</v>
      </c>
      <c r="Z11" s="3">
        <f t="shared" si="2"/>
        <v>0</v>
      </c>
      <c r="AA11" s="3">
        <f t="shared" si="3"/>
        <v>0</v>
      </c>
      <c r="AB11" s="3">
        <f t="shared" si="4"/>
        <v>0.00308795696782548</v>
      </c>
      <c r="AC11" s="3">
        <f t="shared" si="5"/>
        <v>0</v>
      </c>
      <c r="AD11" s="3">
        <f t="shared" si="6"/>
        <v>0</v>
      </c>
      <c r="AE11" s="3">
        <f t="shared" si="7"/>
        <v>0</v>
      </c>
      <c r="AF11" s="3">
        <f t="shared" si="8"/>
        <v>0</v>
      </c>
      <c r="AG11" s="3">
        <f t="shared" si="9"/>
        <v>0</v>
      </c>
      <c r="AH11" s="3">
        <f t="shared" si="10"/>
        <v>0</v>
      </c>
      <c r="AI11" s="3">
        <f t="shared" si="11"/>
        <v>0</v>
      </c>
      <c r="AJ11" s="3">
        <f t="shared" si="12"/>
        <v>0</v>
      </c>
      <c r="AK11" s="3">
        <f t="shared" si="13"/>
        <v>0</v>
      </c>
      <c r="AL11" s="5">
        <f t="shared" si="14"/>
        <v>0.000441136709689354</v>
      </c>
      <c r="AM11" s="5">
        <f t="shared" si="15"/>
        <v>0</v>
      </c>
      <c r="AN11" s="6">
        <f t="shared" si="16"/>
        <v>0.000220568354844677</v>
      </c>
    </row>
    <row r="12" spans="1:40">
      <c r="A12" t="s">
        <v>622</v>
      </c>
      <c r="B12" t="s">
        <v>37</v>
      </c>
      <c r="C12" t="s">
        <v>93</v>
      </c>
      <c r="D12" t="s">
        <v>94</v>
      </c>
      <c r="E12" t="s">
        <v>113</v>
      </c>
      <c r="F12" t="s">
        <v>114</v>
      </c>
      <c r="G12" t="s">
        <v>352</v>
      </c>
      <c r="H12" t="s">
        <v>623</v>
      </c>
      <c r="I12" t="s">
        <v>623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18</v>
      </c>
      <c r="S12">
        <v>0</v>
      </c>
      <c r="T12">
        <v>0</v>
      </c>
      <c r="U12">
        <v>0</v>
      </c>
      <c r="V12">
        <v>0</v>
      </c>
      <c r="W12">
        <v>0</v>
      </c>
      <c r="X12" s="3">
        <f t="shared" si="0"/>
        <v>0</v>
      </c>
      <c r="Y12" s="3">
        <f t="shared" si="1"/>
        <v>0</v>
      </c>
      <c r="Z12" s="3">
        <f t="shared" si="2"/>
        <v>0</v>
      </c>
      <c r="AA12" s="3">
        <f t="shared" si="3"/>
        <v>0</v>
      </c>
      <c r="AB12" s="3">
        <f t="shared" si="4"/>
        <v>0</v>
      </c>
      <c r="AC12" s="3">
        <f t="shared" si="5"/>
        <v>0</v>
      </c>
      <c r="AD12" s="3">
        <f t="shared" si="6"/>
        <v>0</v>
      </c>
      <c r="AE12" s="3">
        <f t="shared" si="7"/>
        <v>0</v>
      </c>
      <c r="AF12" s="3">
        <f t="shared" si="8"/>
        <v>0.00312771503040834</v>
      </c>
      <c r="AG12" s="3">
        <f t="shared" si="9"/>
        <v>0</v>
      </c>
      <c r="AH12" s="3">
        <f t="shared" si="10"/>
        <v>0</v>
      </c>
      <c r="AI12" s="3">
        <f t="shared" si="11"/>
        <v>0</v>
      </c>
      <c r="AJ12" s="3">
        <f t="shared" si="12"/>
        <v>0</v>
      </c>
      <c r="AK12" s="3">
        <f t="shared" si="13"/>
        <v>0</v>
      </c>
      <c r="AL12" s="5">
        <f t="shared" si="14"/>
        <v>0</v>
      </c>
      <c r="AM12" s="5">
        <f t="shared" si="15"/>
        <v>0.000446816432915477</v>
      </c>
      <c r="AN12" s="6">
        <f t="shared" si="16"/>
        <v>0.000223408216457739</v>
      </c>
    </row>
    <row r="13" spans="1:40">
      <c r="A13" t="s">
        <v>624</v>
      </c>
      <c r="B13" t="s">
        <v>37</v>
      </c>
      <c r="C13" t="s">
        <v>93</v>
      </c>
      <c r="D13" t="s">
        <v>94</v>
      </c>
      <c r="E13" t="s">
        <v>113</v>
      </c>
      <c r="F13" t="s">
        <v>181</v>
      </c>
      <c r="G13" t="s">
        <v>318</v>
      </c>
      <c r="H13" t="s">
        <v>625</v>
      </c>
      <c r="I13" t="s">
        <v>625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22</v>
      </c>
      <c r="S13">
        <v>0</v>
      </c>
      <c r="T13">
        <v>0</v>
      </c>
      <c r="U13">
        <v>0</v>
      </c>
      <c r="V13">
        <v>0</v>
      </c>
      <c r="W13">
        <v>0</v>
      </c>
      <c r="X13" s="3">
        <f t="shared" si="0"/>
        <v>0</v>
      </c>
      <c r="Y13" s="3">
        <f t="shared" si="1"/>
        <v>0</v>
      </c>
      <c r="Z13" s="3">
        <f t="shared" si="2"/>
        <v>0</v>
      </c>
      <c r="AA13" s="3">
        <f t="shared" si="3"/>
        <v>0</v>
      </c>
      <c r="AB13" s="3">
        <f t="shared" si="4"/>
        <v>0</v>
      </c>
      <c r="AC13" s="3">
        <f t="shared" si="5"/>
        <v>0</v>
      </c>
      <c r="AD13" s="3">
        <f t="shared" si="6"/>
        <v>0</v>
      </c>
      <c r="AE13" s="3">
        <f t="shared" si="7"/>
        <v>0</v>
      </c>
      <c r="AF13" s="3">
        <f t="shared" si="8"/>
        <v>0.00382276281494353</v>
      </c>
      <c r="AG13" s="3">
        <f t="shared" si="9"/>
        <v>0</v>
      </c>
      <c r="AH13" s="3">
        <f t="shared" si="10"/>
        <v>0</v>
      </c>
      <c r="AI13" s="3">
        <f t="shared" si="11"/>
        <v>0</v>
      </c>
      <c r="AJ13" s="3">
        <f t="shared" si="12"/>
        <v>0</v>
      </c>
      <c r="AK13" s="3">
        <f t="shared" si="13"/>
        <v>0</v>
      </c>
      <c r="AL13" s="5">
        <f t="shared" si="14"/>
        <v>0</v>
      </c>
      <c r="AM13" s="5">
        <f t="shared" si="15"/>
        <v>0.000546108973563361</v>
      </c>
      <c r="AN13" s="6">
        <f t="shared" si="16"/>
        <v>0.000273054486781681</v>
      </c>
    </row>
    <row r="14" spans="1:40">
      <c r="A14" t="s">
        <v>626</v>
      </c>
      <c r="B14" t="s">
        <v>37</v>
      </c>
      <c r="C14" t="s">
        <v>42</v>
      </c>
      <c r="D14" t="s">
        <v>43</v>
      </c>
      <c r="E14" t="s">
        <v>86</v>
      </c>
      <c r="F14" t="s">
        <v>123</v>
      </c>
      <c r="G14" t="s">
        <v>363</v>
      </c>
      <c r="H14" t="s">
        <v>627</v>
      </c>
      <c r="I14" t="s">
        <v>627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12</v>
      </c>
      <c r="S14">
        <v>0</v>
      </c>
      <c r="T14">
        <v>0</v>
      </c>
      <c r="U14">
        <v>0</v>
      </c>
      <c r="V14">
        <v>0</v>
      </c>
      <c r="W14">
        <v>8</v>
      </c>
      <c r="X14" s="3">
        <f t="shared" si="0"/>
        <v>0</v>
      </c>
      <c r="Y14" s="3">
        <f t="shared" si="1"/>
        <v>0</v>
      </c>
      <c r="Z14" s="3">
        <f t="shared" si="2"/>
        <v>0</v>
      </c>
      <c r="AA14" s="3">
        <f t="shared" si="3"/>
        <v>0</v>
      </c>
      <c r="AB14" s="3">
        <f t="shared" si="4"/>
        <v>0</v>
      </c>
      <c r="AC14" s="3">
        <f t="shared" si="5"/>
        <v>0</v>
      </c>
      <c r="AD14" s="3">
        <f t="shared" si="6"/>
        <v>0</v>
      </c>
      <c r="AE14" s="3">
        <f t="shared" si="7"/>
        <v>0</v>
      </c>
      <c r="AF14" s="3">
        <f t="shared" si="8"/>
        <v>0.00208514335360556</v>
      </c>
      <c r="AG14" s="3">
        <f t="shared" si="9"/>
        <v>0</v>
      </c>
      <c r="AH14" s="3">
        <f t="shared" si="10"/>
        <v>0</v>
      </c>
      <c r="AI14" s="3">
        <f t="shared" si="11"/>
        <v>0</v>
      </c>
      <c r="AJ14" s="3">
        <f t="shared" si="12"/>
        <v>0</v>
      </c>
      <c r="AK14" s="3">
        <f t="shared" si="13"/>
        <v>0.00321543408360129</v>
      </c>
      <c r="AL14" s="5">
        <f t="shared" si="14"/>
        <v>0</v>
      </c>
      <c r="AM14" s="5">
        <f t="shared" si="15"/>
        <v>0.000757225348172407</v>
      </c>
      <c r="AN14" s="6">
        <f t="shared" si="16"/>
        <v>0.000378612674086203</v>
      </c>
    </row>
    <row r="15" spans="1:40">
      <c r="A15" t="s">
        <v>628</v>
      </c>
      <c r="B15" t="s">
        <v>37</v>
      </c>
      <c r="C15" t="s">
        <v>42</v>
      </c>
      <c r="D15" t="s">
        <v>43</v>
      </c>
      <c r="E15" t="s">
        <v>86</v>
      </c>
      <c r="F15" t="s">
        <v>158</v>
      </c>
      <c r="G15" t="s">
        <v>518</v>
      </c>
      <c r="H15" t="s">
        <v>629</v>
      </c>
      <c r="I15" t="s">
        <v>629</v>
      </c>
      <c r="J15">
        <v>0</v>
      </c>
      <c r="K15">
        <v>0</v>
      </c>
      <c r="L15">
        <v>0</v>
      </c>
      <c r="M15">
        <v>0</v>
      </c>
      <c r="N15">
        <v>10</v>
      </c>
      <c r="O15">
        <v>0</v>
      </c>
      <c r="P15">
        <v>4</v>
      </c>
      <c r="Q15">
        <v>0</v>
      </c>
      <c r="R15">
        <v>0</v>
      </c>
      <c r="S15">
        <v>0</v>
      </c>
      <c r="T15">
        <v>31</v>
      </c>
      <c r="U15">
        <v>0</v>
      </c>
      <c r="V15">
        <v>0</v>
      </c>
      <c r="W15">
        <v>0</v>
      </c>
      <c r="X15" s="3">
        <f t="shared" si="0"/>
        <v>0</v>
      </c>
      <c r="Y15" s="3">
        <f t="shared" si="1"/>
        <v>0</v>
      </c>
      <c r="Z15" s="3">
        <f t="shared" si="2"/>
        <v>0</v>
      </c>
      <c r="AA15" s="3">
        <f t="shared" si="3"/>
        <v>0</v>
      </c>
      <c r="AB15" s="3">
        <f t="shared" si="4"/>
        <v>0.000996115150911445</v>
      </c>
      <c r="AC15" s="3">
        <f t="shared" si="5"/>
        <v>0</v>
      </c>
      <c r="AD15" s="3">
        <f t="shared" si="6"/>
        <v>0.000724244070251675</v>
      </c>
      <c r="AE15" s="3">
        <f t="shared" si="7"/>
        <v>0</v>
      </c>
      <c r="AF15" s="3">
        <f t="shared" si="8"/>
        <v>0</v>
      </c>
      <c r="AG15" s="3">
        <f t="shared" si="9"/>
        <v>0</v>
      </c>
      <c r="AH15" s="3">
        <f t="shared" si="10"/>
        <v>0.00543097407147863</v>
      </c>
      <c r="AI15" s="3">
        <f t="shared" si="11"/>
        <v>0</v>
      </c>
      <c r="AJ15" s="3">
        <f t="shared" si="12"/>
        <v>0</v>
      </c>
      <c r="AK15" s="3">
        <f t="shared" si="13"/>
        <v>0</v>
      </c>
      <c r="AL15" s="5">
        <f t="shared" si="14"/>
        <v>0.000245765603023303</v>
      </c>
      <c r="AM15" s="5">
        <f t="shared" si="15"/>
        <v>0.000775853438782661</v>
      </c>
      <c r="AN15" s="6">
        <f t="shared" si="16"/>
        <v>0.000510809520902982</v>
      </c>
    </row>
    <row r="16" spans="1:40">
      <c r="A16" t="s">
        <v>630</v>
      </c>
      <c r="B16" t="s">
        <v>37</v>
      </c>
      <c r="C16" t="s">
        <v>42</v>
      </c>
      <c r="D16" t="s">
        <v>43</v>
      </c>
      <c r="E16" t="s">
        <v>86</v>
      </c>
      <c r="F16" t="s">
        <v>123</v>
      </c>
      <c r="G16" t="s">
        <v>363</v>
      </c>
      <c r="H16" t="s">
        <v>631</v>
      </c>
      <c r="I16" t="s">
        <v>631</v>
      </c>
      <c r="J16">
        <v>0</v>
      </c>
      <c r="K16">
        <v>0</v>
      </c>
      <c r="L16">
        <v>0</v>
      </c>
      <c r="M16">
        <v>0</v>
      </c>
      <c r="N16">
        <v>42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8</v>
      </c>
      <c r="W16">
        <v>0</v>
      </c>
      <c r="X16" s="3">
        <f t="shared" si="0"/>
        <v>0</v>
      </c>
      <c r="Y16" s="3">
        <f t="shared" si="1"/>
        <v>0</v>
      </c>
      <c r="Z16" s="3">
        <f t="shared" si="2"/>
        <v>0</v>
      </c>
      <c r="AA16" s="3">
        <f t="shared" si="3"/>
        <v>0</v>
      </c>
      <c r="AB16" s="3">
        <f t="shared" si="4"/>
        <v>0.00418368363382807</v>
      </c>
      <c r="AC16" s="3">
        <f t="shared" si="5"/>
        <v>0</v>
      </c>
      <c r="AD16" s="3">
        <f t="shared" si="6"/>
        <v>0</v>
      </c>
      <c r="AE16" s="3">
        <f t="shared" si="7"/>
        <v>0</v>
      </c>
      <c r="AF16" s="3">
        <f t="shared" si="8"/>
        <v>0</v>
      </c>
      <c r="AG16" s="3">
        <f t="shared" si="9"/>
        <v>0</v>
      </c>
      <c r="AH16" s="3">
        <f t="shared" si="10"/>
        <v>0</v>
      </c>
      <c r="AI16" s="3">
        <f t="shared" si="11"/>
        <v>0</v>
      </c>
      <c r="AJ16" s="3">
        <f t="shared" si="12"/>
        <v>0.00306044376434583</v>
      </c>
      <c r="AK16" s="3">
        <f t="shared" si="13"/>
        <v>0</v>
      </c>
      <c r="AL16" s="5">
        <f t="shared" si="14"/>
        <v>0.000597669090546867</v>
      </c>
      <c r="AM16" s="5">
        <f t="shared" si="15"/>
        <v>0.000437206252049404</v>
      </c>
      <c r="AN16" s="6">
        <f t="shared" si="16"/>
        <v>0.000517437671298136</v>
      </c>
    </row>
    <row r="17" spans="1:40">
      <c r="A17" t="s">
        <v>632</v>
      </c>
      <c r="B17" t="s">
        <v>37</v>
      </c>
      <c r="C17" t="s">
        <v>42</v>
      </c>
      <c r="D17" t="s">
        <v>43</v>
      </c>
      <c r="E17" t="s">
        <v>86</v>
      </c>
      <c r="F17" t="s">
        <v>158</v>
      </c>
      <c r="G17" t="s">
        <v>518</v>
      </c>
      <c r="H17" t="s">
        <v>633</v>
      </c>
      <c r="I17" t="s">
        <v>633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">
        <f t="shared" si="0"/>
        <v>0</v>
      </c>
      <c r="Y17" s="3">
        <f t="shared" si="1"/>
        <v>0</v>
      </c>
      <c r="Z17" s="3">
        <f t="shared" si="2"/>
        <v>0</v>
      </c>
      <c r="AA17" s="3">
        <f t="shared" si="3"/>
        <v>0</v>
      </c>
      <c r="AB17" s="3">
        <f t="shared" si="4"/>
        <v>0</v>
      </c>
      <c r="AC17" s="3">
        <f t="shared" si="5"/>
        <v>0</v>
      </c>
      <c r="AD17" s="3">
        <f t="shared" si="6"/>
        <v>0</v>
      </c>
      <c r="AE17" s="3">
        <f t="shared" si="7"/>
        <v>0.0085348506401138</v>
      </c>
      <c r="AF17" s="3">
        <f t="shared" si="8"/>
        <v>0</v>
      </c>
      <c r="AG17" s="3">
        <f t="shared" si="9"/>
        <v>0</v>
      </c>
      <c r="AH17" s="3">
        <f t="shared" si="10"/>
        <v>0</v>
      </c>
      <c r="AI17" s="3">
        <f t="shared" si="11"/>
        <v>0</v>
      </c>
      <c r="AJ17" s="3">
        <f t="shared" si="12"/>
        <v>0</v>
      </c>
      <c r="AK17" s="3">
        <f t="shared" si="13"/>
        <v>0</v>
      </c>
      <c r="AL17" s="5">
        <f t="shared" si="14"/>
        <v>0</v>
      </c>
      <c r="AM17" s="5">
        <f t="shared" si="15"/>
        <v>0.00121926437715911</v>
      </c>
      <c r="AN17" s="6">
        <f t="shared" si="16"/>
        <v>0.000609632188579557</v>
      </c>
    </row>
    <row r="18" spans="1:40">
      <c r="A18" t="s">
        <v>634</v>
      </c>
      <c r="B18" t="s">
        <v>37</v>
      </c>
      <c r="C18" t="s">
        <v>42</v>
      </c>
      <c r="D18" t="s">
        <v>43</v>
      </c>
      <c r="E18" t="s">
        <v>86</v>
      </c>
      <c r="F18" t="s">
        <v>158</v>
      </c>
      <c r="G18" t="s">
        <v>518</v>
      </c>
      <c r="H18" t="s">
        <v>635</v>
      </c>
      <c r="I18" t="s">
        <v>635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15</v>
      </c>
      <c r="Q18">
        <v>0</v>
      </c>
      <c r="R18">
        <v>0</v>
      </c>
      <c r="S18">
        <v>0</v>
      </c>
      <c r="T18">
        <v>0</v>
      </c>
      <c r="U18">
        <v>0</v>
      </c>
      <c r="V18">
        <v>22</v>
      </c>
      <c r="W18">
        <v>0</v>
      </c>
      <c r="X18" s="3">
        <f t="shared" si="0"/>
        <v>0</v>
      </c>
      <c r="Y18" s="3">
        <f t="shared" si="1"/>
        <v>0</v>
      </c>
      <c r="Z18" s="3">
        <f t="shared" si="2"/>
        <v>0</v>
      </c>
      <c r="AA18" s="3">
        <f t="shared" si="3"/>
        <v>0</v>
      </c>
      <c r="AB18" s="3">
        <f t="shared" si="4"/>
        <v>0.000498057575455723</v>
      </c>
      <c r="AC18" s="3">
        <f t="shared" si="5"/>
        <v>0</v>
      </c>
      <c r="AD18" s="3">
        <f t="shared" si="6"/>
        <v>0.00271591526344378</v>
      </c>
      <c r="AE18" s="3">
        <f t="shared" si="7"/>
        <v>0</v>
      </c>
      <c r="AF18" s="3">
        <f t="shared" si="8"/>
        <v>0</v>
      </c>
      <c r="AG18" s="3">
        <f t="shared" si="9"/>
        <v>0</v>
      </c>
      <c r="AH18" s="3">
        <f t="shared" si="10"/>
        <v>0</v>
      </c>
      <c r="AI18" s="3">
        <f t="shared" si="11"/>
        <v>0</v>
      </c>
      <c r="AJ18" s="3">
        <f t="shared" si="12"/>
        <v>0.00841622035195103</v>
      </c>
      <c r="AK18" s="3">
        <f t="shared" si="13"/>
        <v>0</v>
      </c>
      <c r="AL18" s="5">
        <f t="shared" si="14"/>
        <v>0.000459138976985643</v>
      </c>
      <c r="AM18" s="5">
        <f t="shared" si="15"/>
        <v>0.00120231719313586</v>
      </c>
      <c r="AN18" s="6">
        <f t="shared" si="16"/>
        <v>0.000830728085060752</v>
      </c>
    </row>
    <row r="19" spans="1:40">
      <c r="A19" t="s">
        <v>636</v>
      </c>
      <c r="B19" t="s">
        <v>37</v>
      </c>
      <c r="C19" t="s">
        <v>42</v>
      </c>
      <c r="D19" t="s">
        <v>43</v>
      </c>
      <c r="E19" t="s">
        <v>86</v>
      </c>
      <c r="F19" t="s">
        <v>158</v>
      </c>
      <c r="G19" t="s">
        <v>518</v>
      </c>
      <c r="H19" t="s">
        <v>637</v>
      </c>
      <c r="I19" t="s">
        <v>637</v>
      </c>
      <c r="J19">
        <v>0</v>
      </c>
      <c r="K19">
        <v>0</v>
      </c>
      <c r="L19">
        <v>0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17</v>
      </c>
      <c r="V19">
        <v>0</v>
      </c>
      <c r="W19">
        <v>22</v>
      </c>
      <c r="X19" s="3">
        <f t="shared" si="0"/>
        <v>0</v>
      </c>
      <c r="Y19" s="3">
        <f t="shared" si="1"/>
        <v>0</v>
      </c>
      <c r="Z19" s="3">
        <f t="shared" si="2"/>
        <v>0</v>
      </c>
      <c r="AA19" s="3">
        <f t="shared" si="3"/>
        <v>0</v>
      </c>
      <c r="AB19" s="3">
        <f t="shared" si="4"/>
        <v>0</v>
      </c>
      <c r="AC19" s="3">
        <f t="shared" si="5"/>
        <v>0.000806172981688357</v>
      </c>
      <c r="AD19" s="3">
        <f t="shared" si="6"/>
        <v>0</v>
      </c>
      <c r="AE19" s="3">
        <f t="shared" si="7"/>
        <v>0</v>
      </c>
      <c r="AF19" s="3">
        <f t="shared" si="8"/>
        <v>0</v>
      </c>
      <c r="AG19" s="3">
        <f t="shared" si="9"/>
        <v>0</v>
      </c>
      <c r="AH19" s="3">
        <f t="shared" si="10"/>
        <v>0</v>
      </c>
      <c r="AI19" s="3">
        <f t="shared" si="11"/>
        <v>0.00224392819429778</v>
      </c>
      <c r="AJ19" s="3">
        <f t="shared" si="12"/>
        <v>0</v>
      </c>
      <c r="AK19" s="3">
        <f t="shared" si="13"/>
        <v>0.00884244372990354</v>
      </c>
      <c r="AL19" s="5">
        <f t="shared" si="14"/>
        <v>0.000115167568812622</v>
      </c>
      <c r="AM19" s="5">
        <f t="shared" si="15"/>
        <v>0.00158376741774305</v>
      </c>
      <c r="AN19" s="6">
        <f t="shared" si="16"/>
        <v>0.000849467493277834</v>
      </c>
    </row>
    <row r="20" spans="1:40">
      <c r="A20" t="s">
        <v>638</v>
      </c>
      <c r="B20" t="s">
        <v>37</v>
      </c>
      <c r="C20" t="s">
        <v>42</v>
      </c>
      <c r="D20" t="s">
        <v>43</v>
      </c>
      <c r="E20" t="s">
        <v>86</v>
      </c>
      <c r="F20" t="s">
        <v>176</v>
      </c>
      <c r="G20" t="s">
        <v>554</v>
      </c>
      <c r="H20" t="s">
        <v>639</v>
      </c>
      <c r="I20" t="s">
        <v>639</v>
      </c>
      <c r="J20">
        <v>0</v>
      </c>
      <c r="K20">
        <v>0</v>
      </c>
      <c r="L20">
        <v>0</v>
      </c>
      <c r="M20">
        <v>39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">
        <f t="shared" si="0"/>
        <v>0</v>
      </c>
      <c r="Y20" s="3">
        <f t="shared" si="1"/>
        <v>0</v>
      </c>
      <c r="Z20" s="3">
        <f t="shared" si="2"/>
        <v>0</v>
      </c>
      <c r="AA20" s="3">
        <f t="shared" si="3"/>
        <v>0.0156752411575563</v>
      </c>
      <c r="AB20" s="3">
        <f t="shared" si="4"/>
        <v>0</v>
      </c>
      <c r="AC20" s="3">
        <f t="shared" si="5"/>
        <v>0</v>
      </c>
      <c r="AD20" s="3">
        <f t="shared" si="6"/>
        <v>0</v>
      </c>
      <c r="AE20" s="3">
        <f t="shared" si="7"/>
        <v>0</v>
      </c>
      <c r="AF20" s="3">
        <f t="shared" si="8"/>
        <v>0</v>
      </c>
      <c r="AG20" s="3">
        <f t="shared" si="9"/>
        <v>0</v>
      </c>
      <c r="AH20" s="3">
        <f t="shared" si="10"/>
        <v>0</v>
      </c>
      <c r="AI20" s="3">
        <f t="shared" si="11"/>
        <v>0</v>
      </c>
      <c r="AJ20" s="3">
        <f t="shared" si="12"/>
        <v>0</v>
      </c>
      <c r="AK20" s="3">
        <f t="shared" si="13"/>
        <v>0</v>
      </c>
      <c r="AL20" s="5">
        <f t="shared" si="14"/>
        <v>0.00223932016536518</v>
      </c>
      <c r="AM20" s="5">
        <f t="shared" si="15"/>
        <v>0</v>
      </c>
      <c r="AN20" s="6">
        <f t="shared" si="16"/>
        <v>0.00111966008268259</v>
      </c>
    </row>
    <row r="21" spans="1:40">
      <c r="A21" t="s">
        <v>640</v>
      </c>
      <c r="B21" t="s">
        <v>37</v>
      </c>
      <c r="C21" t="s">
        <v>42</v>
      </c>
      <c r="D21" t="s">
        <v>43</v>
      </c>
      <c r="E21" t="s">
        <v>86</v>
      </c>
      <c r="F21" t="s">
        <v>176</v>
      </c>
      <c r="G21" t="s">
        <v>554</v>
      </c>
      <c r="H21" t="s">
        <v>641</v>
      </c>
      <c r="I21" t="s">
        <v>641</v>
      </c>
      <c r="J21">
        <v>9</v>
      </c>
      <c r="K21">
        <v>0</v>
      </c>
      <c r="L21">
        <v>0</v>
      </c>
      <c r="M21">
        <v>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</v>
      </c>
      <c r="V21">
        <v>15</v>
      </c>
      <c r="W21">
        <v>12</v>
      </c>
      <c r="X21" s="3">
        <f t="shared" si="0"/>
        <v>0.0190274841437632</v>
      </c>
      <c r="Y21" s="3">
        <f t="shared" si="1"/>
        <v>0</v>
      </c>
      <c r="Z21" s="3">
        <f t="shared" si="2"/>
        <v>0</v>
      </c>
      <c r="AA21" s="3">
        <f t="shared" si="3"/>
        <v>0.0020096463022508</v>
      </c>
      <c r="AB21" s="3">
        <f t="shared" si="4"/>
        <v>0</v>
      </c>
      <c r="AC21" s="3">
        <f t="shared" si="5"/>
        <v>0</v>
      </c>
      <c r="AD21" s="3">
        <f t="shared" si="6"/>
        <v>0</v>
      </c>
      <c r="AE21" s="3">
        <f t="shared" si="7"/>
        <v>0</v>
      </c>
      <c r="AF21" s="3">
        <f t="shared" si="8"/>
        <v>0</v>
      </c>
      <c r="AG21" s="3">
        <f t="shared" si="9"/>
        <v>0</v>
      </c>
      <c r="AH21" s="3">
        <f t="shared" si="10"/>
        <v>0</v>
      </c>
      <c r="AI21" s="3">
        <f t="shared" si="11"/>
        <v>0.00105596620908131</v>
      </c>
      <c r="AJ21" s="3">
        <f t="shared" si="12"/>
        <v>0.00573833205814843</v>
      </c>
      <c r="AK21" s="3">
        <f t="shared" si="13"/>
        <v>0.00482315112540193</v>
      </c>
      <c r="AL21" s="5">
        <f t="shared" si="14"/>
        <v>0.00300530434943057</v>
      </c>
      <c r="AM21" s="5">
        <f t="shared" si="15"/>
        <v>0.00165963562751881</v>
      </c>
      <c r="AN21" s="6">
        <f t="shared" si="16"/>
        <v>0.00233246998847469</v>
      </c>
    </row>
    <row r="22" spans="1:40">
      <c r="A22" t="s">
        <v>642</v>
      </c>
      <c r="B22" t="s">
        <v>37</v>
      </c>
      <c r="C22" t="s">
        <v>42</v>
      </c>
      <c r="D22" t="s">
        <v>43</v>
      </c>
      <c r="E22" t="s">
        <v>86</v>
      </c>
      <c r="F22" t="s">
        <v>123</v>
      </c>
      <c r="G22" t="s">
        <v>363</v>
      </c>
      <c r="H22" t="s">
        <v>643</v>
      </c>
      <c r="I22" t="s">
        <v>643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236</v>
      </c>
      <c r="S22">
        <v>0</v>
      </c>
      <c r="T22">
        <v>0</v>
      </c>
      <c r="U22">
        <v>0</v>
      </c>
      <c r="V22">
        <v>0</v>
      </c>
      <c r="W22">
        <v>0</v>
      </c>
      <c r="X22" s="3">
        <f t="shared" si="0"/>
        <v>0</v>
      </c>
      <c r="Y22" s="3">
        <f t="shared" si="1"/>
        <v>0</v>
      </c>
      <c r="Z22" s="3">
        <f t="shared" si="2"/>
        <v>0</v>
      </c>
      <c r="AA22" s="3">
        <f t="shared" si="3"/>
        <v>0</v>
      </c>
      <c r="AB22" s="3">
        <f t="shared" si="4"/>
        <v>0</v>
      </c>
      <c r="AC22" s="3">
        <f t="shared" si="5"/>
        <v>0</v>
      </c>
      <c r="AD22" s="3">
        <f t="shared" si="6"/>
        <v>0</v>
      </c>
      <c r="AE22" s="3">
        <f t="shared" si="7"/>
        <v>0</v>
      </c>
      <c r="AF22" s="3">
        <f t="shared" si="8"/>
        <v>0.041007819287576</v>
      </c>
      <c r="AG22" s="3">
        <f t="shared" si="9"/>
        <v>0</v>
      </c>
      <c r="AH22" s="3">
        <f t="shared" si="10"/>
        <v>0</v>
      </c>
      <c r="AI22" s="3">
        <f t="shared" si="11"/>
        <v>0</v>
      </c>
      <c r="AJ22" s="3">
        <f t="shared" si="12"/>
        <v>0</v>
      </c>
      <c r="AK22" s="3">
        <f t="shared" si="13"/>
        <v>0</v>
      </c>
      <c r="AL22" s="5">
        <f t="shared" si="14"/>
        <v>0</v>
      </c>
      <c r="AM22" s="5">
        <f t="shared" si="15"/>
        <v>0.00585825989822515</v>
      </c>
      <c r="AN22" s="6">
        <f t="shared" si="16"/>
        <v>0.00292912994911257</v>
      </c>
    </row>
    <row r="23" spans="1:40">
      <c r="A23" t="s">
        <v>644</v>
      </c>
      <c r="B23" t="s">
        <v>37</v>
      </c>
      <c r="C23" t="s">
        <v>38</v>
      </c>
      <c r="D23" t="s">
        <v>39</v>
      </c>
      <c r="E23" t="s">
        <v>178</v>
      </c>
      <c r="F23" t="s">
        <v>179</v>
      </c>
      <c r="G23" t="s">
        <v>560</v>
      </c>
      <c r="H23" t="s">
        <v>645</v>
      </c>
      <c r="I23" t="s">
        <v>645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200</v>
      </c>
      <c r="Q23">
        <v>0</v>
      </c>
      <c r="R23">
        <v>29</v>
      </c>
      <c r="S23">
        <v>0</v>
      </c>
      <c r="T23">
        <v>0</v>
      </c>
      <c r="U23">
        <v>0</v>
      </c>
      <c r="V23">
        <v>0</v>
      </c>
      <c r="W23">
        <v>0</v>
      </c>
      <c r="X23" s="3">
        <f t="shared" si="0"/>
        <v>0</v>
      </c>
      <c r="Y23" s="3">
        <f t="shared" si="1"/>
        <v>0</v>
      </c>
      <c r="Z23" s="3">
        <f t="shared" si="2"/>
        <v>0</v>
      </c>
      <c r="AA23" s="3">
        <f t="shared" si="3"/>
        <v>0</v>
      </c>
      <c r="AB23" s="3">
        <f t="shared" si="4"/>
        <v>0</v>
      </c>
      <c r="AC23" s="3">
        <f t="shared" si="5"/>
        <v>0</v>
      </c>
      <c r="AD23" s="3">
        <f t="shared" si="6"/>
        <v>0.0362122035125837</v>
      </c>
      <c r="AE23" s="3">
        <f t="shared" si="7"/>
        <v>0</v>
      </c>
      <c r="AF23" s="3">
        <f t="shared" si="8"/>
        <v>0.0050390964378801</v>
      </c>
      <c r="AG23" s="3">
        <f t="shared" si="9"/>
        <v>0</v>
      </c>
      <c r="AH23" s="3">
        <f t="shared" si="10"/>
        <v>0</v>
      </c>
      <c r="AI23" s="3">
        <f t="shared" si="11"/>
        <v>0</v>
      </c>
      <c r="AJ23" s="3">
        <f t="shared" si="12"/>
        <v>0</v>
      </c>
      <c r="AK23" s="3">
        <f t="shared" si="13"/>
        <v>0</v>
      </c>
      <c r="AL23" s="5">
        <f t="shared" si="14"/>
        <v>0.00517317193036911</v>
      </c>
      <c r="AM23" s="5">
        <f t="shared" si="15"/>
        <v>0.000719870919697158</v>
      </c>
      <c r="AN23" s="6">
        <f t="shared" si="16"/>
        <v>0.00294652142503313</v>
      </c>
    </row>
    <row r="24" spans="1:40">
      <c r="A24" t="s">
        <v>646</v>
      </c>
      <c r="B24" t="s">
        <v>37</v>
      </c>
      <c r="C24" t="s">
        <v>38</v>
      </c>
      <c r="D24" t="s">
        <v>39</v>
      </c>
      <c r="E24" t="s">
        <v>178</v>
      </c>
      <c r="F24" t="s">
        <v>179</v>
      </c>
      <c r="G24" t="s">
        <v>560</v>
      </c>
      <c r="H24" t="s">
        <v>647</v>
      </c>
      <c r="I24" t="s">
        <v>647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247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">
        <f t="shared" si="0"/>
        <v>0</v>
      </c>
      <c r="Y24" s="3">
        <f t="shared" si="1"/>
        <v>0</v>
      </c>
      <c r="Z24" s="3">
        <f t="shared" si="2"/>
        <v>0</v>
      </c>
      <c r="AA24" s="3">
        <f t="shared" si="3"/>
        <v>0</v>
      </c>
      <c r="AB24" s="3">
        <f t="shared" si="4"/>
        <v>0</v>
      </c>
      <c r="AC24" s="3">
        <f t="shared" si="5"/>
        <v>0</v>
      </c>
      <c r="AD24" s="3">
        <f t="shared" si="6"/>
        <v>0.0447220713380409</v>
      </c>
      <c r="AE24" s="3">
        <f t="shared" si="7"/>
        <v>0</v>
      </c>
      <c r="AF24" s="3">
        <f t="shared" si="8"/>
        <v>0</v>
      </c>
      <c r="AG24" s="3">
        <f t="shared" si="9"/>
        <v>0</v>
      </c>
      <c r="AH24" s="3">
        <f t="shared" si="10"/>
        <v>0</v>
      </c>
      <c r="AI24" s="3">
        <f t="shared" si="11"/>
        <v>0</v>
      </c>
      <c r="AJ24" s="3">
        <f t="shared" si="12"/>
        <v>0</v>
      </c>
      <c r="AK24" s="3">
        <f t="shared" si="13"/>
        <v>0</v>
      </c>
      <c r="AL24" s="5">
        <f t="shared" si="14"/>
        <v>0.00638886733400585</v>
      </c>
      <c r="AM24" s="5">
        <f t="shared" si="15"/>
        <v>0</v>
      </c>
      <c r="AN24" s="6">
        <f t="shared" si="16"/>
        <v>0.00319443366700292</v>
      </c>
    </row>
    <row r="25" spans="1:40">
      <c r="A25" t="s">
        <v>648</v>
      </c>
      <c r="B25" t="s">
        <v>37</v>
      </c>
      <c r="C25" t="s">
        <v>42</v>
      </c>
      <c r="D25" t="s">
        <v>43</v>
      </c>
      <c r="E25" t="s">
        <v>77</v>
      </c>
      <c r="F25" t="s">
        <v>78</v>
      </c>
      <c r="G25" t="s">
        <v>289</v>
      </c>
      <c r="H25" t="s">
        <v>649</v>
      </c>
      <c r="I25" t="s">
        <v>649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">
        <f t="shared" si="0"/>
        <v>0</v>
      </c>
      <c r="Y25" s="3">
        <f t="shared" si="1"/>
        <v>0</v>
      </c>
      <c r="Z25" s="3">
        <f t="shared" si="2"/>
        <v>0</v>
      </c>
      <c r="AA25" s="3">
        <f t="shared" si="3"/>
        <v>0</v>
      </c>
      <c r="AB25" s="3">
        <f t="shared" si="4"/>
        <v>0</v>
      </c>
      <c r="AC25" s="3">
        <f t="shared" si="5"/>
        <v>0</v>
      </c>
      <c r="AD25" s="3">
        <f t="shared" si="6"/>
        <v>0</v>
      </c>
      <c r="AE25" s="3">
        <f t="shared" si="7"/>
        <v>0.0497866287339972</v>
      </c>
      <c r="AF25" s="3">
        <f t="shared" si="8"/>
        <v>0</v>
      </c>
      <c r="AG25" s="3">
        <f t="shared" si="9"/>
        <v>0</v>
      </c>
      <c r="AH25" s="3">
        <f t="shared" si="10"/>
        <v>0</v>
      </c>
      <c r="AI25" s="3">
        <f t="shared" si="11"/>
        <v>0</v>
      </c>
      <c r="AJ25" s="3">
        <f t="shared" si="12"/>
        <v>0</v>
      </c>
      <c r="AK25" s="3">
        <f t="shared" si="13"/>
        <v>0</v>
      </c>
      <c r="AL25" s="5">
        <f t="shared" si="14"/>
        <v>0</v>
      </c>
      <c r="AM25" s="5">
        <f t="shared" si="15"/>
        <v>0.00711237553342817</v>
      </c>
      <c r="AN25" s="6">
        <f t="shared" si="16"/>
        <v>0.00355618776671408</v>
      </c>
    </row>
    <row r="26" spans="1:40">
      <c r="A26" t="s">
        <v>650</v>
      </c>
      <c r="B26" t="s">
        <v>37</v>
      </c>
      <c r="C26" t="s">
        <v>93</v>
      </c>
      <c r="D26" t="s">
        <v>94</v>
      </c>
      <c r="E26" t="s">
        <v>113</v>
      </c>
      <c r="F26" t="s">
        <v>181</v>
      </c>
      <c r="G26" t="s">
        <v>497</v>
      </c>
      <c r="H26" t="s">
        <v>651</v>
      </c>
      <c r="I26" t="s">
        <v>651</v>
      </c>
      <c r="J26">
        <v>0</v>
      </c>
      <c r="K26">
        <v>0</v>
      </c>
      <c r="L26">
        <v>0</v>
      </c>
      <c r="M26">
        <v>0</v>
      </c>
      <c r="N26">
        <v>442</v>
      </c>
      <c r="O26">
        <v>0</v>
      </c>
      <c r="P26">
        <v>0</v>
      </c>
      <c r="Q26">
        <v>0</v>
      </c>
      <c r="R26">
        <v>38</v>
      </c>
      <c r="S26">
        <v>0</v>
      </c>
      <c r="T26">
        <v>0</v>
      </c>
      <c r="U26">
        <v>0</v>
      </c>
      <c r="V26">
        <v>0</v>
      </c>
      <c r="W26">
        <v>0</v>
      </c>
      <c r="X26" s="3">
        <f t="shared" si="0"/>
        <v>0</v>
      </c>
      <c r="Y26" s="3">
        <f t="shared" si="1"/>
        <v>0</v>
      </c>
      <c r="Z26" s="3">
        <f t="shared" si="2"/>
        <v>0</v>
      </c>
      <c r="AA26" s="3">
        <f t="shared" si="3"/>
        <v>0</v>
      </c>
      <c r="AB26" s="3">
        <f t="shared" si="4"/>
        <v>0.0440282896702859</v>
      </c>
      <c r="AC26" s="3">
        <f t="shared" si="5"/>
        <v>0</v>
      </c>
      <c r="AD26" s="3">
        <f t="shared" si="6"/>
        <v>0</v>
      </c>
      <c r="AE26" s="3">
        <f t="shared" si="7"/>
        <v>0</v>
      </c>
      <c r="AF26" s="3">
        <f t="shared" si="8"/>
        <v>0.00660295395308427</v>
      </c>
      <c r="AG26" s="3">
        <f t="shared" si="9"/>
        <v>0</v>
      </c>
      <c r="AH26" s="3">
        <f t="shared" si="10"/>
        <v>0</v>
      </c>
      <c r="AI26" s="3">
        <f t="shared" si="11"/>
        <v>0</v>
      </c>
      <c r="AJ26" s="3">
        <f t="shared" si="12"/>
        <v>0</v>
      </c>
      <c r="AK26" s="3">
        <f t="shared" si="13"/>
        <v>0</v>
      </c>
      <c r="AL26" s="5">
        <f t="shared" si="14"/>
        <v>0.0062897556671837</v>
      </c>
      <c r="AM26" s="5">
        <f t="shared" si="15"/>
        <v>0.000943279136154896</v>
      </c>
      <c r="AN26" s="6">
        <f t="shared" si="16"/>
        <v>0.0036165174016693</v>
      </c>
    </row>
    <row r="27" spans="1:40">
      <c r="A27" t="s">
        <v>652</v>
      </c>
      <c r="B27" t="s">
        <v>37</v>
      </c>
      <c r="C27" t="s">
        <v>42</v>
      </c>
      <c r="D27" t="s">
        <v>43</v>
      </c>
      <c r="E27" t="s">
        <v>86</v>
      </c>
      <c r="F27" t="s">
        <v>168</v>
      </c>
      <c r="G27" t="s">
        <v>535</v>
      </c>
      <c r="H27" t="s">
        <v>653</v>
      </c>
      <c r="I27" t="s">
        <v>653</v>
      </c>
      <c r="J27">
        <v>30</v>
      </c>
      <c r="K27">
        <v>0</v>
      </c>
      <c r="L27">
        <v>0</v>
      </c>
      <c r="M27">
        <v>0</v>
      </c>
      <c r="N27">
        <v>15</v>
      </c>
      <c r="O27">
        <v>0</v>
      </c>
      <c r="P27">
        <v>60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f t="shared" si="0"/>
        <v>0.0634249471458774</v>
      </c>
      <c r="Y27" s="3">
        <f t="shared" si="1"/>
        <v>0</v>
      </c>
      <c r="Z27" s="3">
        <f t="shared" si="2"/>
        <v>0</v>
      </c>
      <c r="AA27" s="3">
        <f t="shared" si="3"/>
        <v>0</v>
      </c>
      <c r="AB27" s="3">
        <f t="shared" si="4"/>
        <v>0.00149417272636717</v>
      </c>
      <c r="AC27" s="3">
        <f t="shared" si="5"/>
        <v>0</v>
      </c>
      <c r="AD27" s="3">
        <f t="shared" si="6"/>
        <v>0.0108636610537751</v>
      </c>
      <c r="AE27" s="3">
        <f t="shared" si="7"/>
        <v>0</v>
      </c>
      <c r="AF27" s="3">
        <f t="shared" si="8"/>
        <v>0</v>
      </c>
      <c r="AG27" s="3">
        <f t="shared" si="9"/>
        <v>0</v>
      </c>
      <c r="AH27" s="3">
        <f t="shared" si="10"/>
        <v>0</v>
      </c>
      <c r="AI27" s="3">
        <f t="shared" si="11"/>
        <v>0</v>
      </c>
      <c r="AJ27" s="3">
        <f t="shared" si="12"/>
        <v>0</v>
      </c>
      <c r="AK27" s="3">
        <f t="shared" si="13"/>
        <v>0</v>
      </c>
      <c r="AL27" s="5">
        <f t="shared" si="14"/>
        <v>0.01082611156086</v>
      </c>
      <c r="AM27" s="5">
        <f t="shared" si="15"/>
        <v>0</v>
      </c>
      <c r="AN27" s="6">
        <f t="shared" si="16"/>
        <v>0.00541305578042998</v>
      </c>
    </row>
    <row r="28" spans="1:40">
      <c r="A28" t="s">
        <v>654</v>
      </c>
      <c r="B28" t="s">
        <v>37</v>
      </c>
      <c r="C28" t="s">
        <v>38</v>
      </c>
      <c r="D28" t="s">
        <v>39</v>
      </c>
      <c r="E28" t="s">
        <v>178</v>
      </c>
      <c r="F28" t="s">
        <v>179</v>
      </c>
      <c r="G28" t="s">
        <v>560</v>
      </c>
      <c r="H28" t="s">
        <v>655</v>
      </c>
      <c r="I28" t="s">
        <v>655</v>
      </c>
      <c r="J28">
        <v>0</v>
      </c>
      <c r="K28">
        <v>0</v>
      </c>
      <c r="L28">
        <v>0</v>
      </c>
      <c r="M28">
        <v>0</v>
      </c>
      <c r="N28">
        <v>83</v>
      </c>
      <c r="O28">
        <v>45</v>
      </c>
      <c r="P28">
        <v>0</v>
      </c>
      <c r="Q28">
        <v>0</v>
      </c>
      <c r="R28">
        <v>151</v>
      </c>
      <c r="S28">
        <v>24</v>
      </c>
      <c r="T28">
        <v>10</v>
      </c>
      <c r="U28">
        <v>130</v>
      </c>
      <c r="V28">
        <v>0</v>
      </c>
      <c r="W28">
        <v>0</v>
      </c>
      <c r="X28" s="3">
        <f t="shared" si="0"/>
        <v>0</v>
      </c>
      <c r="Y28" s="3">
        <f t="shared" si="1"/>
        <v>0</v>
      </c>
      <c r="Z28" s="3">
        <f t="shared" si="2"/>
        <v>0</v>
      </c>
      <c r="AA28" s="3">
        <f t="shared" si="3"/>
        <v>0</v>
      </c>
      <c r="AB28" s="3">
        <f t="shared" si="4"/>
        <v>0.008267755752565</v>
      </c>
      <c r="AC28" s="3">
        <f t="shared" si="5"/>
        <v>0.00518254059656801</v>
      </c>
      <c r="AD28" s="3">
        <f t="shared" si="6"/>
        <v>0</v>
      </c>
      <c r="AE28" s="3">
        <f t="shared" si="7"/>
        <v>0</v>
      </c>
      <c r="AF28" s="3">
        <f t="shared" si="8"/>
        <v>0.0262380538662033</v>
      </c>
      <c r="AG28" s="3">
        <f t="shared" si="9"/>
        <v>0.022181146025878</v>
      </c>
      <c r="AH28" s="3">
        <f t="shared" si="10"/>
        <v>0.00175192711983181</v>
      </c>
      <c r="AI28" s="3">
        <f t="shared" si="11"/>
        <v>0.0171594508975713</v>
      </c>
      <c r="AJ28" s="3">
        <f t="shared" si="12"/>
        <v>0</v>
      </c>
      <c r="AK28" s="3">
        <f t="shared" si="13"/>
        <v>0</v>
      </c>
      <c r="AL28" s="5">
        <f t="shared" si="14"/>
        <v>0.001921470907019</v>
      </c>
      <c r="AM28" s="5">
        <f t="shared" si="15"/>
        <v>0.0096186539870692</v>
      </c>
      <c r="AN28" s="6">
        <f t="shared" si="16"/>
        <v>0.0057700624470441</v>
      </c>
    </row>
    <row r="29" spans="1:40">
      <c r="A29" t="s">
        <v>656</v>
      </c>
      <c r="B29" t="s">
        <v>37</v>
      </c>
      <c r="C29" t="s">
        <v>132</v>
      </c>
      <c r="D29" t="s">
        <v>133</v>
      </c>
      <c r="E29" t="s">
        <v>134</v>
      </c>
      <c r="F29" t="s">
        <v>135</v>
      </c>
      <c r="G29" t="s">
        <v>447</v>
      </c>
      <c r="H29" t="s">
        <v>657</v>
      </c>
      <c r="I29" t="s">
        <v>657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343</v>
      </c>
      <c r="Q29">
        <v>0</v>
      </c>
      <c r="R29">
        <v>0</v>
      </c>
      <c r="S29">
        <v>0</v>
      </c>
      <c r="T29">
        <v>0</v>
      </c>
      <c r="U29">
        <v>0</v>
      </c>
      <c r="V29">
        <v>72</v>
      </c>
      <c r="W29">
        <v>0</v>
      </c>
      <c r="X29" s="3">
        <f t="shared" si="0"/>
        <v>0</v>
      </c>
      <c r="Y29" s="3">
        <f t="shared" si="1"/>
        <v>0</v>
      </c>
      <c r="Z29" s="3">
        <f t="shared" si="2"/>
        <v>0</v>
      </c>
      <c r="AA29" s="3">
        <f t="shared" si="3"/>
        <v>0</v>
      </c>
      <c r="AB29" s="3">
        <f t="shared" si="4"/>
        <v>0</v>
      </c>
      <c r="AC29" s="3">
        <f t="shared" si="5"/>
        <v>0</v>
      </c>
      <c r="AD29" s="3">
        <f t="shared" si="6"/>
        <v>0.0621039290240811</v>
      </c>
      <c r="AE29" s="3">
        <f t="shared" si="7"/>
        <v>0</v>
      </c>
      <c r="AF29" s="3">
        <f t="shared" si="8"/>
        <v>0</v>
      </c>
      <c r="AG29" s="3">
        <f t="shared" si="9"/>
        <v>0</v>
      </c>
      <c r="AH29" s="3">
        <f t="shared" si="10"/>
        <v>0</v>
      </c>
      <c r="AI29" s="3">
        <f t="shared" si="11"/>
        <v>0</v>
      </c>
      <c r="AJ29" s="3">
        <f t="shared" si="12"/>
        <v>0.0275439938791125</v>
      </c>
      <c r="AK29" s="3">
        <f t="shared" si="13"/>
        <v>0</v>
      </c>
      <c r="AL29" s="5">
        <f t="shared" si="14"/>
        <v>0.00887198986058302</v>
      </c>
      <c r="AM29" s="5">
        <f t="shared" si="15"/>
        <v>0.00393485626844464</v>
      </c>
      <c r="AN29" s="6">
        <f t="shared" si="16"/>
        <v>0.00640342306451383</v>
      </c>
    </row>
    <row r="30" spans="1:40">
      <c r="A30" t="s">
        <v>658</v>
      </c>
      <c r="B30" t="s">
        <v>37</v>
      </c>
      <c r="C30" t="s">
        <v>42</v>
      </c>
      <c r="D30" t="s">
        <v>43</v>
      </c>
      <c r="E30" t="s">
        <v>86</v>
      </c>
      <c r="F30" t="s">
        <v>158</v>
      </c>
      <c r="G30" t="s">
        <v>518</v>
      </c>
      <c r="H30" t="s">
        <v>659</v>
      </c>
      <c r="I30" t="s">
        <v>659</v>
      </c>
      <c r="J30">
        <v>0</v>
      </c>
      <c r="K30">
        <v>0</v>
      </c>
      <c r="L30">
        <v>0</v>
      </c>
      <c r="M30">
        <v>0</v>
      </c>
      <c r="N30">
        <v>263</v>
      </c>
      <c r="O30">
        <v>0</v>
      </c>
      <c r="P30">
        <v>460</v>
      </c>
      <c r="Q30">
        <v>0</v>
      </c>
      <c r="R30">
        <v>0</v>
      </c>
      <c r="S30">
        <v>0</v>
      </c>
      <c r="T30">
        <v>0</v>
      </c>
      <c r="U30">
        <v>7</v>
      </c>
      <c r="V30">
        <v>0</v>
      </c>
      <c r="W30">
        <v>0</v>
      </c>
      <c r="X30" s="3">
        <f t="shared" si="0"/>
        <v>0</v>
      </c>
      <c r="Y30" s="3">
        <f t="shared" si="1"/>
        <v>0</v>
      </c>
      <c r="Z30" s="3">
        <f t="shared" si="2"/>
        <v>0</v>
      </c>
      <c r="AA30" s="3">
        <f t="shared" si="3"/>
        <v>0</v>
      </c>
      <c r="AB30" s="3">
        <f t="shared" si="4"/>
        <v>0.026197828468971</v>
      </c>
      <c r="AC30" s="3">
        <f t="shared" si="5"/>
        <v>0</v>
      </c>
      <c r="AD30" s="3">
        <f t="shared" si="6"/>
        <v>0.0832880680789426</v>
      </c>
      <c r="AE30" s="3">
        <f t="shared" si="7"/>
        <v>0</v>
      </c>
      <c r="AF30" s="3">
        <f t="shared" si="8"/>
        <v>0</v>
      </c>
      <c r="AG30" s="3">
        <f t="shared" si="9"/>
        <v>0</v>
      </c>
      <c r="AH30" s="3">
        <f t="shared" si="10"/>
        <v>0</v>
      </c>
      <c r="AI30" s="3">
        <f t="shared" si="11"/>
        <v>0.000923970432946146</v>
      </c>
      <c r="AJ30" s="3">
        <f t="shared" si="12"/>
        <v>0</v>
      </c>
      <c r="AK30" s="3">
        <f t="shared" si="13"/>
        <v>0</v>
      </c>
      <c r="AL30" s="5">
        <f t="shared" si="14"/>
        <v>0.0156408423639877</v>
      </c>
      <c r="AM30" s="5">
        <f t="shared" si="15"/>
        <v>0.000131995776135164</v>
      </c>
      <c r="AN30" s="6">
        <f t="shared" si="16"/>
        <v>0.00788641907006141</v>
      </c>
    </row>
    <row r="31" spans="1:40">
      <c r="A31" t="s">
        <v>660</v>
      </c>
      <c r="B31" t="s">
        <v>37</v>
      </c>
      <c r="C31" t="s">
        <v>42</v>
      </c>
      <c r="D31" t="s">
        <v>43</v>
      </c>
      <c r="E31" t="s">
        <v>86</v>
      </c>
      <c r="F31" t="s">
        <v>158</v>
      </c>
      <c r="G31" t="s">
        <v>518</v>
      </c>
      <c r="H31" t="s">
        <v>661</v>
      </c>
      <c r="I31" t="s">
        <v>661</v>
      </c>
      <c r="J31">
        <v>0</v>
      </c>
      <c r="K31">
        <v>0</v>
      </c>
      <c r="L31">
        <v>0</v>
      </c>
      <c r="M31">
        <v>19</v>
      </c>
      <c r="N31">
        <v>0</v>
      </c>
      <c r="O31">
        <v>0</v>
      </c>
      <c r="P31">
        <v>598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">
        <f t="shared" si="0"/>
        <v>0</v>
      </c>
      <c r="Y31" s="3">
        <f t="shared" si="1"/>
        <v>0</v>
      </c>
      <c r="Z31" s="3">
        <f t="shared" si="2"/>
        <v>0</v>
      </c>
      <c r="AA31" s="3">
        <f t="shared" si="3"/>
        <v>0.00763665594855305</v>
      </c>
      <c r="AB31" s="3">
        <f t="shared" si="4"/>
        <v>0</v>
      </c>
      <c r="AC31" s="3">
        <f t="shared" si="5"/>
        <v>0</v>
      </c>
      <c r="AD31" s="3">
        <f t="shared" si="6"/>
        <v>0.108274488502625</v>
      </c>
      <c r="AE31" s="3">
        <f t="shared" si="7"/>
        <v>0</v>
      </c>
      <c r="AF31" s="3">
        <f t="shared" si="8"/>
        <v>0</v>
      </c>
      <c r="AG31" s="3">
        <f t="shared" si="9"/>
        <v>0</v>
      </c>
      <c r="AH31" s="3">
        <f t="shared" si="10"/>
        <v>0</v>
      </c>
      <c r="AI31" s="3">
        <f t="shared" si="11"/>
        <v>0</v>
      </c>
      <c r="AJ31" s="3">
        <f t="shared" si="12"/>
        <v>0</v>
      </c>
      <c r="AK31" s="3">
        <f t="shared" si="13"/>
        <v>0</v>
      </c>
      <c r="AL31" s="5">
        <f t="shared" si="14"/>
        <v>0.0165587349215969</v>
      </c>
      <c r="AM31" s="5">
        <f t="shared" si="15"/>
        <v>0</v>
      </c>
      <c r="AN31" s="6">
        <f t="shared" si="16"/>
        <v>0.00827936746079846</v>
      </c>
    </row>
    <row r="32" spans="1:40">
      <c r="A32" t="s">
        <v>662</v>
      </c>
      <c r="B32" t="s">
        <v>37</v>
      </c>
      <c r="C32" t="s">
        <v>42</v>
      </c>
      <c r="D32" t="s">
        <v>43</v>
      </c>
      <c r="E32" t="s">
        <v>86</v>
      </c>
      <c r="F32" t="s">
        <v>158</v>
      </c>
      <c r="G32" t="s">
        <v>518</v>
      </c>
      <c r="H32" t="s">
        <v>663</v>
      </c>
      <c r="I32" t="s">
        <v>663</v>
      </c>
      <c r="J32">
        <v>6</v>
      </c>
      <c r="K32">
        <v>0</v>
      </c>
      <c r="L32">
        <v>17</v>
      </c>
      <c r="M32">
        <v>0</v>
      </c>
      <c r="N32">
        <v>0</v>
      </c>
      <c r="O32">
        <v>4</v>
      </c>
      <c r="P32">
        <v>0</v>
      </c>
      <c r="Q32">
        <v>34</v>
      </c>
      <c r="R32">
        <v>0</v>
      </c>
      <c r="S32">
        <v>0</v>
      </c>
      <c r="T32">
        <v>0</v>
      </c>
      <c r="U32">
        <v>0</v>
      </c>
      <c r="V32">
        <v>0</v>
      </c>
      <c r="W32">
        <v>28</v>
      </c>
      <c r="X32" s="3">
        <f t="shared" si="0"/>
        <v>0.0126849894291755</v>
      </c>
      <c r="Y32" s="3">
        <f t="shared" si="1"/>
        <v>0</v>
      </c>
      <c r="Z32" s="3">
        <f t="shared" si="2"/>
        <v>0.0790697674418605</v>
      </c>
      <c r="AA32" s="3">
        <f t="shared" si="3"/>
        <v>0</v>
      </c>
      <c r="AB32" s="3">
        <f t="shared" si="4"/>
        <v>0</v>
      </c>
      <c r="AC32" s="3">
        <f t="shared" si="5"/>
        <v>0.000460670275250489</v>
      </c>
      <c r="AD32" s="3">
        <f t="shared" si="6"/>
        <v>0</v>
      </c>
      <c r="AE32" s="3">
        <f t="shared" si="7"/>
        <v>0.0483641536273115</v>
      </c>
      <c r="AF32" s="3">
        <f t="shared" si="8"/>
        <v>0</v>
      </c>
      <c r="AG32" s="3">
        <f t="shared" si="9"/>
        <v>0</v>
      </c>
      <c r="AH32" s="3">
        <f t="shared" si="10"/>
        <v>0</v>
      </c>
      <c r="AI32" s="3">
        <f t="shared" si="11"/>
        <v>0</v>
      </c>
      <c r="AJ32" s="3">
        <f t="shared" si="12"/>
        <v>0</v>
      </c>
      <c r="AK32" s="3">
        <f t="shared" si="13"/>
        <v>0.0112540192926045</v>
      </c>
      <c r="AL32" s="5">
        <f t="shared" si="14"/>
        <v>0.0131736324494695</v>
      </c>
      <c r="AM32" s="5">
        <f t="shared" si="15"/>
        <v>0.00851688184570229</v>
      </c>
      <c r="AN32" s="6">
        <f t="shared" si="16"/>
        <v>0.0108452571475859</v>
      </c>
    </row>
    <row r="33" spans="1:40">
      <c r="A33" t="s">
        <v>664</v>
      </c>
      <c r="B33" t="s">
        <v>37</v>
      </c>
      <c r="C33" t="s">
        <v>42</v>
      </c>
      <c r="D33" t="s">
        <v>43</v>
      </c>
      <c r="E33" t="s">
        <v>86</v>
      </c>
      <c r="F33" t="s">
        <v>176</v>
      </c>
      <c r="G33" t="s">
        <v>554</v>
      </c>
      <c r="H33" t="s">
        <v>665</v>
      </c>
      <c r="I33" t="s">
        <v>665</v>
      </c>
      <c r="J33">
        <v>0</v>
      </c>
      <c r="K33">
        <v>0</v>
      </c>
      <c r="L33">
        <v>8</v>
      </c>
      <c r="M33">
        <v>32</v>
      </c>
      <c r="N33">
        <v>84</v>
      </c>
      <c r="O33">
        <v>26</v>
      </c>
      <c r="P33">
        <v>0</v>
      </c>
      <c r="Q33">
        <v>0</v>
      </c>
      <c r="R33">
        <v>36</v>
      </c>
      <c r="S33">
        <v>0</v>
      </c>
      <c r="T33">
        <v>0</v>
      </c>
      <c r="U33">
        <v>225</v>
      </c>
      <c r="V33">
        <v>0</v>
      </c>
      <c r="W33">
        <v>204</v>
      </c>
      <c r="X33" s="3">
        <f t="shared" si="0"/>
        <v>0</v>
      </c>
      <c r="Y33" s="3">
        <f t="shared" si="1"/>
        <v>0</v>
      </c>
      <c r="Z33" s="3">
        <f t="shared" si="2"/>
        <v>0.0372093023255814</v>
      </c>
      <c r="AA33" s="3">
        <f t="shared" si="3"/>
        <v>0.0128617363344051</v>
      </c>
      <c r="AB33" s="3">
        <f t="shared" si="4"/>
        <v>0.00836736726765614</v>
      </c>
      <c r="AC33" s="3">
        <f t="shared" si="5"/>
        <v>0.00299435678912818</v>
      </c>
      <c r="AD33" s="3">
        <f t="shared" si="6"/>
        <v>0</v>
      </c>
      <c r="AE33" s="3">
        <f t="shared" si="7"/>
        <v>0</v>
      </c>
      <c r="AF33" s="3">
        <f t="shared" si="8"/>
        <v>0.00625543006081668</v>
      </c>
      <c r="AG33" s="3">
        <f t="shared" si="9"/>
        <v>0</v>
      </c>
      <c r="AH33" s="3">
        <f t="shared" si="10"/>
        <v>0</v>
      </c>
      <c r="AI33" s="3">
        <f t="shared" si="11"/>
        <v>0.0296990496304118</v>
      </c>
      <c r="AJ33" s="3">
        <f t="shared" si="12"/>
        <v>0</v>
      </c>
      <c r="AK33" s="3">
        <f t="shared" si="13"/>
        <v>0.0819935691318328</v>
      </c>
      <c r="AL33" s="5">
        <f t="shared" si="14"/>
        <v>0.00877610895953869</v>
      </c>
      <c r="AM33" s="5">
        <f t="shared" si="15"/>
        <v>0.0168497212604373</v>
      </c>
      <c r="AN33" s="6">
        <f t="shared" si="16"/>
        <v>0.012812915109988</v>
      </c>
    </row>
    <row r="34" spans="1:40">
      <c r="A34" t="s">
        <v>666</v>
      </c>
      <c r="B34" t="s">
        <v>37</v>
      </c>
      <c r="C34" t="s">
        <v>93</v>
      </c>
      <c r="D34" t="s">
        <v>94</v>
      </c>
      <c r="E34" t="s">
        <v>113</v>
      </c>
      <c r="F34" t="s">
        <v>181</v>
      </c>
      <c r="G34" t="s">
        <v>497</v>
      </c>
      <c r="H34" t="s">
        <v>667</v>
      </c>
      <c r="I34" t="s">
        <v>667</v>
      </c>
      <c r="J34">
        <v>0</v>
      </c>
      <c r="K34">
        <v>0</v>
      </c>
      <c r="L34">
        <v>0</v>
      </c>
      <c r="M34">
        <v>0</v>
      </c>
      <c r="N34">
        <v>38</v>
      </c>
      <c r="O34">
        <v>0</v>
      </c>
      <c r="P34">
        <v>0</v>
      </c>
      <c r="Q34">
        <v>0</v>
      </c>
      <c r="R34">
        <v>1055</v>
      </c>
      <c r="S34">
        <v>0</v>
      </c>
      <c r="T34">
        <v>0</v>
      </c>
      <c r="U34">
        <v>10</v>
      </c>
      <c r="V34">
        <v>0</v>
      </c>
      <c r="W34">
        <v>0</v>
      </c>
      <c r="X34" s="3">
        <f t="shared" si="0"/>
        <v>0</v>
      </c>
      <c r="Y34" s="3">
        <f t="shared" si="1"/>
        <v>0</v>
      </c>
      <c r="Z34" s="3">
        <f t="shared" si="2"/>
        <v>0</v>
      </c>
      <c r="AA34" s="3">
        <f t="shared" si="3"/>
        <v>0</v>
      </c>
      <c r="AB34" s="3">
        <f t="shared" si="4"/>
        <v>0.00378523757346349</v>
      </c>
      <c r="AC34" s="3">
        <f t="shared" si="5"/>
        <v>0</v>
      </c>
      <c r="AD34" s="3">
        <f t="shared" si="6"/>
        <v>0</v>
      </c>
      <c r="AE34" s="3">
        <f t="shared" si="7"/>
        <v>0</v>
      </c>
      <c r="AF34" s="3">
        <f t="shared" si="8"/>
        <v>0.183318853171156</v>
      </c>
      <c r="AG34" s="3">
        <f t="shared" si="9"/>
        <v>0</v>
      </c>
      <c r="AH34" s="3">
        <f t="shared" si="10"/>
        <v>0</v>
      </c>
      <c r="AI34" s="3">
        <f t="shared" si="11"/>
        <v>0.00131995776135164</v>
      </c>
      <c r="AJ34" s="3">
        <f t="shared" si="12"/>
        <v>0</v>
      </c>
      <c r="AK34" s="3">
        <f t="shared" si="13"/>
        <v>0</v>
      </c>
      <c r="AL34" s="5">
        <f t="shared" si="14"/>
        <v>0.000540748224780499</v>
      </c>
      <c r="AM34" s="5">
        <f t="shared" si="15"/>
        <v>0.0263769729903582</v>
      </c>
      <c r="AN34" s="6">
        <f t="shared" si="16"/>
        <v>0.0134588606075693</v>
      </c>
    </row>
    <row r="35" spans="1:40">
      <c r="A35" t="s">
        <v>668</v>
      </c>
      <c r="B35" t="s">
        <v>37</v>
      </c>
      <c r="C35" t="s">
        <v>46</v>
      </c>
      <c r="D35" t="s">
        <v>47</v>
      </c>
      <c r="E35" t="s">
        <v>48</v>
      </c>
      <c r="F35" t="s">
        <v>180</v>
      </c>
      <c r="G35" t="s">
        <v>558</v>
      </c>
      <c r="H35" t="s">
        <v>669</v>
      </c>
      <c r="I35" t="s">
        <v>669</v>
      </c>
      <c r="J35">
        <v>0</v>
      </c>
      <c r="K35">
        <v>0</v>
      </c>
      <c r="L35">
        <v>0</v>
      </c>
      <c r="M35">
        <v>0</v>
      </c>
      <c r="N35">
        <v>0</v>
      </c>
      <c r="O35">
        <v>128</v>
      </c>
      <c r="P35">
        <v>0</v>
      </c>
      <c r="Q35">
        <v>0</v>
      </c>
      <c r="R35">
        <v>0</v>
      </c>
      <c r="S35">
        <v>0</v>
      </c>
      <c r="T35">
        <v>0</v>
      </c>
      <c r="U35">
        <v>351</v>
      </c>
      <c r="V35">
        <v>0</v>
      </c>
      <c r="W35">
        <v>327</v>
      </c>
      <c r="X35" s="3">
        <f t="shared" si="0"/>
        <v>0</v>
      </c>
      <c r="Y35" s="3">
        <f t="shared" si="1"/>
        <v>0</v>
      </c>
      <c r="Z35" s="3">
        <f t="shared" si="2"/>
        <v>0</v>
      </c>
      <c r="AA35" s="3">
        <f t="shared" si="3"/>
        <v>0</v>
      </c>
      <c r="AB35" s="3">
        <f t="shared" si="4"/>
        <v>0</v>
      </c>
      <c r="AC35" s="3">
        <f t="shared" si="5"/>
        <v>0.0147414488080157</v>
      </c>
      <c r="AD35" s="3">
        <f t="shared" si="6"/>
        <v>0</v>
      </c>
      <c r="AE35" s="3">
        <f t="shared" si="7"/>
        <v>0</v>
      </c>
      <c r="AF35" s="3">
        <f t="shared" si="8"/>
        <v>0</v>
      </c>
      <c r="AG35" s="3">
        <f t="shared" si="9"/>
        <v>0</v>
      </c>
      <c r="AH35" s="3">
        <f t="shared" si="10"/>
        <v>0</v>
      </c>
      <c r="AI35" s="3">
        <f t="shared" si="11"/>
        <v>0.0463305174234424</v>
      </c>
      <c r="AJ35" s="3">
        <f t="shared" si="12"/>
        <v>0</v>
      </c>
      <c r="AK35" s="3">
        <f t="shared" si="13"/>
        <v>0.131430868167203</v>
      </c>
      <c r="AL35" s="5">
        <f t="shared" si="14"/>
        <v>0.00210592125828795</v>
      </c>
      <c r="AM35" s="5">
        <f t="shared" si="15"/>
        <v>0.0253944836558064</v>
      </c>
      <c r="AN35" s="6">
        <f t="shared" si="16"/>
        <v>0.0137502024570472</v>
      </c>
    </row>
    <row r="36" spans="1:40">
      <c r="A36" t="s">
        <v>670</v>
      </c>
      <c r="B36" t="s">
        <v>37</v>
      </c>
      <c r="C36" t="s">
        <v>42</v>
      </c>
      <c r="D36" t="s">
        <v>43</v>
      </c>
      <c r="E36" t="s">
        <v>86</v>
      </c>
      <c r="F36" t="s">
        <v>176</v>
      </c>
      <c r="G36" t="s">
        <v>380</v>
      </c>
      <c r="H36" t="s">
        <v>671</v>
      </c>
      <c r="I36" t="s">
        <v>671</v>
      </c>
      <c r="J36">
        <v>0</v>
      </c>
      <c r="K36">
        <v>86</v>
      </c>
      <c r="L36">
        <v>15</v>
      </c>
      <c r="M36">
        <v>0</v>
      </c>
      <c r="N36">
        <v>0</v>
      </c>
      <c r="O36">
        <v>0</v>
      </c>
      <c r="P36">
        <v>0</v>
      </c>
      <c r="Q36">
        <v>42</v>
      </c>
      <c r="R36">
        <v>330</v>
      </c>
      <c r="S36">
        <v>0</v>
      </c>
      <c r="T36">
        <v>0</v>
      </c>
      <c r="U36">
        <v>0</v>
      </c>
      <c r="V36">
        <v>0</v>
      </c>
      <c r="W36">
        <v>0</v>
      </c>
      <c r="X36" s="3">
        <f t="shared" si="0"/>
        <v>0</v>
      </c>
      <c r="Y36" s="3">
        <f t="shared" si="1"/>
        <v>0.0950276243093923</v>
      </c>
      <c r="Z36" s="3">
        <f t="shared" si="2"/>
        <v>0.0697674418604651</v>
      </c>
      <c r="AA36" s="3">
        <f t="shared" si="3"/>
        <v>0</v>
      </c>
      <c r="AB36" s="3">
        <f t="shared" si="4"/>
        <v>0</v>
      </c>
      <c r="AC36" s="3">
        <f t="shared" si="5"/>
        <v>0</v>
      </c>
      <c r="AD36" s="3">
        <f t="shared" si="6"/>
        <v>0</v>
      </c>
      <c r="AE36" s="3">
        <f t="shared" si="7"/>
        <v>0.0597439544807966</v>
      </c>
      <c r="AF36" s="3">
        <f t="shared" si="8"/>
        <v>0.0573414422241529</v>
      </c>
      <c r="AG36" s="3">
        <f t="shared" si="9"/>
        <v>0</v>
      </c>
      <c r="AH36" s="3">
        <f t="shared" si="10"/>
        <v>0</v>
      </c>
      <c r="AI36" s="3">
        <f t="shared" si="11"/>
        <v>0</v>
      </c>
      <c r="AJ36" s="3">
        <f t="shared" si="12"/>
        <v>0</v>
      </c>
      <c r="AK36" s="3">
        <f t="shared" si="13"/>
        <v>0</v>
      </c>
      <c r="AL36" s="5">
        <f t="shared" si="14"/>
        <v>0.0235421523099796</v>
      </c>
      <c r="AM36" s="5">
        <f t="shared" si="15"/>
        <v>0.0167264852435642</v>
      </c>
      <c r="AN36" s="6">
        <f t="shared" si="16"/>
        <v>0.0201343187767719</v>
      </c>
    </row>
    <row r="37" spans="1:40">
      <c r="A37" t="s">
        <v>672</v>
      </c>
      <c r="B37" t="s">
        <v>37</v>
      </c>
      <c r="C37" t="s">
        <v>38</v>
      </c>
      <c r="D37" t="s">
        <v>39</v>
      </c>
      <c r="E37" t="s">
        <v>178</v>
      </c>
      <c r="F37" t="s">
        <v>179</v>
      </c>
      <c r="G37" t="s">
        <v>560</v>
      </c>
      <c r="H37" t="s">
        <v>673</v>
      </c>
      <c r="I37" t="s">
        <v>673</v>
      </c>
      <c r="J37">
        <v>0</v>
      </c>
      <c r="K37">
        <v>296</v>
      </c>
      <c r="L37">
        <v>0</v>
      </c>
      <c r="M37">
        <v>0</v>
      </c>
      <c r="N37">
        <v>529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">
        <f t="shared" si="0"/>
        <v>0</v>
      </c>
      <c r="Y37" s="3">
        <f t="shared" si="1"/>
        <v>0.32707182320442</v>
      </c>
      <c r="Z37" s="3">
        <f t="shared" si="2"/>
        <v>0</v>
      </c>
      <c r="AA37" s="3">
        <f t="shared" si="3"/>
        <v>0</v>
      </c>
      <c r="AB37" s="3">
        <f t="shared" si="4"/>
        <v>0.0526944914832155</v>
      </c>
      <c r="AC37" s="3">
        <f t="shared" si="5"/>
        <v>0</v>
      </c>
      <c r="AD37" s="3">
        <f t="shared" si="6"/>
        <v>0</v>
      </c>
      <c r="AE37" s="3">
        <f t="shared" si="7"/>
        <v>0</v>
      </c>
      <c r="AF37" s="3">
        <f t="shared" si="8"/>
        <v>0</v>
      </c>
      <c r="AG37" s="3">
        <f t="shared" si="9"/>
        <v>0</v>
      </c>
      <c r="AH37" s="3">
        <f t="shared" si="10"/>
        <v>0</v>
      </c>
      <c r="AI37" s="3">
        <f t="shared" si="11"/>
        <v>0</v>
      </c>
      <c r="AJ37" s="3">
        <f t="shared" si="12"/>
        <v>0</v>
      </c>
      <c r="AK37" s="3">
        <f t="shared" si="13"/>
        <v>0</v>
      </c>
      <c r="AL37" s="5">
        <f t="shared" si="14"/>
        <v>0.0542523306696622</v>
      </c>
      <c r="AM37" s="5">
        <f t="shared" si="15"/>
        <v>0</v>
      </c>
      <c r="AN37" s="6">
        <f t="shared" si="16"/>
        <v>0.0271261653348311</v>
      </c>
    </row>
    <row r="38" spans="1:40">
      <c r="A38" t="s">
        <v>674</v>
      </c>
      <c r="B38" t="s">
        <v>37</v>
      </c>
      <c r="C38" t="s">
        <v>42</v>
      </c>
      <c r="D38" t="s">
        <v>52</v>
      </c>
      <c r="E38" t="s">
        <v>164</v>
      </c>
      <c r="F38" t="s">
        <v>165</v>
      </c>
      <c r="G38" t="s">
        <v>529</v>
      </c>
      <c r="H38" t="s">
        <v>675</v>
      </c>
      <c r="I38" t="s">
        <v>675</v>
      </c>
      <c r="J38">
        <v>0</v>
      </c>
      <c r="K38">
        <v>0</v>
      </c>
      <c r="L38">
        <v>0</v>
      </c>
      <c r="M38">
        <v>0</v>
      </c>
      <c r="N38">
        <v>4734</v>
      </c>
      <c r="O38">
        <v>104</v>
      </c>
      <c r="P38">
        <v>0</v>
      </c>
      <c r="Q38">
        <v>0</v>
      </c>
      <c r="R38">
        <v>22</v>
      </c>
      <c r="S38">
        <v>0</v>
      </c>
      <c r="T38">
        <v>0</v>
      </c>
      <c r="U38">
        <v>5</v>
      </c>
      <c r="V38">
        <v>0</v>
      </c>
      <c r="W38">
        <v>0</v>
      </c>
      <c r="X38" s="3">
        <f t="shared" si="0"/>
        <v>0</v>
      </c>
      <c r="Y38" s="3">
        <f t="shared" si="1"/>
        <v>0</v>
      </c>
      <c r="Z38" s="3">
        <f t="shared" si="2"/>
        <v>0</v>
      </c>
      <c r="AA38" s="3">
        <f t="shared" si="3"/>
        <v>0</v>
      </c>
      <c r="AB38" s="3">
        <f t="shared" si="4"/>
        <v>0.471560912441478</v>
      </c>
      <c r="AC38" s="3">
        <f t="shared" si="5"/>
        <v>0.0119774271565127</v>
      </c>
      <c r="AD38" s="3">
        <f t="shared" si="6"/>
        <v>0</v>
      </c>
      <c r="AE38" s="3">
        <f t="shared" si="7"/>
        <v>0</v>
      </c>
      <c r="AF38" s="3">
        <f t="shared" si="8"/>
        <v>0.00382276281494353</v>
      </c>
      <c r="AG38" s="3">
        <f t="shared" si="9"/>
        <v>0</v>
      </c>
      <c r="AH38" s="3">
        <f t="shared" si="10"/>
        <v>0</v>
      </c>
      <c r="AI38" s="3">
        <f t="shared" si="11"/>
        <v>0.000659978880675818</v>
      </c>
      <c r="AJ38" s="3">
        <f t="shared" si="12"/>
        <v>0</v>
      </c>
      <c r="AK38" s="3">
        <f t="shared" si="13"/>
        <v>0</v>
      </c>
      <c r="AL38" s="5">
        <f t="shared" si="14"/>
        <v>0.0690769056568559</v>
      </c>
      <c r="AM38" s="5">
        <f t="shared" si="15"/>
        <v>0.000640391670802764</v>
      </c>
      <c r="AN38" s="6">
        <f t="shared" si="16"/>
        <v>0.0348586486638293</v>
      </c>
    </row>
    <row r="39" spans="1:40">
      <c r="A39" t="s">
        <v>676</v>
      </c>
      <c r="B39" t="s">
        <v>37</v>
      </c>
      <c r="C39" t="s">
        <v>42</v>
      </c>
      <c r="D39" t="s">
        <v>43</v>
      </c>
      <c r="E39" t="s">
        <v>86</v>
      </c>
      <c r="F39" t="s">
        <v>158</v>
      </c>
      <c r="G39" t="s">
        <v>518</v>
      </c>
      <c r="H39" t="s">
        <v>677</v>
      </c>
      <c r="I39" t="s">
        <v>677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3033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3">
        <f t="shared" si="0"/>
        <v>0</v>
      </c>
      <c r="Y39" s="3">
        <f t="shared" si="1"/>
        <v>0</v>
      </c>
      <c r="Z39" s="3">
        <f t="shared" si="2"/>
        <v>0</v>
      </c>
      <c r="AA39" s="3">
        <f t="shared" si="3"/>
        <v>0</v>
      </c>
      <c r="AB39" s="3">
        <f t="shared" si="4"/>
        <v>0</v>
      </c>
      <c r="AC39" s="3">
        <f t="shared" si="5"/>
        <v>0</v>
      </c>
      <c r="AD39" s="3">
        <f t="shared" si="6"/>
        <v>0.549158066268332</v>
      </c>
      <c r="AE39" s="3">
        <f t="shared" si="7"/>
        <v>0</v>
      </c>
      <c r="AF39" s="3">
        <f t="shared" si="8"/>
        <v>0</v>
      </c>
      <c r="AG39" s="3">
        <f t="shared" si="9"/>
        <v>0</v>
      </c>
      <c r="AH39" s="3">
        <f t="shared" si="10"/>
        <v>0</v>
      </c>
      <c r="AI39" s="3">
        <f t="shared" si="11"/>
        <v>0</v>
      </c>
      <c r="AJ39" s="3">
        <f t="shared" si="12"/>
        <v>0</v>
      </c>
      <c r="AK39" s="3">
        <f t="shared" si="13"/>
        <v>0</v>
      </c>
      <c r="AL39" s="5">
        <f t="shared" si="14"/>
        <v>0.0784511523240475</v>
      </c>
      <c r="AM39" s="5">
        <f t="shared" si="15"/>
        <v>0</v>
      </c>
      <c r="AN39" s="6">
        <f t="shared" si="16"/>
        <v>0.0392255761620237</v>
      </c>
    </row>
    <row r="40" spans="1:40">
      <c r="A40" t="s">
        <v>678</v>
      </c>
      <c r="B40" t="s">
        <v>37</v>
      </c>
      <c r="C40" t="s">
        <v>38</v>
      </c>
      <c r="D40" t="s">
        <v>39</v>
      </c>
      <c r="E40" t="s">
        <v>178</v>
      </c>
      <c r="F40" t="s">
        <v>179</v>
      </c>
      <c r="G40" t="s">
        <v>560</v>
      </c>
      <c r="H40" t="s">
        <v>679</v>
      </c>
      <c r="I40" t="s">
        <v>679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864</v>
      </c>
      <c r="S40">
        <v>117</v>
      </c>
      <c r="T40">
        <v>1767</v>
      </c>
      <c r="U40">
        <v>85</v>
      </c>
      <c r="V40">
        <v>0</v>
      </c>
      <c r="W40">
        <v>0</v>
      </c>
      <c r="X40" s="3">
        <f t="shared" si="0"/>
        <v>0</v>
      </c>
      <c r="Y40" s="3">
        <f t="shared" si="1"/>
        <v>0</v>
      </c>
      <c r="Z40" s="3">
        <f t="shared" si="2"/>
        <v>0</v>
      </c>
      <c r="AA40" s="3">
        <f t="shared" si="3"/>
        <v>0</v>
      </c>
      <c r="AB40" s="3">
        <f t="shared" si="4"/>
        <v>0</v>
      </c>
      <c r="AC40" s="3">
        <f t="shared" si="5"/>
        <v>0</v>
      </c>
      <c r="AD40" s="3">
        <f t="shared" si="6"/>
        <v>0</v>
      </c>
      <c r="AE40" s="3">
        <f t="shared" si="7"/>
        <v>0</v>
      </c>
      <c r="AF40" s="3">
        <f t="shared" si="8"/>
        <v>0.1501303214596</v>
      </c>
      <c r="AG40" s="3">
        <f t="shared" si="9"/>
        <v>0.108133086876155</v>
      </c>
      <c r="AH40" s="3">
        <f t="shared" si="10"/>
        <v>0.309565522074282</v>
      </c>
      <c r="AI40" s="3">
        <f t="shared" si="11"/>
        <v>0.0112196409714889</v>
      </c>
      <c r="AJ40" s="3">
        <f t="shared" si="12"/>
        <v>0</v>
      </c>
      <c r="AK40" s="3">
        <f t="shared" si="13"/>
        <v>0</v>
      </c>
      <c r="AL40" s="5">
        <f t="shared" si="14"/>
        <v>0</v>
      </c>
      <c r="AM40" s="5">
        <f t="shared" si="15"/>
        <v>0.0827212244830752</v>
      </c>
      <c r="AN40" s="6">
        <f t="shared" si="16"/>
        <v>0.0413606122415376</v>
      </c>
    </row>
    <row r="41" spans="1:40">
      <c r="A41" t="s">
        <v>680</v>
      </c>
      <c r="B41" t="s">
        <v>37</v>
      </c>
      <c r="C41" t="s">
        <v>46</v>
      </c>
      <c r="D41" t="s">
        <v>47</v>
      </c>
      <c r="E41" t="s">
        <v>48</v>
      </c>
      <c r="F41" t="s">
        <v>148</v>
      </c>
      <c r="G41" t="s">
        <v>475</v>
      </c>
      <c r="H41" t="s">
        <v>681</v>
      </c>
      <c r="I41" t="s">
        <v>681</v>
      </c>
      <c r="J41">
        <v>25</v>
      </c>
      <c r="K41">
        <v>0</v>
      </c>
      <c r="L41">
        <v>0</v>
      </c>
      <c r="M41">
        <v>0</v>
      </c>
      <c r="N41">
        <v>0</v>
      </c>
      <c r="O41">
        <v>0</v>
      </c>
      <c r="P41">
        <v>36</v>
      </c>
      <c r="Q41">
        <v>13</v>
      </c>
      <c r="R41">
        <v>100</v>
      </c>
      <c r="S41">
        <v>25</v>
      </c>
      <c r="T41">
        <v>499</v>
      </c>
      <c r="U41">
        <v>44</v>
      </c>
      <c r="V41">
        <v>293</v>
      </c>
      <c r="W41">
        <v>740</v>
      </c>
      <c r="X41" s="3">
        <f t="shared" si="0"/>
        <v>0.0528541226215645</v>
      </c>
      <c r="Y41" s="3">
        <f t="shared" si="1"/>
        <v>0</v>
      </c>
      <c r="Z41" s="3">
        <f t="shared" si="2"/>
        <v>0</v>
      </c>
      <c r="AA41" s="3">
        <f t="shared" si="3"/>
        <v>0</v>
      </c>
      <c r="AB41" s="3">
        <f t="shared" si="4"/>
        <v>0</v>
      </c>
      <c r="AC41" s="3">
        <f t="shared" si="5"/>
        <v>0</v>
      </c>
      <c r="AD41" s="3">
        <f t="shared" si="6"/>
        <v>0.00651819663226507</v>
      </c>
      <c r="AE41" s="3">
        <f t="shared" si="7"/>
        <v>0.0184921763869132</v>
      </c>
      <c r="AF41" s="3">
        <f t="shared" si="8"/>
        <v>0.0173761946133797</v>
      </c>
      <c r="AG41" s="3">
        <f t="shared" si="9"/>
        <v>0.0231053604436229</v>
      </c>
      <c r="AH41" s="3">
        <f t="shared" si="10"/>
        <v>0.0874211632796076</v>
      </c>
      <c r="AI41" s="3">
        <f t="shared" si="11"/>
        <v>0.0058078141499472</v>
      </c>
      <c r="AJ41" s="3">
        <f t="shared" si="12"/>
        <v>0.112088752869166</v>
      </c>
      <c r="AK41" s="3">
        <f t="shared" si="13"/>
        <v>0.297427652733119</v>
      </c>
      <c r="AL41" s="5">
        <f t="shared" si="14"/>
        <v>0.00848175989340422</v>
      </c>
      <c r="AM41" s="5">
        <f t="shared" si="15"/>
        <v>0.0802455877822508</v>
      </c>
      <c r="AN41" s="6">
        <f t="shared" si="16"/>
        <v>0.0443636738378275</v>
      </c>
    </row>
    <row r="42" spans="1:40">
      <c r="A42" t="s">
        <v>682</v>
      </c>
      <c r="B42" t="s">
        <v>37</v>
      </c>
      <c r="C42" t="s">
        <v>42</v>
      </c>
      <c r="D42" t="s">
        <v>99</v>
      </c>
      <c r="E42" t="s">
        <v>100</v>
      </c>
      <c r="F42" t="s">
        <v>157</v>
      </c>
      <c r="G42" t="s">
        <v>463</v>
      </c>
      <c r="H42" t="s">
        <v>683</v>
      </c>
      <c r="I42" t="s">
        <v>683</v>
      </c>
      <c r="J42">
        <v>0</v>
      </c>
      <c r="K42">
        <v>0</v>
      </c>
      <c r="L42">
        <v>0</v>
      </c>
      <c r="M42">
        <v>1823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">
        <f t="shared" si="0"/>
        <v>0</v>
      </c>
      <c r="Y42" s="3">
        <f t="shared" si="1"/>
        <v>0</v>
      </c>
      <c r="Z42" s="3">
        <f t="shared" si="2"/>
        <v>0</v>
      </c>
      <c r="AA42" s="3">
        <f t="shared" si="3"/>
        <v>0.732717041800643</v>
      </c>
      <c r="AB42" s="3">
        <f t="shared" si="4"/>
        <v>0</v>
      </c>
      <c r="AC42" s="3">
        <f t="shared" si="5"/>
        <v>0</v>
      </c>
      <c r="AD42" s="3">
        <f t="shared" si="6"/>
        <v>0</v>
      </c>
      <c r="AE42" s="3">
        <f t="shared" si="7"/>
        <v>0</v>
      </c>
      <c r="AF42" s="3">
        <f t="shared" si="8"/>
        <v>0</v>
      </c>
      <c r="AG42" s="3">
        <f t="shared" si="9"/>
        <v>0</v>
      </c>
      <c r="AH42" s="3">
        <f t="shared" si="10"/>
        <v>0</v>
      </c>
      <c r="AI42" s="3">
        <f t="shared" si="11"/>
        <v>0</v>
      </c>
      <c r="AJ42" s="3">
        <f t="shared" si="12"/>
        <v>0</v>
      </c>
      <c r="AK42" s="3">
        <f t="shared" si="13"/>
        <v>0</v>
      </c>
      <c r="AL42" s="5">
        <f t="shared" si="14"/>
        <v>0.104673863114378</v>
      </c>
      <c r="AM42" s="5">
        <f t="shared" si="15"/>
        <v>0</v>
      </c>
      <c r="AN42" s="6">
        <f t="shared" si="16"/>
        <v>0.0523369315571888</v>
      </c>
    </row>
    <row r="43" spans="1:40">
      <c r="A43" t="s">
        <v>684</v>
      </c>
      <c r="B43" t="s">
        <v>37</v>
      </c>
      <c r="C43" t="s">
        <v>42</v>
      </c>
      <c r="D43" t="s">
        <v>43</v>
      </c>
      <c r="E43" t="s">
        <v>86</v>
      </c>
      <c r="F43" t="s">
        <v>168</v>
      </c>
      <c r="G43" t="s">
        <v>535</v>
      </c>
      <c r="H43" t="s">
        <v>685</v>
      </c>
      <c r="I43" t="s">
        <v>685</v>
      </c>
      <c r="J43">
        <v>0</v>
      </c>
      <c r="K43">
        <v>0</v>
      </c>
      <c r="L43">
        <v>0</v>
      </c>
      <c r="M43">
        <v>0</v>
      </c>
      <c r="N43">
        <v>443</v>
      </c>
      <c r="O43">
        <v>7558</v>
      </c>
      <c r="P43">
        <v>11</v>
      </c>
      <c r="Q43">
        <v>0</v>
      </c>
      <c r="R43">
        <v>0</v>
      </c>
      <c r="S43">
        <v>0</v>
      </c>
      <c r="T43">
        <v>1283</v>
      </c>
      <c r="U43">
        <v>0</v>
      </c>
      <c r="V43">
        <v>4</v>
      </c>
      <c r="W43">
        <v>0</v>
      </c>
      <c r="X43" s="3">
        <f t="shared" si="0"/>
        <v>0</v>
      </c>
      <c r="Y43" s="3">
        <f t="shared" si="1"/>
        <v>0</v>
      </c>
      <c r="Z43" s="3">
        <f t="shared" si="2"/>
        <v>0</v>
      </c>
      <c r="AA43" s="3">
        <f t="shared" si="3"/>
        <v>0</v>
      </c>
      <c r="AB43" s="3">
        <f t="shared" si="4"/>
        <v>0.044127901185377</v>
      </c>
      <c r="AC43" s="3">
        <f t="shared" si="5"/>
        <v>0.8704364850858</v>
      </c>
      <c r="AD43" s="3">
        <f t="shared" si="6"/>
        <v>0.00199167119319211</v>
      </c>
      <c r="AE43" s="3">
        <f t="shared" si="7"/>
        <v>0</v>
      </c>
      <c r="AF43" s="3">
        <f t="shared" si="8"/>
        <v>0</v>
      </c>
      <c r="AG43" s="3">
        <f t="shared" si="9"/>
        <v>0</v>
      </c>
      <c r="AH43" s="3">
        <f t="shared" si="10"/>
        <v>0.224772249474422</v>
      </c>
      <c r="AI43" s="3">
        <f t="shared" si="11"/>
        <v>0</v>
      </c>
      <c r="AJ43" s="3">
        <f t="shared" si="12"/>
        <v>0.00153022188217292</v>
      </c>
      <c r="AK43" s="3">
        <f t="shared" si="13"/>
        <v>0</v>
      </c>
      <c r="AL43" s="5">
        <f t="shared" si="14"/>
        <v>0.130936579637767</v>
      </c>
      <c r="AM43" s="5">
        <f t="shared" si="15"/>
        <v>0.0323289244795135</v>
      </c>
      <c r="AN43" s="6">
        <f t="shared" si="16"/>
        <v>0.0816327520586403</v>
      </c>
    </row>
    <row r="44" spans="1:40">
      <c r="A44" t="s">
        <v>686</v>
      </c>
      <c r="B44" t="s">
        <v>37</v>
      </c>
      <c r="C44" t="s">
        <v>42</v>
      </c>
      <c r="D44" t="s">
        <v>52</v>
      </c>
      <c r="E44" t="s">
        <v>90</v>
      </c>
      <c r="F44" t="s">
        <v>184</v>
      </c>
      <c r="G44" t="s">
        <v>546</v>
      </c>
      <c r="H44" t="s">
        <v>687</v>
      </c>
      <c r="I44" t="s">
        <v>687</v>
      </c>
      <c r="J44">
        <v>242</v>
      </c>
      <c r="K44">
        <v>258</v>
      </c>
      <c r="L44">
        <v>109</v>
      </c>
      <c r="M44">
        <v>418</v>
      </c>
      <c r="N44">
        <v>159</v>
      </c>
      <c r="O44">
        <v>313</v>
      </c>
      <c r="P44">
        <v>0</v>
      </c>
      <c r="Q44">
        <v>336</v>
      </c>
      <c r="R44">
        <v>284</v>
      </c>
      <c r="S44">
        <v>0</v>
      </c>
      <c r="T44">
        <v>360</v>
      </c>
      <c r="U44">
        <v>256</v>
      </c>
      <c r="V44">
        <v>261</v>
      </c>
      <c r="W44">
        <v>253</v>
      </c>
      <c r="X44" s="3">
        <f t="shared" si="0"/>
        <v>0.511627906976744</v>
      </c>
      <c r="Y44" s="3">
        <f t="shared" si="1"/>
        <v>0.285082872928177</v>
      </c>
      <c r="Z44" s="3">
        <f t="shared" si="2"/>
        <v>0.506976744186047</v>
      </c>
      <c r="AA44" s="3">
        <f t="shared" si="3"/>
        <v>0.168006430868167</v>
      </c>
      <c r="AB44" s="3">
        <f t="shared" si="4"/>
        <v>0.015838230899492</v>
      </c>
      <c r="AC44" s="3">
        <f t="shared" si="5"/>
        <v>0.0360474490383508</v>
      </c>
      <c r="AD44" s="3">
        <f t="shared" si="6"/>
        <v>0</v>
      </c>
      <c r="AE44" s="3">
        <f t="shared" si="7"/>
        <v>0.477951635846373</v>
      </c>
      <c r="AF44" s="3">
        <f t="shared" si="8"/>
        <v>0.0493483927019983</v>
      </c>
      <c r="AG44" s="3">
        <f t="shared" si="9"/>
        <v>0</v>
      </c>
      <c r="AH44" s="3">
        <f t="shared" si="10"/>
        <v>0.0630693763139453</v>
      </c>
      <c r="AI44" s="3">
        <f t="shared" si="11"/>
        <v>0.0337909186906019</v>
      </c>
      <c r="AJ44" s="3">
        <f t="shared" si="12"/>
        <v>0.0998469778117827</v>
      </c>
      <c r="AK44" s="3">
        <f t="shared" si="13"/>
        <v>0.101688102893891</v>
      </c>
      <c r="AL44" s="5">
        <f t="shared" si="14"/>
        <v>0.217654233556711</v>
      </c>
      <c r="AM44" s="5">
        <f t="shared" si="15"/>
        <v>0.117956486322656</v>
      </c>
      <c r="AN44" s="6">
        <f t="shared" si="16"/>
        <v>0.167805359939684</v>
      </c>
    </row>
    <row r="45" spans="1:40">
      <c r="A45" t="s">
        <v>688</v>
      </c>
      <c r="B45" t="s">
        <v>37</v>
      </c>
      <c r="C45" t="s">
        <v>42</v>
      </c>
      <c r="D45" t="s">
        <v>43</v>
      </c>
      <c r="E45" t="s">
        <v>86</v>
      </c>
      <c r="F45" t="s">
        <v>176</v>
      </c>
      <c r="G45" t="s">
        <v>554</v>
      </c>
      <c r="H45" t="s">
        <v>689</v>
      </c>
      <c r="I45" t="s">
        <v>689</v>
      </c>
      <c r="J45">
        <v>161</v>
      </c>
      <c r="K45">
        <v>265</v>
      </c>
      <c r="L45">
        <v>66</v>
      </c>
      <c r="M45">
        <v>152</v>
      </c>
      <c r="N45">
        <v>3154</v>
      </c>
      <c r="O45">
        <v>498</v>
      </c>
      <c r="P45">
        <v>514</v>
      </c>
      <c r="Q45">
        <v>237</v>
      </c>
      <c r="R45">
        <v>2543</v>
      </c>
      <c r="S45">
        <v>916</v>
      </c>
      <c r="T45">
        <v>1738</v>
      </c>
      <c r="U45">
        <v>6438</v>
      </c>
      <c r="V45">
        <v>1939</v>
      </c>
      <c r="W45">
        <v>894</v>
      </c>
      <c r="X45" s="3">
        <f t="shared" si="0"/>
        <v>0.340380549682875</v>
      </c>
      <c r="Y45" s="3">
        <f t="shared" si="1"/>
        <v>0.292817679558011</v>
      </c>
      <c r="Z45" s="3">
        <f t="shared" si="2"/>
        <v>0.306976744186047</v>
      </c>
      <c r="AA45" s="3">
        <f t="shared" si="3"/>
        <v>0.0610932475884244</v>
      </c>
      <c r="AB45" s="3">
        <f t="shared" si="4"/>
        <v>0.31417471859747</v>
      </c>
      <c r="AC45" s="3">
        <f t="shared" si="5"/>
        <v>0.0573534492686859</v>
      </c>
      <c r="AD45" s="3">
        <f t="shared" si="6"/>
        <v>0.0930653630273402</v>
      </c>
      <c r="AE45" s="3">
        <f t="shared" si="7"/>
        <v>0.337126600284495</v>
      </c>
      <c r="AF45" s="3">
        <f t="shared" si="8"/>
        <v>0.441876629018245</v>
      </c>
      <c r="AG45" s="3">
        <f t="shared" si="9"/>
        <v>0.846580406654344</v>
      </c>
      <c r="AH45" s="3">
        <f t="shared" si="10"/>
        <v>0.304484933426769</v>
      </c>
      <c r="AI45" s="3">
        <f t="shared" si="11"/>
        <v>0.849788806758184</v>
      </c>
      <c r="AJ45" s="3">
        <f t="shared" si="12"/>
        <v>0.741775057383321</v>
      </c>
      <c r="AK45" s="3">
        <f t="shared" si="13"/>
        <v>0.359324758842444</v>
      </c>
      <c r="AL45" s="5">
        <f t="shared" si="14"/>
        <v>0.209408821701265</v>
      </c>
      <c r="AM45" s="5">
        <f t="shared" si="15"/>
        <v>0.554422456052543</v>
      </c>
      <c r="AN45" s="6">
        <f t="shared" si="16"/>
        <v>0.381915638876904</v>
      </c>
    </row>
    <row r="48" spans="1:23">
      <c r="A48" t="s">
        <v>690</v>
      </c>
      <c r="B48" t="s">
        <v>37</v>
      </c>
      <c r="C48" t="s">
        <v>42</v>
      </c>
      <c r="D48" t="s">
        <v>52</v>
      </c>
      <c r="E48" t="s">
        <v>90</v>
      </c>
      <c r="F48" t="s">
        <v>184</v>
      </c>
      <c r="G48" t="s">
        <v>92</v>
      </c>
      <c r="H48" t="s">
        <v>80</v>
      </c>
      <c r="I48" t="s">
        <v>80</v>
      </c>
      <c r="J48">
        <v>11</v>
      </c>
      <c r="K48">
        <v>34</v>
      </c>
      <c r="L48">
        <v>0</v>
      </c>
      <c r="M48">
        <v>42</v>
      </c>
      <c r="N48">
        <v>0</v>
      </c>
      <c r="O48">
        <v>69</v>
      </c>
      <c r="P48">
        <v>0</v>
      </c>
      <c r="Q48">
        <v>0</v>
      </c>
      <c r="R48">
        <v>84</v>
      </c>
      <c r="S48">
        <v>21</v>
      </c>
      <c r="T48">
        <v>68</v>
      </c>
      <c r="U48">
        <v>66</v>
      </c>
      <c r="V48">
        <v>43</v>
      </c>
      <c r="W48">
        <v>0</v>
      </c>
    </row>
    <row r="49" spans="1:23">
      <c r="A49" t="s">
        <v>691</v>
      </c>
      <c r="B49" t="s">
        <v>37</v>
      </c>
      <c r="C49" t="s">
        <v>42</v>
      </c>
      <c r="D49" t="s">
        <v>99</v>
      </c>
      <c r="E49" t="s">
        <v>154</v>
      </c>
      <c r="F49" t="s">
        <v>155</v>
      </c>
      <c r="G49" t="s">
        <v>461</v>
      </c>
      <c r="H49" t="s">
        <v>80</v>
      </c>
      <c r="I49" t="s">
        <v>80</v>
      </c>
      <c r="J49">
        <v>0</v>
      </c>
      <c r="K49">
        <v>1475</v>
      </c>
      <c r="L49">
        <v>8</v>
      </c>
      <c r="M49">
        <v>0</v>
      </c>
      <c r="N49">
        <v>295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 t="s">
        <v>692</v>
      </c>
      <c r="B50" t="s">
        <v>37</v>
      </c>
      <c r="C50" t="s">
        <v>42</v>
      </c>
      <c r="D50" t="s">
        <v>52</v>
      </c>
      <c r="E50" t="s">
        <v>90</v>
      </c>
      <c r="F50" t="s">
        <v>184</v>
      </c>
      <c r="G50" t="s">
        <v>259</v>
      </c>
      <c r="H50" t="s">
        <v>80</v>
      </c>
      <c r="I50" t="s">
        <v>80</v>
      </c>
      <c r="J50">
        <v>3</v>
      </c>
      <c r="K50">
        <v>0</v>
      </c>
      <c r="L50">
        <v>0</v>
      </c>
      <c r="M50">
        <v>12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</v>
      </c>
    </row>
    <row r="51" spans="1:25">
      <c r="A51" t="s">
        <v>693</v>
      </c>
      <c r="B51" t="s">
        <v>37</v>
      </c>
      <c r="C51" t="s">
        <v>42</v>
      </c>
      <c r="D51" t="s">
        <v>52</v>
      </c>
      <c r="E51" t="s">
        <v>83</v>
      </c>
      <c r="F51" t="s">
        <v>173</v>
      </c>
      <c r="G51" t="s">
        <v>533</v>
      </c>
      <c r="H51" t="s">
        <v>80</v>
      </c>
      <c r="I51" t="s">
        <v>80</v>
      </c>
      <c r="J51">
        <v>3117</v>
      </c>
      <c r="K51">
        <v>180</v>
      </c>
      <c r="L51">
        <v>71</v>
      </c>
      <c r="M51">
        <v>1932</v>
      </c>
      <c r="N51">
        <v>151</v>
      </c>
      <c r="O51">
        <v>0</v>
      </c>
      <c r="P51">
        <v>107</v>
      </c>
      <c r="Q51">
        <v>503</v>
      </c>
      <c r="R51">
        <v>913</v>
      </c>
      <c r="S51">
        <v>330</v>
      </c>
      <c r="T51">
        <v>0</v>
      </c>
      <c r="U51">
        <v>281</v>
      </c>
      <c r="V51">
        <v>366</v>
      </c>
      <c r="W51">
        <v>1882</v>
      </c>
      <c r="Y51" t="s">
        <v>694</v>
      </c>
    </row>
    <row r="52" spans="1:23">
      <c r="A52" t="s">
        <v>695</v>
      </c>
      <c r="B52" t="s">
        <v>37</v>
      </c>
      <c r="C52" t="s">
        <v>42</v>
      </c>
      <c r="D52" t="s">
        <v>52</v>
      </c>
      <c r="E52" t="s">
        <v>90</v>
      </c>
      <c r="F52" t="s">
        <v>184</v>
      </c>
      <c r="G52" t="s">
        <v>562</v>
      </c>
      <c r="H52" t="s">
        <v>696</v>
      </c>
      <c r="I52" t="s">
        <v>80</v>
      </c>
      <c r="J52">
        <v>536</v>
      </c>
      <c r="K52">
        <v>927</v>
      </c>
      <c r="L52">
        <v>1149</v>
      </c>
      <c r="M52">
        <v>2459</v>
      </c>
      <c r="N52">
        <v>423</v>
      </c>
      <c r="O52">
        <v>790</v>
      </c>
      <c r="P52">
        <v>297</v>
      </c>
      <c r="Q52">
        <v>3172</v>
      </c>
      <c r="R52">
        <v>803</v>
      </c>
      <c r="S52">
        <v>1987</v>
      </c>
      <c r="T52">
        <v>1337</v>
      </c>
      <c r="U52">
        <v>1173</v>
      </c>
      <c r="V52">
        <v>1325</v>
      </c>
      <c r="W52">
        <v>699</v>
      </c>
    </row>
    <row r="53" spans="1:23">
      <c r="A53" t="s">
        <v>697</v>
      </c>
      <c r="B53" t="s">
        <v>37</v>
      </c>
      <c r="C53" t="s">
        <v>42</v>
      </c>
      <c r="D53" t="s">
        <v>52</v>
      </c>
      <c r="E53" t="s">
        <v>90</v>
      </c>
      <c r="F53" t="s">
        <v>184</v>
      </c>
      <c r="G53" t="s">
        <v>92</v>
      </c>
      <c r="H53" t="s">
        <v>698</v>
      </c>
      <c r="I53" t="s">
        <v>80</v>
      </c>
      <c r="J53">
        <v>0</v>
      </c>
      <c r="K53">
        <v>82</v>
      </c>
      <c r="L53">
        <v>170</v>
      </c>
      <c r="M53">
        <v>5</v>
      </c>
      <c r="N53">
        <v>4</v>
      </c>
      <c r="O53">
        <v>131</v>
      </c>
      <c r="P53">
        <v>14</v>
      </c>
      <c r="Q53">
        <v>21</v>
      </c>
      <c r="R53">
        <v>6</v>
      </c>
      <c r="S53">
        <v>0</v>
      </c>
      <c r="T53">
        <v>75</v>
      </c>
      <c r="U53">
        <v>0</v>
      </c>
      <c r="V53">
        <v>107</v>
      </c>
      <c r="W53">
        <v>0</v>
      </c>
    </row>
    <row r="54" spans="1:23">
      <c r="A54" t="s">
        <v>699</v>
      </c>
      <c r="B54" t="s">
        <v>37</v>
      </c>
      <c r="C54" t="s">
        <v>42</v>
      </c>
      <c r="D54" t="s">
        <v>52</v>
      </c>
      <c r="E54" t="s">
        <v>162</v>
      </c>
      <c r="F54" t="s">
        <v>162</v>
      </c>
      <c r="G54" t="s">
        <v>162</v>
      </c>
      <c r="H54" t="s">
        <v>696</v>
      </c>
      <c r="I54" t="s">
        <v>80</v>
      </c>
      <c r="J54">
        <v>770</v>
      </c>
      <c r="K54">
        <v>0</v>
      </c>
      <c r="L54">
        <v>0</v>
      </c>
      <c r="M54">
        <v>0</v>
      </c>
      <c r="N54">
        <v>50</v>
      </c>
      <c r="O54">
        <v>0</v>
      </c>
      <c r="P54">
        <v>0</v>
      </c>
      <c r="Q54">
        <v>23</v>
      </c>
      <c r="R54">
        <v>0</v>
      </c>
      <c r="S54">
        <v>248</v>
      </c>
      <c r="T54">
        <v>4982</v>
      </c>
      <c r="U54">
        <v>0</v>
      </c>
      <c r="V54">
        <v>47</v>
      </c>
      <c r="W54">
        <v>5795</v>
      </c>
    </row>
    <row r="55" spans="1:23">
      <c r="A55" t="s">
        <v>700</v>
      </c>
      <c r="B55" t="s">
        <v>37</v>
      </c>
      <c r="C55" t="s">
        <v>42</v>
      </c>
      <c r="D55" t="s">
        <v>52</v>
      </c>
      <c r="E55" t="s">
        <v>88</v>
      </c>
      <c r="F55" t="s">
        <v>183</v>
      </c>
      <c r="G55" t="s">
        <v>265</v>
      </c>
      <c r="H55" t="s">
        <v>696</v>
      </c>
      <c r="I55" t="s">
        <v>80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10</v>
      </c>
      <c r="Q55">
        <v>0</v>
      </c>
      <c r="R55">
        <v>5</v>
      </c>
      <c r="S55">
        <v>0</v>
      </c>
      <c r="T55">
        <v>0</v>
      </c>
      <c r="U55">
        <v>0</v>
      </c>
      <c r="V55">
        <v>6</v>
      </c>
      <c r="W55">
        <v>4</v>
      </c>
    </row>
    <row r="56" spans="1:23">
      <c r="A56" t="s">
        <v>701</v>
      </c>
      <c r="B56" t="s">
        <v>37</v>
      </c>
      <c r="C56" t="s">
        <v>42</v>
      </c>
      <c r="D56" t="s">
        <v>52</v>
      </c>
      <c r="E56" t="s">
        <v>90</v>
      </c>
      <c r="F56" t="s">
        <v>184</v>
      </c>
      <c r="G56" t="s">
        <v>80</v>
      </c>
      <c r="H56" t="s">
        <v>80</v>
      </c>
      <c r="I56" t="s">
        <v>80</v>
      </c>
      <c r="J56">
        <v>19</v>
      </c>
      <c r="K56">
        <v>196</v>
      </c>
      <c r="L56">
        <v>0</v>
      </c>
      <c r="M56">
        <v>325</v>
      </c>
      <c r="N56">
        <v>22</v>
      </c>
      <c r="O56">
        <v>176</v>
      </c>
      <c r="P56">
        <v>428</v>
      </c>
      <c r="Q56">
        <v>227</v>
      </c>
      <c r="R56">
        <v>135</v>
      </c>
      <c r="S56">
        <v>12</v>
      </c>
      <c r="T56">
        <v>260</v>
      </c>
      <c r="U56">
        <v>134</v>
      </c>
      <c r="V56">
        <v>73</v>
      </c>
      <c r="W56">
        <v>1483</v>
      </c>
    </row>
    <row r="57" spans="1:23">
      <c r="A57" t="s">
        <v>702</v>
      </c>
      <c r="B57" t="s">
        <v>37</v>
      </c>
      <c r="C57" t="s">
        <v>42</v>
      </c>
      <c r="D57" t="s">
        <v>52</v>
      </c>
      <c r="E57" t="s">
        <v>90</v>
      </c>
      <c r="F57" t="s">
        <v>184</v>
      </c>
      <c r="G57" t="s">
        <v>562</v>
      </c>
      <c r="H57" t="s">
        <v>80</v>
      </c>
      <c r="I57" t="s">
        <v>80</v>
      </c>
      <c r="J57">
        <v>1165</v>
      </c>
      <c r="K57">
        <v>1647</v>
      </c>
      <c r="L57">
        <v>2941</v>
      </c>
      <c r="M57">
        <v>2702</v>
      </c>
      <c r="N57">
        <v>440</v>
      </c>
      <c r="O57">
        <v>1870</v>
      </c>
      <c r="P57">
        <v>1392</v>
      </c>
      <c r="Q57">
        <v>2851</v>
      </c>
      <c r="R57">
        <v>1716</v>
      </c>
      <c r="S57">
        <v>1996</v>
      </c>
      <c r="T57">
        <v>2751</v>
      </c>
      <c r="U57">
        <v>343</v>
      </c>
      <c r="V57">
        <v>700</v>
      </c>
      <c r="W57">
        <v>2308</v>
      </c>
    </row>
    <row r="58" spans="1:23">
      <c r="A58" t="s">
        <v>703</v>
      </c>
      <c r="B58" t="s">
        <v>37</v>
      </c>
      <c r="C58" t="s">
        <v>42</v>
      </c>
      <c r="D58" t="s">
        <v>52</v>
      </c>
      <c r="E58" t="s">
        <v>136</v>
      </c>
      <c r="F58" t="s">
        <v>137</v>
      </c>
      <c r="G58" t="s">
        <v>493</v>
      </c>
      <c r="H58" t="s">
        <v>696</v>
      </c>
      <c r="I58" t="s">
        <v>80</v>
      </c>
      <c r="J58">
        <v>52</v>
      </c>
      <c r="K58">
        <v>379</v>
      </c>
      <c r="L58">
        <v>375</v>
      </c>
      <c r="M58">
        <v>175</v>
      </c>
      <c r="N58">
        <v>45</v>
      </c>
      <c r="O58">
        <v>397</v>
      </c>
      <c r="P58">
        <v>25</v>
      </c>
      <c r="Q58">
        <v>504</v>
      </c>
      <c r="R58">
        <v>433</v>
      </c>
      <c r="S58">
        <v>475</v>
      </c>
      <c r="T58">
        <v>711</v>
      </c>
      <c r="U58">
        <v>0</v>
      </c>
      <c r="V58">
        <v>102</v>
      </c>
      <c r="W58">
        <v>0</v>
      </c>
    </row>
    <row r="59" spans="1:23">
      <c r="A59" t="s">
        <v>704</v>
      </c>
      <c r="B59" t="s">
        <v>37</v>
      </c>
      <c r="C59" t="s">
        <v>38</v>
      </c>
      <c r="D59" t="s">
        <v>117</v>
      </c>
      <c r="E59" t="s">
        <v>118</v>
      </c>
      <c r="F59" t="s">
        <v>172</v>
      </c>
      <c r="G59" t="s">
        <v>542</v>
      </c>
      <c r="H59" t="s">
        <v>696</v>
      </c>
      <c r="I59" t="s">
        <v>80</v>
      </c>
      <c r="J59">
        <v>2364</v>
      </c>
      <c r="K59">
        <v>1281</v>
      </c>
      <c r="L59">
        <v>0</v>
      </c>
      <c r="M59">
        <v>0</v>
      </c>
      <c r="N59">
        <v>2179</v>
      </c>
      <c r="O59">
        <v>416</v>
      </c>
      <c r="P59">
        <v>0</v>
      </c>
      <c r="Q59">
        <v>2566</v>
      </c>
      <c r="R59">
        <v>48</v>
      </c>
      <c r="S59">
        <v>0</v>
      </c>
      <c r="T59">
        <v>0</v>
      </c>
      <c r="U59">
        <v>371</v>
      </c>
      <c r="V59">
        <v>2516</v>
      </c>
      <c r="W59">
        <v>832</v>
      </c>
    </row>
    <row r="60" spans="1:23">
      <c r="A60" t="s">
        <v>705</v>
      </c>
      <c r="B60" t="s">
        <v>37</v>
      </c>
      <c r="C60" t="s">
        <v>38</v>
      </c>
      <c r="D60" t="s">
        <v>39</v>
      </c>
      <c r="E60" t="s">
        <v>67</v>
      </c>
      <c r="F60" t="s">
        <v>68</v>
      </c>
      <c r="G60" t="s">
        <v>255</v>
      </c>
      <c r="H60" t="s">
        <v>696</v>
      </c>
      <c r="I60" t="s">
        <v>80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5</v>
      </c>
      <c r="V60">
        <v>0</v>
      </c>
      <c r="W60">
        <v>13</v>
      </c>
    </row>
    <row r="61" spans="1:23">
      <c r="A61" t="s">
        <v>706</v>
      </c>
      <c r="B61" t="s">
        <v>37</v>
      </c>
      <c r="C61" t="s">
        <v>42</v>
      </c>
      <c r="D61" t="s">
        <v>43</v>
      </c>
      <c r="E61" t="s">
        <v>86</v>
      </c>
      <c r="F61" t="s">
        <v>123</v>
      </c>
      <c r="G61" t="s">
        <v>363</v>
      </c>
      <c r="H61" t="s">
        <v>696</v>
      </c>
      <c r="I61" t="s">
        <v>80</v>
      </c>
      <c r="J61">
        <v>0</v>
      </c>
      <c r="K61">
        <v>0</v>
      </c>
      <c r="L61">
        <v>36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79</v>
      </c>
    </row>
    <row r="62" spans="1:23">
      <c r="A62" t="s">
        <v>707</v>
      </c>
      <c r="B62" t="s">
        <v>37</v>
      </c>
      <c r="C62" t="s">
        <v>46</v>
      </c>
      <c r="D62" t="s">
        <v>47</v>
      </c>
      <c r="E62" t="s">
        <v>48</v>
      </c>
      <c r="F62" t="s">
        <v>182</v>
      </c>
      <c r="G62" t="s">
        <v>568</v>
      </c>
      <c r="H62" t="s">
        <v>80</v>
      </c>
      <c r="I62" t="s">
        <v>80</v>
      </c>
      <c r="J62">
        <v>2248</v>
      </c>
      <c r="K62">
        <v>3825</v>
      </c>
      <c r="L62">
        <v>0</v>
      </c>
      <c r="M62">
        <v>700</v>
      </c>
      <c r="N62">
        <v>1389</v>
      </c>
      <c r="O62">
        <v>3424</v>
      </c>
      <c r="P62">
        <v>0</v>
      </c>
      <c r="Q62">
        <v>301</v>
      </c>
      <c r="R62">
        <v>2608</v>
      </c>
      <c r="S62">
        <v>3834</v>
      </c>
      <c r="T62">
        <v>1992</v>
      </c>
      <c r="U62">
        <v>502</v>
      </c>
      <c r="V62">
        <v>603</v>
      </c>
      <c r="W62">
        <v>1796</v>
      </c>
    </row>
    <row r="63" spans="1:23">
      <c r="A63" t="s">
        <v>708</v>
      </c>
      <c r="B63" t="s">
        <v>37</v>
      </c>
      <c r="C63" t="s">
        <v>42</v>
      </c>
      <c r="D63" t="s">
        <v>99</v>
      </c>
      <c r="E63" t="s">
        <v>100</v>
      </c>
      <c r="F63" t="s">
        <v>157</v>
      </c>
      <c r="G63" t="s">
        <v>357</v>
      </c>
      <c r="H63" t="s">
        <v>696</v>
      </c>
      <c r="I63" t="s">
        <v>80</v>
      </c>
      <c r="J63">
        <v>0</v>
      </c>
      <c r="K63">
        <v>56</v>
      </c>
      <c r="L63">
        <v>0</v>
      </c>
      <c r="M63">
        <v>0</v>
      </c>
      <c r="N63">
        <v>0</v>
      </c>
      <c r="O63">
        <v>19</v>
      </c>
      <c r="P63">
        <v>0</v>
      </c>
      <c r="Q63">
        <v>22</v>
      </c>
      <c r="R63">
        <v>77</v>
      </c>
      <c r="S63">
        <v>146</v>
      </c>
      <c r="T63">
        <v>11</v>
      </c>
      <c r="U63">
        <v>0</v>
      </c>
      <c r="V63">
        <v>0</v>
      </c>
      <c r="W63">
        <v>0</v>
      </c>
    </row>
    <row r="64" spans="1:23">
      <c r="A64" t="s">
        <v>709</v>
      </c>
      <c r="B64" t="s">
        <v>37</v>
      </c>
      <c r="C64" t="s">
        <v>42</v>
      </c>
      <c r="D64" t="s">
        <v>52</v>
      </c>
      <c r="E64" t="s">
        <v>90</v>
      </c>
      <c r="F64" t="s">
        <v>184</v>
      </c>
      <c r="G64" t="s">
        <v>546</v>
      </c>
      <c r="H64" t="s">
        <v>696</v>
      </c>
      <c r="I64" t="s">
        <v>80</v>
      </c>
      <c r="J64">
        <v>503</v>
      </c>
      <c r="K64">
        <v>1047</v>
      </c>
      <c r="L64">
        <v>665</v>
      </c>
      <c r="M64">
        <v>944</v>
      </c>
      <c r="N64">
        <v>1035</v>
      </c>
      <c r="O64">
        <v>419</v>
      </c>
      <c r="P64">
        <v>1238</v>
      </c>
      <c r="Q64">
        <v>661</v>
      </c>
      <c r="R64">
        <v>656</v>
      </c>
      <c r="S64">
        <v>93</v>
      </c>
      <c r="T64">
        <v>804</v>
      </c>
      <c r="U64">
        <v>740</v>
      </c>
      <c r="V64">
        <v>2114</v>
      </c>
      <c r="W64">
        <v>1959</v>
      </c>
    </row>
    <row r="65" spans="1:23">
      <c r="A65" t="s">
        <v>710</v>
      </c>
      <c r="B65" t="s">
        <v>37</v>
      </c>
      <c r="C65" t="s">
        <v>42</v>
      </c>
      <c r="D65" t="s">
        <v>52</v>
      </c>
      <c r="E65" t="s">
        <v>90</v>
      </c>
      <c r="F65" t="s">
        <v>184</v>
      </c>
      <c r="G65" t="s">
        <v>514</v>
      </c>
      <c r="H65" t="s">
        <v>80</v>
      </c>
      <c r="I65" t="s">
        <v>80</v>
      </c>
      <c r="J65">
        <v>27</v>
      </c>
      <c r="K65">
        <v>112</v>
      </c>
      <c r="L65">
        <v>0</v>
      </c>
      <c r="M65">
        <v>0</v>
      </c>
      <c r="N65">
        <v>201</v>
      </c>
      <c r="O65">
        <v>128</v>
      </c>
      <c r="P65">
        <v>81</v>
      </c>
      <c r="Q65">
        <v>126</v>
      </c>
      <c r="R65">
        <v>122</v>
      </c>
      <c r="S65">
        <v>0</v>
      </c>
      <c r="T65">
        <v>316</v>
      </c>
      <c r="U65">
        <v>129</v>
      </c>
      <c r="V65">
        <v>0</v>
      </c>
      <c r="W65">
        <v>378</v>
      </c>
    </row>
    <row r="66" spans="1:23">
      <c r="A66" t="s">
        <v>711</v>
      </c>
      <c r="B66" t="s">
        <v>37</v>
      </c>
      <c r="C66" t="s">
        <v>42</v>
      </c>
      <c r="D66" t="s">
        <v>52</v>
      </c>
      <c r="E66" t="s">
        <v>88</v>
      </c>
      <c r="F66" t="s">
        <v>183</v>
      </c>
      <c r="G66" t="s">
        <v>400</v>
      </c>
      <c r="H66" t="s">
        <v>80</v>
      </c>
      <c r="I66" t="s">
        <v>80</v>
      </c>
      <c r="J66">
        <v>17</v>
      </c>
      <c r="K66">
        <v>0</v>
      </c>
      <c r="L66">
        <v>0</v>
      </c>
      <c r="M66">
        <v>100</v>
      </c>
      <c r="N66">
        <v>40</v>
      </c>
      <c r="O66">
        <v>0</v>
      </c>
      <c r="P66">
        <v>37</v>
      </c>
      <c r="Q66">
        <v>0</v>
      </c>
      <c r="R66">
        <v>5</v>
      </c>
      <c r="S66">
        <v>0</v>
      </c>
      <c r="T66">
        <v>0</v>
      </c>
      <c r="U66">
        <v>5</v>
      </c>
      <c r="V66">
        <v>663</v>
      </c>
      <c r="W66">
        <v>46</v>
      </c>
    </row>
    <row r="67" spans="1:23">
      <c r="A67" t="s">
        <v>712</v>
      </c>
      <c r="B67" t="s">
        <v>37</v>
      </c>
      <c r="C67" t="s">
        <v>93</v>
      </c>
      <c r="D67" t="s">
        <v>94</v>
      </c>
      <c r="E67" t="s">
        <v>95</v>
      </c>
      <c r="F67" t="s">
        <v>124</v>
      </c>
      <c r="G67" t="s">
        <v>424</v>
      </c>
      <c r="H67" t="s">
        <v>80</v>
      </c>
      <c r="I67" t="s">
        <v>80</v>
      </c>
      <c r="J67">
        <v>6</v>
      </c>
      <c r="K67">
        <v>475</v>
      </c>
      <c r="L67">
        <v>24</v>
      </c>
      <c r="M67">
        <v>74</v>
      </c>
      <c r="N67">
        <v>0</v>
      </c>
      <c r="O67">
        <v>0</v>
      </c>
      <c r="P67">
        <v>0</v>
      </c>
      <c r="Q67">
        <v>0</v>
      </c>
      <c r="R67">
        <v>0</v>
      </c>
      <c r="S67">
        <v>92</v>
      </c>
      <c r="T67">
        <v>0</v>
      </c>
      <c r="U67">
        <v>0</v>
      </c>
      <c r="V67">
        <v>0</v>
      </c>
      <c r="W67">
        <v>0</v>
      </c>
    </row>
    <row r="68" spans="1:23">
      <c r="A68" t="s">
        <v>713</v>
      </c>
      <c r="B68" t="s">
        <v>37</v>
      </c>
      <c r="C68" t="s">
        <v>46</v>
      </c>
      <c r="D68" t="s">
        <v>47</v>
      </c>
      <c r="E68" t="s">
        <v>48</v>
      </c>
      <c r="F68" t="s">
        <v>148</v>
      </c>
      <c r="G68" t="s">
        <v>475</v>
      </c>
      <c r="H68" t="s">
        <v>80</v>
      </c>
      <c r="I68" t="s">
        <v>80</v>
      </c>
      <c r="J68">
        <v>100</v>
      </c>
      <c r="K68">
        <v>218</v>
      </c>
      <c r="L68">
        <v>0</v>
      </c>
      <c r="M68">
        <v>0</v>
      </c>
      <c r="N68">
        <v>24</v>
      </c>
      <c r="O68">
        <v>249</v>
      </c>
      <c r="P68">
        <v>174</v>
      </c>
      <c r="Q68">
        <v>40</v>
      </c>
      <c r="R68">
        <v>71</v>
      </c>
      <c r="S68">
        <v>88</v>
      </c>
      <c r="T68">
        <v>0</v>
      </c>
      <c r="U68">
        <v>42</v>
      </c>
      <c r="V68">
        <v>0</v>
      </c>
      <c r="W68">
        <v>79</v>
      </c>
    </row>
    <row r="69" spans="1:23">
      <c r="A69" t="s">
        <v>714</v>
      </c>
      <c r="B69" t="s">
        <v>37</v>
      </c>
      <c r="C69" t="s">
        <v>42</v>
      </c>
      <c r="D69" t="s">
        <v>52</v>
      </c>
      <c r="E69" t="s">
        <v>90</v>
      </c>
      <c r="F69" t="s">
        <v>184</v>
      </c>
      <c r="G69" t="s">
        <v>527</v>
      </c>
      <c r="H69" t="s">
        <v>696</v>
      </c>
      <c r="I69" t="s">
        <v>80</v>
      </c>
      <c r="J69">
        <v>229</v>
      </c>
      <c r="K69">
        <v>378</v>
      </c>
      <c r="L69">
        <v>519</v>
      </c>
      <c r="M69">
        <v>206</v>
      </c>
      <c r="N69">
        <v>79</v>
      </c>
      <c r="O69">
        <v>133</v>
      </c>
      <c r="P69">
        <v>0</v>
      </c>
      <c r="Q69">
        <v>832</v>
      </c>
      <c r="R69">
        <v>0</v>
      </c>
      <c r="S69">
        <v>58</v>
      </c>
      <c r="T69">
        <v>68</v>
      </c>
      <c r="U69">
        <v>0</v>
      </c>
      <c r="V69">
        <v>794</v>
      </c>
      <c r="W69">
        <v>612</v>
      </c>
    </row>
    <row r="70" spans="1:23">
      <c r="A70" t="s">
        <v>715</v>
      </c>
      <c r="B70" t="s">
        <v>37</v>
      </c>
      <c r="C70" t="s">
        <v>42</v>
      </c>
      <c r="D70" t="s">
        <v>52</v>
      </c>
      <c r="E70" t="s">
        <v>88</v>
      </c>
      <c r="F70" t="s">
        <v>183</v>
      </c>
      <c r="G70" t="s">
        <v>566</v>
      </c>
      <c r="H70" t="s">
        <v>698</v>
      </c>
      <c r="I70" t="s">
        <v>80</v>
      </c>
      <c r="J70">
        <v>180</v>
      </c>
      <c r="K70">
        <v>4132</v>
      </c>
      <c r="L70">
        <v>3812</v>
      </c>
      <c r="M70">
        <v>1886</v>
      </c>
      <c r="N70">
        <v>894</v>
      </c>
      <c r="O70">
        <v>1279</v>
      </c>
      <c r="P70">
        <v>225</v>
      </c>
      <c r="Q70">
        <v>2816</v>
      </c>
      <c r="R70">
        <v>2667</v>
      </c>
      <c r="S70">
        <v>7864</v>
      </c>
      <c r="T70">
        <v>966</v>
      </c>
      <c r="U70">
        <v>5195</v>
      </c>
      <c r="V70">
        <v>1734</v>
      </c>
      <c r="W70">
        <v>3680</v>
      </c>
    </row>
    <row r="71" spans="1:23">
      <c r="A71" t="s">
        <v>716</v>
      </c>
      <c r="B71" t="s">
        <v>37</v>
      </c>
      <c r="C71" t="s">
        <v>42</v>
      </c>
      <c r="D71" t="s">
        <v>52</v>
      </c>
      <c r="E71" t="s">
        <v>88</v>
      </c>
      <c r="F71" t="s">
        <v>183</v>
      </c>
      <c r="G71" t="s">
        <v>382</v>
      </c>
      <c r="H71" t="s">
        <v>696</v>
      </c>
      <c r="I71" t="s">
        <v>80</v>
      </c>
      <c r="J71">
        <v>8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4</v>
      </c>
      <c r="R71">
        <v>0</v>
      </c>
      <c r="S71">
        <v>0</v>
      </c>
      <c r="T71">
        <v>480</v>
      </c>
      <c r="U71">
        <v>0</v>
      </c>
      <c r="V71">
        <v>0</v>
      </c>
      <c r="W71">
        <v>220</v>
      </c>
    </row>
    <row r="72" spans="1:23">
      <c r="A72" t="s">
        <v>717</v>
      </c>
      <c r="B72" t="s">
        <v>37</v>
      </c>
      <c r="C72" t="s">
        <v>42</v>
      </c>
      <c r="D72" t="s">
        <v>52</v>
      </c>
      <c r="E72" t="s">
        <v>88</v>
      </c>
      <c r="F72" t="s">
        <v>125</v>
      </c>
      <c r="G72" t="s">
        <v>306</v>
      </c>
      <c r="H72" t="s">
        <v>696</v>
      </c>
      <c r="I72" t="s">
        <v>80</v>
      </c>
      <c r="J72">
        <v>10</v>
      </c>
      <c r="K72">
        <v>0</v>
      </c>
      <c r="L72">
        <v>0</v>
      </c>
      <c r="M72">
        <v>14</v>
      </c>
      <c r="N72">
        <v>8</v>
      </c>
      <c r="O72">
        <v>0</v>
      </c>
      <c r="P72">
        <v>8</v>
      </c>
      <c r="Q72">
        <v>6</v>
      </c>
      <c r="R72">
        <v>21</v>
      </c>
      <c r="S72">
        <v>0</v>
      </c>
      <c r="T72">
        <v>4</v>
      </c>
      <c r="U72">
        <v>0</v>
      </c>
      <c r="V72">
        <v>0</v>
      </c>
      <c r="W72">
        <v>2</v>
      </c>
    </row>
    <row r="73" spans="1:23">
      <c r="A73" t="s">
        <v>718</v>
      </c>
      <c r="B73" t="s">
        <v>37</v>
      </c>
      <c r="C73" t="s">
        <v>42</v>
      </c>
      <c r="D73" t="s">
        <v>52</v>
      </c>
      <c r="E73" t="s">
        <v>116</v>
      </c>
      <c r="F73" t="s">
        <v>116</v>
      </c>
      <c r="G73" t="s">
        <v>116</v>
      </c>
      <c r="H73" t="s">
        <v>80</v>
      </c>
      <c r="I73" t="s">
        <v>80</v>
      </c>
      <c r="J73">
        <v>0</v>
      </c>
      <c r="K73">
        <v>0</v>
      </c>
      <c r="L73">
        <v>0</v>
      </c>
      <c r="M73">
        <v>11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9</v>
      </c>
      <c r="W73">
        <v>8</v>
      </c>
    </row>
    <row r="74" spans="1:23">
      <c r="A74" t="s">
        <v>719</v>
      </c>
      <c r="B74" t="s">
        <v>37</v>
      </c>
      <c r="C74" t="s">
        <v>42</v>
      </c>
      <c r="D74" t="s">
        <v>52</v>
      </c>
      <c r="E74" t="s">
        <v>88</v>
      </c>
      <c r="F74" t="s">
        <v>122</v>
      </c>
      <c r="G74" t="s">
        <v>122</v>
      </c>
      <c r="H74" t="s">
        <v>696</v>
      </c>
      <c r="I74" t="s">
        <v>80</v>
      </c>
      <c r="J74">
        <v>372</v>
      </c>
      <c r="K74">
        <v>0</v>
      </c>
      <c r="L74">
        <v>0</v>
      </c>
      <c r="M74">
        <v>0</v>
      </c>
      <c r="N74">
        <v>60</v>
      </c>
      <c r="O74">
        <v>0</v>
      </c>
      <c r="P74">
        <v>92</v>
      </c>
      <c r="Q74">
        <v>0</v>
      </c>
      <c r="R74">
        <v>109</v>
      </c>
      <c r="S74">
        <v>0</v>
      </c>
      <c r="T74">
        <v>295</v>
      </c>
      <c r="U74">
        <v>60</v>
      </c>
      <c r="V74">
        <v>18</v>
      </c>
      <c r="W74">
        <v>151</v>
      </c>
    </row>
    <row r="75" spans="1:23">
      <c r="A75" t="s">
        <v>720</v>
      </c>
      <c r="B75" t="s">
        <v>37</v>
      </c>
      <c r="C75" t="s">
        <v>42</v>
      </c>
      <c r="D75" t="s">
        <v>52</v>
      </c>
      <c r="E75" t="s">
        <v>88</v>
      </c>
      <c r="F75" t="s">
        <v>177</v>
      </c>
      <c r="G75" t="s">
        <v>502</v>
      </c>
      <c r="H75" t="s">
        <v>696</v>
      </c>
      <c r="I75" t="s">
        <v>80</v>
      </c>
      <c r="J75">
        <v>451</v>
      </c>
      <c r="K75">
        <v>44</v>
      </c>
      <c r="L75">
        <v>0</v>
      </c>
      <c r="M75">
        <v>59</v>
      </c>
      <c r="N75">
        <v>203</v>
      </c>
      <c r="O75">
        <v>84</v>
      </c>
      <c r="P75">
        <v>103</v>
      </c>
      <c r="Q75">
        <v>15</v>
      </c>
      <c r="R75">
        <v>721</v>
      </c>
      <c r="S75">
        <v>0</v>
      </c>
      <c r="T75">
        <v>1069</v>
      </c>
      <c r="U75">
        <v>675</v>
      </c>
      <c r="V75">
        <v>167</v>
      </c>
      <c r="W75">
        <v>1552</v>
      </c>
    </row>
    <row r="76" spans="1:23">
      <c r="A76" t="s">
        <v>721</v>
      </c>
      <c r="B76" t="s">
        <v>37</v>
      </c>
      <c r="C76" t="s">
        <v>42</v>
      </c>
      <c r="D76" t="s">
        <v>52</v>
      </c>
      <c r="E76" t="s">
        <v>90</v>
      </c>
      <c r="F76" t="s">
        <v>184</v>
      </c>
      <c r="G76" t="s">
        <v>514</v>
      </c>
      <c r="H76" t="s">
        <v>698</v>
      </c>
      <c r="I76" t="s">
        <v>80</v>
      </c>
      <c r="J76">
        <v>0</v>
      </c>
      <c r="K76">
        <v>643</v>
      </c>
      <c r="L76">
        <v>0</v>
      </c>
      <c r="M76">
        <v>772</v>
      </c>
      <c r="N76">
        <v>401</v>
      </c>
      <c r="O76">
        <v>581</v>
      </c>
      <c r="P76">
        <v>0</v>
      </c>
      <c r="Q76">
        <v>647</v>
      </c>
      <c r="R76">
        <v>18</v>
      </c>
      <c r="S76">
        <v>45</v>
      </c>
      <c r="T76">
        <v>392</v>
      </c>
      <c r="U76">
        <v>0</v>
      </c>
      <c r="V76">
        <v>98</v>
      </c>
      <c r="W76">
        <v>154</v>
      </c>
    </row>
    <row r="77" spans="1:23">
      <c r="A77" t="s">
        <v>722</v>
      </c>
      <c r="B77" t="s">
        <v>37</v>
      </c>
      <c r="C77" t="s">
        <v>42</v>
      </c>
      <c r="D77" t="s">
        <v>52</v>
      </c>
      <c r="E77" t="s">
        <v>90</v>
      </c>
      <c r="F77" t="s">
        <v>184</v>
      </c>
      <c r="G77" t="s">
        <v>520</v>
      </c>
      <c r="H77" t="s">
        <v>80</v>
      </c>
      <c r="I77" t="s">
        <v>80</v>
      </c>
      <c r="J77">
        <v>475</v>
      </c>
      <c r="K77">
        <v>932</v>
      </c>
      <c r="L77">
        <v>1660</v>
      </c>
      <c r="M77">
        <v>188</v>
      </c>
      <c r="N77">
        <v>417</v>
      </c>
      <c r="O77">
        <v>695</v>
      </c>
      <c r="P77">
        <v>0</v>
      </c>
      <c r="Q77">
        <v>1640</v>
      </c>
      <c r="R77">
        <v>213</v>
      </c>
      <c r="S77">
        <v>0</v>
      </c>
      <c r="T77">
        <v>1133</v>
      </c>
      <c r="U77">
        <v>0</v>
      </c>
      <c r="V77">
        <v>348</v>
      </c>
      <c r="W77">
        <v>208</v>
      </c>
    </row>
    <row r="78" spans="1:23">
      <c r="A78" t="s">
        <v>723</v>
      </c>
      <c r="B78" t="s">
        <v>37</v>
      </c>
      <c r="C78" t="s">
        <v>42</v>
      </c>
      <c r="D78" t="s">
        <v>52</v>
      </c>
      <c r="E78" t="s">
        <v>90</v>
      </c>
      <c r="F78" t="s">
        <v>184</v>
      </c>
      <c r="G78" t="s">
        <v>92</v>
      </c>
      <c r="H78" t="s">
        <v>696</v>
      </c>
      <c r="I78" t="s">
        <v>80</v>
      </c>
      <c r="J78">
        <v>98</v>
      </c>
      <c r="K78">
        <v>62</v>
      </c>
      <c r="L78">
        <v>77</v>
      </c>
      <c r="M78">
        <v>717</v>
      </c>
      <c r="N78">
        <v>70</v>
      </c>
      <c r="O78">
        <v>225</v>
      </c>
      <c r="P78">
        <v>126</v>
      </c>
      <c r="Q78">
        <v>85</v>
      </c>
      <c r="R78">
        <v>266</v>
      </c>
      <c r="S78">
        <v>37</v>
      </c>
      <c r="T78">
        <v>244</v>
      </c>
      <c r="U78">
        <v>95</v>
      </c>
      <c r="V78">
        <v>165</v>
      </c>
      <c r="W78">
        <v>283</v>
      </c>
    </row>
    <row r="79" spans="1:23">
      <c r="A79" t="s">
        <v>724</v>
      </c>
      <c r="B79" t="s">
        <v>37</v>
      </c>
      <c r="C79" t="s">
        <v>38</v>
      </c>
      <c r="D79" t="s">
        <v>117</v>
      </c>
      <c r="E79" t="s">
        <v>118</v>
      </c>
      <c r="F79" t="s">
        <v>159</v>
      </c>
      <c r="G79" t="s">
        <v>477</v>
      </c>
      <c r="H79" t="s">
        <v>80</v>
      </c>
      <c r="I79" t="s">
        <v>80</v>
      </c>
      <c r="J79">
        <v>195</v>
      </c>
      <c r="K79">
        <v>31</v>
      </c>
      <c r="L79">
        <v>203</v>
      </c>
      <c r="M79">
        <v>18</v>
      </c>
      <c r="N79">
        <v>43</v>
      </c>
      <c r="O79">
        <v>111</v>
      </c>
      <c r="P79">
        <v>39</v>
      </c>
      <c r="Q79">
        <v>636</v>
      </c>
      <c r="R79">
        <v>108</v>
      </c>
      <c r="S79">
        <v>0</v>
      </c>
      <c r="T79">
        <v>610</v>
      </c>
      <c r="U79">
        <v>73</v>
      </c>
      <c r="V79">
        <v>296</v>
      </c>
      <c r="W79">
        <v>418</v>
      </c>
    </row>
    <row r="80" spans="1:23">
      <c r="A80" t="s">
        <v>725</v>
      </c>
      <c r="B80" t="s">
        <v>37</v>
      </c>
      <c r="C80" t="s">
        <v>42</v>
      </c>
      <c r="D80" t="s">
        <v>52</v>
      </c>
      <c r="E80" t="s">
        <v>88</v>
      </c>
      <c r="F80" t="s">
        <v>177</v>
      </c>
      <c r="G80" t="s">
        <v>453</v>
      </c>
      <c r="H80" t="s">
        <v>696</v>
      </c>
      <c r="I80" t="s">
        <v>80</v>
      </c>
      <c r="J80">
        <v>161</v>
      </c>
      <c r="K80">
        <v>54</v>
      </c>
      <c r="L80">
        <v>24</v>
      </c>
      <c r="M80">
        <v>165</v>
      </c>
      <c r="N80">
        <v>80</v>
      </c>
      <c r="O80">
        <v>0</v>
      </c>
      <c r="P80">
        <v>304</v>
      </c>
      <c r="Q80">
        <v>7</v>
      </c>
      <c r="R80">
        <v>196</v>
      </c>
      <c r="S80">
        <v>172</v>
      </c>
      <c r="T80">
        <v>196</v>
      </c>
      <c r="U80">
        <v>12</v>
      </c>
      <c r="V80">
        <v>99</v>
      </c>
      <c r="W80">
        <v>249</v>
      </c>
    </row>
    <row r="81" spans="1:23">
      <c r="A81" t="s">
        <v>726</v>
      </c>
      <c r="B81" t="s">
        <v>37</v>
      </c>
      <c r="C81" t="s">
        <v>42</v>
      </c>
      <c r="D81" t="s">
        <v>52</v>
      </c>
      <c r="E81" t="s">
        <v>90</v>
      </c>
      <c r="F81" t="s">
        <v>184</v>
      </c>
      <c r="G81" t="s">
        <v>514</v>
      </c>
      <c r="H81" t="s">
        <v>696</v>
      </c>
      <c r="I81" t="s">
        <v>80</v>
      </c>
      <c r="J81">
        <v>14</v>
      </c>
      <c r="K81">
        <v>0</v>
      </c>
      <c r="L81">
        <v>0</v>
      </c>
      <c r="M81">
        <v>781</v>
      </c>
      <c r="N81">
        <v>0</v>
      </c>
      <c r="O81">
        <v>0</v>
      </c>
      <c r="P81">
        <v>0</v>
      </c>
      <c r="Q81">
        <v>132</v>
      </c>
      <c r="R81">
        <v>0</v>
      </c>
      <c r="S81">
        <v>833</v>
      </c>
      <c r="T81">
        <v>425</v>
      </c>
      <c r="U81">
        <v>0</v>
      </c>
      <c r="V81">
        <v>0</v>
      </c>
      <c r="W81">
        <v>484</v>
      </c>
    </row>
    <row r="82" spans="1:23">
      <c r="A82" t="s">
        <v>727</v>
      </c>
      <c r="B82" t="s">
        <v>37</v>
      </c>
      <c r="C82" t="s">
        <v>42</v>
      </c>
      <c r="D82" t="s">
        <v>52</v>
      </c>
      <c r="E82" t="s">
        <v>88</v>
      </c>
      <c r="F82" t="s">
        <v>183</v>
      </c>
      <c r="G82" t="s">
        <v>80</v>
      </c>
      <c r="H82" t="s">
        <v>80</v>
      </c>
      <c r="I82" t="s">
        <v>80</v>
      </c>
      <c r="J82">
        <v>66</v>
      </c>
      <c r="K82">
        <v>2</v>
      </c>
      <c r="L82">
        <v>5</v>
      </c>
      <c r="M82">
        <v>10</v>
      </c>
      <c r="N82">
        <v>32</v>
      </c>
      <c r="O82">
        <v>15</v>
      </c>
      <c r="P82">
        <v>47</v>
      </c>
      <c r="Q82">
        <v>0</v>
      </c>
      <c r="R82">
        <v>25</v>
      </c>
      <c r="S82">
        <v>0</v>
      </c>
      <c r="T82">
        <v>3</v>
      </c>
      <c r="U82">
        <v>51</v>
      </c>
      <c r="V82">
        <v>71</v>
      </c>
      <c r="W82">
        <v>7</v>
      </c>
    </row>
    <row r="83" spans="1:23">
      <c r="A83" t="s">
        <v>728</v>
      </c>
      <c r="B83" t="s">
        <v>37</v>
      </c>
      <c r="C83" t="s">
        <v>46</v>
      </c>
      <c r="D83" t="s">
        <v>47</v>
      </c>
      <c r="E83" t="s">
        <v>48</v>
      </c>
      <c r="F83" t="s">
        <v>182</v>
      </c>
      <c r="G83" t="s">
        <v>568</v>
      </c>
      <c r="H83" t="s">
        <v>696</v>
      </c>
      <c r="I83" t="s">
        <v>80</v>
      </c>
      <c r="J83">
        <v>57</v>
      </c>
      <c r="K83">
        <v>3299</v>
      </c>
      <c r="L83">
        <v>0</v>
      </c>
      <c r="M83">
        <v>799</v>
      </c>
      <c r="N83">
        <v>2503</v>
      </c>
      <c r="O83">
        <v>1486</v>
      </c>
      <c r="P83">
        <v>929</v>
      </c>
      <c r="Q83">
        <v>1951</v>
      </c>
      <c r="R83">
        <v>965</v>
      </c>
      <c r="S83">
        <v>2668</v>
      </c>
      <c r="T83">
        <v>4113</v>
      </c>
      <c r="U83">
        <v>1124</v>
      </c>
      <c r="V83">
        <v>7302</v>
      </c>
      <c r="W83">
        <v>983</v>
      </c>
    </row>
    <row r="84" spans="1:23">
      <c r="A84" t="s">
        <v>729</v>
      </c>
      <c r="B84" t="s">
        <v>37</v>
      </c>
      <c r="C84" t="s">
        <v>42</v>
      </c>
      <c r="D84" t="s">
        <v>52</v>
      </c>
      <c r="E84" t="s">
        <v>90</v>
      </c>
      <c r="F84" t="s">
        <v>184</v>
      </c>
      <c r="G84" t="s">
        <v>522</v>
      </c>
      <c r="H84" t="s">
        <v>696</v>
      </c>
      <c r="I84" t="s">
        <v>80</v>
      </c>
      <c r="J84">
        <v>64</v>
      </c>
      <c r="K84">
        <v>65</v>
      </c>
      <c r="L84">
        <v>25</v>
      </c>
      <c r="M84">
        <v>25</v>
      </c>
      <c r="N84">
        <v>66</v>
      </c>
      <c r="O84">
        <v>0</v>
      </c>
      <c r="P84">
        <v>71</v>
      </c>
      <c r="Q84">
        <v>0</v>
      </c>
      <c r="R84">
        <v>53</v>
      </c>
      <c r="S84">
        <v>26</v>
      </c>
      <c r="T84">
        <v>0</v>
      </c>
      <c r="U84">
        <v>107</v>
      </c>
      <c r="V84">
        <v>0</v>
      </c>
      <c r="W84">
        <v>0</v>
      </c>
    </row>
    <row r="85" spans="1:23">
      <c r="A85" t="s">
        <v>730</v>
      </c>
      <c r="B85" t="s">
        <v>37</v>
      </c>
      <c r="C85" t="s">
        <v>42</v>
      </c>
      <c r="D85" t="s">
        <v>52</v>
      </c>
      <c r="E85" t="s">
        <v>90</v>
      </c>
      <c r="F85" t="s">
        <v>184</v>
      </c>
      <c r="G85" t="s">
        <v>508</v>
      </c>
      <c r="H85" t="s">
        <v>696</v>
      </c>
      <c r="I85" t="s">
        <v>80</v>
      </c>
      <c r="J85">
        <v>0</v>
      </c>
      <c r="K85">
        <v>0</v>
      </c>
      <c r="L85">
        <v>0</v>
      </c>
      <c r="M85">
        <v>111</v>
      </c>
      <c r="N85">
        <v>0</v>
      </c>
      <c r="O85">
        <v>49</v>
      </c>
      <c r="P85">
        <v>61</v>
      </c>
      <c r="Q85">
        <v>0</v>
      </c>
      <c r="R85">
        <v>0</v>
      </c>
      <c r="S85">
        <v>9</v>
      </c>
      <c r="T85">
        <v>69</v>
      </c>
      <c r="U85">
        <v>29</v>
      </c>
      <c r="V85">
        <v>140</v>
      </c>
      <c r="W85">
        <v>0</v>
      </c>
    </row>
    <row r="86" spans="1:23">
      <c r="A86" t="s">
        <v>731</v>
      </c>
      <c r="B86" t="s">
        <v>37</v>
      </c>
      <c r="C86" t="s">
        <v>42</v>
      </c>
      <c r="D86" t="s">
        <v>52</v>
      </c>
      <c r="E86" t="s">
        <v>90</v>
      </c>
      <c r="F86" t="s">
        <v>184</v>
      </c>
      <c r="G86" t="s">
        <v>522</v>
      </c>
      <c r="H86" t="s">
        <v>80</v>
      </c>
      <c r="I86" t="s">
        <v>80</v>
      </c>
      <c r="J86">
        <v>218</v>
      </c>
      <c r="K86">
        <v>172</v>
      </c>
      <c r="L86">
        <v>0</v>
      </c>
      <c r="M86">
        <v>158</v>
      </c>
      <c r="N86">
        <v>143</v>
      </c>
      <c r="O86">
        <v>220</v>
      </c>
      <c r="P86">
        <v>0</v>
      </c>
      <c r="Q86">
        <v>170</v>
      </c>
      <c r="R86">
        <v>82</v>
      </c>
      <c r="S86">
        <v>0</v>
      </c>
      <c r="T86">
        <v>0</v>
      </c>
      <c r="U86">
        <v>216</v>
      </c>
      <c r="V86">
        <v>4156</v>
      </c>
      <c r="W86">
        <v>0</v>
      </c>
    </row>
    <row r="87" spans="1:23">
      <c r="A87" t="s">
        <v>732</v>
      </c>
      <c r="B87" t="s">
        <v>37</v>
      </c>
      <c r="C87" t="s">
        <v>42</v>
      </c>
      <c r="D87" t="s">
        <v>52</v>
      </c>
      <c r="E87" t="s">
        <v>166</v>
      </c>
      <c r="F87" t="s">
        <v>167</v>
      </c>
      <c r="G87" t="s">
        <v>531</v>
      </c>
      <c r="H87" t="s">
        <v>696</v>
      </c>
      <c r="I87" t="s">
        <v>80</v>
      </c>
      <c r="J87">
        <v>1820</v>
      </c>
      <c r="K87">
        <v>0</v>
      </c>
      <c r="L87">
        <v>0</v>
      </c>
      <c r="M87">
        <v>27</v>
      </c>
      <c r="N87">
        <v>1115</v>
      </c>
      <c r="O87">
        <v>129</v>
      </c>
      <c r="P87">
        <v>544</v>
      </c>
      <c r="Q87">
        <v>53</v>
      </c>
      <c r="R87">
        <v>244</v>
      </c>
      <c r="S87">
        <v>16</v>
      </c>
      <c r="T87">
        <v>820</v>
      </c>
      <c r="U87">
        <v>101</v>
      </c>
      <c r="V87">
        <v>1605</v>
      </c>
      <c r="W87">
        <v>4600</v>
      </c>
    </row>
    <row r="88" spans="1:23">
      <c r="A88" t="s">
        <v>733</v>
      </c>
      <c r="B88" t="s">
        <v>37</v>
      </c>
      <c r="C88" t="s">
        <v>42</v>
      </c>
      <c r="D88" t="s">
        <v>52</v>
      </c>
      <c r="E88" t="s">
        <v>88</v>
      </c>
      <c r="F88" t="s">
        <v>169</v>
      </c>
      <c r="G88" t="s">
        <v>169</v>
      </c>
      <c r="H88" t="s">
        <v>80</v>
      </c>
      <c r="I88" t="s">
        <v>80</v>
      </c>
      <c r="J88">
        <v>27</v>
      </c>
      <c r="K88">
        <v>0</v>
      </c>
      <c r="L88">
        <v>0</v>
      </c>
      <c r="M88">
        <v>14</v>
      </c>
      <c r="N88">
        <v>474</v>
      </c>
      <c r="O88">
        <v>4</v>
      </c>
      <c r="P88">
        <v>5</v>
      </c>
      <c r="Q88">
        <v>0</v>
      </c>
      <c r="R88">
        <v>0</v>
      </c>
      <c r="S88">
        <v>0</v>
      </c>
      <c r="T88">
        <v>1173</v>
      </c>
      <c r="U88">
        <v>1134</v>
      </c>
      <c r="V88">
        <v>0</v>
      </c>
      <c r="W88">
        <v>2145</v>
      </c>
    </row>
    <row r="89" spans="1:23">
      <c r="A89" t="s">
        <v>734</v>
      </c>
      <c r="B89" t="s">
        <v>37</v>
      </c>
      <c r="C89" t="s">
        <v>42</v>
      </c>
      <c r="D89" t="s">
        <v>43</v>
      </c>
      <c r="E89" t="s">
        <v>86</v>
      </c>
      <c r="F89" t="s">
        <v>123</v>
      </c>
      <c r="G89" t="s">
        <v>435</v>
      </c>
      <c r="H89" t="s">
        <v>80</v>
      </c>
      <c r="I89" t="s">
        <v>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1465</v>
      </c>
      <c r="S89">
        <v>0</v>
      </c>
      <c r="T89">
        <v>0</v>
      </c>
      <c r="U89">
        <v>0</v>
      </c>
      <c r="V89">
        <v>7</v>
      </c>
      <c r="W89">
        <v>0</v>
      </c>
    </row>
    <row r="90" spans="1:23">
      <c r="A90" t="s">
        <v>735</v>
      </c>
      <c r="B90" t="s">
        <v>37</v>
      </c>
      <c r="C90" t="s">
        <v>46</v>
      </c>
      <c r="D90" t="s">
        <v>47</v>
      </c>
      <c r="E90" t="s">
        <v>48</v>
      </c>
      <c r="F90" t="s">
        <v>182</v>
      </c>
      <c r="G90" t="s">
        <v>568</v>
      </c>
      <c r="H90" t="s">
        <v>698</v>
      </c>
      <c r="I90" t="s">
        <v>80</v>
      </c>
      <c r="J90">
        <v>502</v>
      </c>
      <c r="K90">
        <v>4350</v>
      </c>
      <c r="L90">
        <v>11</v>
      </c>
      <c r="M90">
        <v>6294</v>
      </c>
      <c r="N90">
        <v>2364</v>
      </c>
      <c r="O90">
        <v>3056</v>
      </c>
      <c r="P90">
        <v>5311</v>
      </c>
      <c r="Q90">
        <v>6622</v>
      </c>
      <c r="R90">
        <v>8108</v>
      </c>
      <c r="S90">
        <v>11465</v>
      </c>
      <c r="T90">
        <v>6357</v>
      </c>
      <c r="U90">
        <v>11390</v>
      </c>
      <c r="V90">
        <v>3790</v>
      </c>
      <c r="W90">
        <v>3744</v>
      </c>
    </row>
    <row r="91" spans="1:23">
      <c r="A91" t="s">
        <v>736</v>
      </c>
      <c r="B91" t="s">
        <v>37</v>
      </c>
      <c r="C91" t="s">
        <v>42</v>
      </c>
      <c r="D91" t="s">
        <v>52</v>
      </c>
      <c r="E91" t="s">
        <v>88</v>
      </c>
      <c r="F91" t="s">
        <v>183</v>
      </c>
      <c r="G91" t="s">
        <v>566</v>
      </c>
      <c r="H91" t="s">
        <v>696</v>
      </c>
      <c r="I91" t="s">
        <v>80</v>
      </c>
      <c r="J91">
        <v>338</v>
      </c>
      <c r="K91">
        <v>2177</v>
      </c>
      <c r="L91">
        <v>0</v>
      </c>
      <c r="M91">
        <v>85</v>
      </c>
      <c r="N91">
        <v>728</v>
      </c>
      <c r="O91">
        <v>2864</v>
      </c>
      <c r="P91">
        <v>386</v>
      </c>
      <c r="Q91">
        <v>3965</v>
      </c>
      <c r="R91">
        <v>3573</v>
      </c>
      <c r="S91">
        <v>5665</v>
      </c>
      <c r="T91">
        <v>6793</v>
      </c>
      <c r="U91">
        <v>566</v>
      </c>
      <c r="V91">
        <v>1509</v>
      </c>
      <c r="W91">
        <v>91</v>
      </c>
    </row>
    <row r="92" spans="1:23">
      <c r="A92" t="s">
        <v>737</v>
      </c>
      <c r="B92" t="s">
        <v>37</v>
      </c>
      <c r="C92" t="s">
        <v>42</v>
      </c>
      <c r="D92" t="s">
        <v>52</v>
      </c>
      <c r="E92" t="s">
        <v>90</v>
      </c>
      <c r="F92" t="s">
        <v>184</v>
      </c>
      <c r="G92" t="s">
        <v>422</v>
      </c>
      <c r="H92" t="s">
        <v>696</v>
      </c>
      <c r="I92" t="s">
        <v>80</v>
      </c>
      <c r="J92">
        <v>45</v>
      </c>
      <c r="K92">
        <v>29</v>
      </c>
      <c r="L92">
        <v>0</v>
      </c>
      <c r="M92">
        <v>43</v>
      </c>
      <c r="N92">
        <v>35</v>
      </c>
      <c r="O92">
        <v>145</v>
      </c>
      <c r="P92">
        <v>0</v>
      </c>
      <c r="Q92">
        <v>52</v>
      </c>
      <c r="R92">
        <v>38</v>
      </c>
      <c r="S92">
        <v>0</v>
      </c>
      <c r="T92">
        <v>217</v>
      </c>
      <c r="U92">
        <v>55</v>
      </c>
      <c r="V92">
        <v>134</v>
      </c>
      <c r="W92">
        <v>539</v>
      </c>
    </row>
    <row r="93" spans="1:23">
      <c r="A93" t="s">
        <v>738</v>
      </c>
      <c r="B93" t="s">
        <v>37</v>
      </c>
      <c r="C93" t="s">
        <v>42</v>
      </c>
      <c r="D93" t="s">
        <v>52</v>
      </c>
      <c r="E93" t="s">
        <v>88</v>
      </c>
      <c r="F93" t="s">
        <v>183</v>
      </c>
      <c r="G93" t="s">
        <v>564</v>
      </c>
      <c r="H93" t="s">
        <v>696</v>
      </c>
      <c r="I93" t="s">
        <v>80</v>
      </c>
      <c r="J93">
        <v>1740</v>
      </c>
      <c r="K93">
        <v>6613</v>
      </c>
      <c r="L93">
        <v>1993</v>
      </c>
      <c r="M93">
        <v>5301</v>
      </c>
      <c r="N93">
        <v>3300</v>
      </c>
      <c r="O93">
        <v>1025</v>
      </c>
      <c r="P93">
        <v>2389</v>
      </c>
      <c r="Q93">
        <v>4072</v>
      </c>
      <c r="R93">
        <v>7465</v>
      </c>
      <c r="S93">
        <v>4641</v>
      </c>
      <c r="T93">
        <v>5635</v>
      </c>
      <c r="U93">
        <v>34</v>
      </c>
      <c r="V93">
        <v>7469</v>
      </c>
      <c r="W93">
        <v>3508</v>
      </c>
    </row>
    <row r="94" spans="1:23">
      <c r="A94" t="s">
        <v>739</v>
      </c>
      <c r="B94" t="s">
        <v>37</v>
      </c>
      <c r="C94" t="s">
        <v>93</v>
      </c>
      <c r="D94" t="s">
        <v>94</v>
      </c>
      <c r="E94" t="s">
        <v>113</v>
      </c>
      <c r="F94" t="s">
        <v>181</v>
      </c>
      <c r="G94" t="s">
        <v>497</v>
      </c>
      <c r="H94" t="s">
        <v>80</v>
      </c>
      <c r="I94" t="s">
        <v>80</v>
      </c>
      <c r="J94">
        <v>0</v>
      </c>
      <c r="K94">
        <v>0</v>
      </c>
      <c r="L94">
        <v>9</v>
      </c>
      <c r="M94">
        <v>7</v>
      </c>
      <c r="N94">
        <v>86</v>
      </c>
      <c r="O94">
        <v>0</v>
      </c>
      <c r="P94">
        <v>4</v>
      </c>
      <c r="Q94">
        <v>24</v>
      </c>
      <c r="R94">
        <v>2962</v>
      </c>
      <c r="S94">
        <v>12</v>
      </c>
      <c r="T94">
        <v>0</v>
      </c>
      <c r="U94">
        <v>18</v>
      </c>
      <c r="V94">
        <v>5</v>
      </c>
      <c r="W94">
        <v>0</v>
      </c>
    </row>
    <row r="95" spans="1:23">
      <c r="A95" t="s">
        <v>740</v>
      </c>
      <c r="B95" t="s">
        <v>37</v>
      </c>
      <c r="C95" t="s">
        <v>62</v>
      </c>
      <c r="D95" t="s">
        <v>63</v>
      </c>
      <c r="E95" t="s">
        <v>64</v>
      </c>
      <c r="F95" t="s">
        <v>64</v>
      </c>
      <c r="G95" t="s">
        <v>64</v>
      </c>
      <c r="H95" t="s">
        <v>80</v>
      </c>
      <c r="I95" t="s">
        <v>80</v>
      </c>
      <c r="J95">
        <v>3</v>
      </c>
      <c r="K95">
        <v>0</v>
      </c>
      <c r="L95">
        <v>0</v>
      </c>
      <c r="M95">
        <v>0</v>
      </c>
      <c r="N95">
        <v>0</v>
      </c>
      <c r="O95">
        <v>10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741</v>
      </c>
      <c r="B96" t="s">
        <v>37</v>
      </c>
      <c r="C96" t="s">
        <v>42</v>
      </c>
      <c r="D96" t="s">
        <v>52</v>
      </c>
      <c r="E96" t="s">
        <v>90</v>
      </c>
      <c r="F96" t="s">
        <v>184</v>
      </c>
      <c r="G96" t="s">
        <v>489</v>
      </c>
      <c r="H96" t="s">
        <v>696</v>
      </c>
      <c r="I96" t="s">
        <v>80</v>
      </c>
      <c r="J96">
        <v>20</v>
      </c>
      <c r="K96">
        <v>286</v>
      </c>
      <c r="L96">
        <v>0</v>
      </c>
      <c r="M96">
        <v>278</v>
      </c>
      <c r="N96">
        <v>25</v>
      </c>
      <c r="O96">
        <v>0</v>
      </c>
      <c r="P96">
        <v>0</v>
      </c>
      <c r="Q96">
        <v>747</v>
      </c>
      <c r="R96">
        <v>362</v>
      </c>
      <c r="S96">
        <v>798</v>
      </c>
      <c r="T96">
        <v>409</v>
      </c>
      <c r="U96">
        <v>0</v>
      </c>
      <c r="V96">
        <v>985</v>
      </c>
      <c r="W96">
        <v>50</v>
      </c>
    </row>
    <row r="97" spans="1:23">
      <c r="A97" t="s">
        <v>742</v>
      </c>
      <c r="B97" t="s">
        <v>37</v>
      </c>
      <c r="C97" t="s">
        <v>46</v>
      </c>
      <c r="D97" t="s">
        <v>47</v>
      </c>
      <c r="E97" t="s">
        <v>48</v>
      </c>
      <c r="F97" t="s">
        <v>180</v>
      </c>
      <c r="G97" t="s">
        <v>558</v>
      </c>
      <c r="H97" t="s">
        <v>696</v>
      </c>
      <c r="I97" t="s">
        <v>80</v>
      </c>
      <c r="J97">
        <v>260</v>
      </c>
      <c r="K97">
        <v>407</v>
      </c>
      <c r="L97">
        <v>2842</v>
      </c>
      <c r="M97">
        <v>2646</v>
      </c>
      <c r="N97">
        <v>1773</v>
      </c>
      <c r="O97">
        <v>1495</v>
      </c>
      <c r="P97">
        <v>2267</v>
      </c>
      <c r="Q97">
        <v>181</v>
      </c>
      <c r="R97">
        <v>965</v>
      </c>
      <c r="S97">
        <v>0</v>
      </c>
      <c r="T97">
        <v>1445</v>
      </c>
      <c r="U97">
        <v>985</v>
      </c>
      <c r="V97">
        <v>3341</v>
      </c>
      <c r="W97">
        <v>141</v>
      </c>
    </row>
    <row r="98" spans="1:23">
      <c r="A98" t="s">
        <v>743</v>
      </c>
      <c r="B98" t="s">
        <v>37</v>
      </c>
      <c r="C98" t="s">
        <v>46</v>
      </c>
      <c r="D98" t="s">
        <v>47</v>
      </c>
      <c r="E98" t="s">
        <v>48</v>
      </c>
      <c r="F98" t="s">
        <v>175</v>
      </c>
      <c r="G98" t="s">
        <v>552</v>
      </c>
      <c r="H98" t="s">
        <v>696</v>
      </c>
      <c r="I98" t="s">
        <v>80</v>
      </c>
      <c r="J98">
        <v>61</v>
      </c>
      <c r="K98">
        <v>115</v>
      </c>
      <c r="L98">
        <v>874</v>
      </c>
      <c r="M98">
        <v>65</v>
      </c>
      <c r="N98">
        <v>0</v>
      </c>
      <c r="O98">
        <v>179</v>
      </c>
      <c r="P98">
        <v>308</v>
      </c>
      <c r="Q98">
        <v>153</v>
      </c>
      <c r="R98">
        <v>181</v>
      </c>
      <c r="S98">
        <v>104</v>
      </c>
      <c r="T98">
        <v>987</v>
      </c>
      <c r="U98">
        <v>93</v>
      </c>
      <c r="V98">
        <v>102</v>
      </c>
      <c r="W98">
        <v>194</v>
      </c>
    </row>
    <row r="99" spans="1:23">
      <c r="A99" t="s">
        <v>744</v>
      </c>
      <c r="B99" t="s">
        <v>37</v>
      </c>
      <c r="C99" t="s">
        <v>42</v>
      </c>
      <c r="D99" t="s">
        <v>43</v>
      </c>
      <c r="E99" t="s">
        <v>160</v>
      </c>
      <c r="F99" t="s">
        <v>161</v>
      </c>
      <c r="G99" t="s">
        <v>384</v>
      </c>
      <c r="H99" t="s">
        <v>696</v>
      </c>
      <c r="I99" t="s">
        <v>80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12</v>
      </c>
      <c r="W99">
        <v>0</v>
      </c>
    </row>
    <row r="100" spans="1:23">
      <c r="A100" t="s">
        <v>745</v>
      </c>
      <c r="B100" t="s">
        <v>37</v>
      </c>
      <c r="C100" t="s">
        <v>42</v>
      </c>
      <c r="D100" t="s">
        <v>43</v>
      </c>
      <c r="E100" t="s">
        <v>160</v>
      </c>
      <c r="F100" t="s">
        <v>174</v>
      </c>
      <c r="G100" t="s">
        <v>469</v>
      </c>
      <c r="H100" t="s">
        <v>696</v>
      </c>
      <c r="I100" t="s">
        <v>80</v>
      </c>
      <c r="J100">
        <v>150</v>
      </c>
      <c r="K100">
        <v>64</v>
      </c>
      <c r="L100">
        <v>158</v>
      </c>
      <c r="M100">
        <v>0</v>
      </c>
      <c r="N100">
        <v>118</v>
      </c>
      <c r="O100">
        <v>0</v>
      </c>
      <c r="P100">
        <v>518</v>
      </c>
      <c r="Q100">
        <v>79</v>
      </c>
      <c r="R100">
        <v>19</v>
      </c>
      <c r="S100">
        <v>499</v>
      </c>
      <c r="T100">
        <v>4</v>
      </c>
      <c r="U100">
        <v>0</v>
      </c>
      <c r="V100">
        <v>17</v>
      </c>
      <c r="W100">
        <v>10</v>
      </c>
    </row>
    <row r="101" spans="1:23">
      <c r="A101" t="s">
        <v>746</v>
      </c>
      <c r="B101" t="s">
        <v>37</v>
      </c>
      <c r="C101" t="s">
        <v>42</v>
      </c>
      <c r="D101" t="s">
        <v>99</v>
      </c>
      <c r="E101" t="s">
        <v>154</v>
      </c>
      <c r="F101" t="s">
        <v>155</v>
      </c>
      <c r="G101" t="s">
        <v>500</v>
      </c>
      <c r="H101" t="s">
        <v>696</v>
      </c>
      <c r="I101" t="s">
        <v>80</v>
      </c>
      <c r="J101">
        <v>201</v>
      </c>
      <c r="K101">
        <v>1191</v>
      </c>
      <c r="L101">
        <v>0</v>
      </c>
      <c r="M101">
        <v>513</v>
      </c>
      <c r="N101">
        <v>21</v>
      </c>
      <c r="O101">
        <v>214</v>
      </c>
      <c r="P101">
        <v>676</v>
      </c>
      <c r="Q101">
        <v>0</v>
      </c>
      <c r="R101">
        <v>448</v>
      </c>
      <c r="S101">
        <v>0</v>
      </c>
      <c r="T101">
        <v>729</v>
      </c>
      <c r="U101">
        <v>0</v>
      </c>
      <c r="V101">
        <v>306</v>
      </c>
      <c r="W101">
        <v>355</v>
      </c>
    </row>
    <row r="102" spans="1:23">
      <c r="A102" t="s">
        <v>747</v>
      </c>
      <c r="B102" t="s">
        <v>37</v>
      </c>
      <c r="C102" t="s">
        <v>42</v>
      </c>
      <c r="D102" t="s">
        <v>52</v>
      </c>
      <c r="E102" t="s">
        <v>88</v>
      </c>
      <c r="F102" t="s">
        <v>183</v>
      </c>
      <c r="G102" t="s">
        <v>105</v>
      </c>
      <c r="H102" t="s">
        <v>696</v>
      </c>
      <c r="I102" t="s">
        <v>80</v>
      </c>
      <c r="J102">
        <v>268</v>
      </c>
      <c r="K102">
        <v>3</v>
      </c>
      <c r="L102">
        <v>3</v>
      </c>
      <c r="M102">
        <v>104</v>
      </c>
      <c r="N102">
        <v>247</v>
      </c>
      <c r="O102">
        <v>17</v>
      </c>
      <c r="P102">
        <v>333</v>
      </c>
      <c r="Q102">
        <v>79</v>
      </c>
      <c r="R102">
        <v>397</v>
      </c>
      <c r="S102">
        <v>8</v>
      </c>
      <c r="T102">
        <v>496</v>
      </c>
      <c r="U102">
        <v>411</v>
      </c>
      <c r="V102">
        <v>1272</v>
      </c>
      <c r="W102">
        <v>159</v>
      </c>
    </row>
    <row r="103" spans="1:23">
      <c r="A103" t="s">
        <v>748</v>
      </c>
      <c r="B103" t="s">
        <v>37</v>
      </c>
      <c r="C103" t="s">
        <v>42</v>
      </c>
      <c r="D103" t="s">
        <v>52</v>
      </c>
      <c r="E103" t="s">
        <v>88</v>
      </c>
      <c r="F103" t="s">
        <v>177</v>
      </c>
      <c r="G103" t="s">
        <v>449</v>
      </c>
      <c r="H103" t="s">
        <v>696</v>
      </c>
      <c r="I103" t="s">
        <v>80</v>
      </c>
      <c r="J103">
        <v>89</v>
      </c>
      <c r="K103">
        <v>139</v>
      </c>
      <c r="L103">
        <v>15</v>
      </c>
      <c r="M103">
        <v>154</v>
      </c>
      <c r="N103">
        <v>197</v>
      </c>
      <c r="O103">
        <v>37</v>
      </c>
      <c r="P103">
        <v>14</v>
      </c>
      <c r="Q103">
        <v>21</v>
      </c>
      <c r="R103">
        <v>131</v>
      </c>
      <c r="S103">
        <v>19</v>
      </c>
      <c r="T103">
        <v>59</v>
      </c>
      <c r="U103">
        <v>253</v>
      </c>
      <c r="V103">
        <v>89</v>
      </c>
      <c r="W103">
        <v>74</v>
      </c>
    </row>
    <row r="104" spans="1:23">
      <c r="A104" t="s">
        <v>749</v>
      </c>
      <c r="B104" t="s">
        <v>37</v>
      </c>
      <c r="C104" t="s">
        <v>93</v>
      </c>
      <c r="D104" t="s">
        <v>94</v>
      </c>
      <c r="E104" t="s">
        <v>95</v>
      </c>
      <c r="F104" t="s">
        <v>124</v>
      </c>
      <c r="G104" t="s">
        <v>439</v>
      </c>
      <c r="H104" t="s">
        <v>696</v>
      </c>
      <c r="I104" t="s">
        <v>80</v>
      </c>
      <c r="J104">
        <v>0</v>
      </c>
      <c r="K104">
        <v>0</v>
      </c>
      <c r="L104">
        <v>0</v>
      </c>
      <c r="M104">
        <v>6</v>
      </c>
      <c r="N104">
        <v>0</v>
      </c>
      <c r="O104">
        <v>50</v>
      </c>
      <c r="P104">
        <v>52</v>
      </c>
      <c r="Q104">
        <v>272</v>
      </c>
      <c r="R104">
        <v>197</v>
      </c>
      <c r="S104">
        <v>10</v>
      </c>
      <c r="T104">
        <v>175</v>
      </c>
      <c r="U104">
        <v>202</v>
      </c>
      <c r="V104">
        <v>0</v>
      </c>
      <c r="W104">
        <v>61</v>
      </c>
    </row>
    <row r="105" spans="1:23">
      <c r="A105" t="s">
        <v>750</v>
      </c>
      <c r="B105" t="s">
        <v>37</v>
      </c>
      <c r="C105" t="s">
        <v>42</v>
      </c>
      <c r="D105" t="s">
        <v>52</v>
      </c>
      <c r="E105" t="s">
        <v>90</v>
      </c>
      <c r="F105" t="s">
        <v>184</v>
      </c>
      <c r="G105" t="s">
        <v>512</v>
      </c>
      <c r="H105" t="s">
        <v>696</v>
      </c>
      <c r="I105" t="s">
        <v>80</v>
      </c>
      <c r="J105">
        <v>22</v>
      </c>
      <c r="K105">
        <v>2035</v>
      </c>
      <c r="L105">
        <v>0</v>
      </c>
      <c r="M105">
        <v>782</v>
      </c>
      <c r="N105">
        <v>196</v>
      </c>
      <c r="O105">
        <v>454</v>
      </c>
      <c r="P105">
        <v>0</v>
      </c>
      <c r="Q105">
        <v>1965</v>
      </c>
      <c r="R105">
        <v>0</v>
      </c>
      <c r="S105">
        <v>0</v>
      </c>
      <c r="T105">
        <v>1330</v>
      </c>
      <c r="U105">
        <v>0</v>
      </c>
      <c r="V105">
        <v>424</v>
      </c>
      <c r="W105">
        <v>0</v>
      </c>
    </row>
    <row r="106" spans="1:23">
      <c r="A106" t="s">
        <v>751</v>
      </c>
      <c r="B106" t="s">
        <v>37</v>
      </c>
      <c r="C106" t="s">
        <v>46</v>
      </c>
      <c r="D106" t="s">
        <v>47</v>
      </c>
      <c r="E106" t="s">
        <v>48</v>
      </c>
      <c r="F106" t="s">
        <v>180</v>
      </c>
      <c r="G106" t="s">
        <v>248</v>
      </c>
      <c r="H106" t="s">
        <v>696</v>
      </c>
      <c r="I106" t="s">
        <v>80</v>
      </c>
      <c r="J106">
        <v>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6</v>
      </c>
      <c r="W106">
        <v>0</v>
      </c>
    </row>
    <row r="107" spans="1:23">
      <c r="A107" t="s">
        <v>752</v>
      </c>
      <c r="B107" t="s">
        <v>37</v>
      </c>
      <c r="C107" t="s">
        <v>42</v>
      </c>
      <c r="D107" t="s">
        <v>52</v>
      </c>
      <c r="E107" t="s">
        <v>88</v>
      </c>
      <c r="F107" t="s">
        <v>183</v>
      </c>
      <c r="G107" t="s">
        <v>92</v>
      </c>
      <c r="H107" t="s">
        <v>696</v>
      </c>
      <c r="I107" t="s">
        <v>80</v>
      </c>
      <c r="J107">
        <v>83</v>
      </c>
      <c r="K107">
        <v>8</v>
      </c>
      <c r="L107">
        <v>0</v>
      </c>
      <c r="M107">
        <v>83</v>
      </c>
      <c r="N107">
        <v>61</v>
      </c>
      <c r="O107">
        <v>123</v>
      </c>
      <c r="P107">
        <v>489</v>
      </c>
      <c r="Q107">
        <v>10</v>
      </c>
      <c r="R107">
        <v>285</v>
      </c>
      <c r="S107">
        <v>7</v>
      </c>
      <c r="T107">
        <v>55</v>
      </c>
      <c r="U107">
        <v>654</v>
      </c>
      <c r="V107">
        <v>85</v>
      </c>
      <c r="W107">
        <v>271</v>
      </c>
    </row>
    <row r="108" spans="1:23">
      <c r="A108" t="s">
        <v>753</v>
      </c>
      <c r="B108" t="s">
        <v>37</v>
      </c>
      <c r="C108" t="s">
        <v>42</v>
      </c>
      <c r="D108" t="s">
        <v>52</v>
      </c>
      <c r="E108" t="s">
        <v>116</v>
      </c>
      <c r="F108" t="s">
        <v>116</v>
      </c>
      <c r="G108" t="s">
        <v>116</v>
      </c>
      <c r="H108" t="s">
        <v>696</v>
      </c>
      <c r="I108" t="s">
        <v>80</v>
      </c>
      <c r="J108">
        <v>38</v>
      </c>
      <c r="K108">
        <v>0</v>
      </c>
      <c r="L108">
        <v>0</v>
      </c>
      <c r="M108">
        <v>0</v>
      </c>
      <c r="N108">
        <v>75</v>
      </c>
      <c r="O108">
        <v>0</v>
      </c>
      <c r="P108">
        <v>39</v>
      </c>
      <c r="Q108">
        <v>0</v>
      </c>
      <c r="R108">
        <v>5</v>
      </c>
      <c r="S108">
        <v>0</v>
      </c>
      <c r="T108">
        <v>154</v>
      </c>
      <c r="U108">
        <v>8</v>
      </c>
      <c r="V108">
        <v>23</v>
      </c>
      <c r="W108">
        <v>133</v>
      </c>
    </row>
    <row r="109" spans="1:23">
      <c r="A109" t="s">
        <v>754</v>
      </c>
      <c r="B109" t="s">
        <v>37</v>
      </c>
      <c r="C109" t="s">
        <v>42</v>
      </c>
      <c r="D109" t="s">
        <v>52</v>
      </c>
      <c r="E109" t="s">
        <v>88</v>
      </c>
      <c r="F109" t="s">
        <v>183</v>
      </c>
      <c r="G109" t="s">
        <v>92</v>
      </c>
      <c r="H109" t="s">
        <v>80</v>
      </c>
      <c r="I109" t="s">
        <v>80</v>
      </c>
      <c r="J109">
        <v>3</v>
      </c>
      <c r="K109">
        <v>0</v>
      </c>
      <c r="L109">
        <v>0</v>
      </c>
      <c r="M109">
        <v>8</v>
      </c>
      <c r="N109">
        <v>27</v>
      </c>
      <c r="O109">
        <v>0</v>
      </c>
      <c r="P109">
        <v>73</v>
      </c>
      <c r="Q109">
        <v>0</v>
      </c>
      <c r="R109">
        <v>12</v>
      </c>
      <c r="S109">
        <v>0</v>
      </c>
      <c r="T109">
        <v>14</v>
      </c>
      <c r="U109">
        <v>10</v>
      </c>
      <c r="V109">
        <v>411</v>
      </c>
      <c r="W109">
        <v>68</v>
      </c>
    </row>
    <row r="110" spans="1:23">
      <c r="A110" t="s">
        <v>755</v>
      </c>
      <c r="B110" t="s">
        <v>37</v>
      </c>
      <c r="C110" t="s">
        <v>42</v>
      </c>
      <c r="D110" t="s">
        <v>52</v>
      </c>
      <c r="E110" t="s">
        <v>90</v>
      </c>
      <c r="F110" t="s">
        <v>184</v>
      </c>
      <c r="G110" t="s">
        <v>548</v>
      </c>
      <c r="H110" t="s">
        <v>698</v>
      </c>
      <c r="I110" t="s">
        <v>80</v>
      </c>
      <c r="J110">
        <v>16</v>
      </c>
      <c r="K110">
        <v>1788</v>
      </c>
      <c r="L110">
        <v>4869</v>
      </c>
      <c r="M110">
        <v>149</v>
      </c>
      <c r="N110">
        <v>108</v>
      </c>
      <c r="O110">
        <v>0</v>
      </c>
      <c r="P110">
        <v>32</v>
      </c>
      <c r="Q110">
        <v>3836</v>
      </c>
      <c r="R110">
        <v>1397</v>
      </c>
      <c r="S110">
        <v>5718</v>
      </c>
      <c r="T110">
        <v>0</v>
      </c>
      <c r="U110">
        <v>16</v>
      </c>
      <c r="V110">
        <v>0</v>
      </c>
      <c r="W110">
        <v>0</v>
      </c>
    </row>
    <row r="111" spans="1:23">
      <c r="A111" t="s">
        <v>756</v>
      </c>
      <c r="B111" t="s">
        <v>37</v>
      </c>
      <c r="C111" t="s">
        <v>42</v>
      </c>
      <c r="D111" t="s">
        <v>52</v>
      </c>
      <c r="E111" t="s">
        <v>90</v>
      </c>
      <c r="F111" t="s">
        <v>184</v>
      </c>
      <c r="G111" t="s">
        <v>508</v>
      </c>
      <c r="H111" t="s">
        <v>80</v>
      </c>
      <c r="I111" t="s">
        <v>80</v>
      </c>
      <c r="J111">
        <v>42</v>
      </c>
      <c r="K111">
        <v>49</v>
      </c>
      <c r="L111">
        <v>104</v>
      </c>
      <c r="M111">
        <v>48</v>
      </c>
      <c r="N111">
        <v>253</v>
      </c>
      <c r="O111">
        <v>85</v>
      </c>
      <c r="P111">
        <v>131</v>
      </c>
      <c r="Q111">
        <v>177</v>
      </c>
      <c r="R111">
        <v>35</v>
      </c>
      <c r="S111">
        <v>17</v>
      </c>
      <c r="T111">
        <v>65</v>
      </c>
      <c r="U111">
        <v>24</v>
      </c>
      <c r="V111">
        <v>254</v>
      </c>
      <c r="W111">
        <v>41</v>
      </c>
    </row>
    <row r="112" spans="1:23">
      <c r="A112" t="s">
        <v>757</v>
      </c>
      <c r="B112" t="s">
        <v>37</v>
      </c>
      <c r="C112" t="s">
        <v>42</v>
      </c>
      <c r="D112" t="s">
        <v>52</v>
      </c>
      <c r="E112" t="s">
        <v>107</v>
      </c>
      <c r="F112" t="s">
        <v>108</v>
      </c>
      <c r="G112" t="s">
        <v>92</v>
      </c>
      <c r="H112" t="s">
        <v>696</v>
      </c>
      <c r="I112" t="s">
        <v>80</v>
      </c>
      <c r="J112">
        <v>45</v>
      </c>
      <c r="K112">
        <v>0</v>
      </c>
      <c r="L112">
        <v>0</v>
      </c>
      <c r="M112">
        <v>0</v>
      </c>
      <c r="N112">
        <v>12</v>
      </c>
      <c r="O112">
        <v>0</v>
      </c>
      <c r="P112">
        <v>5</v>
      </c>
      <c r="Q112">
        <v>0</v>
      </c>
      <c r="R112">
        <v>7</v>
      </c>
      <c r="S112">
        <v>0</v>
      </c>
      <c r="T112">
        <v>11</v>
      </c>
      <c r="U112">
        <v>0</v>
      </c>
      <c r="V112">
        <v>8</v>
      </c>
      <c r="W112">
        <v>53</v>
      </c>
    </row>
    <row r="113" spans="1:23">
      <c r="A113" t="s">
        <v>758</v>
      </c>
      <c r="B113" t="s">
        <v>37</v>
      </c>
      <c r="C113" t="s">
        <v>46</v>
      </c>
      <c r="D113" t="s">
        <v>47</v>
      </c>
      <c r="E113" t="s">
        <v>48</v>
      </c>
      <c r="F113" t="s">
        <v>148</v>
      </c>
      <c r="G113" t="s">
        <v>491</v>
      </c>
      <c r="H113" t="s">
        <v>80</v>
      </c>
      <c r="I113" t="s">
        <v>80</v>
      </c>
      <c r="J113">
        <v>125</v>
      </c>
      <c r="K113">
        <v>0</v>
      </c>
      <c r="L113">
        <v>0</v>
      </c>
      <c r="M113">
        <v>441</v>
      </c>
      <c r="N113">
        <v>361</v>
      </c>
      <c r="O113">
        <v>263</v>
      </c>
      <c r="P113">
        <v>154</v>
      </c>
      <c r="Q113">
        <v>10</v>
      </c>
      <c r="R113">
        <v>54</v>
      </c>
      <c r="S113">
        <v>0</v>
      </c>
      <c r="T113">
        <v>92</v>
      </c>
      <c r="U113">
        <v>310</v>
      </c>
      <c r="V113">
        <v>626</v>
      </c>
      <c r="W113">
        <v>111</v>
      </c>
    </row>
    <row r="114" spans="1:23">
      <c r="A114" t="s">
        <v>759</v>
      </c>
      <c r="B114" t="s">
        <v>37</v>
      </c>
      <c r="C114" t="s">
        <v>93</v>
      </c>
      <c r="D114" t="s">
        <v>94</v>
      </c>
      <c r="E114" t="s">
        <v>113</v>
      </c>
      <c r="F114" t="s">
        <v>181</v>
      </c>
      <c r="G114" t="s">
        <v>550</v>
      </c>
      <c r="H114" t="s">
        <v>80</v>
      </c>
      <c r="I114" t="s">
        <v>80</v>
      </c>
      <c r="J114">
        <v>934</v>
      </c>
      <c r="K114">
        <v>11</v>
      </c>
      <c r="L114">
        <v>65</v>
      </c>
      <c r="M114">
        <v>286</v>
      </c>
      <c r="N114">
        <v>314</v>
      </c>
      <c r="O114">
        <v>0</v>
      </c>
      <c r="P114">
        <v>6162</v>
      </c>
      <c r="Q114">
        <v>258</v>
      </c>
      <c r="R114">
        <v>73</v>
      </c>
      <c r="S114">
        <v>11</v>
      </c>
      <c r="T114">
        <v>12447</v>
      </c>
      <c r="U114">
        <v>0</v>
      </c>
      <c r="V114">
        <v>5544</v>
      </c>
      <c r="W114">
        <v>69</v>
      </c>
    </row>
    <row r="115" spans="1:23">
      <c r="A115" t="s">
        <v>760</v>
      </c>
      <c r="B115" t="s">
        <v>37</v>
      </c>
      <c r="C115" t="s">
        <v>38</v>
      </c>
      <c r="D115" t="s">
        <v>117</v>
      </c>
      <c r="E115" t="s">
        <v>118</v>
      </c>
      <c r="F115" t="s">
        <v>159</v>
      </c>
      <c r="G115" t="s">
        <v>390</v>
      </c>
      <c r="H115" t="s">
        <v>696</v>
      </c>
      <c r="I115" t="s">
        <v>80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384</v>
      </c>
      <c r="Q115">
        <v>0</v>
      </c>
      <c r="R115">
        <v>0</v>
      </c>
      <c r="S115">
        <v>122</v>
      </c>
      <c r="T115">
        <v>0</v>
      </c>
      <c r="U115">
        <v>0</v>
      </c>
      <c r="V115">
        <v>265</v>
      </c>
      <c r="W115">
        <v>0</v>
      </c>
    </row>
    <row r="116" spans="1:23">
      <c r="A116" t="s">
        <v>761</v>
      </c>
      <c r="B116" t="s">
        <v>37</v>
      </c>
      <c r="C116" t="s">
        <v>42</v>
      </c>
      <c r="D116" t="s">
        <v>52</v>
      </c>
      <c r="E116" t="s">
        <v>90</v>
      </c>
      <c r="F116" t="s">
        <v>184</v>
      </c>
      <c r="G116" t="s">
        <v>473</v>
      </c>
      <c r="H116" t="s">
        <v>80</v>
      </c>
      <c r="I116" t="s">
        <v>80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</v>
      </c>
      <c r="T116">
        <v>0</v>
      </c>
      <c r="U116">
        <v>413</v>
      </c>
      <c r="V116">
        <v>0</v>
      </c>
      <c r="W116">
        <v>0</v>
      </c>
    </row>
    <row r="117" spans="1:23">
      <c r="A117" t="s">
        <v>762</v>
      </c>
      <c r="B117" t="s">
        <v>37</v>
      </c>
      <c r="C117" t="s">
        <v>42</v>
      </c>
      <c r="D117" t="s">
        <v>52</v>
      </c>
      <c r="E117" t="s">
        <v>164</v>
      </c>
      <c r="F117" t="s">
        <v>165</v>
      </c>
      <c r="G117" t="s">
        <v>529</v>
      </c>
      <c r="H117" t="s">
        <v>696</v>
      </c>
      <c r="I117" t="s">
        <v>80</v>
      </c>
      <c r="J117">
        <v>849</v>
      </c>
      <c r="K117">
        <v>42</v>
      </c>
      <c r="L117">
        <v>0</v>
      </c>
      <c r="M117">
        <v>63</v>
      </c>
      <c r="N117">
        <v>18</v>
      </c>
      <c r="O117">
        <v>420</v>
      </c>
      <c r="P117">
        <v>0</v>
      </c>
      <c r="Q117">
        <v>726</v>
      </c>
      <c r="R117">
        <v>1179</v>
      </c>
      <c r="S117">
        <v>442</v>
      </c>
      <c r="T117">
        <v>0</v>
      </c>
      <c r="U117">
        <v>87</v>
      </c>
      <c r="V117">
        <v>0</v>
      </c>
      <c r="W117">
        <v>140</v>
      </c>
    </row>
    <row r="118" spans="1:23">
      <c r="A118" t="s">
        <v>763</v>
      </c>
      <c r="B118" t="s">
        <v>37</v>
      </c>
      <c r="C118" t="s">
        <v>42</v>
      </c>
      <c r="D118" t="s">
        <v>52</v>
      </c>
      <c r="E118" t="s">
        <v>88</v>
      </c>
      <c r="F118" t="s">
        <v>89</v>
      </c>
      <c r="G118" t="s">
        <v>89</v>
      </c>
      <c r="H118" t="s">
        <v>80</v>
      </c>
      <c r="I118" t="s">
        <v>80</v>
      </c>
      <c r="J118">
        <v>13</v>
      </c>
      <c r="K118">
        <v>0</v>
      </c>
      <c r="L118">
        <v>6</v>
      </c>
      <c r="M118">
        <v>0</v>
      </c>
      <c r="N118">
        <v>3</v>
      </c>
      <c r="O118">
        <v>8</v>
      </c>
      <c r="P118">
        <v>0</v>
      </c>
      <c r="Q118">
        <v>10</v>
      </c>
      <c r="R118">
        <v>5</v>
      </c>
      <c r="S118">
        <v>0</v>
      </c>
      <c r="T118">
        <v>0</v>
      </c>
      <c r="U118">
        <v>0</v>
      </c>
      <c r="V118">
        <v>19</v>
      </c>
      <c r="W118">
        <v>10</v>
      </c>
    </row>
    <row r="119" spans="1:23">
      <c r="A119" t="s">
        <v>764</v>
      </c>
      <c r="B119" t="s">
        <v>37</v>
      </c>
      <c r="C119" t="s">
        <v>132</v>
      </c>
      <c r="D119" t="s">
        <v>133</v>
      </c>
      <c r="E119" t="s">
        <v>134</v>
      </c>
      <c r="F119" t="s">
        <v>135</v>
      </c>
      <c r="G119" t="s">
        <v>339</v>
      </c>
      <c r="H119" t="s">
        <v>696</v>
      </c>
      <c r="I119" t="s">
        <v>80</v>
      </c>
      <c r="J119">
        <v>0</v>
      </c>
      <c r="K119">
        <v>0</v>
      </c>
      <c r="L119">
        <v>0</v>
      </c>
      <c r="M119">
        <v>0</v>
      </c>
      <c r="N119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240</v>
      </c>
    </row>
    <row r="120" spans="1:23">
      <c r="A120" t="s">
        <v>765</v>
      </c>
      <c r="B120" t="s">
        <v>37</v>
      </c>
      <c r="C120" t="s">
        <v>42</v>
      </c>
      <c r="D120" t="s">
        <v>52</v>
      </c>
      <c r="E120" t="s">
        <v>83</v>
      </c>
      <c r="F120" t="s">
        <v>138</v>
      </c>
      <c r="G120" t="s">
        <v>467</v>
      </c>
      <c r="H120" t="s">
        <v>696</v>
      </c>
      <c r="I120" t="s">
        <v>80</v>
      </c>
      <c r="J120">
        <v>167</v>
      </c>
      <c r="K120">
        <v>25</v>
      </c>
      <c r="L120">
        <v>0</v>
      </c>
      <c r="M120">
        <v>30</v>
      </c>
      <c r="N120">
        <v>97</v>
      </c>
      <c r="O120">
        <v>17</v>
      </c>
      <c r="P120">
        <v>299</v>
      </c>
      <c r="Q120">
        <v>12</v>
      </c>
      <c r="R120">
        <v>29</v>
      </c>
      <c r="S120">
        <v>0</v>
      </c>
      <c r="T120">
        <v>126</v>
      </c>
      <c r="U120">
        <v>43</v>
      </c>
      <c r="V120">
        <v>315</v>
      </c>
      <c r="W120">
        <v>367</v>
      </c>
    </row>
    <row r="121" spans="1:23">
      <c r="A121" t="s">
        <v>766</v>
      </c>
      <c r="B121" t="s">
        <v>37</v>
      </c>
      <c r="C121" t="s">
        <v>42</v>
      </c>
      <c r="D121" t="s">
        <v>52</v>
      </c>
      <c r="E121" t="s">
        <v>88</v>
      </c>
      <c r="F121" t="s">
        <v>177</v>
      </c>
      <c r="G121" t="s">
        <v>538</v>
      </c>
      <c r="H121" t="s">
        <v>696</v>
      </c>
      <c r="I121" t="s">
        <v>80</v>
      </c>
      <c r="J121">
        <v>1273</v>
      </c>
      <c r="K121">
        <v>0</v>
      </c>
      <c r="L121">
        <v>0</v>
      </c>
      <c r="M121">
        <v>392</v>
      </c>
      <c r="N121">
        <v>942</v>
      </c>
      <c r="O121">
        <v>194</v>
      </c>
      <c r="P121">
        <v>1001</v>
      </c>
      <c r="Q121">
        <v>3</v>
      </c>
      <c r="R121">
        <v>1105</v>
      </c>
      <c r="S121">
        <v>0</v>
      </c>
      <c r="T121">
        <v>1025</v>
      </c>
      <c r="U121">
        <v>343</v>
      </c>
      <c r="V121">
        <v>4205</v>
      </c>
      <c r="W121">
        <v>1581</v>
      </c>
    </row>
    <row r="122" spans="1:23">
      <c r="A122" t="s">
        <v>767</v>
      </c>
      <c r="B122" t="s">
        <v>37</v>
      </c>
      <c r="C122" t="s">
        <v>42</v>
      </c>
      <c r="D122" t="s">
        <v>52</v>
      </c>
      <c r="E122" t="s">
        <v>88</v>
      </c>
      <c r="F122" t="s">
        <v>177</v>
      </c>
      <c r="G122" t="s">
        <v>92</v>
      </c>
      <c r="H122" t="s">
        <v>696</v>
      </c>
      <c r="I122" t="s">
        <v>80</v>
      </c>
      <c r="J122">
        <v>393</v>
      </c>
      <c r="K122">
        <v>151</v>
      </c>
      <c r="L122">
        <v>34</v>
      </c>
      <c r="M122">
        <v>492</v>
      </c>
      <c r="N122">
        <v>238</v>
      </c>
      <c r="O122">
        <v>112</v>
      </c>
      <c r="P122">
        <v>325</v>
      </c>
      <c r="Q122">
        <v>200</v>
      </c>
      <c r="R122">
        <v>249</v>
      </c>
      <c r="S122">
        <v>0</v>
      </c>
      <c r="T122">
        <v>297</v>
      </c>
      <c r="U122">
        <v>82</v>
      </c>
      <c r="V122">
        <v>471</v>
      </c>
      <c r="W122">
        <v>71</v>
      </c>
    </row>
    <row r="123" spans="1:23">
      <c r="A123" t="s">
        <v>768</v>
      </c>
      <c r="B123" t="s">
        <v>37</v>
      </c>
      <c r="C123" t="s">
        <v>42</v>
      </c>
      <c r="D123" t="s">
        <v>52</v>
      </c>
      <c r="E123" t="s">
        <v>88</v>
      </c>
      <c r="F123" t="s">
        <v>177</v>
      </c>
      <c r="G123" t="s">
        <v>471</v>
      </c>
      <c r="H123" t="s">
        <v>80</v>
      </c>
      <c r="I123" t="s">
        <v>80</v>
      </c>
      <c r="J123">
        <v>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 t="s">
        <v>769</v>
      </c>
      <c r="B124" t="s">
        <v>37</v>
      </c>
      <c r="C124" t="s">
        <v>42</v>
      </c>
      <c r="D124" t="s">
        <v>52</v>
      </c>
      <c r="E124" t="s">
        <v>90</v>
      </c>
      <c r="F124" t="s">
        <v>184</v>
      </c>
      <c r="G124" t="s">
        <v>562</v>
      </c>
      <c r="H124" t="s">
        <v>698</v>
      </c>
      <c r="I124" t="s">
        <v>80</v>
      </c>
      <c r="J124">
        <v>89</v>
      </c>
      <c r="K124">
        <v>627</v>
      </c>
      <c r="L124">
        <v>483</v>
      </c>
      <c r="M124">
        <v>662</v>
      </c>
      <c r="N124">
        <v>282</v>
      </c>
      <c r="O124">
        <v>531</v>
      </c>
      <c r="P124">
        <v>382</v>
      </c>
      <c r="Q124">
        <v>229</v>
      </c>
      <c r="R124">
        <v>135</v>
      </c>
      <c r="S124">
        <v>483</v>
      </c>
      <c r="T124">
        <v>1738</v>
      </c>
      <c r="U124">
        <v>858</v>
      </c>
      <c r="V124">
        <v>1216</v>
      </c>
      <c r="W124">
        <v>8</v>
      </c>
    </row>
    <row r="125" spans="1:23">
      <c r="A125" t="s">
        <v>770</v>
      </c>
      <c r="B125" t="s">
        <v>37</v>
      </c>
      <c r="C125" t="s">
        <v>46</v>
      </c>
      <c r="D125" t="s">
        <v>47</v>
      </c>
      <c r="E125" t="s">
        <v>48</v>
      </c>
      <c r="F125" t="s">
        <v>131</v>
      </c>
      <c r="G125" t="s">
        <v>313</v>
      </c>
      <c r="H125" t="s">
        <v>80</v>
      </c>
      <c r="I125" t="s">
        <v>80</v>
      </c>
      <c r="J125">
        <v>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 t="s">
        <v>771</v>
      </c>
      <c r="B126" t="s">
        <v>37</v>
      </c>
      <c r="C126" t="s">
        <v>46</v>
      </c>
      <c r="D126" t="s">
        <v>47</v>
      </c>
      <c r="E126" t="s">
        <v>48</v>
      </c>
      <c r="F126" t="s">
        <v>180</v>
      </c>
      <c r="G126" t="s">
        <v>558</v>
      </c>
      <c r="H126" t="s">
        <v>80</v>
      </c>
      <c r="I126" t="s">
        <v>80</v>
      </c>
      <c r="J126">
        <v>3760</v>
      </c>
      <c r="K126">
        <v>158</v>
      </c>
      <c r="L126">
        <v>0</v>
      </c>
      <c r="M126">
        <v>795</v>
      </c>
      <c r="N126">
        <v>258</v>
      </c>
      <c r="O126">
        <v>430</v>
      </c>
      <c r="P126">
        <v>765</v>
      </c>
      <c r="Q126">
        <v>57</v>
      </c>
      <c r="R126">
        <v>431</v>
      </c>
      <c r="S126">
        <v>72</v>
      </c>
      <c r="T126">
        <v>2206</v>
      </c>
      <c r="U126">
        <v>805</v>
      </c>
      <c r="V126">
        <v>796</v>
      </c>
      <c r="W126">
        <v>355</v>
      </c>
    </row>
    <row r="127" spans="1:23">
      <c r="A127" t="s">
        <v>772</v>
      </c>
      <c r="B127" t="s">
        <v>37</v>
      </c>
      <c r="C127" t="s">
        <v>42</v>
      </c>
      <c r="D127" t="s">
        <v>52</v>
      </c>
      <c r="E127" t="s">
        <v>90</v>
      </c>
      <c r="F127" t="s">
        <v>184</v>
      </c>
      <c r="G127" t="s">
        <v>548</v>
      </c>
      <c r="H127" t="s">
        <v>696</v>
      </c>
      <c r="I127" t="s">
        <v>80</v>
      </c>
      <c r="J127">
        <v>6</v>
      </c>
      <c r="K127">
        <v>90</v>
      </c>
      <c r="L127">
        <v>296</v>
      </c>
      <c r="M127">
        <v>114</v>
      </c>
      <c r="N127">
        <v>61</v>
      </c>
      <c r="O127">
        <v>77</v>
      </c>
      <c r="P127">
        <v>0</v>
      </c>
      <c r="Q127">
        <v>100</v>
      </c>
      <c r="R127">
        <v>0</v>
      </c>
      <c r="S127">
        <v>82</v>
      </c>
      <c r="T127">
        <v>357</v>
      </c>
      <c r="U127">
        <v>14</v>
      </c>
      <c r="V127">
        <v>207</v>
      </c>
      <c r="W127">
        <v>148</v>
      </c>
    </row>
    <row r="128" spans="1:23">
      <c r="A128" t="s">
        <v>773</v>
      </c>
      <c r="B128" t="s">
        <v>37</v>
      </c>
      <c r="C128" t="s">
        <v>42</v>
      </c>
      <c r="D128" t="s">
        <v>52</v>
      </c>
      <c r="E128" t="s">
        <v>83</v>
      </c>
      <c r="F128" t="s">
        <v>173</v>
      </c>
      <c r="G128" t="s">
        <v>495</v>
      </c>
      <c r="H128" t="s">
        <v>698</v>
      </c>
      <c r="I128" t="s">
        <v>80</v>
      </c>
      <c r="J128">
        <v>388</v>
      </c>
      <c r="K128">
        <v>273</v>
      </c>
      <c r="L128">
        <v>102</v>
      </c>
      <c r="M128">
        <v>268</v>
      </c>
      <c r="N128">
        <v>381</v>
      </c>
      <c r="O128">
        <v>0</v>
      </c>
      <c r="P128">
        <v>780</v>
      </c>
      <c r="Q128">
        <v>24</v>
      </c>
      <c r="R128">
        <v>1473</v>
      </c>
      <c r="S128">
        <v>80</v>
      </c>
      <c r="T128">
        <v>20</v>
      </c>
      <c r="U128">
        <v>26</v>
      </c>
      <c r="V128">
        <v>0</v>
      </c>
      <c r="W128">
        <v>0</v>
      </c>
    </row>
    <row r="129" spans="1:23">
      <c r="A129" t="s">
        <v>774</v>
      </c>
      <c r="B129" t="s">
        <v>37</v>
      </c>
      <c r="C129" t="s">
        <v>42</v>
      </c>
      <c r="D129" t="s">
        <v>52</v>
      </c>
      <c r="E129" t="s">
        <v>88</v>
      </c>
      <c r="F129" t="s">
        <v>125</v>
      </c>
      <c r="G129" t="s">
        <v>481</v>
      </c>
      <c r="H129" t="s">
        <v>696</v>
      </c>
      <c r="I129" t="s">
        <v>80</v>
      </c>
      <c r="J129">
        <v>42</v>
      </c>
      <c r="K129">
        <v>713</v>
      </c>
      <c r="L129">
        <v>136</v>
      </c>
      <c r="M129">
        <v>19</v>
      </c>
      <c r="N129">
        <v>42</v>
      </c>
      <c r="O129">
        <v>244</v>
      </c>
      <c r="P129">
        <v>30</v>
      </c>
      <c r="Q129">
        <v>388</v>
      </c>
      <c r="R129">
        <v>136</v>
      </c>
      <c r="S129">
        <v>559</v>
      </c>
      <c r="T129">
        <v>105</v>
      </c>
      <c r="U129">
        <v>19</v>
      </c>
      <c r="V129">
        <v>189</v>
      </c>
      <c r="W129">
        <v>48</v>
      </c>
    </row>
    <row r="130" spans="1:23">
      <c r="A130" t="s">
        <v>775</v>
      </c>
      <c r="B130" t="s">
        <v>37</v>
      </c>
      <c r="C130" t="s">
        <v>93</v>
      </c>
      <c r="D130" t="s">
        <v>94</v>
      </c>
      <c r="E130" t="s">
        <v>111</v>
      </c>
      <c r="F130" t="s">
        <v>112</v>
      </c>
      <c r="G130" t="s">
        <v>350</v>
      </c>
      <c r="H130" t="s">
        <v>696</v>
      </c>
      <c r="I130" t="s">
        <v>80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11</v>
      </c>
      <c r="R130">
        <v>44</v>
      </c>
      <c r="S130">
        <v>247</v>
      </c>
      <c r="T130">
        <v>0</v>
      </c>
      <c r="U130">
        <v>0</v>
      </c>
      <c r="V130">
        <v>0</v>
      </c>
      <c r="W130">
        <v>3</v>
      </c>
    </row>
    <row r="131" spans="1:23">
      <c r="A131" t="s">
        <v>776</v>
      </c>
      <c r="B131" t="s">
        <v>37</v>
      </c>
      <c r="C131" t="s">
        <v>42</v>
      </c>
      <c r="D131" t="s">
        <v>52</v>
      </c>
      <c r="E131" t="s">
        <v>88</v>
      </c>
      <c r="F131" t="s">
        <v>183</v>
      </c>
      <c r="G131" t="s">
        <v>400</v>
      </c>
      <c r="H131" t="s">
        <v>696</v>
      </c>
      <c r="I131" t="s">
        <v>80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4</v>
      </c>
      <c r="P131">
        <v>8</v>
      </c>
      <c r="Q131">
        <v>0</v>
      </c>
      <c r="R131">
        <v>5</v>
      </c>
      <c r="S131">
        <v>0</v>
      </c>
      <c r="T131">
        <v>0</v>
      </c>
      <c r="U131">
        <v>0</v>
      </c>
      <c r="V131">
        <v>7</v>
      </c>
      <c r="W131">
        <v>0</v>
      </c>
    </row>
    <row r="132" spans="1:23">
      <c r="A132" t="s">
        <v>777</v>
      </c>
      <c r="B132" t="s">
        <v>37</v>
      </c>
      <c r="C132" t="s">
        <v>42</v>
      </c>
      <c r="D132" t="s">
        <v>52</v>
      </c>
      <c r="E132" t="s">
        <v>166</v>
      </c>
      <c r="F132" t="s">
        <v>167</v>
      </c>
      <c r="G132" t="s">
        <v>531</v>
      </c>
      <c r="H132" t="s">
        <v>80</v>
      </c>
      <c r="I132" t="s">
        <v>80</v>
      </c>
      <c r="J132">
        <v>12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22</v>
      </c>
      <c r="W132">
        <v>5</v>
      </c>
    </row>
    <row r="133" spans="1:23">
      <c r="A133" t="s">
        <v>778</v>
      </c>
      <c r="B133" t="s">
        <v>37</v>
      </c>
      <c r="C133" t="s">
        <v>42</v>
      </c>
      <c r="D133" t="s">
        <v>52</v>
      </c>
      <c r="E133" t="s">
        <v>90</v>
      </c>
      <c r="F133" t="s">
        <v>184</v>
      </c>
      <c r="G133" t="s">
        <v>433</v>
      </c>
      <c r="H133" t="s">
        <v>696</v>
      </c>
      <c r="I133" t="s">
        <v>80</v>
      </c>
      <c r="J133">
        <v>64</v>
      </c>
      <c r="K133">
        <v>232</v>
      </c>
      <c r="L133">
        <v>9</v>
      </c>
      <c r="M133">
        <v>0</v>
      </c>
      <c r="N133">
        <v>60</v>
      </c>
      <c r="O133">
        <v>0</v>
      </c>
      <c r="P133">
        <v>28</v>
      </c>
      <c r="Q133">
        <v>421</v>
      </c>
      <c r="R133">
        <v>0</v>
      </c>
      <c r="S133">
        <v>0</v>
      </c>
      <c r="T133">
        <v>28</v>
      </c>
      <c r="U133">
        <v>14</v>
      </c>
      <c r="V133">
        <v>558</v>
      </c>
      <c r="W133">
        <v>11</v>
      </c>
    </row>
    <row r="134" spans="1:23">
      <c r="A134" t="s">
        <v>779</v>
      </c>
      <c r="B134" t="s">
        <v>37</v>
      </c>
      <c r="C134" t="s">
        <v>38</v>
      </c>
      <c r="D134" t="s">
        <v>117</v>
      </c>
      <c r="E134" t="s">
        <v>118</v>
      </c>
      <c r="F134" t="s">
        <v>172</v>
      </c>
      <c r="G134" t="s">
        <v>542</v>
      </c>
      <c r="H134" t="s">
        <v>80</v>
      </c>
      <c r="I134" t="s">
        <v>80</v>
      </c>
      <c r="J134">
        <v>0</v>
      </c>
      <c r="K134">
        <v>12</v>
      </c>
      <c r="L134">
        <v>0</v>
      </c>
      <c r="M134">
        <v>0</v>
      </c>
      <c r="N134">
        <v>116</v>
      </c>
      <c r="O134">
        <v>0</v>
      </c>
      <c r="P134">
        <v>71</v>
      </c>
      <c r="Q134">
        <v>0</v>
      </c>
      <c r="R134">
        <v>0</v>
      </c>
      <c r="S134">
        <v>0</v>
      </c>
      <c r="T134">
        <v>27</v>
      </c>
      <c r="U134">
        <v>0</v>
      </c>
      <c r="V134">
        <v>0</v>
      </c>
      <c r="W134">
        <v>155</v>
      </c>
    </row>
    <row r="135" spans="1:23">
      <c r="A135" t="s">
        <v>780</v>
      </c>
      <c r="B135" t="s">
        <v>37</v>
      </c>
      <c r="C135" t="s">
        <v>42</v>
      </c>
      <c r="D135" t="s">
        <v>52</v>
      </c>
      <c r="E135" t="s">
        <v>166</v>
      </c>
      <c r="F135" t="s">
        <v>167</v>
      </c>
      <c r="G135" t="s">
        <v>92</v>
      </c>
      <c r="H135" t="s">
        <v>696</v>
      </c>
      <c r="I135" t="s">
        <v>80</v>
      </c>
      <c r="J135">
        <v>25</v>
      </c>
      <c r="K135">
        <v>0</v>
      </c>
      <c r="L135">
        <v>0</v>
      </c>
      <c r="M135">
        <v>9</v>
      </c>
      <c r="N135">
        <v>6</v>
      </c>
      <c r="O135">
        <v>3</v>
      </c>
      <c r="P135">
        <v>97</v>
      </c>
      <c r="Q135">
        <v>0</v>
      </c>
      <c r="R135">
        <v>9</v>
      </c>
      <c r="S135">
        <v>0</v>
      </c>
      <c r="T135">
        <v>23</v>
      </c>
      <c r="U135">
        <v>31</v>
      </c>
      <c r="V135">
        <v>106</v>
      </c>
      <c r="W135">
        <v>45</v>
      </c>
    </row>
    <row r="136" spans="1:23">
      <c r="A136" t="s">
        <v>781</v>
      </c>
      <c r="B136" t="s">
        <v>37</v>
      </c>
      <c r="C136" t="s">
        <v>42</v>
      </c>
      <c r="D136" t="s">
        <v>43</v>
      </c>
      <c r="E136" t="s">
        <v>65</v>
      </c>
      <c r="F136" t="s">
        <v>66</v>
      </c>
      <c r="G136" t="s">
        <v>251</v>
      </c>
      <c r="H136" t="s">
        <v>696</v>
      </c>
      <c r="I136" t="s">
        <v>80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24</v>
      </c>
    </row>
    <row r="137" spans="1:23">
      <c r="A137" t="s">
        <v>782</v>
      </c>
      <c r="B137" t="s">
        <v>37</v>
      </c>
      <c r="C137" t="s">
        <v>38</v>
      </c>
      <c r="D137" t="s">
        <v>39</v>
      </c>
      <c r="E137" t="s">
        <v>178</v>
      </c>
      <c r="F137" t="s">
        <v>179</v>
      </c>
      <c r="G137" t="s">
        <v>560</v>
      </c>
      <c r="H137" t="s">
        <v>80</v>
      </c>
      <c r="I137" t="s">
        <v>80</v>
      </c>
      <c r="J137">
        <v>3716</v>
      </c>
      <c r="K137">
        <v>4798</v>
      </c>
      <c r="L137">
        <v>0</v>
      </c>
      <c r="M137">
        <v>5732</v>
      </c>
      <c r="N137">
        <v>4598</v>
      </c>
      <c r="O137">
        <v>0</v>
      </c>
      <c r="P137">
        <v>13</v>
      </c>
      <c r="Q137">
        <v>0</v>
      </c>
      <c r="R137">
        <v>271</v>
      </c>
      <c r="S137">
        <v>5521</v>
      </c>
      <c r="T137">
        <v>1894</v>
      </c>
      <c r="U137">
        <v>674</v>
      </c>
      <c r="V137">
        <v>7</v>
      </c>
      <c r="W137">
        <v>0</v>
      </c>
    </row>
    <row r="138" spans="1:23">
      <c r="A138" t="s">
        <v>783</v>
      </c>
      <c r="B138" t="s">
        <v>37</v>
      </c>
      <c r="C138" t="s">
        <v>42</v>
      </c>
      <c r="D138" t="s">
        <v>43</v>
      </c>
      <c r="E138" t="s">
        <v>86</v>
      </c>
      <c r="F138" t="s">
        <v>168</v>
      </c>
      <c r="G138" t="s">
        <v>535</v>
      </c>
      <c r="H138" t="s">
        <v>80</v>
      </c>
      <c r="I138" t="s">
        <v>80</v>
      </c>
      <c r="J138">
        <v>0</v>
      </c>
      <c r="K138">
        <v>0</v>
      </c>
      <c r="L138">
        <v>0</v>
      </c>
      <c r="M138">
        <v>0</v>
      </c>
      <c r="N138">
        <v>157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784</v>
      </c>
      <c r="B139" t="s">
        <v>37</v>
      </c>
      <c r="C139" t="s">
        <v>42</v>
      </c>
      <c r="D139" t="s">
        <v>52</v>
      </c>
      <c r="E139" t="s">
        <v>90</v>
      </c>
      <c r="F139" t="s">
        <v>184</v>
      </c>
      <c r="G139" t="s">
        <v>522</v>
      </c>
      <c r="H139" t="s">
        <v>698</v>
      </c>
      <c r="I139" t="s">
        <v>80</v>
      </c>
      <c r="J139">
        <v>317</v>
      </c>
      <c r="K139">
        <v>152</v>
      </c>
      <c r="L139">
        <v>272</v>
      </c>
      <c r="M139">
        <v>125</v>
      </c>
      <c r="N139">
        <v>206</v>
      </c>
      <c r="O139">
        <v>135</v>
      </c>
      <c r="P139">
        <v>0</v>
      </c>
      <c r="Q139">
        <v>430</v>
      </c>
      <c r="R139">
        <v>258</v>
      </c>
      <c r="S139">
        <v>47</v>
      </c>
      <c r="T139">
        <v>49</v>
      </c>
      <c r="U139">
        <v>750</v>
      </c>
      <c r="V139">
        <v>66</v>
      </c>
      <c r="W139">
        <v>504</v>
      </c>
    </row>
    <row r="140" spans="1:23">
      <c r="A140" t="s">
        <v>785</v>
      </c>
      <c r="B140" t="s">
        <v>37</v>
      </c>
      <c r="C140" t="s">
        <v>69</v>
      </c>
      <c r="D140" t="s">
        <v>70</v>
      </c>
      <c r="E140" t="s">
        <v>71</v>
      </c>
      <c r="F140" t="s">
        <v>72</v>
      </c>
      <c r="G140" t="s">
        <v>267</v>
      </c>
      <c r="H140" t="s">
        <v>696</v>
      </c>
      <c r="I140" t="s">
        <v>80</v>
      </c>
      <c r="J140">
        <v>0</v>
      </c>
      <c r="K140">
        <v>0</v>
      </c>
      <c r="L140">
        <v>0</v>
      </c>
      <c r="M140">
        <v>5</v>
      </c>
      <c r="N140">
        <v>0</v>
      </c>
      <c r="O140">
        <v>6</v>
      </c>
      <c r="P140">
        <v>0</v>
      </c>
      <c r="Q140">
        <v>0</v>
      </c>
      <c r="R140">
        <v>14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 t="s">
        <v>786</v>
      </c>
      <c r="B141" t="s">
        <v>37</v>
      </c>
      <c r="C141" t="s">
        <v>42</v>
      </c>
      <c r="D141" t="s">
        <v>99</v>
      </c>
      <c r="E141" t="s">
        <v>100</v>
      </c>
      <c r="F141" t="s">
        <v>157</v>
      </c>
      <c r="G141" t="s">
        <v>506</v>
      </c>
      <c r="H141" t="s">
        <v>696</v>
      </c>
      <c r="I141" t="s">
        <v>80</v>
      </c>
      <c r="J141">
        <v>0</v>
      </c>
      <c r="K141">
        <v>2</v>
      </c>
      <c r="L141">
        <v>1056</v>
      </c>
      <c r="M141">
        <v>139</v>
      </c>
      <c r="N141">
        <v>0</v>
      </c>
      <c r="O141">
        <v>0</v>
      </c>
      <c r="P141">
        <v>0</v>
      </c>
      <c r="Q141">
        <v>902</v>
      </c>
      <c r="R141">
        <v>67</v>
      </c>
      <c r="S141">
        <v>2978</v>
      </c>
      <c r="T141">
        <v>0</v>
      </c>
      <c r="U141">
        <v>0</v>
      </c>
      <c r="V141">
        <v>0</v>
      </c>
      <c r="W141">
        <v>72</v>
      </c>
    </row>
    <row r="142" spans="1:23">
      <c r="A142" t="s">
        <v>787</v>
      </c>
      <c r="B142" t="s">
        <v>37</v>
      </c>
      <c r="C142" t="s">
        <v>42</v>
      </c>
      <c r="D142" t="s">
        <v>52</v>
      </c>
      <c r="E142" t="s">
        <v>90</v>
      </c>
      <c r="F142" t="s">
        <v>184</v>
      </c>
      <c r="G142" t="s">
        <v>320</v>
      </c>
      <c r="H142" t="s">
        <v>696</v>
      </c>
      <c r="I142" t="s">
        <v>80</v>
      </c>
      <c r="J142">
        <v>17</v>
      </c>
      <c r="K142">
        <v>0</v>
      </c>
      <c r="L142">
        <v>0</v>
      </c>
      <c r="M142">
        <v>34</v>
      </c>
      <c r="N142">
        <v>13</v>
      </c>
      <c r="O142">
        <v>0</v>
      </c>
      <c r="P142">
        <v>0</v>
      </c>
      <c r="Q142">
        <v>0</v>
      </c>
      <c r="R142">
        <v>0</v>
      </c>
      <c r="S142">
        <v>21</v>
      </c>
      <c r="T142">
        <v>7</v>
      </c>
      <c r="U142">
        <v>13</v>
      </c>
      <c r="V142">
        <v>8</v>
      </c>
      <c r="W142">
        <v>12</v>
      </c>
    </row>
    <row r="143" spans="1:23">
      <c r="A143" t="s">
        <v>788</v>
      </c>
      <c r="B143" t="s">
        <v>37</v>
      </c>
      <c r="C143" t="s">
        <v>42</v>
      </c>
      <c r="D143" t="s">
        <v>52</v>
      </c>
      <c r="E143" t="s">
        <v>90</v>
      </c>
      <c r="F143" t="s">
        <v>184</v>
      </c>
      <c r="G143" t="s">
        <v>527</v>
      </c>
      <c r="H143" t="s">
        <v>698</v>
      </c>
      <c r="I143" t="s">
        <v>80</v>
      </c>
      <c r="J143">
        <v>423</v>
      </c>
      <c r="K143">
        <v>218</v>
      </c>
      <c r="L143">
        <v>1065</v>
      </c>
      <c r="M143">
        <v>455</v>
      </c>
      <c r="N143">
        <v>161</v>
      </c>
      <c r="O143">
        <v>198</v>
      </c>
      <c r="P143">
        <v>0</v>
      </c>
      <c r="Q143">
        <v>540</v>
      </c>
      <c r="R143">
        <v>226</v>
      </c>
      <c r="S143">
        <v>0</v>
      </c>
      <c r="T143">
        <v>327</v>
      </c>
      <c r="U143">
        <v>52</v>
      </c>
      <c r="V143">
        <v>350</v>
      </c>
      <c r="W143">
        <v>1348</v>
      </c>
    </row>
    <row r="144" spans="1:23">
      <c r="A144" t="s">
        <v>789</v>
      </c>
      <c r="B144" t="s">
        <v>37</v>
      </c>
      <c r="C144" t="s">
        <v>42</v>
      </c>
      <c r="D144" t="s">
        <v>52</v>
      </c>
      <c r="E144" t="s">
        <v>88</v>
      </c>
      <c r="F144" t="s">
        <v>183</v>
      </c>
      <c r="G144" t="s">
        <v>437</v>
      </c>
      <c r="H144" t="s">
        <v>696</v>
      </c>
      <c r="I144" t="s">
        <v>80</v>
      </c>
      <c r="J144">
        <v>39</v>
      </c>
      <c r="K144">
        <v>46</v>
      </c>
      <c r="L144">
        <v>0</v>
      </c>
      <c r="M144">
        <v>22</v>
      </c>
      <c r="N144">
        <v>127</v>
      </c>
      <c r="O144">
        <v>33</v>
      </c>
      <c r="P144">
        <v>661</v>
      </c>
      <c r="Q144">
        <v>18</v>
      </c>
      <c r="R144">
        <v>22</v>
      </c>
      <c r="S144">
        <v>0</v>
      </c>
      <c r="T144">
        <v>0</v>
      </c>
      <c r="U144">
        <v>0</v>
      </c>
      <c r="V144">
        <v>471</v>
      </c>
      <c r="W144">
        <v>79</v>
      </c>
    </row>
    <row r="145" spans="1:23">
      <c r="A145" t="s">
        <v>790</v>
      </c>
      <c r="B145" t="s">
        <v>37</v>
      </c>
      <c r="C145" t="s">
        <v>55</v>
      </c>
      <c r="D145" t="s">
        <v>56</v>
      </c>
      <c r="E145" t="s">
        <v>57</v>
      </c>
      <c r="F145" t="s">
        <v>58</v>
      </c>
      <c r="G145" t="s">
        <v>58</v>
      </c>
      <c r="H145" t="s">
        <v>696</v>
      </c>
      <c r="I145" t="s">
        <v>80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11</v>
      </c>
    </row>
    <row r="146" spans="1:23">
      <c r="A146" t="s">
        <v>791</v>
      </c>
      <c r="B146" t="s">
        <v>37</v>
      </c>
      <c r="C146" t="s">
        <v>132</v>
      </c>
      <c r="D146" t="s">
        <v>133</v>
      </c>
      <c r="E146" t="s">
        <v>134</v>
      </c>
      <c r="F146" t="s">
        <v>135</v>
      </c>
      <c r="G146" t="s">
        <v>447</v>
      </c>
      <c r="H146" t="s">
        <v>80</v>
      </c>
      <c r="I146" t="s">
        <v>80</v>
      </c>
      <c r="J146">
        <v>37</v>
      </c>
      <c r="K146">
        <v>0</v>
      </c>
      <c r="L146">
        <v>0</v>
      </c>
      <c r="M146">
        <v>39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276</v>
      </c>
      <c r="W146">
        <v>0</v>
      </c>
    </row>
    <row r="147" spans="1:23">
      <c r="A147" t="s">
        <v>792</v>
      </c>
      <c r="B147" t="s">
        <v>37</v>
      </c>
      <c r="C147" t="s">
        <v>46</v>
      </c>
      <c r="D147" t="s">
        <v>47</v>
      </c>
      <c r="E147" t="s">
        <v>48</v>
      </c>
      <c r="F147" t="s">
        <v>175</v>
      </c>
      <c r="G147" t="s">
        <v>552</v>
      </c>
      <c r="H147" t="s">
        <v>80</v>
      </c>
      <c r="I147" t="s">
        <v>80</v>
      </c>
      <c r="J147">
        <v>30</v>
      </c>
      <c r="K147">
        <v>2186</v>
      </c>
      <c r="L147">
        <v>45</v>
      </c>
      <c r="M147">
        <v>492</v>
      </c>
      <c r="N147">
        <v>381</v>
      </c>
      <c r="O147">
        <v>957</v>
      </c>
      <c r="P147">
        <v>1140</v>
      </c>
      <c r="Q147">
        <v>531</v>
      </c>
      <c r="R147">
        <v>865</v>
      </c>
      <c r="S147">
        <v>229</v>
      </c>
      <c r="T147">
        <v>1262</v>
      </c>
      <c r="U147">
        <v>22</v>
      </c>
      <c r="V147">
        <v>2161</v>
      </c>
      <c r="W147">
        <v>485</v>
      </c>
    </row>
    <row r="148" spans="1:23">
      <c r="A148" t="s">
        <v>793</v>
      </c>
      <c r="B148" t="s">
        <v>37</v>
      </c>
      <c r="C148" t="s">
        <v>42</v>
      </c>
      <c r="D148" t="s">
        <v>52</v>
      </c>
      <c r="E148" t="s">
        <v>90</v>
      </c>
      <c r="F148" t="s">
        <v>184</v>
      </c>
      <c r="G148" t="s">
        <v>396</v>
      </c>
      <c r="H148" t="s">
        <v>80</v>
      </c>
      <c r="I148" t="s">
        <v>80</v>
      </c>
      <c r="J148">
        <v>0</v>
      </c>
      <c r="K148">
        <v>0</v>
      </c>
      <c r="L148">
        <v>15</v>
      </c>
      <c r="M148">
        <v>0</v>
      </c>
      <c r="N148">
        <v>0</v>
      </c>
      <c r="O148">
        <v>57</v>
      </c>
      <c r="P148">
        <v>93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24</v>
      </c>
      <c r="W148">
        <v>76</v>
      </c>
    </row>
    <row r="149" spans="1:23">
      <c r="A149" t="s">
        <v>794</v>
      </c>
      <c r="B149" t="s">
        <v>37</v>
      </c>
      <c r="C149" t="s">
        <v>42</v>
      </c>
      <c r="D149" t="s">
        <v>52</v>
      </c>
      <c r="E149" t="s">
        <v>83</v>
      </c>
      <c r="F149" t="s">
        <v>138</v>
      </c>
      <c r="G149" t="s">
        <v>398</v>
      </c>
      <c r="H149" t="s">
        <v>696</v>
      </c>
      <c r="I149" t="s">
        <v>80</v>
      </c>
      <c r="J149">
        <v>34</v>
      </c>
      <c r="K149">
        <v>29</v>
      </c>
      <c r="L149">
        <v>0</v>
      </c>
      <c r="M149">
        <v>42</v>
      </c>
      <c r="N149">
        <v>304</v>
      </c>
      <c r="O149">
        <v>13</v>
      </c>
      <c r="P149">
        <v>133</v>
      </c>
      <c r="Q149">
        <v>12</v>
      </c>
      <c r="R149">
        <v>26</v>
      </c>
      <c r="S149">
        <v>0</v>
      </c>
      <c r="T149">
        <v>38</v>
      </c>
      <c r="U149">
        <v>8</v>
      </c>
      <c r="V149">
        <v>11</v>
      </c>
      <c r="W149">
        <v>9</v>
      </c>
    </row>
    <row r="150" spans="1:23">
      <c r="A150" t="s">
        <v>795</v>
      </c>
      <c r="B150" t="s">
        <v>37</v>
      </c>
      <c r="C150" t="s">
        <v>42</v>
      </c>
      <c r="D150" t="s">
        <v>52</v>
      </c>
      <c r="E150" t="s">
        <v>90</v>
      </c>
      <c r="F150" t="s">
        <v>184</v>
      </c>
      <c r="G150" t="s">
        <v>459</v>
      </c>
      <c r="H150" t="s">
        <v>696</v>
      </c>
      <c r="I150" t="s">
        <v>80</v>
      </c>
      <c r="J150">
        <v>19</v>
      </c>
      <c r="K150">
        <v>0</v>
      </c>
      <c r="L150">
        <v>0</v>
      </c>
      <c r="M150">
        <v>653</v>
      </c>
      <c r="N150">
        <v>19</v>
      </c>
      <c r="O150">
        <v>548</v>
      </c>
      <c r="P150">
        <v>0</v>
      </c>
      <c r="Q150">
        <v>0</v>
      </c>
      <c r="R150">
        <v>0</v>
      </c>
      <c r="S150">
        <v>0</v>
      </c>
      <c r="T150">
        <v>548</v>
      </c>
      <c r="U150">
        <v>0</v>
      </c>
      <c r="V150">
        <v>0</v>
      </c>
      <c r="W150">
        <v>0</v>
      </c>
    </row>
    <row r="151" spans="1:23">
      <c r="A151" t="s">
        <v>796</v>
      </c>
      <c r="B151" t="s">
        <v>37</v>
      </c>
      <c r="C151" t="s">
        <v>42</v>
      </c>
      <c r="D151" t="s">
        <v>52</v>
      </c>
      <c r="E151" t="s">
        <v>88</v>
      </c>
      <c r="F151" t="s">
        <v>183</v>
      </c>
      <c r="G151" t="s">
        <v>105</v>
      </c>
      <c r="H151" t="s">
        <v>80</v>
      </c>
      <c r="I151" t="s">
        <v>80</v>
      </c>
      <c r="J151">
        <v>338</v>
      </c>
      <c r="K151">
        <v>49</v>
      </c>
      <c r="L151">
        <v>11</v>
      </c>
      <c r="M151">
        <v>83</v>
      </c>
      <c r="N151">
        <v>22</v>
      </c>
      <c r="O151">
        <v>12</v>
      </c>
      <c r="P151">
        <v>90</v>
      </c>
      <c r="Q151">
        <v>0</v>
      </c>
      <c r="R151">
        <v>46</v>
      </c>
      <c r="S151">
        <v>19</v>
      </c>
      <c r="T151">
        <v>254</v>
      </c>
      <c r="U151">
        <v>0</v>
      </c>
      <c r="V151">
        <v>42</v>
      </c>
      <c r="W151">
        <v>91</v>
      </c>
    </row>
    <row r="152" spans="1:23">
      <c r="A152" t="s">
        <v>797</v>
      </c>
      <c r="B152" t="s">
        <v>37</v>
      </c>
      <c r="C152" t="s">
        <v>42</v>
      </c>
      <c r="D152" t="s">
        <v>43</v>
      </c>
      <c r="E152" t="s">
        <v>86</v>
      </c>
      <c r="F152" t="s">
        <v>176</v>
      </c>
      <c r="G152" t="s">
        <v>554</v>
      </c>
      <c r="H152" t="s">
        <v>80</v>
      </c>
      <c r="I152" t="s">
        <v>80</v>
      </c>
      <c r="J152">
        <v>0</v>
      </c>
      <c r="K152">
        <v>61</v>
      </c>
      <c r="L152">
        <v>22</v>
      </c>
      <c r="M152">
        <v>0</v>
      </c>
      <c r="N152">
        <v>212</v>
      </c>
      <c r="O152">
        <v>31</v>
      </c>
      <c r="P152">
        <v>587</v>
      </c>
      <c r="Q152">
        <v>76</v>
      </c>
      <c r="R152">
        <v>254</v>
      </c>
      <c r="S152">
        <v>19</v>
      </c>
      <c r="T152">
        <v>45</v>
      </c>
      <c r="U152">
        <v>103</v>
      </c>
      <c r="V152">
        <v>35</v>
      </c>
      <c r="W152">
        <v>27</v>
      </c>
    </row>
    <row r="153" spans="1:23">
      <c r="A153" t="s">
        <v>798</v>
      </c>
      <c r="B153" t="s">
        <v>37</v>
      </c>
      <c r="C153" t="s">
        <v>42</v>
      </c>
      <c r="D153" t="s">
        <v>43</v>
      </c>
      <c r="E153" t="s">
        <v>160</v>
      </c>
      <c r="F153" t="s">
        <v>174</v>
      </c>
      <c r="G153" t="s">
        <v>469</v>
      </c>
      <c r="H153" t="s">
        <v>80</v>
      </c>
      <c r="I153" t="s">
        <v>80</v>
      </c>
      <c r="J153">
        <v>38</v>
      </c>
      <c r="K153">
        <v>0</v>
      </c>
      <c r="L153">
        <v>19</v>
      </c>
      <c r="M153">
        <v>3</v>
      </c>
      <c r="N153">
        <v>0</v>
      </c>
      <c r="O153">
        <v>14</v>
      </c>
      <c r="P153">
        <v>120</v>
      </c>
      <c r="Q153">
        <v>0</v>
      </c>
      <c r="R153">
        <v>8</v>
      </c>
      <c r="S153">
        <v>318</v>
      </c>
      <c r="T153">
        <v>0</v>
      </c>
      <c r="U153">
        <v>0</v>
      </c>
      <c r="V153">
        <v>0</v>
      </c>
      <c r="W153">
        <v>0</v>
      </c>
    </row>
    <row r="154" spans="1:23">
      <c r="A154" t="s">
        <v>799</v>
      </c>
      <c r="B154" t="s">
        <v>37</v>
      </c>
      <c r="C154" t="s">
        <v>42</v>
      </c>
      <c r="D154" t="s">
        <v>105</v>
      </c>
      <c r="E154" t="s">
        <v>106</v>
      </c>
      <c r="F154" t="s">
        <v>106</v>
      </c>
      <c r="G154" t="s">
        <v>106</v>
      </c>
      <c r="H154" t="s">
        <v>80</v>
      </c>
      <c r="I154" t="s">
        <v>80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41</v>
      </c>
      <c r="Q154">
        <v>0</v>
      </c>
      <c r="R154">
        <v>0</v>
      </c>
      <c r="S154">
        <v>0</v>
      </c>
      <c r="T154">
        <v>8</v>
      </c>
      <c r="U154">
        <v>0</v>
      </c>
      <c r="V154">
        <v>0</v>
      </c>
      <c r="W154">
        <v>0</v>
      </c>
    </row>
    <row r="155" spans="1:23">
      <c r="A155" t="s">
        <v>800</v>
      </c>
      <c r="B155" t="s">
        <v>37</v>
      </c>
      <c r="C155" t="s">
        <v>46</v>
      </c>
      <c r="D155" t="s">
        <v>47</v>
      </c>
      <c r="E155" t="s">
        <v>48</v>
      </c>
      <c r="F155" t="s">
        <v>131</v>
      </c>
      <c r="G155" t="s">
        <v>410</v>
      </c>
      <c r="H155" t="s">
        <v>696</v>
      </c>
      <c r="I155" t="s">
        <v>80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1446</v>
      </c>
      <c r="W155">
        <v>0</v>
      </c>
    </row>
    <row r="156" spans="1:23">
      <c r="A156" t="s">
        <v>801</v>
      </c>
      <c r="B156" t="s">
        <v>37</v>
      </c>
      <c r="C156" t="s">
        <v>46</v>
      </c>
      <c r="D156" t="s">
        <v>47</v>
      </c>
      <c r="E156" t="s">
        <v>48</v>
      </c>
      <c r="F156" t="s">
        <v>110</v>
      </c>
      <c r="G156" t="s">
        <v>110</v>
      </c>
      <c r="H156" t="s">
        <v>696</v>
      </c>
      <c r="I156" t="s">
        <v>80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76</v>
      </c>
      <c r="W156">
        <v>293</v>
      </c>
    </row>
    <row r="157" spans="1:23">
      <c r="A157" t="s">
        <v>802</v>
      </c>
      <c r="B157" t="s">
        <v>37</v>
      </c>
      <c r="C157" t="s">
        <v>38</v>
      </c>
      <c r="D157" t="s">
        <v>117</v>
      </c>
      <c r="E157" t="s">
        <v>118</v>
      </c>
      <c r="F157" t="s">
        <v>119</v>
      </c>
      <c r="G157" t="s">
        <v>367</v>
      </c>
      <c r="H157" t="s">
        <v>80</v>
      </c>
      <c r="I157" t="s">
        <v>80</v>
      </c>
      <c r="J157">
        <v>22</v>
      </c>
      <c r="K157">
        <v>0</v>
      </c>
      <c r="L157">
        <v>0</v>
      </c>
      <c r="M157">
        <v>0</v>
      </c>
      <c r="N157">
        <v>231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17</v>
      </c>
      <c r="U157">
        <v>66</v>
      </c>
      <c r="V157">
        <v>0</v>
      </c>
      <c r="W157">
        <v>0</v>
      </c>
    </row>
    <row r="158" spans="1:23">
      <c r="A158" t="s">
        <v>803</v>
      </c>
      <c r="B158" t="s">
        <v>37</v>
      </c>
      <c r="C158" t="s">
        <v>42</v>
      </c>
      <c r="D158" t="s">
        <v>52</v>
      </c>
      <c r="E158" t="s">
        <v>83</v>
      </c>
      <c r="F158" t="s">
        <v>138</v>
      </c>
      <c r="G158" t="s">
        <v>361</v>
      </c>
      <c r="H158" t="s">
        <v>696</v>
      </c>
      <c r="I158" t="s">
        <v>80</v>
      </c>
      <c r="J158">
        <v>68</v>
      </c>
      <c r="K158">
        <v>21</v>
      </c>
      <c r="L158">
        <v>0</v>
      </c>
      <c r="M158">
        <v>37</v>
      </c>
      <c r="N158">
        <v>25</v>
      </c>
      <c r="O158">
        <v>15</v>
      </c>
      <c r="P158">
        <v>25</v>
      </c>
      <c r="Q158">
        <v>4</v>
      </c>
      <c r="R158">
        <v>48</v>
      </c>
      <c r="S158">
        <v>0</v>
      </c>
      <c r="T158">
        <v>50</v>
      </c>
      <c r="U158">
        <v>32</v>
      </c>
      <c r="V158">
        <v>32</v>
      </c>
      <c r="W158">
        <v>18</v>
      </c>
    </row>
    <row r="159" spans="1:23">
      <c r="A159" t="s">
        <v>804</v>
      </c>
      <c r="B159" t="s">
        <v>37</v>
      </c>
      <c r="C159" t="s">
        <v>42</v>
      </c>
      <c r="D159" t="s">
        <v>52</v>
      </c>
      <c r="E159" t="s">
        <v>88</v>
      </c>
      <c r="F159" t="s">
        <v>177</v>
      </c>
      <c r="G159" t="s">
        <v>471</v>
      </c>
      <c r="H159" t="s">
        <v>696</v>
      </c>
      <c r="I159" t="s">
        <v>80</v>
      </c>
      <c r="J159">
        <v>91</v>
      </c>
      <c r="K159">
        <v>0</v>
      </c>
      <c r="L159">
        <v>0</v>
      </c>
      <c r="M159">
        <v>0</v>
      </c>
      <c r="N159">
        <v>197</v>
      </c>
      <c r="O159">
        <v>38</v>
      </c>
      <c r="P159">
        <v>408</v>
      </c>
      <c r="Q159">
        <v>0</v>
      </c>
      <c r="R159">
        <v>102</v>
      </c>
      <c r="S159">
        <v>0</v>
      </c>
      <c r="T159">
        <v>334</v>
      </c>
      <c r="U159">
        <v>156</v>
      </c>
      <c r="V159">
        <v>897</v>
      </c>
      <c r="W159">
        <v>569</v>
      </c>
    </row>
    <row r="160" spans="1:23">
      <c r="A160" t="s">
        <v>805</v>
      </c>
      <c r="B160" t="s">
        <v>37</v>
      </c>
      <c r="C160" t="s">
        <v>42</v>
      </c>
      <c r="D160" t="s">
        <v>52</v>
      </c>
      <c r="E160" t="s">
        <v>88</v>
      </c>
      <c r="F160" t="s">
        <v>183</v>
      </c>
      <c r="G160" t="s">
        <v>556</v>
      </c>
      <c r="H160" t="s">
        <v>696</v>
      </c>
      <c r="I160" t="s">
        <v>80</v>
      </c>
      <c r="J160">
        <v>2142</v>
      </c>
      <c r="K160">
        <v>1180</v>
      </c>
      <c r="L160">
        <v>3304</v>
      </c>
      <c r="M160">
        <v>4643</v>
      </c>
      <c r="N160">
        <v>2215</v>
      </c>
      <c r="O160">
        <v>1834</v>
      </c>
      <c r="P160">
        <v>609</v>
      </c>
      <c r="Q160">
        <v>3191</v>
      </c>
      <c r="R160">
        <v>3401</v>
      </c>
      <c r="S160">
        <v>1344</v>
      </c>
      <c r="T160">
        <v>84</v>
      </c>
      <c r="U160">
        <v>352</v>
      </c>
      <c r="V160">
        <v>2592</v>
      </c>
      <c r="W160">
        <v>473</v>
      </c>
    </row>
    <row r="161" spans="1:23">
      <c r="A161" t="s">
        <v>806</v>
      </c>
      <c r="B161" t="s">
        <v>37</v>
      </c>
      <c r="C161" t="s">
        <v>42</v>
      </c>
      <c r="D161" t="s">
        <v>43</v>
      </c>
      <c r="E161" t="s">
        <v>160</v>
      </c>
      <c r="F161" t="s">
        <v>161</v>
      </c>
      <c r="G161" t="s">
        <v>479</v>
      </c>
      <c r="H161" t="s">
        <v>696</v>
      </c>
      <c r="I161" t="s">
        <v>80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2717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 t="s">
        <v>807</v>
      </c>
      <c r="B162" t="s">
        <v>37</v>
      </c>
      <c r="C162" t="s">
        <v>46</v>
      </c>
      <c r="D162" t="s">
        <v>47</v>
      </c>
      <c r="E162" t="s">
        <v>48</v>
      </c>
      <c r="F162" t="s">
        <v>131</v>
      </c>
      <c r="G162" t="s">
        <v>92</v>
      </c>
      <c r="H162" t="s">
        <v>80</v>
      </c>
      <c r="I162" t="s">
        <v>80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1371</v>
      </c>
      <c r="R162">
        <v>0</v>
      </c>
      <c r="S162">
        <v>0</v>
      </c>
      <c r="T162">
        <v>0</v>
      </c>
      <c r="U162">
        <v>0</v>
      </c>
      <c r="V162">
        <v>448</v>
      </c>
      <c r="W162">
        <v>0</v>
      </c>
    </row>
    <row r="163" spans="1:23">
      <c r="A163" t="s">
        <v>808</v>
      </c>
      <c r="B163" t="s">
        <v>37</v>
      </c>
      <c r="C163" t="s">
        <v>42</v>
      </c>
      <c r="D163" t="s">
        <v>52</v>
      </c>
      <c r="E163" t="s">
        <v>88</v>
      </c>
      <c r="F163" t="s">
        <v>169</v>
      </c>
      <c r="G163" t="s">
        <v>169</v>
      </c>
      <c r="H163" t="s">
        <v>696</v>
      </c>
      <c r="I163" t="s">
        <v>80</v>
      </c>
      <c r="J163">
        <v>655</v>
      </c>
      <c r="K163">
        <v>505</v>
      </c>
      <c r="L163">
        <v>214</v>
      </c>
      <c r="M163">
        <v>798</v>
      </c>
      <c r="N163">
        <v>215</v>
      </c>
      <c r="O163">
        <v>626</v>
      </c>
      <c r="P163">
        <v>559</v>
      </c>
      <c r="Q163">
        <v>747</v>
      </c>
      <c r="R163">
        <v>3</v>
      </c>
      <c r="S163">
        <v>6</v>
      </c>
      <c r="T163">
        <v>379</v>
      </c>
      <c r="U163">
        <v>0</v>
      </c>
      <c r="V163">
        <v>1577</v>
      </c>
      <c r="W163">
        <v>0</v>
      </c>
    </row>
    <row r="164" spans="1:23">
      <c r="A164" t="s">
        <v>809</v>
      </c>
      <c r="B164" t="s">
        <v>37</v>
      </c>
      <c r="C164" t="s">
        <v>42</v>
      </c>
      <c r="D164" t="s">
        <v>52</v>
      </c>
      <c r="E164" t="s">
        <v>166</v>
      </c>
      <c r="F164" t="s">
        <v>167</v>
      </c>
      <c r="G164" t="s">
        <v>80</v>
      </c>
      <c r="H164" t="s">
        <v>80</v>
      </c>
      <c r="I164" t="s">
        <v>80</v>
      </c>
      <c r="J164">
        <v>7</v>
      </c>
      <c r="K164">
        <v>0</v>
      </c>
      <c r="L164">
        <v>0</v>
      </c>
      <c r="M164">
        <v>11</v>
      </c>
      <c r="N164">
        <v>0</v>
      </c>
      <c r="O164">
        <v>4</v>
      </c>
      <c r="P164">
        <v>22</v>
      </c>
      <c r="Q164">
        <v>0</v>
      </c>
      <c r="R164">
        <v>0</v>
      </c>
      <c r="S164">
        <v>0</v>
      </c>
      <c r="T164">
        <v>5</v>
      </c>
      <c r="U164">
        <v>48</v>
      </c>
      <c r="V164">
        <v>37</v>
      </c>
      <c r="W164">
        <v>31</v>
      </c>
    </row>
    <row r="165" spans="1:23">
      <c r="A165" t="s">
        <v>810</v>
      </c>
      <c r="B165" t="s">
        <v>37</v>
      </c>
      <c r="C165" t="s">
        <v>42</v>
      </c>
      <c r="D165" t="s">
        <v>52</v>
      </c>
      <c r="E165" t="s">
        <v>90</v>
      </c>
      <c r="F165" t="s">
        <v>184</v>
      </c>
      <c r="G165" t="s">
        <v>451</v>
      </c>
      <c r="H165" t="s">
        <v>696</v>
      </c>
      <c r="I165" t="s">
        <v>80</v>
      </c>
      <c r="J165">
        <v>45</v>
      </c>
      <c r="K165">
        <v>154</v>
      </c>
      <c r="L165">
        <v>215</v>
      </c>
      <c r="M165">
        <v>8</v>
      </c>
      <c r="N165">
        <v>250</v>
      </c>
      <c r="O165">
        <v>0</v>
      </c>
      <c r="P165">
        <v>12</v>
      </c>
      <c r="Q165">
        <v>125</v>
      </c>
      <c r="R165">
        <v>147</v>
      </c>
      <c r="S165">
        <v>0</v>
      </c>
      <c r="T165">
        <v>227</v>
      </c>
      <c r="U165">
        <v>16</v>
      </c>
      <c r="V165">
        <v>67</v>
      </c>
      <c r="W165">
        <v>278</v>
      </c>
    </row>
    <row r="166" spans="1:23">
      <c r="A166" t="s">
        <v>811</v>
      </c>
      <c r="B166" t="s">
        <v>37</v>
      </c>
      <c r="C166" t="s">
        <v>42</v>
      </c>
      <c r="D166" t="s">
        <v>52</v>
      </c>
      <c r="E166" t="s">
        <v>88</v>
      </c>
      <c r="F166" t="s">
        <v>80</v>
      </c>
      <c r="G166" t="s">
        <v>80</v>
      </c>
      <c r="H166" t="s">
        <v>80</v>
      </c>
      <c r="I166" t="s">
        <v>80</v>
      </c>
      <c r="J166">
        <v>0</v>
      </c>
      <c r="K166">
        <v>0</v>
      </c>
      <c r="L166">
        <v>0</v>
      </c>
      <c r="M166">
        <v>2</v>
      </c>
      <c r="N166">
        <v>3</v>
      </c>
      <c r="O166">
        <v>0</v>
      </c>
      <c r="P166">
        <v>14</v>
      </c>
      <c r="Q166">
        <v>0</v>
      </c>
      <c r="R166">
        <v>0</v>
      </c>
      <c r="S166">
        <v>0</v>
      </c>
      <c r="T166">
        <v>0</v>
      </c>
      <c r="U166">
        <v>3</v>
      </c>
      <c r="V166">
        <v>13</v>
      </c>
      <c r="W166">
        <v>0</v>
      </c>
    </row>
    <row r="167" spans="1:23">
      <c r="A167" t="s">
        <v>812</v>
      </c>
      <c r="B167" t="s">
        <v>37</v>
      </c>
      <c r="C167" t="s">
        <v>127</v>
      </c>
      <c r="D167" t="s">
        <v>128</v>
      </c>
      <c r="E167" t="s">
        <v>129</v>
      </c>
      <c r="F167" t="s">
        <v>130</v>
      </c>
      <c r="G167" t="s">
        <v>441</v>
      </c>
      <c r="H167" t="s">
        <v>80</v>
      </c>
      <c r="I167" t="s">
        <v>80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2097</v>
      </c>
      <c r="W167">
        <v>0</v>
      </c>
    </row>
    <row r="168" spans="1:23">
      <c r="A168" t="s">
        <v>813</v>
      </c>
      <c r="B168" t="s">
        <v>37</v>
      </c>
      <c r="C168" t="s">
        <v>38</v>
      </c>
      <c r="D168" t="s">
        <v>117</v>
      </c>
      <c r="E168" t="s">
        <v>118</v>
      </c>
      <c r="F168" t="s">
        <v>159</v>
      </c>
      <c r="G168" t="s">
        <v>431</v>
      </c>
      <c r="H168" t="s">
        <v>696</v>
      </c>
      <c r="I168" t="s">
        <v>80</v>
      </c>
      <c r="J168">
        <v>29</v>
      </c>
      <c r="K168">
        <v>128</v>
      </c>
      <c r="L168">
        <v>0</v>
      </c>
      <c r="M168">
        <v>0</v>
      </c>
      <c r="N168">
        <v>118</v>
      </c>
      <c r="O168">
        <v>231</v>
      </c>
      <c r="P168">
        <v>0</v>
      </c>
      <c r="Q168">
        <v>0</v>
      </c>
      <c r="R168">
        <v>0</v>
      </c>
      <c r="S168">
        <v>760</v>
      </c>
      <c r="T168">
        <v>0</v>
      </c>
      <c r="U168">
        <v>0</v>
      </c>
      <c r="V168">
        <v>3</v>
      </c>
      <c r="W168">
        <v>48</v>
      </c>
    </row>
    <row r="169" spans="1:23">
      <c r="A169" t="s">
        <v>814</v>
      </c>
      <c r="B169" t="s">
        <v>37</v>
      </c>
      <c r="C169" t="s">
        <v>46</v>
      </c>
      <c r="D169" t="s">
        <v>47</v>
      </c>
      <c r="E169" t="s">
        <v>48</v>
      </c>
      <c r="F169" t="s">
        <v>163</v>
      </c>
      <c r="G169" t="s">
        <v>525</v>
      </c>
      <c r="H169" t="s">
        <v>696</v>
      </c>
      <c r="I169" t="s">
        <v>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348</v>
      </c>
      <c r="P169">
        <v>2542</v>
      </c>
      <c r="Q169">
        <v>0</v>
      </c>
      <c r="R169">
        <v>0</v>
      </c>
      <c r="S169">
        <v>0</v>
      </c>
      <c r="T169">
        <v>444</v>
      </c>
      <c r="U169">
        <v>0</v>
      </c>
      <c r="V169">
        <v>307</v>
      </c>
      <c r="W169">
        <v>0</v>
      </c>
    </row>
    <row r="170" spans="1:23">
      <c r="A170" t="s">
        <v>815</v>
      </c>
      <c r="B170" t="s">
        <v>37</v>
      </c>
      <c r="C170" t="s">
        <v>42</v>
      </c>
      <c r="D170" t="s">
        <v>52</v>
      </c>
      <c r="E170" t="s">
        <v>90</v>
      </c>
      <c r="F170" t="s">
        <v>184</v>
      </c>
      <c r="G170" t="s">
        <v>414</v>
      </c>
      <c r="H170" t="s">
        <v>696</v>
      </c>
      <c r="I170" t="s">
        <v>80</v>
      </c>
      <c r="J170">
        <v>0</v>
      </c>
      <c r="K170">
        <v>297</v>
      </c>
      <c r="L170">
        <v>0</v>
      </c>
      <c r="M170">
        <v>7</v>
      </c>
      <c r="N170">
        <v>28</v>
      </c>
      <c r="O170">
        <v>0</v>
      </c>
      <c r="P170">
        <v>0</v>
      </c>
      <c r="Q170">
        <v>76</v>
      </c>
      <c r="R170">
        <v>0</v>
      </c>
      <c r="S170">
        <v>455</v>
      </c>
      <c r="T170">
        <v>267</v>
      </c>
      <c r="U170">
        <v>0</v>
      </c>
      <c r="V170">
        <v>0</v>
      </c>
      <c r="W170">
        <v>31</v>
      </c>
    </row>
    <row r="171" spans="1:23">
      <c r="A171" t="s">
        <v>816</v>
      </c>
      <c r="B171" t="s">
        <v>37</v>
      </c>
      <c r="C171" t="s">
        <v>132</v>
      </c>
      <c r="D171" t="s">
        <v>133</v>
      </c>
      <c r="E171" t="s">
        <v>134</v>
      </c>
      <c r="F171" t="s">
        <v>135</v>
      </c>
      <c r="G171" t="s">
        <v>92</v>
      </c>
      <c r="H171" t="s">
        <v>696</v>
      </c>
      <c r="I171" t="s">
        <v>80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20</v>
      </c>
      <c r="Q171">
        <v>0</v>
      </c>
      <c r="R171">
        <v>48</v>
      </c>
      <c r="S171">
        <v>0</v>
      </c>
      <c r="T171">
        <v>0</v>
      </c>
      <c r="U171">
        <v>6</v>
      </c>
      <c r="V171">
        <v>55</v>
      </c>
      <c r="W171">
        <v>22</v>
      </c>
    </row>
    <row r="172" spans="1:23">
      <c r="A172" t="s">
        <v>817</v>
      </c>
      <c r="B172" t="s">
        <v>37</v>
      </c>
      <c r="C172" t="s">
        <v>42</v>
      </c>
      <c r="D172" t="s">
        <v>52</v>
      </c>
      <c r="E172" t="s">
        <v>90</v>
      </c>
      <c r="F172" t="s">
        <v>184</v>
      </c>
      <c r="G172" t="s">
        <v>516</v>
      </c>
      <c r="H172" t="s">
        <v>698</v>
      </c>
      <c r="I172" t="s">
        <v>80</v>
      </c>
      <c r="J172">
        <v>12</v>
      </c>
      <c r="K172">
        <v>1298</v>
      </c>
      <c r="L172">
        <v>0</v>
      </c>
      <c r="M172">
        <v>2331</v>
      </c>
      <c r="N172">
        <v>308</v>
      </c>
      <c r="O172">
        <v>621</v>
      </c>
      <c r="P172">
        <v>0</v>
      </c>
      <c r="Q172">
        <v>1742</v>
      </c>
      <c r="R172">
        <v>362</v>
      </c>
      <c r="S172">
        <v>480</v>
      </c>
      <c r="T172">
        <v>758</v>
      </c>
      <c r="U172">
        <v>15</v>
      </c>
      <c r="V172">
        <v>526</v>
      </c>
      <c r="W172">
        <v>7</v>
      </c>
    </row>
    <row r="173" spans="1:23">
      <c r="A173" t="s">
        <v>818</v>
      </c>
      <c r="B173" t="s">
        <v>37</v>
      </c>
      <c r="C173" t="s">
        <v>42</v>
      </c>
      <c r="D173" t="s">
        <v>52</v>
      </c>
      <c r="E173" t="s">
        <v>90</v>
      </c>
      <c r="F173" t="s">
        <v>184</v>
      </c>
      <c r="G173" t="s">
        <v>420</v>
      </c>
      <c r="H173" t="s">
        <v>696</v>
      </c>
      <c r="I173" t="s">
        <v>80</v>
      </c>
      <c r="J173">
        <v>0</v>
      </c>
      <c r="K173">
        <v>29</v>
      </c>
      <c r="L173">
        <v>0</v>
      </c>
      <c r="M173">
        <v>99</v>
      </c>
      <c r="N173">
        <v>0</v>
      </c>
      <c r="O173">
        <v>0</v>
      </c>
      <c r="P173">
        <v>574</v>
      </c>
      <c r="Q173">
        <v>0</v>
      </c>
      <c r="R173">
        <v>56</v>
      </c>
      <c r="S173">
        <v>0</v>
      </c>
      <c r="T173">
        <v>10</v>
      </c>
      <c r="U173">
        <v>209</v>
      </c>
      <c r="V173">
        <v>0</v>
      </c>
      <c r="W173">
        <v>0</v>
      </c>
    </row>
    <row r="174" spans="1:23">
      <c r="A174" t="s">
        <v>819</v>
      </c>
      <c r="B174" t="s">
        <v>37</v>
      </c>
      <c r="C174" t="s">
        <v>38</v>
      </c>
      <c r="D174" t="s">
        <v>39</v>
      </c>
      <c r="E174" t="s">
        <v>120</v>
      </c>
      <c r="F174" t="s">
        <v>121</v>
      </c>
      <c r="G174" t="s">
        <v>392</v>
      </c>
      <c r="H174" t="s">
        <v>696</v>
      </c>
      <c r="I174" t="s">
        <v>80</v>
      </c>
      <c r="J174">
        <v>23</v>
      </c>
      <c r="K174">
        <v>6</v>
      </c>
      <c r="L174">
        <v>31</v>
      </c>
      <c r="M174">
        <v>0</v>
      </c>
      <c r="N174">
        <v>0</v>
      </c>
      <c r="O174">
        <v>20</v>
      </c>
      <c r="P174">
        <v>17</v>
      </c>
      <c r="Q174">
        <v>21</v>
      </c>
      <c r="R174">
        <v>50</v>
      </c>
      <c r="S174">
        <v>30</v>
      </c>
      <c r="T174">
        <v>12</v>
      </c>
      <c r="U174">
        <v>179</v>
      </c>
      <c r="V174">
        <v>0</v>
      </c>
      <c r="W174">
        <v>71</v>
      </c>
    </row>
    <row r="175" spans="1:23">
      <c r="A175" t="s">
        <v>820</v>
      </c>
      <c r="B175" t="s">
        <v>37</v>
      </c>
      <c r="C175" t="s">
        <v>42</v>
      </c>
      <c r="D175" t="s">
        <v>52</v>
      </c>
      <c r="E175" t="s">
        <v>52</v>
      </c>
      <c r="F175" t="s">
        <v>109</v>
      </c>
      <c r="G175" t="s">
        <v>345</v>
      </c>
      <c r="H175" t="s">
        <v>696</v>
      </c>
      <c r="I175" t="s">
        <v>80</v>
      </c>
      <c r="J175">
        <v>17</v>
      </c>
      <c r="K175">
        <v>0</v>
      </c>
      <c r="L175">
        <v>0</v>
      </c>
      <c r="M175">
        <v>0</v>
      </c>
      <c r="N175">
        <v>15</v>
      </c>
      <c r="O175">
        <v>0</v>
      </c>
      <c r="P175">
        <v>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212</v>
      </c>
    </row>
    <row r="176" spans="1:23">
      <c r="A176" t="s">
        <v>821</v>
      </c>
      <c r="B176" t="s">
        <v>37</v>
      </c>
      <c r="C176" t="s">
        <v>132</v>
      </c>
      <c r="D176" t="s">
        <v>133</v>
      </c>
      <c r="E176" t="s">
        <v>134</v>
      </c>
      <c r="F176" t="s">
        <v>135</v>
      </c>
      <c r="G176" t="s">
        <v>455</v>
      </c>
      <c r="H176" t="s">
        <v>696</v>
      </c>
      <c r="I176" t="s">
        <v>80</v>
      </c>
      <c r="J176">
        <v>25</v>
      </c>
      <c r="K176">
        <v>98</v>
      </c>
      <c r="L176">
        <v>0</v>
      </c>
      <c r="M176">
        <v>35</v>
      </c>
      <c r="N176">
        <v>192</v>
      </c>
      <c r="O176">
        <v>171</v>
      </c>
      <c r="P176">
        <v>106</v>
      </c>
      <c r="Q176">
        <v>83</v>
      </c>
      <c r="R176">
        <v>200</v>
      </c>
      <c r="S176">
        <v>20</v>
      </c>
      <c r="T176">
        <v>180</v>
      </c>
      <c r="U176">
        <v>171</v>
      </c>
      <c r="V176">
        <v>341</v>
      </c>
      <c r="W176">
        <v>113</v>
      </c>
    </row>
    <row r="177" spans="1:23">
      <c r="A177" t="s">
        <v>822</v>
      </c>
      <c r="B177" t="s">
        <v>37</v>
      </c>
      <c r="C177" t="s">
        <v>42</v>
      </c>
      <c r="D177" t="s">
        <v>99</v>
      </c>
      <c r="E177" t="s">
        <v>154</v>
      </c>
      <c r="F177" t="s">
        <v>155</v>
      </c>
      <c r="G177" t="s">
        <v>500</v>
      </c>
      <c r="H177" t="s">
        <v>80</v>
      </c>
      <c r="I177" t="s">
        <v>80</v>
      </c>
      <c r="J177">
        <v>0</v>
      </c>
      <c r="K177">
        <v>0</v>
      </c>
      <c r="L177">
        <v>0</v>
      </c>
      <c r="M177">
        <v>0</v>
      </c>
      <c r="N177">
        <v>118</v>
      </c>
      <c r="O177">
        <v>56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90</v>
      </c>
      <c r="W177">
        <v>0</v>
      </c>
    </row>
    <row r="178" spans="1:23">
      <c r="A178" t="s">
        <v>823</v>
      </c>
      <c r="B178" t="s">
        <v>37</v>
      </c>
      <c r="C178" t="s">
        <v>42</v>
      </c>
      <c r="D178" t="s">
        <v>52</v>
      </c>
      <c r="E178" t="s">
        <v>88</v>
      </c>
      <c r="F178" t="s">
        <v>177</v>
      </c>
      <c r="G178" t="s">
        <v>80</v>
      </c>
      <c r="H178" t="s">
        <v>80</v>
      </c>
      <c r="I178" t="s">
        <v>80</v>
      </c>
      <c r="J178">
        <v>0</v>
      </c>
      <c r="K178">
        <v>0</v>
      </c>
      <c r="L178">
        <v>0</v>
      </c>
      <c r="M178">
        <v>0</v>
      </c>
      <c r="N178">
        <v>22</v>
      </c>
      <c r="O178">
        <v>0</v>
      </c>
      <c r="P178">
        <v>47</v>
      </c>
      <c r="Q178">
        <v>0</v>
      </c>
      <c r="R178">
        <v>15</v>
      </c>
      <c r="S178">
        <v>31</v>
      </c>
      <c r="T178">
        <v>0</v>
      </c>
      <c r="U178">
        <v>0</v>
      </c>
      <c r="V178">
        <v>38</v>
      </c>
      <c r="W178">
        <v>9</v>
      </c>
    </row>
    <row r="179" spans="1:23">
      <c r="A179" t="s">
        <v>824</v>
      </c>
      <c r="B179" t="s">
        <v>37</v>
      </c>
      <c r="C179" t="s">
        <v>42</v>
      </c>
      <c r="D179" t="s">
        <v>43</v>
      </c>
      <c r="E179" t="s">
        <v>160</v>
      </c>
      <c r="F179" t="s">
        <v>161</v>
      </c>
      <c r="G179" t="s">
        <v>337</v>
      </c>
      <c r="H179" t="s">
        <v>80</v>
      </c>
      <c r="I179" t="s">
        <v>80</v>
      </c>
      <c r="J179">
        <v>0</v>
      </c>
      <c r="K179">
        <v>7</v>
      </c>
      <c r="L179">
        <v>0</v>
      </c>
      <c r="M179">
        <v>50</v>
      </c>
      <c r="N179">
        <v>10</v>
      </c>
      <c r="O179">
        <v>12</v>
      </c>
      <c r="P179">
        <v>35</v>
      </c>
      <c r="Q179">
        <v>5</v>
      </c>
      <c r="R179">
        <v>16</v>
      </c>
      <c r="S179">
        <v>6</v>
      </c>
      <c r="T179">
        <v>11</v>
      </c>
      <c r="U179">
        <v>6</v>
      </c>
      <c r="V179">
        <v>27</v>
      </c>
      <c r="W179">
        <v>50</v>
      </c>
    </row>
    <row r="180" spans="1:23">
      <c r="A180" t="s">
        <v>825</v>
      </c>
      <c r="B180" t="s">
        <v>37</v>
      </c>
      <c r="C180" t="s">
        <v>38</v>
      </c>
      <c r="D180" t="s">
        <v>117</v>
      </c>
      <c r="E180" t="s">
        <v>118</v>
      </c>
      <c r="F180" t="s">
        <v>172</v>
      </c>
      <c r="G180" t="s">
        <v>416</v>
      </c>
      <c r="H180" t="s">
        <v>80</v>
      </c>
      <c r="I180" t="s">
        <v>80</v>
      </c>
      <c r="J180">
        <v>5</v>
      </c>
      <c r="K180">
        <v>0</v>
      </c>
      <c r="L180">
        <v>0</v>
      </c>
      <c r="M180">
        <v>387</v>
      </c>
      <c r="N180">
        <v>86</v>
      </c>
      <c r="O180">
        <v>0</v>
      </c>
      <c r="P180">
        <v>325</v>
      </c>
      <c r="Q180">
        <v>0</v>
      </c>
      <c r="R180">
        <v>162</v>
      </c>
      <c r="S180">
        <v>83</v>
      </c>
      <c r="T180">
        <v>94</v>
      </c>
      <c r="U180">
        <v>0</v>
      </c>
      <c r="V180">
        <v>0</v>
      </c>
      <c r="W180">
        <v>0</v>
      </c>
    </row>
    <row r="181" spans="1:23">
      <c r="A181" t="s">
        <v>826</v>
      </c>
      <c r="B181" t="s">
        <v>37</v>
      </c>
      <c r="C181" t="s">
        <v>42</v>
      </c>
      <c r="D181" t="s">
        <v>52</v>
      </c>
      <c r="E181" t="s">
        <v>90</v>
      </c>
      <c r="F181" t="s">
        <v>184</v>
      </c>
      <c r="G181" t="s">
        <v>443</v>
      </c>
      <c r="H181" t="s">
        <v>698</v>
      </c>
      <c r="I181" t="s">
        <v>80</v>
      </c>
      <c r="J181">
        <v>0</v>
      </c>
      <c r="K181">
        <v>28</v>
      </c>
      <c r="L181">
        <v>19</v>
      </c>
      <c r="M181">
        <v>0</v>
      </c>
      <c r="N181">
        <v>11</v>
      </c>
      <c r="O181">
        <v>334</v>
      </c>
      <c r="P181">
        <v>0</v>
      </c>
      <c r="Q181">
        <v>0</v>
      </c>
      <c r="R181">
        <v>0</v>
      </c>
      <c r="S181">
        <v>62</v>
      </c>
      <c r="T181">
        <v>169</v>
      </c>
      <c r="U181">
        <v>0</v>
      </c>
      <c r="V181">
        <v>0</v>
      </c>
      <c r="W181">
        <v>0</v>
      </c>
    </row>
    <row r="182" spans="1:23">
      <c r="A182" t="s">
        <v>827</v>
      </c>
      <c r="B182" t="s">
        <v>37</v>
      </c>
      <c r="C182" t="s">
        <v>62</v>
      </c>
      <c r="D182" t="s">
        <v>97</v>
      </c>
      <c r="E182" t="s">
        <v>98</v>
      </c>
      <c r="F182" t="s">
        <v>98</v>
      </c>
      <c r="G182" t="s">
        <v>98</v>
      </c>
      <c r="H182" t="s">
        <v>696</v>
      </c>
      <c r="I182" t="s">
        <v>80</v>
      </c>
      <c r="J182">
        <v>0</v>
      </c>
      <c r="K182">
        <v>0</v>
      </c>
      <c r="L182">
        <v>0</v>
      </c>
      <c r="M182">
        <v>28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19</v>
      </c>
      <c r="U182">
        <v>0</v>
      </c>
      <c r="V182">
        <v>90</v>
      </c>
      <c r="W182">
        <v>10</v>
      </c>
    </row>
    <row r="183" spans="1:23">
      <c r="A183" t="s">
        <v>828</v>
      </c>
      <c r="B183" t="s">
        <v>37</v>
      </c>
      <c r="C183" t="s">
        <v>42</v>
      </c>
      <c r="D183" t="s">
        <v>99</v>
      </c>
      <c r="E183" t="s">
        <v>100</v>
      </c>
      <c r="F183" t="s">
        <v>101</v>
      </c>
      <c r="G183" t="s">
        <v>293</v>
      </c>
      <c r="H183" t="s">
        <v>696</v>
      </c>
      <c r="I183" t="s">
        <v>80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72</v>
      </c>
      <c r="W183">
        <v>0</v>
      </c>
    </row>
    <row r="184" spans="1:23">
      <c r="A184" t="s">
        <v>829</v>
      </c>
      <c r="B184" t="s">
        <v>37</v>
      </c>
      <c r="C184" t="s">
        <v>93</v>
      </c>
      <c r="D184" t="s">
        <v>94</v>
      </c>
      <c r="E184" t="s">
        <v>113</v>
      </c>
      <c r="F184" t="s">
        <v>181</v>
      </c>
      <c r="G184" t="s">
        <v>485</v>
      </c>
      <c r="H184" t="s">
        <v>80</v>
      </c>
      <c r="I184" t="s">
        <v>80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2245</v>
      </c>
      <c r="P184">
        <v>0</v>
      </c>
      <c r="Q184">
        <v>0</v>
      </c>
      <c r="R184">
        <v>334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 t="s">
        <v>830</v>
      </c>
      <c r="B185" t="s">
        <v>37</v>
      </c>
      <c r="C185" t="s">
        <v>42</v>
      </c>
      <c r="D185" t="s">
        <v>43</v>
      </c>
      <c r="E185" t="s">
        <v>44</v>
      </c>
      <c r="F185" t="s">
        <v>45</v>
      </c>
      <c r="G185" t="s">
        <v>211</v>
      </c>
      <c r="H185" t="s">
        <v>80</v>
      </c>
      <c r="I185" t="s">
        <v>80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</row>
    <row r="186" spans="1:23">
      <c r="A186" t="s">
        <v>831</v>
      </c>
      <c r="B186" t="s">
        <v>37</v>
      </c>
      <c r="C186" t="s">
        <v>42</v>
      </c>
      <c r="D186" t="s">
        <v>52</v>
      </c>
      <c r="E186" t="s">
        <v>92</v>
      </c>
      <c r="F186" t="s">
        <v>92</v>
      </c>
      <c r="G186" t="s">
        <v>92</v>
      </c>
      <c r="H186" t="s">
        <v>696</v>
      </c>
      <c r="I186" t="s">
        <v>80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 t="s">
        <v>832</v>
      </c>
      <c r="B187" t="s">
        <v>37</v>
      </c>
      <c r="C187" t="s">
        <v>93</v>
      </c>
      <c r="D187" t="s">
        <v>94</v>
      </c>
      <c r="E187" t="s">
        <v>113</v>
      </c>
      <c r="F187" t="s">
        <v>181</v>
      </c>
      <c r="G187" t="s">
        <v>80</v>
      </c>
      <c r="H187" t="s">
        <v>80</v>
      </c>
      <c r="I187" t="s">
        <v>80</v>
      </c>
      <c r="J187">
        <v>0</v>
      </c>
      <c r="K187">
        <v>0</v>
      </c>
      <c r="L187">
        <v>0</v>
      </c>
      <c r="M187">
        <v>0</v>
      </c>
      <c r="N187">
        <v>195</v>
      </c>
      <c r="O187">
        <v>2471</v>
      </c>
      <c r="P187">
        <v>0</v>
      </c>
      <c r="Q187">
        <v>0</v>
      </c>
      <c r="R187">
        <v>118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 t="s">
        <v>833</v>
      </c>
      <c r="B188" t="s">
        <v>37</v>
      </c>
      <c r="C188" t="s">
        <v>42</v>
      </c>
      <c r="D188" t="s">
        <v>52</v>
      </c>
      <c r="E188" t="s">
        <v>88</v>
      </c>
      <c r="F188" t="s">
        <v>183</v>
      </c>
      <c r="G188" t="s">
        <v>281</v>
      </c>
      <c r="H188" t="s">
        <v>696</v>
      </c>
      <c r="I188" t="s">
        <v>80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32</v>
      </c>
    </row>
    <row r="189" spans="1:23">
      <c r="A189" t="s">
        <v>834</v>
      </c>
      <c r="B189" t="s">
        <v>37</v>
      </c>
      <c r="C189" t="s">
        <v>38</v>
      </c>
      <c r="D189" t="s">
        <v>117</v>
      </c>
      <c r="E189" t="s">
        <v>118</v>
      </c>
      <c r="F189" t="s">
        <v>159</v>
      </c>
      <c r="G189" t="s">
        <v>431</v>
      </c>
      <c r="H189" t="s">
        <v>80</v>
      </c>
      <c r="I189" t="s">
        <v>80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36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 t="s">
        <v>835</v>
      </c>
      <c r="B190" t="s">
        <v>37</v>
      </c>
      <c r="C190" t="s">
        <v>55</v>
      </c>
      <c r="D190" t="s">
        <v>56</v>
      </c>
      <c r="E190" t="s">
        <v>57</v>
      </c>
      <c r="F190" t="s">
        <v>79</v>
      </c>
      <c r="G190" t="s">
        <v>79</v>
      </c>
      <c r="H190" t="s">
        <v>80</v>
      </c>
      <c r="I190" t="s">
        <v>80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21</v>
      </c>
      <c r="W190">
        <v>0</v>
      </c>
    </row>
    <row r="191" spans="1:23">
      <c r="A191" t="s">
        <v>836</v>
      </c>
      <c r="B191" t="s">
        <v>37</v>
      </c>
      <c r="C191" t="s">
        <v>38</v>
      </c>
      <c r="D191" t="s">
        <v>117</v>
      </c>
      <c r="E191" t="s">
        <v>118</v>
      </c>
      <c r="F191" t="s">
        <v>80</v>
      </c>
      <c r="G191" t="s">
        <v>80</v>
      </c>
      <c r="H191" t="s">
        <v>80</v>
      </c>
      <c r="I191" t="s">
        <v>80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1411</v>
      </c>
      <c r="Q191">
        <v>0</v>
      </c>
      <c r="R191">
        <v>0</v>
      </c>
      <c r="S191">
        <v>0</v>
      </c>
      <c r="T191">
        <v>405</v>
      </c>
      <c r="U191">
        <v>0</v>
      </c>
      <c r="V191">
        <v>71</v>
      </c>
      <c r="W191">
        <v>1160</v>
      </c>
    </row>
    <row r="192" spans="1:23">
      <c r="A192" t="s">
        <v>837</v>
      </c>
      <c r="B192" t="s">
        <v>37</v>
      </c>
      <c r="C192" t="s">
        <v>42</v>
      </c>
      <c r="D192" t="s">
        <v>52</v>
      </c>
      <c r="E192" t="s">
        <v>90</v>
      </c>
      <c r="F192" t="s">
        <v>184</v>
      </c>
      <c r="G192" t="s">
        <v>487</v>
      </c>
      <c r="H192" t="s">
        <v>696</v>
      </c>
      <c r="I192" t="s">
        <v>80</v>
      </c>
      <c r="J192">
        <v>33</v>
      </c>
      <c r="K192">
        <v>856</v>
      </c>
      <c r="L192">
        <v>0</v>
      </c>
      <c r="M192">
        <v>101</v>
      </c>
      <c r="N192">
        <v>126</v>
      </c>
      <c r="O192">
        <v>0</v>
      </c>
      <c r="P192">
        <v>0</v>
      </c>
      <c r="Q192">
        <v>374</v>
      </c>
      <c r="R192">
        <v>235</v>
      </c>
      <c r="S192">
        <v>939</v>
      </c>
      <c r="T192">
        <v>207</v>
      </c>
      <c r="U192">
        <v>0</v>
      </c>
      <c r="V192">
        <v>704</v>
      </c>
      <c r="W192">
        <v>0</v>
      </c>
    </row>
    <row r="193" spans="1:23">
      <c r="A193" t="s">
        <v>838</v>
      </c>
      <c r="B193" t="s">
        <v>37</v>
      </c>
      <c r="C193" t="s">
        <v>42</v>
      </c>
      <c r="D193" t="s">
        <v>52</v>
      </c>
      <c r="E193" t="s">
        <v>90</v>
      </c>
      <c r="F193" t="s">
        <v>184</v>
      </c>
      <c r="G193" t="s">
        <v>443</v>
      </c>
      <c r="H193" t="s">
        <v>80</v>
      </c>
      <c r="I193" t="s">
        <v>80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 t="s">
        <v>839</v>
      </c>
      <c r="B194" t="s">
        <v>37</v>
      </c>
      <c r="C194" t="s">
        <v>42</v>
      </c>
      <c r="D194" t="s">
        <v>52</v>
      </c>
      <c r="E194" t="s">
        <v>83</v>
      </c>
      <c r="F194" t="s">
        <v>173</v>
      </c>
      <c r="G194" t="s">
        <v>80</v>
      </c>
      <c r="H194" t="s">
        <v>80</v>
      </c>
      <c r="I194" t="s">
        <v>80</v>
      </c>
      <c r="J194">
        <v>0</v>
      </c>
      <c r="K194">
        <v>0</v>
      </c>
      <c r="L194">
        <v>0</v>
      </c>
      <c r="M194">
        <v>0</v>
      </c>
      <c r="N194">
        <v>12</v>
      </c>
      <c r="O194">
        <v>0</v>
      </c>
      <c r="P194">
        <v>0</v>
      </c>
      <c r="Q194">
        <v>0</v>
      </c>
      <c r="R194">
        <v>33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 t="s">
        <v>840</v>
      </c>
      <c r="B195" t="s">
        <v>37</v>
      </c>
      <c r="C195" t="s">
        <v>38</v>
      </c>
      <c r="D195" t="s">
        <v>117</v>
      </c>
      <c r="E195" t="s">
        <v>118</v>
      </c>
      <c r="F195" t="s">
        <v>159</v>
      </c>
      <c r="G195" t="s">
        <v>445</v>
      </c>
      <c r="H195" t="s">
        <v>80</v>
      </c>
      <c r="I195" t="s">
        <v>80</v>
      </c>
      <c r="J195">
        <v>0</v>
      </c>
      <c r="K195">
        <v>0</v>
      </c>
      <c r="L195">
        <v>144</v>
      </c>
      <c r="M195">
        <v>165</v>
      </c>
      <c r="N195">
        <v>0</v>
      </c>
      <c r="O195">
        <v>10</v>
      </c>
      <c r="P195">
        <v>593</v>
      </c>
      <c r="Q195">
        <v>46</v>
      </c>
      <c r="R195">
        <v>22</v>
      </c>
      <c r="S195">
        <v>5</v>
      </c>
      <c r="T195">
        <v>14</v>
      </c>
      <c r="U195">
        <v>156</v>
      </c>
      <c r="V195">
        <v>307</v>
      </c>
      <c r="W195">
        <v>10</v>
      </c>
    </row>
    <row r="196" spans="1:23">
      <c r="A196" t="s">
        <v>841</v>
      </c>
      <c r="B196" t="s">
        <v>37</v>
      </c>
      <c r="C196" t="s">
        <v>42</v>
      </c>
      <c r="D196" t="s">
        <v>52</v>
      </c>
      <c r="E196" t="s">
        <v>83</v>
      </c>
      <c r="F196" t="s">
        <v>173</v>
      </c>
      <c r="G196" t="s">
        <v>219</v>
      </c>
      <c r="H196" t="s">
        <v>80</v>
      </c>
      <c r="I196" t="s">
        <v>80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3</v>
      </c>
      <c r="V196">
        <v>0</v>
      </c>
      <c r="W196">
        <v>0</v>
      </c>
    </row>
    <row r="197" spans="1:23">
      <c r="A197" t="s">
        <v>842</v>
      </c>
      <c r="B197" t="s">
        <v>37</v>
      </c>
      <c r="C197" t="s">
        <v>46</v>
      </c>
      <c r="D197" t="s">
        <v>47</v>
      </c>
      <c r="E197" t="s">
        <v>48</v>
      </c>
      <c r="F197" t="s">
        <v>163</v>
      </c>
      <c r="G197" t="s">
        <v>525</v>
      </c>
      <c r="H197" t="s">
        <v>80</v>
      </c>
      <c r="I197" t="s">
        <v>80</v>
      </c>
      <c r="J197">
        <v>327</v>
      </c>
      <c r="K197">
        <v>312</v>
      </c>
      <c r="L197">
        <v>0</v>
      </c>
      <c r="M197">
        <v>1517</v>
      </c>
      <c r="N197">
        <v>0</v>
      </c>
      <c r="O197">
        <v>0</v>
      </c>
      <c r="P197">
        <v>0</v>
      </c>
      <c r="Q197">
        <v>945</v>
      </c>
      <c r="R197">
        <v>711</v>
      </c>
      <c r="S197">
        <v>495</v>
      </c>
      <c r="T197">
        <v>337</v>
      </c>
      <c r="U197">
        <v>487</v>
      </c>
      <c r="V197">
        <v>0</v>
      </c>
      <c r="W197">
        <v>462</v>
      </c>
    </row>
    <row r="198" spans="1:23">
      <c r="A198" t="s">
        <v>843</v>
      </c>
      <c r="B198" t="s">
        <v>37</v>
      </c>
      <c r="C198" t="s">
        <v>42</v>
      </c>
      <c r="D198" t="s">
        <v>52</v>
      </c>
      <c r="E198" t="s">
        <v>90</v>
      </c>
      <c r="F198" t="s">
        <v>184</v>
      </c>
      <c r="G198" t="s">
        <v>347</v>
      </c>
      <c r="H198" t="s">
        <v>696</v>
      </c>
      <c r="I198" t="s">
        <v>80</v>
      </c>
      <c r="J198">
        <v>0</v>
      </c>
      <c r="K198">
        <v>0</v>
      </c>
      <c r="L198">
        <v>0</v>
      </c>
      <c r="M198">
        <v>53</v>
      </c>
      <c r="N198">
        <v>73</v>
      </c>
      <c r="O198">
        <v>0</v>
      </c>
      <c r="P198">
        <v>0</v>
      </c>
      <c r="Q198">
        <v>12</v>
      </c>
      <c r="R198">
        <v>0</v>
      </c>
      <c r="S198">
        <v>0</v>
      </c>
      <c r="T198">
        <v>12</v>
      </c>
      <c r="U198">
        <v>0</v>
      </c>
      <c r="V198">
        <v>146</v>
      </c>
      <c r="W198">
        <v>0</v>
      </c>
    </row>
    <row r="199" spans="1:23">
      <c r="A199" t="s">
        <v>844</v>
      </c>
      <c r="B199" t="s">
        <v>37</v>
      </c>
      <c r="C199" t="s">
        <v>42</v>
      </c>
      <c r="D199" t="s">
        <v>43</v>
      </c>
      <c r="E199" t="s">
        <v>160</v>
      </c>
      <c r="F199" t="s">
        <v>161</v>
      </c>
      <c r="G199" t="s">
        <v>80</v>
      </c>
      <c r="H199" t="s">
        <v>80</v>
      </c>
      <c r="I199" t="s">
        <v>80</v>
      </c>
      <c r="J199">
        <v>315</v>
      </c>
      <c r="K199">
        <v>0</v>
      </c>
      <c r="L199">
        <v>0</v>
      </c>
      <c r="M199">
        <v>183</v>
      </c>
      <c r="N199">
        <v>40</v>
      </c>
      <c r="O199">
        <v>2</v>
      </c>
      <c r="P199">
        <v>104</v>
      </c>
      <c r="Q199">
        <v>57</v>
      </c>
      <c r="R199">
        <v>447</v>
      </c>
      <c r="S199">
        <v>5</v>
      </c>
      <c r="T199">
        <v>135</v>
      </c>
      <c r="U199">
        <v>37</v>
      </c>
      <c r="V199">
        <v>0</v>
      </c>
      <c r="W199">
        <v>572</v>
      </c>
    </row>
    <row r="200" spans="1:23">
      <c r="A200" t="s">
        <v>845</v>
      </c>
      <c r="B200" t="s">
        <v>37</v>
      </c>
      <c r="C200" t="s">
        <v>93</v>
      </c>
      <c r="D200" t="s">
        <v>94</v>
      </c>
      <c r="E200" t="s">
        <v>95</v>
      </c>
      <c r="F200" t="s">
        <v>124</v>
      </c>
      <c r="G200" t="s">
        <v>424</v>
      </c>
      <c r="H200" t="s">
        <v>696</v>
      </c>
      <c r="I200" t="s">
        <v>80</v>
      </c>
      <c r="J200">
        <v>24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 t="s">
        <v>846</v>
      </c>
      <c r="B201" t="s">
        <v>37</v>
      </c>
      <c r="C201" t="s">
        <v>42</v>
      </c>
      <c r="D201" t="s">
        <v>43</v>
      </c>
      <c r="E201" t="s">
        <v>160</v>
      </c>
      <c r="F201" t="s">
        <v>161</v>
      </c>
      <c r="G201" t="s">
        <v>418</v>
      </c>
      <c r="H201" t="s">
        <v>696</v>
      </c>
      <c r="I201" t="s">
        <v>80</v>
      </c>
      <c r="J201">
        <v>11</v>
      </c>
      <c r="K201">
        <v>7</v>
      </c>
      <c r="L201">
        <v>48</v>
      </c>
      <c r="M201">
        <v>0</v>
      </c>
      <c r="N201">
        <v>0</v>
      </c>
      <c r="O201">
        <v>0</v>
      </c>
      <c r="P201">
        <v>169</v>
      </c>
      <c r="Q201">
        <v>0</v>
      </c>
      <c r="R201">
        <v>0</v>
      </c>
      <c r="S201">
        <v>91</v>
      </c>
      <c r="T201">
        <v>20</v>
      </c>
      <c r="U201">
        <v>520</v>
      </c>
      <c r="V201">
        <v>44</v>
      </c>
      <c r="W201">
        <v>0</v>
      </c>
    </row>
    <row r="202" spans="1:23">
      <c r="A202" t="s">
        <v>847</v>
      </c>
      <c r="B202" t="s">
        <v>37</v>
      </c>
      <c r="C202" t="s">
        <v>42</v>
      </c>
      <c r="D202" t="s">
        <v>52</v>
      </c>
      <c r="E202" t="s">
        <v>90</v>
      </c>
      <c r="F202" t="s">
        <v>184</v>
      </c>
      <c r="G202" t="s">
        <v>443</v>
      </c>
      <c r="H202" t="s">
        <v>696</v>
      </c>
      <c r="I202" t="s">
        <v>80</v>
      </c>
      <c r="J202">
        <v>118</v>
      </c>
      <c r="K202">
        <v>87</v>
      </c>
      <c r="L202">
        <v>0</v>
      </c>
      <c r="M202">
        <v>12</v>
      </c>
      <c r="N202">
        <v>0</v>
      </c>
      <c r="O202">
        <v>0</v>
      </c>
      <c r="P202">
        <v>9</v>
      </c>
      <c r="Q202">
        <v>0</v>
      </c>
      <c r="R202">
        <v>258</v>
      </c>
      <c r="S202">
        <v>51</v>
      </c>
      <c r="T202">
        <v>139</v>
      </c>
      <c r="U202">
        <v>48</v>
      </c>
      <c r="V202">
        <v>0</v>
      </c>
      <c r="W202">
        <v>97</v>
      </c>
    </row>
    <row r="203" spans="1:23">
      <c r="A203" t="s">
        <v>848</v>
      </c>
      <c r="B203" t="s">
        <v>37</v>
      </c>
      <c r="C203" t="s">
        <v>46</v>
      </c>
      <c r="D203" t="s">
        <v>47</v>
      </c>
      <c r="E203" t="s">
        <v>48</v>
      </c>
      <c r="F203" t="s">
        <v>175</v>
      </c>
      <c r="G203" t="s">
        <v>552</v>
      </c>
      <c r="H203" t="s">
        <v>698</v>
      </c>
      <c r="I203" t="s">
        <v>80</v>
      </c>
      <c r="J203">
        <v>398</v>
      </c>
      <c r="K203">
        <v>146</v>
      </c>
      <c r="L203">
        <v>5963</v>
      </c>
      <c r="M203">
        <v>0</v>
      </c>
      <c r="N203">
        <v>88</v>
      </c>
      <c r="O203">
        <v>186</v>
      </c>
      <c r="P203">
        <v>68</v>
      </c>
      <c r="Q203">
        <v>0</v>
      </c>
      <c r="R203">
        <v>141</v>
      </c>
      <c r="S203">
        <v>90</v>
      </c>
      <c r="T203">
        <v>0</v>
      </c>
      <c r="U203">
        <v>34</v>
      </c>
      <c r="V203">
        <v>119</v>
      </c>
      <c r="W203">
        <v>540</v>
      </c>
    </row>
    <row r="204" spans="1:23">
      <c r="A204" t="s">
        <v>849</v>
      </c>
      <c r="B204" t="s">
        <v>37</v>
      </c>
      <c r="C204" t="s">
        <v>42</v>
      </c>
      <c r="D204" t="s">
        <v>52</v>
      </c>
      <c r="E204" t="s">
        <v>90</v>
      </c>
      <c r="F204" t="s">
        <v>184</v>
      </c>
      <c r="G204" t="s">
        <v>261</v>
      </c>
      <c r="H204" t="s">
        <v>696</v>
      </c>
      <c r="I204" t="s">
        <v>80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31</v>
      </c>
    </row>
    <row r="205" spans="1:23">
      <c r="A205" t="s">
        <v>850</v>
      </c>
      <c r="B205" t="s">
        <v>37</v>
      </c>
      <c r="C205" t="s">
        <v>93</v>
      </c>
      <c r="D205" t="s">
        <v>94</v>
      </c>
      <c r="E205" t="s">
        <v>95</v>
      </c>
      <c r="F205" t="s">
        <v>124</v>
      </c>
      <c r="G205" t="s">
        <v>424</v>
      </c>
      <c r="H205" t="s">
        <v>851</v>
      </c>
      <c r="I205" t="s">
        <v>80</v>
      </c>
      <c r="J205">
        <v>0</v>
      </c>
      <c r="K205">
        <v>0</v>
      </c>
      <c r="L205">
        <v>0</v>
      </c>
      <c r="M205">
        <v>0</v>
      </c>
      <c r="N205">
        <v>89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 t="s">
        <v>852</v>
      </c>
      <c r="B206" t="s">
        <v>37</v>
      </c>
      <c r="C206" t="s">
        <v>42</v>
      </c>
      <c r="D206" t="s">
        <v>99</v>
      </c>
      <c r="E206" t="s">
        <v>100</v>
      </c>
      <c r="F206" t="s">
        <v>101</v>
      </c>
      <c r="G206" t="s">
        <v>304</v>
      </c>
      <c r="H206" t="s">
        <v>696</v>
      </c>
      <c r="I206" t="s">
        <v>80</v>
      </c>
      <c r="J206">
        <v>0</v>
      </c>
      <c r="K206">
        <v>0</v>
      </c>
      <c r="L206">
        <v>0</v>
      </c>
      <c r="M206">
        <v>0</v>
      </c>
      <c r="N206">
        <v>63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 t="s">
        <v>853</v>
      </c>
      <c r="B207" t="s">
        <v>37</v>
      </c>
      <c r="C207" t="s">
        <v>42</v>
      </c>
      <c r="D207" t="s">
        <v>52</v>
      </c>
      <c r="E207" t="s">
        <v>88</v>
      </c>
      <c r="F207" t="s">
        <v>177</v>
      </c>
      <c r="G207" t="s">
        <v>92</v>
      </c>
      <c r="H207" t="s">
        <v>80</v>
      </c>
      <c r="I207" t="s">
        <v>80</v>
      </c>
      <c r="J207">
        <v>0</v>
      </c>
      <c r="K207">
        <v>0</v>
      </c>
      <c r="L207">
        <v>0</v>
      </c>
      <c r="M207">
        <v>0</v>
      </c>
      <c r="N207">
        <v>21</v>
      </c>
      <c r="O207">
        <v>0</v>
      </c>
      <c r="P207">
        <v>0</v>
      </c>
      <c r="Q207">
        <v>0</v>
      </c>
      <c r="R207">
        <v>13</v>
      </c>
      <c r="S207">
        <v>0</v>
      </c>
      <c r="T207">
        <v>0</v>
      </c>
      <c r="U207">
        <v>0</v>
      </c>
      <c r="V207">
        <v>0</v>
      </c>
      <c r="W207">
        <v>94</v>
      </c>
    </row>
    <row r="208" spans="1:23">
      <c r="A208" t="s">
        <v>854</v>
      </c>
      <c r="B208" t="s">
        <v>37</v>
      </c>
      <c r="C208" t="s">
        <v>42</v>
      </c>
      <c r="D208" t="s">
        <v>52</v>
      </c>
      <c r="E208" t="s">
        <v>88</v>
      </c>
      <c r="F208" t="s">
        <v>177</v>
      </c>
      <c r="G208" t="s">
        <v>449</v>
      </c>
      <c r="H208" t="s">
        <v>80</v>
      </c>
      <c r="I208" t="s">
        <v>80</v>
      </c>
      <c r="J208">
        <v>18</v>
      </c>
      <c r="K208">
        <v>0</v>
      </c>
      <c r="L208">
        <v>0</v>
      </c>
      <c r="M208">
        <v>0</v>
      </c>
      <c r="N208">
        <v>8</v>
      </c>
      <c r="O208">
        <v>10</v>
      </c>
      <c r="P208">
        <v>25</v>
      </c>
      <c r="Q208">
        <v>5</v>
      </c>
      <c r="R208">
        <v>37</v>
      </c>
      <c r="S208">
        <v>5</v>
      </c>
      <c r="T208">
        <v>0</v>
      </c>
      <c r="U208">
        <v>0</v>
      </c>
      <c r="V208">
        <v>0</v>
      </c>
      <c r="W208">
        <v>0</v>
      </c>
    </row>
    <row r="209" spans="1:23">
      <c r="A209" t="s">
        <v>855</v>
      </c>
      <c r="B209" t="s">
        <v>37</v>
      </c>
      <c r="C209" t="s">
        <v>42</v>
      </c>
      <c r="D209" t="s">
        <v>52</v>
      </c>
      <c r="E209" t="s">
        <v>52</v>
      </c>
      <c r="F209" t="s">
        <v>109</v>
      </c>
      <c r="G209" t="s">
        <v>345</v>
      </c>
      <c r="H209" t="s">
        <v>80</v>
      </c>
      <c r="I209" t="s">
        <v>80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67</v>
      </c>
    </row>
    <row r="210" spans="1:23">
      <c r="A210" t="s">
        <v>856</v>
      </c>
      <c r="B210" t="s">
        <v>37</v>
      </c>
      <c r="C210" t="s">
        <v>42</v>
      </c>
      <c r="D210" t="s">
        <v>52</v>
      </c>
      <c r="E210" t="s">
        <v>88</v>
      </c>
      <c r="F210" t="s">
        <v>169</v>
      </c>
      <c r="G210" t="s">
        <v>169</v>
      </c>
      <c r="H210" t="s">
        <v>698</v>
      </c>
      <c r="I210" t="s">
        <v>80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480</v>
      </c>
      <c r="S210">
        <v>0</v>
      </c>
      <c r="T210">
        <v>0</v>
      </c>
      <c r="U210">
        <v>0</v>
      </c>
      <c r="V210">
        <v>0</v>
      </c>
      <c r="W210">
        <v>1278</v>
      </c>
    </row>
    <row r="211" spans="1:23">
      <c r="A211" t="s">
        <v>857</v>
      </c>
      <c r="B211" t="s">
        <v>37</v>
      </c>
      <c r="C211" t="s">
        <v>42</v>
      </c>
      <c r="D211" t="s">
        <v>52</v>
      </c>
      <c r="E211" t="s">
        <v>90</v>
      </c>
      <c r="F211" t="s">
        <v>184</v>
      </c>
      <c r="G211" t="s">
        <v>365</v>
      </c>
      <c r="H211" t="s">
        <v>80</v>
      </c>
      <c r="I211" t="s">
        <v>80</v>
      </c>
      <c r="J211">
        <v>0</v>
      </c>
      <c r="K211">
        <v>0</v>
      </c>
      <c r="L211">
        <v>21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185</v>
      </c>
      <c r="T211">
        <v>10</v>
      </c>
      <c r="U211">
        <v>0</v>
      </c>
      <c r="V211">
        <v>0</v>
      </c>
      <c r="W211">
        <v>0</v>
      </c>
    </row>
    <row r="212" spans="1:23">
      <c r="A212" t="s">
        <v>858</v>
      </c>
      <c r="B212" t="s">
        <v>37</v>
      </c>
      <c r="C212" t="s">
        <v>42</v>
      </c>
      <c r="D212" t="s">
        <v>52</v>
      </c>
      <c r="E212" t="s">
        <v>90</v>
      </c>
      <c r="F212" t="s">
        <v>184</v>
      </c>
      <c r="G212" t="s">
        <v>365</v>
      </c>
      <c r="H212" t="s">
        <v>696</v>
      </c>
      <c r="I212" t="s">
        <v>80</v>
      </c>
      <c r="J212">
        <v>0</v>
      </c>
      <c r="K212">
        <v>47</v>
      </c>
      <c r="L212">
        <v>0</v>
      </c>
      <c r="M212">
        <v>0</v>
      </c>
      <c r="N212">
        <v>0</v>
      </c>
      <c r="O212">
        <v>24</v>
      </c>
      <c r="P212">
        <v>24</v>
      </c>
      <c r="Q212">
        <v>5</v>
      </c>
      <c r="R212">
        <v>100</v>
      </c>
      <c r="S212">
        <v>0</v>
      </c>
      <c r="T212">
        <v>0</v>
      </c>
      <c r="U212">
        <v>13</v>
      </c>
      <c r="V212">
        <v>0</v>
      </c>
      <c r="W212">
        <v>0</v>
      </c>
    </row>
    <row r="213" spans="1:23">
      <c r="A213" t="s">
        <v>859</v>
      </c>
      <c r="B213" t="s">
        <v>37</v>
      </c>
      <c r="C213" t="s">
        <v>42</v>
      </c>
      <c r="D213" t="s">
        <v>52</v>
      </c>
      <c r="E213" t="s">
        <v>88</v>
      </c>
      <c r="F213" t="s">
        <v>183</v>
      </c>
      <c r="G213" t="s">
        <v>354</v>
      </c>
      <c r="H213" t="s">
        <v>80</v>
      </c>
      <c r="I213" t="s">
        <v>80</v>
      </c>
      <c r="J213">
        <v>24</v>
      </c>
      <c r="K213">
        <v>13</v>
      </c>
      <c r="L213">
        <v>0</v>
      </c>
      <c r="M213">
        <v>52</v>
      </c>
      <c r="N213">
        <v>24</v>
      </c>
      <c r="O213">
        <v>0</v>
      </c>
      <c r="P213">
        <v>45</v>
      </c>
      <c r="Q213">
        <v>0</v>
      </c>
      <c r="R213">
        <v>85</v>
      </c>
      <c r="S213">
        <v>3</v>
      </c>
      <c r="T213">
        <v>3</v>
      </c>
      <c r="U213">
        <v>0</v>
      </c>
      <c r="V213">
        <v>26</v>
      </c>
      <c r="W213">
        <v>20</v>
      </c>
    </row>
    <row r="214" spans="1:23">
      <c r="A214" t="s">
        <v>860</v>
      </c>
      <c r="B214" t="s">
        <v>37</v>
      </c>
      <c r="C214" t="s">
        <v>42</v>
      </c>
      <c r="D214" t="s">
        <v>52</v>
      </c>
      <c r="E214" t="s">
        <v>88</v>
      </c>
      <c r="F214" t="s">
        <v>177</v>
      </c>
      <c r="G214" t="s">
        <v>92</v>
      </c>
      <c r="H214" t="s">
        <v>861</v>
      </c>
      <c r="I214" t="s">
        <v>80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115</v>
      </c>
    </row>
    <row r="215" spans="1:23">
      <c r="A215" t="s">
        <v>862</v>
      </c>
      <c r="B215" t="s">
        <v>37</v>
      </c>
      <c r="C215" t="s">
        <v>38</v>
      </c>
      <c r="D215" t="s">
        <v>117</v>
      </c>
      <c r="E215" t="s">
        <v>118</v>
      </c>
      <c r="F215" t="s">
        <v>119</v>
      </c>
      <c r="G215" t="s">
        <v>279</v>
      </c>
      <c r="H215" t="s">
        <v>696</v>
      </c>
      <c r="I215" t="s">
        <v>80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4</v>
      </c>
      <c r="S215">
        <v>0</v>
      </c>
      <c r="T215">
        <v>0</v>
      </c>
      <c r="U215">
        <v>16</v>
      </c>
      <c r="V215">
        <v>5</v>
      </c>
      <c r="W215">
        <v>0</v>
      </c>
    </row>
    <row r="216" spans="1:23">
      <c r="A216" t="s">
        <v>863</v>
      </c>
      <c r="B216" t="s">
        <v>37</v>
      </c>
      <c r="C216" t="s">
        <v>42</v>
      </c>
      <c r="D216" t="s">
        <v>52</v>
      </c>
      <c r="E216" t="s">
        <v>90</v>
      </c>
      <c r="F216" t="s">
        <v>184</v>
      </c>
      <c r="G216" t="s">
        <v>374</v>
      </c>
      <c r="H216" t="s">
        <v>80</v>
      </c>
      <c r="I216" t="s">
        <v>80</v>
      </c>
      <c r="J216">
        <v>0</v>
      </c>
      <c r="K216">
        <v>0</v>
      </c>
      <c r="L216">
        <v>16</v>
      </c>
      <c r="M216">
        <v>0</v>
      </c>
      <c r="N216">
        <v>0</v>
      </c>
      <c r="O216">
        <v>0</v>
      </c>
      <c r="P216">
        <v>161</v>
      </c>
      <c r="Q216">
        <v>4</v>
      </c>
      <c r="R216">
        <v>0</v>
      </c>
      <c r="S216">
        <v>0</v>
      </c>
      <c r="T216">
        <v>0</v>
      </c>
      <c r="U216">
        <v>78</v>
      </c>
      <c r="V216">
        <v>0</v>
      </c>
      <c r="W216">
        <v>0</v>
      </c>
    </row>
    <row r="217" spans="1:23">
      <c r="A217" t="s">
        <v>864</v>
      </c>
      <c r="B217" t="s">
        <v>37</v>
      </c>
      <c r="C217" t="s">
        <v>93</v>
      </c>
      <c r="D217" t="s">
        <v>144</v>
      </c>
      <c r="E217" t="s">
        <v>145</v>
      </c>
      <c r="F217" t="s">
        <v>92</v>
      </c>
      <c r="G217" t="s">
        <v>92</v>
      </c>
      <c r="H217" t="s">
        <v>696</v>
      </c>
      <c r="I217" t="s">
        <v>80</v>
      </c>
      <c r="J217">
        <v>7</v>
      </c>
      <c r="K217">
        <v>0</v>
      </c>
      <c r="L217">
        <v>0</v>
      </c>
      <c r="M217">
        <v>0</v>
      </c>
      <c r="N217">
        <v>0</v>
      </c>
      <c r="O217">
        <v>247</v>
      </c>
      <c r="P217">
        <v>241</v>
      </c>
      <c r="Q217">
        <v>0</v>
      </c>
      <c r="R217">
        <v>3</v>
      </c>
      <c r="S217">
        <v>0</v>
      </c>
      <c r="T217">
        <v>28</v>
      </c>
      <c r="U217">
        <v>0</v>
      </c>
      <c r="V217">
        <v>102</v>
      </c>
      <c r="W217">
        <v>123</v>
      </c>
    </row>
    <row r="218" spans="1:23">
      <c r="A218" t="s">
        <v>865</v>
      </c>
      <c r="B218" t="s">
        <v>37</v>
      </c>
      <c r="C218" t="s">
        <v>42</v>
      </c>
      <c r="D218" t="s">
        <v>52</v>
      </c>
      <c r="E218" t="s">
        <v>53</v>
      </c>
      <c r="F218" t="s">
        <v>102</v>
      </c>
      <c r="G218" t="s">
        <v>324</v>
      </c>
      <c r="H218" t="s">
        <v>80</v>
      </c>
      <c r="I218" t="s">
        <v>80</v>
      </c>
      <c r="J218">
        <v>6</v>
      </c>
      <c r="K218">
        <v>2</v>
      </c>
      <c r="L218">
        <v>0</v>
      </c>
      <c r="M218">
        <v>0</v>
      </c>
      <c r="N218">
        <v>4</v>
      </c>
      <c r="O218">
        <v>0</v>
      </c>
      <c r="P218">
        <v>77</v>
      </c>
      <c r="Q218">
        <v>0</v>
      </c>
      <c r="R218">
        <v>0</v>
      </c>
      <c r="S218">
        <v>9</v>
      </c>
      <c r="T218">
        <v>0</v>
      </c>
      <c r="U218">
        <v>6</v>
      </c>
      <c r="V218">
        <v>36</v>
      </c>
      <c r="W218">
        <v>0</v>
      </c>
    </row>
    <row r="219" spans="1:23">
      <c r="A219" t="s">
        <v>866</v>
      </c>
      <c r="B219" t="s">
        <v>37</v>
      </c>
      <c r="C219" t="s">
        <v>42</v>
      </c>
      <c r="D219" t="s">
        <v>52</v>
      </c>
      <c r="E219" t="s">
        <v>83</v>
      </c>
      <c r="F219" t="s">
        <v>138</v>
      </c>
      <c r="G219" t="s">
        <v>275</v>
      </c>
      <c r="H219" t="s">
        <v>696</v>
      </c>
      <c r="I219" t="s">
        <v>80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27</v>
      </c>
      <c r="W219">
        <v>0</v>
      </c>
    </row>
    <row r="220" spans="1:23">
      <c r="A220" t="s">
        <v>867</v>
      </c>
      <c r="B220" t="s">
        <v>37</v>
      </c>
      <c r="C220" t="s">
        <v>46</v>
      </c>
      <c r="D220" t="s">
        <v>47</v>
      </c>
      <c r="E220" t="s">
        <v>48</v>
      </c>
      <c r="F220" t="s">
        <v>131</v>
      </c>
      <c r="G220" t="s">
        <v>386</v>
      </c>
      <c r="H220" t="s">
        <v>696</v>
      </c>
      <c r="I220" t="s">
        <v>80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686</v>
      </c>
      <c r="U220">
        <v>0</v>
      </c>
      <c r="V220">
        <v>5</v>
      </c>
      <c r="W220">
        <v>212</v>
      </c>
    </row>
    <row r="221" spans="1:23">
      <c r="A221" t="s">
        <v>868</v>
      </c>
      <c r="B221" t="s">
        <v>37</v>
      </c>
      <c r="C221" t="s">
        <v>42</v>
      </c>
      <c r="D221" t="s">
        <v>52</v>
      </c>
      <c r="E221" t="s">
        <v>90</v>
      </c>
      <c r="F221" t="s">
        <v>184</v>
      </c>
      <c r="G221" t="s">
        <v>483</v>
      </c>
      <c r="H221" t="s">
        <v>80</v>
      </c>
      <c r="I221" t="s">
        <v>80</v>
      </c>
      <c r="J221">
        <v>91</v>
      </c>
      <c r="K221">
        <v>0</v>
      </c>
      <c r="L221">
        <v>0</v>
      </c>
      <c r="M221">
        <v>0</v>
      </c>
      <c r="N221">
        <v>39</v>
      </c>
      <c r="O221">
        <v>0</v>
      </c>
      <c r="P221">
        <v>406</v>
      </c>
      <c r="Q221">
        <v>0</v>
      </c>
      <c r="R221">
        <v>0</v>
      </c>
      <c r="S221">
        <v>767</v>
      </c>
      <c r="T221">
        <v>137</v>
      </c>
      <c r="U221">
        <v>0</v>
      </c>
      <c r="V221">
        <v>0</v>
      </c>
      <c r="W221">
        <v>0</v>
      </c>
    </row>
    <row r="222" spans="1:23">
      <c r="A222" t="s">
        <v>869</v>
      </c>
      <c r="B222" t="s">
        <v>37</v>
      </c>
      <c r="C222" t="s">
        <v>55</v>
      </c>
      <c r="D222" t="s">
        <v>59</v>
      </c>
      <c r="E222" t="s">
        <v>170</v>
      </c>
      <c r="F222" t="s">
        <v>171</v>
      </c>
      <c r="G222" t="s">
        <v>540</v>
      </c>
      <c r="H222" t="s">
        <v>696</v>
      </c>
      <c r="I222" t="s">
        <v>80</v>
      </c>
      <c r="J222">
        <v>71</v>
      </c>
      <c r="K222">
        <v>0</v>
      </c>
      <c r="L222">
        <v>846</v>
      </c>
      <c r="M222">
        <v>0</v>
      </c>
      <c r="N222">
        <v>1596</v>
      </c>
      <c r="O222">
        <v>379</v>
      </c>
      <c r="P222">
        <v>1048</v>
      </c>
      <c r="Q222">
        <v>8</v>
      </c>
      <c r="R222">
        <v>1482</v>
      </c>
      <c r="S222">
        <v>0</v>
      </c>
      <c r="T222">
        <v>0</v>
      </c>
      <c r="U222">
        <v>0</v>
      </c>
      <c r="V222">
        <v>0</v>
      </c>
      <c r="W222">
        <v>9343</v>
      </c>
    </row>
    <row r="223" spans="1:23">
      <c r="A223" t="s">
        <v>870</v>
      </c>
      <c r="B223" t="s">
        <v>37</v>
      </c>
      <c r="C223" t="s">
        <v>42</v>
      </c>
      <c r="D223" t="s">
        <v>52</v>
      </c>
      <c r="E223" t="s">
        <v>90</v>
      </c>
      <c r="F223" t="s">
        <v>91</v>
      </c>
      <c r="G223" t="s">
        <v>309</v>
      </c>
      <c r="H223" t="s">
        <v>696</v>
      </c>
      <c r="I223" t="s">
        <v>80</v>
      </c>
      <c r="J223">
        <v>11</v>
      </c>
      <c r="K223">
        <v>0</v>
      </c>
      <c r="L223">
        <v>0</v>
      </c>
      <c r="M223">
        <v>7</v>
      </c>
      <c r="N223">
        <v>10</v>
      </c>
      <c r="O223">
        <v>3</v>
      </c>
      <c r="P223">
        <v>2</v>
      </c>
      <c r="Q223">
        <v>0</v>
      </c>
      <c r="R223">
        <v>17</v>
      </c>
      <c r="S223">
        <v>0</v>
      </c>
      <c r="T223">
        <v>12</v>
      </c>
      <c r="U223">
        <v>9</v>
      </c>
      <c r="V223">
        <v>5</v>
      </c>
      <c r="W223">
        <v>6</v>
      </c>
    </row>
    <row r="224" spans="1:23">
      <c r="A224" t="s">
        <v>871</v>
      </c>
      <c r="B224" t="s">
        <v>37</v>
      </c>
      <c r="C224" t="s">
        <v>42</v>
      </c>
      <c r="D224" t="s">
        <v>52</v>
      </c>
      <c r="E224" t="s">
        <v>88</v>
      </c>
      <c r="F224" t="s">
        <v>183</v>
      </c>
      <c r="G224" t="s">
        <v>322</v>
      </c>
      <c r="H224" t="s">
        <v>696</v>
      </c>
      <c r="I224" t="s">
        <v>80</v>
      </c>
      <c r="J224">
        <v>0</v>
      </c>
      <c r="K224">
        <v>0</v>
      </c>
      <c r="L224">
        <v>0</v>
      </c>
      <c r="M224">
        <v>24</v>
      </c>
      <c r="N224">
        <v>0</v>
      </c>
      <c r="O224">
        <v>0</v>
      </c>
      <c r="P224">
        <v>7</v>
      </c>
      <c r="Q224">
        <v>0</v>
      </c>
      <c r="R224">
        <v>0</v>
      </c>
      <c r="S224">
        <v>0</v>
      </c>
      <c r="T224">
        <v>61</v>
      </c>
      <c r="U224">
        <v>0</v>
      </c>
      <c r="V224">
        <v>22</v>
      </c>
      <c r="W224">
        <v>0</v>
      </c>
    </row>
    <row r="225" spans="1:23">
      <c r="A225" t="s">
        <v>872</v>
      </c>
      <c r="B225" t="s">
        <v>37</v>
      </c>
      <c r="C225" t="s">
        <v>42</v>
      </c>
      <c r="D225" t="s">
        <v>52</v>
      </c>
      <c r="E225" t="s">
        <v>90</v>
      </c>
      <c r="F225" t="s">
        <v>184</v>
      </c>
      <c r="G225" t="s">
        <v>378</v>
      </c>
      <c r="H225" t="s">
        <v>696</v>
      </c>
      <c r="I225" t="s">
        <v>80</v>
      </c>
      <c r="J225">
        <v>18</v>
      </c>
      <c r="K225">
        <v>95</v>
      </c>
      <c r="L225">
        <v>0</v>
      </c>
      <c r="M225">
        <v>0</v>
      </c>
      <c r="N225">
        <v>18</v>
      </c>
      <c r="O225">
        <v>36</v>
      </c>
      <c r="P225">
        <v>27</v>
      </c>
      <c r="Q225">
        <v>54</v>
      </c>
      <c r="R225">
        <v>10</v>
      </c>
      <c r="S225">
        <v>0</v>
      </c>
      <c r="T225">
        <v>188</v>
      </c>
      <c r="U225">
        <v>10</v>
      </c>
      <c r="V225">
        <v>20</v>
      </c>
      <c r="W225">
        <v>47</v>
      </c>
    </row>
    <row r="226" spans="1:23">
      <c r="A226" t="s">
        <v>873</v>
      </c>
      <c r="B226" t="s">
        <v>37</v>
      </c>
      <c r="C226" t="s">
        <v>73</v>
      </c>
      <c r="D226" t="s">
        <v>74</v>
      </c>
      <c r="E226" t="s">
        <v>75</v>
      </c>
      <c r="F226" t="s">
        <v>76</v>
      </c>
      <c r="G226" t="s">
        <v>273</v>
      </c>
      <c r="H226" t="s">
        <v>696</v>
      </c>
      <c r="I226" t="s">
        <v>80</v>
      </c>
      <c r="J226">
        <v>0</v>
      </c>
      <c r="K226">
        <v>2</v>
      </c>
      <c r="L226">
        <v>9</v>
      </c>
      <c r="M226">
        <v>0</v>
      </c>
      <c r="N226">
        <v>0</v>
      </c>
      <c r="O226">
        <v>4</v>
      </c>
      <c r="P226">
        <v>0</v>
      </c>
      <c r="Q226">
        <v>0</v>
      </c>
      <c r="R226">
        <v>4</v>
      </c>
      <c r="S226">
        <v>0</v>
      </c>
      <c r="T226">
        <v>0</v>
      </c>
      <c r="U226">
        <v>0</v>
      </c>
      <c r="V226">
        <v>4</v>
      </c>
      <c r="W226">
        <v>0</v>
      </c>
    </row>
    <row r="227" spans="1:23">
      <c r="A227" t="s">
        <v>874</v>
      </c>
      <c r="B227" t="s">
        <v>37</v>
      </c>
      <c r="C227" t="s">
        <v>42</v>
      </c>
      <c r="D227" t="s">
        <v>99</v>
      </c>
      <c r="E227" t="s">
        <v>100</v>
      </c>
      <c r="F227" t="s">
        <v>157</v>
      </c>
      <c r="G227" t="s">
        <v>287</v>
      </c>
      <c r="H227" t="s">
        <v>696</v>
      </c>
      <c r="I227" t="s">
        <v>80</v>
      </c>
      <c r="J227">
        <v>0</v>
      </c>
      <c r="K227">
        <v>0</v>
      </c>
      <c r="L227">
        <v>25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 t="s">
        <v>875</v>
      </c>
      <c r="B228" t="s">
        <v>37</v>
      </c>
      <c r="C228" t="s">
        <v>42</v>
      </c>
      <c r="D228" t="s">
        <v>52</v>
      </c>
      <c r="E228" t="s">
        <v>90</v>
      </c>
      <c r="F228" t="s">
        <v>184</v>
      </c>
      <c r="G228" t="s">
        <v>331</v>
      </c>
      <c r="H228" t="s">
        <v>696</v>
      </c>
      <c r="I228" t="s">
        <v>80</v>
      </c>
      <c r="J228">
        <v>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215</v>
      </c>
    </row>
    <row r="229" spans="1:23">
      <c r="A229" t="s">
        <v>876</v>
      </c>
      <c r="B229" t="s">
        <v>37</v>
      </c>
      <c r="C229" t="s">
        <v>42</v>
      </c>
      <c r="D229" t="s">
        <v>43</v>
      </c>
      <c r="E229" t="s">
        <v>86</v>
      </c>
      <c r="F229" t="s">
        <v>176</v>
      </c>
      <c r="G229" t="s">
        <v>554</v>
      </c>
      <c r="H229" t="s">
        <v>696</v>
      </c>
      <c r="I229" t="s">
        <v>80</v>
      </c>
      <c r="J229">
        <v>9</v>
      </c>
      <c r="K229">
        <v>21</v>
      </c>
      <c r="L229">
        <v>6</v>
      </c>
      <c r="M229">
        <v>20</v>
      </c>
      <c r="N229">
        <v>55</v>
      </c>
      <c r="O229">
        <v>125</v>
      </c>
      <c r="P229">
        <v>19</v>
      </c>
      <c r="Q229">
        <v>185</v>
      </c>
      <c r="R229">
        <v>157</v>
      </c>
      <c r="S229">
        <v>32</v>
      </c>
      <c r="T229">
        <v>47</v>
      </c>
      <c r="U229">
        <v>337</v>
      </c>
      <c r="V229">
        <v>58</v>
      </c>
      <c r="W229">
        <v>124</v>
      </c>
    </row>
    <row r="230" spans="1:23">
      <c r="A230" t="s">
        <v>877</v>
      </c>
      <c r="B230" t="s">
        <v>37</v>
      </c>
      <c r="C230" t="s">
        <v>93</v>
      </c>
      <c r="D230" t="s">
        <v>94</v>
      </c>
      <c r="E230" t="s">
        <v>95</v>
      </c>
      <c r="F230" t="s">
        <v>96</v>
      </c>
      <c r="G230" t="s">
        <v>80</v>
      </c>
      <c r="H230" t="s">
        <v>80</v>
      </c>
      <c r="I230" t="s">
        <v>80</v>
      </c>
      <c r="J230">
        <v>0</v>
      </c>
      <c r="K230">
        <v>0</v>
      </c>
      <c r="L230">
        <v>0</v>
      </c>
      <c r="M230">
        <v>37</v>
      </c>
      <c r="N230">
        <v>0</v>
      </c>
      <c r="O230">
        <v>0</v>
      </c>
      <c r="P230">
        <v>0</v>
      </c>
      <c r="Q230">
        <v>0</v>
      </c>
      <c r="R230">
        <v>21</v>
      </c>
      <c r="S230">
        <v>0</v>
      </c>
      <c r="T230">
        <v>9</v>
      </c>
      <c r="U230">
        <v>0</v>
      </c>
      <c r="V230">
        <v>0</v>
      </c>
      <c r="W230">
        <v>0</v>
      </c>
    </row>
    <row r="231" spans="1:23">
      <c r="A231" t="s">
        <v>878</v>
      </c>
      <c r="B231" t="s">
        <v>37</v>
      </c>
      <c r="C231" t="s">
        <v>42</v>
      </c>
      <c r="D231" t="s">
        <v>52</v>
      </c>
      <c r="E231" t="s">
        <v>53</v>
      </c>
      <c r="F231" t="s">
        <v>54</v>
      </c>
      <c r="G231" t="s">
        <v>233</v>
      </c>
      <c r="H231" t="s">
        <v>80</v>
      </c>
      <c r="I231" t="s">
        <v>80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7</v>
      </c>
      <c r="T231">
        <v>0</v>
      </c>
      <c r="U231">
        <v>0</v>
      </c>
      <c r="V231">
        <v>0</v>
      </c>
      <c r="W231">
        <v>0</v>
      </c>
    </row>
    <row r="232" spans="1:23">
      <c r="A232" t="s">
        <v>879</v>
      </c>
      <c r="B232" t="s">
        <v>37</v>
      </c>
      <c r="C232" t="s">
        <v>55</v>
      </c>
      <c r="D232" t="s">
        <v>59</v>
      </c>
      <c r="E232" t="s">
        <v>60</v>
      </c>
      <c r="F232" t="s">
        <v>61</v>
      </c>
      <c r="G232" t="s">
        <v>243</v>
      </c>
      <c r="H232" t="s">
        <v>80</v>
      </c>
      <c r="I232" t="s">
        <v>80</v>
      </c>
      <c r="J232">
        <v>0</v>
      </c>
      <c r="K232">
        <v>0</v>
      </c>
      <c r="L232">
        <v>0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18</v>
      </c>
      <c r="U232">
        <v>0</v>
      </c>
      <c r="V232">
        <v>0</v>
      </c>
      <c r="W232">
        <v>0</v>
      </c>
    </row>
    <row r="233" spans="1:23">
      <c r="A233" t="s">
        <v>880</v>
      </c>
      <c r="B233" t="s">
        <v>37</v>
      </c>
      <c r="C233" t="s">
        <v>42</v>
      </c>
      <c r="D233" t="s">
        <v>52</v>
      </c>
      <c r="E233" t="s">
        <v>83</v>
      </c>
      <c r="F233" t="s">
        <v>138</v>
      </c>
      <c r="G233" t="s">
        <v>80</v>
      </c>
      <c r="H233" t="s">
        <v>80</v>
      </c>
      <c r="I233" t="s">
        <v>80</v>
      </c>
      <c r="J233">
        <v>17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13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 t="s">
        <v>881</v>
      </c>
      <c r="B234" t="s">
        <v>37</v>
      </c>
      <c r="C234" t="s">
        <v>46</v>
      </c>
      <c r="D234" t="s">
        <v>47</v>
      </c>
      <c r="E234" t="s">
        <v>103</v>
      </c>
      <c r="F234" t="s">
        <v>104</v>
      </c>
      <c r="G234" t="s">
        <v>328</v>
      </c>
      <c r="H234" t="s">
        <v>80</v>
      </c>
      <c r="I234" t="s">
        <v>80</v>
      </c>
      <c r="J234">
        <v>0</v>
      </c>
      <c r="K234">
        <v>0</v>
      </c>
      <c r="L234">
        <v>0</v>
      </c>
      <c r="M234">
        <v>0</v>
      </c>
      <c r="N234">
        <v>127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 t="s">
        <v>882</v>
      </c>
      <c r="B235" t="s">
        <v>37</v>
      </c>
      <c r="C235" t="s">
        <v>93</v>
      </c>
      <c r="D235" t="s">
        <v>94</v>
      </c>
      <c r="E235" t="s">
        <v>113</v>
      </c>
      <c r="F235" t="s">
        <v>114</v>
      </c>
      <c r="G235" t="s">
        <v>352</v>
      </c>
      <c r="H235" t="s">
        <v>80</v>
      </c>
      <c r="I235" t="s">
        <v>80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282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 t="s">
        <v>883</v>
      </c>
      <c r="B236" t="s">
        <v>37</v>
      </c>
      <c r="C236" t="s">
        <v>38</v>
      </c>
      <c r="D236" t="s">
        <v>39</v>
      </c>
      <c r="E236" t="s">
        <v>120</v>
      </c>
      <c r="F236" t="s">
        <v>121</v>
      </c>
      <c r="G236" t="s">
        <v>392</v>
      </c>
      <c r="H236" t="s">
        <v>80</v>
      </c>
      <c r="I236" t="s">
        <v>80</v>
      </c>
      <c r="J236">
        <v>0</v>
      </c>
      <c r="K236">
        <v>24</v>
      </c>
      <c r="L236">
        <v>16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49</v>
      </c>
      <c r="W236">
        <v>86</v>
      </c>
    </row>
    <row r="237" spans="1:23">
      <c r="A237" t="s">
        <v>884</v>
      </c>
      <c r="B237" t="s">
        <v>37</v>
      </c>
      <c r="C237" t="s">
        <v>42</v>
      </c>
      <c r="D237" t="s">
        <v>43</v>
      </c>
      <c r="E237" t="s">
        <v>115</v>
      </c>
      <c r="F237" t="s">
        <v>115</v>
      </c>
      <c r="G237" t="s">
        <v>115</v>
      </c>
      <c r="H237" t="s">
        <v>696</v>
      </c>
      <c r="I237" t="s">
        <v>80</v>
      </c>
      <c r="J237">
        <v>11</v>
      </c>
      <c r="K237">
        <v>0</v>
      </c>
      <c r="L237">
        <v>0</v>
      </c>
      <c r="M237">
        <v>159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173</v>
      </c>
      <c r="U237">
        <v>0</v>
      </c>
      <c r="V237">
        <v>0</v>
      </c>
      <c r="W237">
        <v>0</v>
      </c>
    </row>
    <row r="238" spans="1:23">
      <c r="A238" t="s">
        <v>885</v>
      </c>
      <c r="B238" t="s">
        <v>37</v>
      </c>
      <c r="C238" t="s">
        <v>38</v>
      </c>
      <c r="D238" t="s">
        <v>117</v>
      </c>
      <c r="E238" t="s">
        <v>118</v>
      </c>
      <c r="F238" t="s">
        <v>159</v>
      </c>
      <c r="G238" t="s">
        <v>394</v>
      </c>
      <c r="H238" t="s">
        <v>696</v>
      </c>
      <c r="I238" t="s">
        <v>80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812</v>
      </c>
      <c r="T238">
        <v>0</v>
      </c>
      <c r="U238">
        <v>0</v>
      </c>
      <c r="V238">
        <v>0</v>
      </c>
      <c r="W238">
        <v>0</v>
      </c>
    </row>
    <row r="239" spans="1:23">
      <c r="A239" t="s">
        <v>886</v>
      </c>
      <c r="B239" t="s">
        <v>37</v>
      </c>
      <c r="C239" t="s">
        <v>38</v>
      </c>
      <c r="D239" t="s">
        <v>117</v>
      </c>
      <c r="E239" t="s">
        <v>118</v>
      </c>
      <c r="F239" t="s">
        <v>159</v>
      </c>
      <c r="G239" t="s">
        <v>80</v>
      </c>
      <c r="H239" t="s">
        <v>80</v>
      </c>
      <c r="I239" t="s">
        <v>80</v>
      </c>
      <c r="J239">
        <v>169</v>
      </c>
      <c r="K239">
        <v>0</v>
      </c>
      <c r="L239">
        <v>0</v>
      </c>
      <c r="M239">
        <v>0</v>
      </c>
      <c r="N239">
        <v>46</v>
      </c>
      <c r="O239">
        <v>0</v>
      </c>
      <c r="P239">
        <v>0</v>
      </c>
      <c r="Q239">
        <v>0</v>
      </c>
      <c r="R239">
        <v>67</v>
      </c>
      <c r="S239">
        <v>157</v>
      </c>
      <c r="T239">
        <v>0</v>
      </c>
      <c r="U239">
        <v>0</v>
      </c>
      <c r="V239">
        <v>0</v>
      </c>
      <c r="W239">
        <v>588</v>
      </c>
    </row>
    <row r="240" spans="1:23">
      <c r="A240" t="s">
        <v>887</v>
      </c>
      <c r="B240" t="s">
        <v>37</v>
      </c>
      <c r="C240" t="s">
        <v>46</v>
      </c>
      <c r="D240" t="s">
        <v>47</v>
      </c>
      <c r="E240" t="s">
        <v>48</v>
      </c>
      <c r="F240" t="s">
        <v>163</v>
      </c>
      <c r="G240" t="s">
        <v>359</v>
      </c>
      <c r="H240" t="s">
        <v>80</v>
      </c>
      <c r="I240" t="s">
        <v>80</v>
      </c>
      <c r="J240">
        <v>10</v>
      </c>
      <c r="K240">
        <v>0</v>
      </c>
      <c r="L240">
        <v>0</v>
      </c>
      <c r="M240">
        <v>0</v>
      </c>
      <c r="N240">
        <v>87</v>
      </c>
      <c r="O240">
        <v>47</v>
      </c>
      <c r="P240">
        <v>43</v>
      </c>
      <c r="Q240">
        <v>11</v>
      </c>
      <c r="R240">
        <v>0</v>
      </c>
      <c r="S240">
        <v>0</v>
      </c>
      <c r="T240">
        <v>72</v>
      </c>
      <c r="U240">
        <v>0</v>
      </c>
      <c r="V240">
        <v>9</v>
      </c>
      <c r="W240">
        <v>42</v>
      </c>
    </row>
    <row r="241" spans="1:23">
      <c r="A241" t="s">
        <v>888</v>
      </c>
      <c r="B241" t="s">
        <v>37</v>
      </c>
      <c r="C241" t="s">
        <v>42</v>
      </c>
      <c r="D241" t="s">
        <v>52</v>
      </c>
      <c r="E241" t="s">
        <v>88</v>
      </c>
      <c r="F241" t="s">
        <v>177</v>
      </c>
      <c r="G241" t="s">
        <v>269</v>
      </c>
      <c r="H241" t="s">
        <v>696</v>
      </c>
      <c r="I241" t="s">
        <v>80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28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 t="s">
        <v>889</v>
      </c>
      <c r="B242" t="s">
        <v>37</v>
      </c>
      <c r="C242" t="s">
        <v>42</v>
      </c>
      <c r="D242" t="s">
        <v>43</v>
      </c>
      <c r="E242" t="s">
        <v>86</v>
      </c>
      <c r="F242" t="s">
        <v>158</v>
      </c>
      <c r="G242" t="s">
        <v>518</v>
      </c>
      <c r="H242" t="s">
        <v>80</v>
      </c>
      <c r="I242" t="s">
        <v>80</v>
      </c>
      <c r="J242">
        <v>0</v>
      </c>
      <c r="K242">
        <v>6</v>
      </c>
      <c r="L242">
        <v>0</v>
      </c>
      <c r="M242">
        <v>0</v>
      </c>
      <c r="N242">
        <v>316</v>
      </c>
      <c r="O242">
        <v>0</v>
      </c>
      <c r="P242">
        <v>3182</v>
      </c>
      <c r="Q242">
        <v>0</v>
      </c>
      <c r="R242">
        <v>0</v>
      </c>
      <c r="S242">
        <v>4</v>
      </c>
      <c r="T242">
        <v>0</v>
      </c>
      <c r="U242">
        <v>31</v>
      </c>
      <c r="V242">
        <v>26</v>
      </c>
      <c r="W242">
        <v>464</v>
      </c>
    </row>
    <row r="243" spans="1:23">
      <c r="A243" t="s">
        <v>890</v>
      </c>
      <c r="B243" t="s">
        <v>37</v>
      </c>
      <c r="C243" t="s">
        <v>42</v>
      </c>
      <c r="D243" t="s">
        <v>43</v>
      </c>
      <c r="E243" t="s">
        <v>86</v>
      </c>
      <c r="F243" t="s">
        <v>87</v>
      </c>
      <c r="G243" t="s">
        <v>300</v>
      </c>
      <c r="H243" t="s">
        <v>696</v>
      </c>
      <c r="I243" t="s">
        <v>80</v>
      </c>
      <c r="J243">
        <v>0</v>
      </c>
      <c r="K243">
        <v>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17</v>
      </c>
      <c r="R243">
        <v>13</v>
      </c>
      <c r="S243">
        <v>3</v>
      </c>
      <c r="T243">
        <v>0</v>
      </c>
      <c r="U243">
        <v>20</v>
      </c>
      <c r="V243">
        <v>0</v>
      </c>
      <c r="W243">
        <v>0</v>
      </c>
    </row>
    <row r="244" spans="1:23">
      <c r="A244" t="s">
        <v>891</v>
      </c>
      <c r="B244" t="s">
        <v>37</v>
      </c>
      <c r="C244" t="s">
        <v>42</v>
      </c>
      <c r="D244" t="s">
        <v>52</v>
      </c>
      <c r="E244" t="s">
        <v>88</v>
      </c>
      <c r="F244" t="s">
        <v>177</v>
      </c>
      <c r="G244" t="s">
        <v>341</v>
      </c>
      <c r="H244" t="s">
        <v>696</v>
      </c>
      <c r="I244" t="s">
        <v>80</v>
      </c>
      <c r="J244">
        <v>0</v>
      </c>
      <c r="K244">
        <v>50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7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 t="s">
        <v>892</v>
      </c>
      <c r="B245" t="s">
        <v>37</v>
      </c>
      <c r="C245" t="s">
        <v>46</v>
      </c>
      <c r="D245" t="s">
        <v>47</v>
      </c>
      <c r="E245" t="s">
        <v>48</v>
      </c>
      <c r="F245" t="s">
        <v>131</v>
      </c>
      <c r="G245" t="s">
        <v>313</v>
      </c>
      <c r="H245" t="s">
        <v>696</v>
      </c>
      <c r="I245" t="s">
        <v>80</v>
      </c>
      <c r="J245">
        <v>56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 t="s">
        <v>893</v>
      </c>
      <c r="B246" t="s">
        <v>37</v>
      </c>
      <c r="C246" t="s">
        <v>42</v>
      </c>
      <c r="D246" t="s">
        <v>52</v>
      </c>
      <c r="E246" t="s">
        <v>90</v>
      </c>
      <c r="F246" t="s">
        <v>184</v>
      </c>
      <c r="G246" t="s">
        <v>376</v>
      </c>
      <c r="H246" t="s">
        <v>696</v>
      </c>
      <c r="I246" t="s">
        <v>80</v>
      </c>
      <c r="J246">
        <v>0</v>
      </c>
      <c r="K246">
        <v>53</v>
      </c>
      <c r="L246">
        <v>0</v>
      </c>
      <c r="M246">
        <v>31</v>
      </c>
      <c r="N246">
        <v>69</v>
      </c>
      <c r="O246">
        <v>0</v>
      </c>
      <c r="P246">
        <v>16</v>
      </c>
      <c r="Q246">
        <v>24</v>
      </c>
      <c r="R246">
        <v>113</v>
      </c>
      <c r="S246">
        <v>0</v>
      </c>
      <c r="T246">
        <v>114</v>
      </c>
      <c r="U246">
        <v>50</v>
      </c>
      <c r="V246">
        <v>0</v>
      </c>
      <c r="W246">
        <v>37</v>
      </c>
    </row>
    <row r="247" spans="1:23">
      <c r="A247" t="s">
        <v>894</v>
      </c>
      <c r="B247" t="s">
        <v>37</v>
      </c>
      <c r="C247" t="s">
        <v>46</v>
      </c>
      <c r="D247" t="s">
        <v>47</v>
      </c>
      <c r="E247" t="s">
        <v>48</v>
      </c>
      <c r="F247" t="s">
        <v>180</v>
      </c>
      <c r="G247" t="s">
        <v>404</v>
      </c>
      <c r="H247" t="s">
        <v>696</v>
      </c>
      <c r="I247" t="s">
        <v>80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37</v>
      </c>
      <c r="S247">
        <v>0</v>
      </c>
      <c r="T247">
        <v>0</v>
      </c>
      <c r="U247">
        <v>0</v>
      </c>
      <c r="V247">
        <v>0</v>
      </c>
      <c r="W247">
        <v>1131</v>
      </c>
    </row>
    <row r="248" spans="1:23">
      <c r="A248" t="s">
        <v>895</v>
      </c>
      <c r="B248" t="s">
        <v>37</v>
      </c>
      <c r="C248" t="s">
        <v>42</v>
      </c>
      <c r="D248" t="s">
        <v>52</v>
      </c>
      <c r="E248" t="s">
        <v>90</v>
      </c>
      <c r="F248" t="s">
        <v>184</v>
      </c>
      <c r="G248" t="s">
        <v>420</v>
      </c>
      <c r="H248" t="s">
        <v>80</v>
      </c>
      <c r="I248" t="s">
        <v>80</v>
      </c>
      <c r="J248">
        <v>14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38</v>
      </c>
      <c r="Q248">
        <v>0</v>
      </c>
      <c r="R248">
        <v>42</v>
      </c>
      <c r="S248">
        <v>23</v>
      </c>
      <c r="T248">
        <v>0</v>
      </c>
      <c r="U248">
        <v>0</v>
      </c>
      <c r="V248">
        <v>0</v>
      </c>
      <c r="W248">
        <v>0</v>
      </c>
    </row>
    <row r="249" spans="1:23">
      <c r="A249" t="s">
        <v>896</v>
      </c>
      <c r="B249" t="s">
        <v>37</v>
      </c>
      <c r="C249" t="s">
        <v>42</v>
      </c>
      <c r="D249" t="s">
        <v>52</v>
      </c>
      <c r="E249" t="s">
        <v>83</v>
      </c>
      <c r="F249" t="s">
        <v>138</v>
      </c>
      <c r="G249" t="s">
        <v>335</v>
      </c>
      <c r="H249" t="s">
        <v>696</v>
      </c>
      <c r="I249" t="s">
        <v>80</v>
      </c>
      <c r="J249">
        <v>0</v>
      </c>
      <c r="K249">
        <v>14</v>
      </c>
      <c r="L249">
        <v>0</v>
      </c>
      <c r="M249">
        <v>0</v>
      </c>
      <c r="N249">
        <v>0</v>
      </c>
      <c r="O249">
        <v>0</v>
      </c>
      <c r="P249">
        <v>31</v>
      </c>
      <c r="Q249">
        <v>0</v>
      </c>
      <c r="R249">
        <v>7</v>
      </c>
      <c r="S249">
        <v>0</v>
      </c>
      <c r="T249">
        <v>6</v>
      </c>
      <c r="U249">
        <v>0</v>
      </c>
      <c r="V249">
        <v>6</v>
      </c>
      <c r="W249">
        <v>15</v>
      </c>
    </row>
    <row r="250" spans="1:23">
      <c r="A250" t="s">
        <v>897</v>
      </c>
      <c r="B250" t="s">
        <v>37</v>
      </c>
      <c r="C250" t="s">
        <v>42</v>
      </c>
      <c r="D250" t="s">
        <v>43</v>
      </c>
      <c r="E250" t="s">
        <v>160</v>
      </c>
      <c r="F250" t="s">
        <v>161</v>
      </c>
      <c r="G250" t="s">
        <v>326</v>
      </c>
      <c r="H250" t="s">
        <v>80</v>
      </c>
      <c r="I250" t="s">
        <v>80</v>
      </c>
      <c r="J250">
        <v>0</v>
      </c>
      <c r="K250">
        <v>0</v>
      </c>
      <c r="L250">
        <v>0</v>
      </c>
      <c r="M250">
        <v>19</v>
      </c>
      <c r="N250">
        <v>0</v>
      </c>
      <c r="O250">
        <v>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 t="s">
        <v>898</v>
      </c>
      <c r="B251" t="s">
        <v>37</v>
      </c>
      <c r="C251" t="s">
        <v>42</v>
      </c>
      <c r="D251" t="s">
        <v>52</v>
      </c>
      <c r="E251" t="s">
        <v>90</v>
      </c>
      <c r="F251" t="s">
        <v>184</v>
      </c>
      <c r="G251" t="s">
        <v>548</v>
      </c>
      <c r="H251" t="s">
        <v>80</v>
      </c>
      <c r="I251" t="s">
        <v>80</v>
      </c>
      <c r="J251">
        <v>55</v>
      </c>
      <c r="K251">
        <v>155</v>
      </c>
      <c r="L251">
        <v>0</v>
      </c>
      <c r="M251">
        <v>167</v>
      </c>
      <c r="N251">
        <v>47</v>
      </c>
      <c r="O251">
        <v>43</v>
      </c>
      <c r="P251">
        <v>0</v>
      </c>
      <c r="Q251">
        <v>121</v>
      </c>
      <c r="R251">
        <v>51</v>
      </c>
      <c r="S251">
        <v>0</v>
      </c>
      <c r="T251">
        <v>721</v>
      </c>
      <c r="U251">
        <v>20</v>
      </c>
      <c r="V251">
        <v>337</v>
      </c>
      <c r="W251">
        <v>0</v>
      </c>
    </row>
    <row r="252" spans="1:23">
      <c r="A252" t="s">
        <v>899</v>
      </c>
      <c r="B252" t="s">
        <v>37</v>
      </c>
      <c r="C252" t="s">
        <v>42</v>
      </c>
      <c r="D252" t="s">
        <v>52</v>
      </c>
      <c r="E252" t="s">
        <v>90</v>
      </c>
      <c r="F252" t="s">
        <v>184</v>
      </c>
      <c r="G252" t="s">
        <v>473</v>
      </c>
      <c r="H252" t="s">
        <v>696</v>
      </c>
      <c r="I252" t="s">
        <v>80</v>
      </c>
      <c r="J252">
        <v>16</v>
      </c>
      <c r="K252">
        <v>207</v>
      </c>
      <c r="L252">
        <v>0</v>
      </c>
      <c r="M252">
        <v>88</v>
      </c>
      <c r="N252">
        <v>69</v>
      </c>
      <c r="O252">
        <v>0</v>
      </c>
      <c r="P252">
        <v>0</v>
      </c>
      <c r="Q252">
        <v>187</v>
      </c>
      <c r="R252">
        <v>0</v>
      </c>
      <c r="S252">
        <v>0</v>
      </c>
      <c r="T252">
        <v>0</v>
      </c>
      <c r="U252">
        <v>0</v>
      </c>
      <c r="V252">
        <v>169</v>
      </c>
      <c r="W252">
        <v>0</v>
      </c>
    </row>
    <row r="253" spans="1:23">
      <c r="A253" t="s">
        <v>900</v>
      </c>
      <c r="B253" t="s">
        <v>37</v>
      </c>
      <c r="C253" t="s">
        <v>42</v>
      </c>
      <c r="D253" t="s">
        <v>52</v>
      </c>
      <c r="E253" t="s">
        <v>80</v>
      </c>
      <c r="F253" t="s">
        <v>80</v>
      </c>
      <c r="G253" t="s">
        <v>80</v>
      </c>
      <c r="H253" t="s">
        <v>80</v>
      </c>
      <c r="I253" t="s">
        <v>80</v>
      </c>
      <c r="J253">
        <v>0</v>
      </c>
      <c r="K253">
        <v>0</v>
      </c>
      <c r="L253">
        <v>0</v>
      </c>
      <c r="M253">
        <v>5</v>
      </c>
      <c r="N253">
        <v>8</v>
      </c>
      <c r="O253">
        <v>10</v>
      </c>
      <c r="P253">
        <v>35</v>
      </c>
      <c r="Q253">
        <v>0</v>
      </c>
      <c r="R253">
        <v>2</v>
      </c>
      <c r="S253">
        <v>0</v>
      </c>
      <c r="T253">
        <v>7</v>
      </c>
      <c r="U253">
        <v>0</v>
      </c>
      <c r="V253">
        <v>4</v>
      </c>
      <c r="W253">
        <v>19</v>
      </c>
    </row>
    <row r="254" spans="1:23">
      <c r="A254" t="s">
        <v>901</v>
      </c>
      <c r="B254" t="s">
        <v>37</v>
      </c>
      <c r="C254" t="s">
        <v>42</v>
      </c>
      <c r="D254" t="s">
        <v>52</v>
      </c>
      <c r="E254" t="s">
        <v>90</v>
      </c>
      <c r="F254" t="s">
        <v>184</v>
      </c>
      <c r="G254" t="s">
        <v>412</v>
      </c>
      <c r="H254" t="s">
        <v>80</v>
      </c>
      <c r="I254" t="s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19</v>
      </c>
      <c r="U254">
        <v>0</v>
      </c>
      <c r="V254">
        <v>0</v>
      </c>
      <c r="W254">
        <v>36</v>
      </c>
    </row>
    <row r="255" spans="1:23">
      <c r="A255" t="s">
        <v>902</v>
      </c>
      <c r="B255" t="s">
        <v>37</v>
      </c>
      <c r="C255" t="s">
        <v>42</v>
      </c>
      <c r="D255" t="s">
        <v>99</v>
      </c>
      <c r="E255" t="s">
        <v>100</v>
      </c>
      <c r="F255" t="s">
        <v>157</v>
      </c>
      <c r="G255" t="s">
        <v>80</v>
      </c>
      <c r="H255" t="s">
        <v>80</v>
      </c>
      <c r="I255" t="s">
        <v>80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 t="s">
        <v>903</v>
      </c>
      <c r="B256" t="s">
        <v>37</v>
      </c>
      <c r="C256" t="s">
        <v>42</v>
      </c>
      <c r="D256" t="s">
        <v>43</v>
      </c>
      <c r="E256" t="s">
        <v>160</v>
      </c>
      <c r="F256" t="s">
        <v>174</v>
      </c>
      <c r="G256" t="s">
        <v>544</v>
      </c>
      <c r="H256" t="s">
        <v>696</v>
      </c>
      <c r="I256" t="s">
        <v>80</v>
      </c>
      <c r="J256">
        <v>265</v>
      </c>
      <c r="K256">
        <v>1025</v>
      </c>
      <c r="L256">
        <v>3908</v>
      </c>
      <c r="M256">
        <v>885</v>
      </c>
      <c r="N256">
        <v>28</v>
      </c>
      <c r="O256">
        <v>428</v>
      </c>
      <c r="P256">
        <v>0</v>
      </c>
      <c r="Q256">
        <v>2513</v>
      </c>
      <c r="R256">
        <v>131</v>
      </c>
      <c r="S256">
        <v>0</v>
      </c>
      <c r="T256">
        <v>1615</v>
      </c>
      <c r="U256">
        <v>207</v>
      </c>
      <c r="V256">
        <v>2103</v>
      </c>
      <c r="W256">
        <v>2140</v>
      </c>
    </row>
    <row r="257" spans="1:23">
      <c r="A257" t="s">
        <v>904</v>
      </c>
      <c r="B257" t="s">
        <v>37</v>
      </c>
      <c r="C257" t="s">
        <v>42</v>
      </c>
      <c r="D257" t="s">
        <v>43</v>
      </c>
      <c r="E257" t="s">
        <v>86</v>
      </c>
      <c r="F257" t="s">
        <v>176</v>
      </c>
      <c r="G257" t="s">
        <v>380</v>
      </c>
      <c r="H257" t="s">
        <v>80</v>
      </c>
      <c r="I257" t="s">
        <v>80</v>
      </c>
      <c r="J257">
        <v>0</v>
      </c>
      <c r="K257">
        <v>0</v>
      </c>
      <c r="L257">
        <v>28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 t="s">
        <v>905</v>
      </c>
      <c r="B258" t="s">
        <v>37</v>
      </c>
      <c r="C258" t="s">
        <v>46</v>
      </c>
      <c r="D258" t="s">
        <v>47</v>
      </c>
      <c r="E258" t="s">
        <v>48</v>
      </c>
      <c r="F258" t="s">
        <v>163</v>
      </c>
      <c r="G258" t="s">
        <v>92</v>
      </c>
      <c r="H258" t="s">
        <v>80</v>
      </c>
      <c r="I258" t="s">
        <v>80</v>
      </c>
      <c r="J258">
        <v>8</v>
      </c>
      <c r="K258">
        <v>0</v>
      </c>
      <c r="L258">
        <v>0</v>
      </c>
      <c r="M258">
        <v>0</v>
      </c>
      <c r="N258">
        <v>87</v>
      </c>
      <c r="O258">
        <v>30</v>
      </c>
      <c r="P258">
        <v>13</v>
      </c>
      <c r="Q258">
        <v>24</v>
      </c>
      <c r="R258">
        <v>0</v>
      </c>
      <c r="S258">
        <v>0</v>
      </c>
      <c r="T258">
        <v>55</v>
      </c>
      <c r="U258">
        <v>113</v>
      </c>
      <c r="V258">
        <v>0</v>
      </c>
      <c r="W258">
        <v>187</v>
      </c>
    </row>
    <row r="259" spans="1:23">
      <c r="A259" t="s">
        <v>906</v>
      </c>
      <c r="B259" t="s">
        <v>37</v>
      </c>
      <c r="C259" t="s">
        <v>42</v>
      </c>
      <c r="D259" t="s">
        <v>52</v>
      </c>
      <c r="E259" t="s">
        <v>83</v>
      </c>
      <c r="F259" t="s">
        <v>83</v>
      </c>
      <c r="G259" t="s">
        <v>238</v>
      </c>
      <c r="H259" t="s">
        <v>696</v>
      </c>
      <c r="I259" t="s">
        <v>80</v>
      </c>
      <c r="J259">
        <v>0</v>
      </c>
      <c r="K259">
        <v>0</v>
      </c>
      <c r="L259">
        <v>0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 t="s">
        <v>907</v>
      </c>
      <c r="B260" t="s">
        <v>37</v>
      </c>
      <c r="C260" t="s">
        <v>93</v>
      </c>
      <c r="D260" t="s">
        <v>94</v>
      </c>
      <c r="E260" t="s">
        <v>95</v>
      </c>
      <c r="F260" t="s">
        <v>124</v>
      </c>
      <c r="G260" t="s">
        <v>424</v>
      </c>
      <c r="H260" t="s">
        <v>698</v>
      </c>
      <c r="I260" t="s">
        <v>80</v>
      </c>
      <c r="J260">
        <v>0</v>
      </c>
      <c r="K260">
        <v>95</v>
      </c>
      <c r="L260">
        <v>0</v>
      </c>
      <c r="M260">
        <v>0</v>
      </c>
      <c r="N260">
        <v>195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52</v>
      </c>
    </row>
    <row r="261" spans="1:23">
      <c r="A261" t="s">
        <v>908</v>
      </c>
      <c r="B261" t="s">
        <v>37</v>
      </c>
      <c r="C261" t="s">
        <v>38</v>
      </c>
      <c r="D261" t="s">
        <v>117</v>
      </c>
      <c r="E261" t="s">
        <v>118</v>
      </c>
      <c r="F261" t="s">
        <v>126</v>
      </c>
      <c r="G261" t="s">
        <v>80</v>
      </c>
      <c r="H261" t="s">
        <v>80</v>
      </c>
      <c r="I261" t="s">
        <v>80</v>
      </c>
      <c r="J261">
        <v>1352</v>
      </c>
      <c r="K261">
        <v>558</v>
      </c>
      <c r="L261">
        <v>0</v>
      </c>
      <c r="M261">
        <v>0</v>
      </c>
      <c r="N261">
        <v>78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 t="s">
        <v>909</v>
      </c>
      <c r="B262" t="s">
        <v>37</v>
      </c>
      <c r="C262" t="s">
        <v>46</v>
      </c>
      <c r="D262" t="s">
        <v>47</v>
      </c>
      <c r="E262" t="s">
        <v>103</v>
      </c>
      <c r="F262" t="s">
        <v>80</v>
      </c>
      <c r="G262" t="s">
        <v>80</v>
      </c>
      <c r="H262" t="s">
        <v>80</v>
      </c>
      <c r="I262" t="s">
        <v>80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417</v>
      </c>
      <c r="W262">
        <v>0</v>
      </c>
    </row>
    <row r="263" spans="1:23">
      <c r="A263" t="s">
        <v>910</v>
      </c>
      <c r="B263" t="s">
        <v>37</v>
      </c>
      <c r="C263" t="s">
        <v>42</v>
      </c>
      <c r="D263" t="s">
        <v>52</v>
      </c>
      <c r="E263" t="s">
        <v>88</v>
      </c>
      <c r="F263" t="s">
        <v>177</v>
      </c>
      <c r="G263" t="s">
        <v>271</v>
      </c>
      <c r="H263" t="s">
        <v>80</v>
      </c>
      <c r="I263" t="s">
        <v>80</v>
      </c>
      <c r="J263">
        <v>12</v>
      </c>
      <c r="K263">
        <v>0</v>
      </c>
      <c r="L263">
        <v>0</v>
      </c>
      <c r="M263">
        <v>0</v>
      </c>
      <c r="N263">
        <v>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 t="s">
        <v>911</v>
      </c>
      <c r="B264" t="s">
        <v>37</v>
      </c>
      <c r="C264" t="s">
        <v>38</v>
      </c>
      <c r="D264" t="s">
        <v>117</v>
      </c>
      <c r="E264" t="s">
        <v>118</v>
      </c>
      <c r="F264" t="s">
        <v>159</v>
      </c>
      <c r="G264" t="s">
        <v>369</v>
      </c>
      <c r="H264" t="s">
        <v>80</v>
      </c>
      <c r="I264" t="s">
        <v>80</v>
      </c>
      <c r="J264">
        <v>9</v>
      </c>
      <c r="K264">
        <v>19</v>
      </c>
      <c r="L264">
        <v>25</v>
      </c>
      <c r="M264">
        <v>111</v>
      </c>
      <c r="N264">
        <v>0</v>
      </c>
      <c r="O264">
        <v>12</v>
      </c>
      <c r="P264">
        <v>8</v>
      </c>
      <c r="Q264">
        <v>36</v>
      </c>
      <c r="R264">
        <v>155</v>
      </c>
      <c r="S264">
        <v>0</v>
      </c>
      <c r="T264">
        <v>32</v>
      </c>
      <c r="U264">
        <v>0</v>
      </c>
      <c r="V264">
        <v>0</v>
      </c>
      <c r="W264">
        <v>8</v>
      </c>
    </row>
    <row r="265" spans="1:23">
      <c r="A265" t="s">
        <v>912</v>
      </c>
      <c r="B265" t="s">
        <v>37</v>
      </c>
      <c r="C265" t="s">
        <v>132</v>
      </c>
      <c r="D265" t="s">
        <v>133</v>
      </c>
      <c r="E265" t="s">
        <v>134</v>
      </c>
      <c r="F265" t="s">
        <v>135</v>
      </c>
      <c r="G265" t="s">
        <v>339</v>
      </c>
      <c r="H265" t="s">
        <v>80</v>
      </c>
      <c r="I265" t="s">
        <v>80</v>
      </c>
      <c r="J265">
        <v>0</v>
      </c>
      <c r="K265">
        <v>0</v>
      </c>
      <c r="L265">
        <v>0</v>
      </c>
      <c r="M265">
        <v>0</v>
      </c>
      <c r="N265">
        <v>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 t="s">
        <v>913</v>
      </c>
      <c r="B266" t="s">
        <v>37</v>
      </c>
      <c r="C266" t="s">
        <v>132</v>
      </c>
      <c r="D266" t="s">
        <v>133</v>
      </c>
      <c r="E266" t="s">
        <v>134</v>
      </c>
      <c r="F266" t="s">
        <v>135</v>
      </c>
      <c r="G266" t="s">
        <v>447</v>
      </c>
      <c r="H266" t="s">
        <v>696</v>
      </c>
      <c r="I266" t="s">
        <v>80</v>
      </c>
      <c r="J266">
        <v>66</v>
      </c>
      <c r="K266">
        <v>0</v>
      </c>
      <c r="L266">
        <v>0</v>
      </c>
      <c r="M266">
        <v>0</v>
      </c>
      <c r="N266">
        <v>262</v>
      </c>
      <c r="O266">
        <v>0</v>
      </c>
      <c r="P266">
        <v>0</v>
      </c>
      <c r="Q266">
        <v>0</v>
      </c>
      <c r="R266">
        <v>0</v>
      </c>
      <c r="S266">
        <v>172</v>
      </c>
      <c r="T266">
        <v>0</v>
      </c>
      <c r="U266">
        <v>0</v>
      </c>
      <c r="V266">
        <v>54</v>
      </c>
      <c r="W266">
        <v>338</v>
      </c>
    </row>
    <row r="267" spans="1:23">
      <c r="A267" t="s">
        <v>914</v>
      </c>
      <c r="B267" t="s">
        <v>37</v>
      </c>
      <c r="C267" t="s">
        <v>46</v>
      </c>
      <c r="D267" t="s">
        <v>47</v>
      </c>
      <c r="E267" t="s">
        <v>48</v>
      </c>
      <c r="F267" t="s">
        <v>148</v>
      </c>
      <c r="G267" t="s">
        <v>491</v>
      </c>
      <c r="H267" t="s">
        <v>698</v>
      </c>
      <c r="I267" t="s">
        <v>80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49</v>
      </c>
      <c r="P267">
        <v>0</v>
      </c>
      <c r="Q267">
        <v>0</v>
      </c>
      <c r="R267">
        <v>59</v>
      </c>
      <c r="S267">
        <v>0</v>
      </c>
      <c r="T267">
        <v>0</v>
      </c>
      <c r="U267">
        <v>189</v>
      </c>
      <c r="V267">
        <v>100</v>
      </c>
      <c r="W267">
        <v>444</v>
      </c>
    </row>
    <row r="268" spans="1:23">
      <c r="A268" t="s">
        <v>915</v>
      </c>
      <c r="B268" t="s">
        <v>37</v>
      </c>
      <c r="C268" t="s">
        <v>93</v>
      </c>
      <c r="D268" t="s">
        <v>94</v>
      </c>
      <c r="E268" t="s">
        <v>95</v>
      </c>
      <c r="F268" t="s">
        <v>124</v>
      </c>
      <c r="G268" t="s">
        <v>439</v>
      </c>
      <c r="H268" t="s">
        <v>698</v>
      </c>
      <c r="I268" t="s">
        <v>80</v>
      </c>
      <c r="J268">
        <v>0</v>
      </c>
      <c r="K268">
        <v>38</v>
      </c>
      <c r="L268">
        <v>0</v>
      </c>
      <c r="M268">
        <v>0</v>
      </c>
      <c r="N268">
        <v>0</v>
      </c>
      <c r="O268">
        <v>0</v>
      </c>
      <c r="P268">
        <v>45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 t="s">
        <v>916</v>
      </c>
      <c r="B269" t="s">
        <v>37</v>
      </c>
      <c r="C269" t="s">
        <v>42</v>
      </c>
      <c r="D269" t="s">
        <v>52</v>
      </c>
      <c r="E269" t="s">
        <v>90</v>
      </c>
      <c r="F269" t="s">
        <v>184</v>
      </c>
      <c r="G269" t="s">
        <v>508</v>
      </c>
      <c r="H269" t="s">
        <v>698</v>
      </c>
      <c r="I269" t="s">
        <v>80</v>
      </c>
      <c r="J269">
        <v>92</v>
      </c>
      <c r="K269">
        <v>204</v>
      </c>
      <c r="L269">
        <v>398</v>
      </c>
      <c r="M269">
        <v>91</v>
      </c>
      <c r="N269">
        <v>35</v>
      </c>
      <c r="O269">
        <v>23</v>
      </c>
      <c r="P269">
        <v>652</v>
      </c>
      <c r="Q269">
        <v>233</v>
      </c>
      <c r="R269">
        <v>197</v>
      </c>
      <c r="S269">
        <v>172</v>
      </c>
      <c r="T269">
        <v>46</v>
      </c>
      <c r="U269">
        <v>778</v>
      </c>
      <c r="V269">
        <v>222</v>
      </c>
      <c r="W269">
        <v>0</v>
      </c>
    </row>
    <row r="270" spans="1:23">
      <c r="A270" t="s">
        <v>917</v>
      </c>
      <c r="B270" t="s">
        <v>37</v>
      </c>
      <c r="C270" t="s">
        <v>42</v>
      </c>
      <c r="D270" t="s">
        <v>52</v>
      </c>
      <c r="E270" t="s">
        <v>164</v>
      </c>
      <c r="F270" t="s">
        <v>165</v>
      </c>
      <c r="G270" t="s">
        <v>253</v>
      </c>
      <c r="H270" t="s">
        <v>80</v>
      </c>
      <c r="I270" t="s">
        <v>80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 t="s">
        <v>918</v>
      </c>
      <c r="B271" t="s">
        <v>37</v>
      </c>
      <c r="C271" t="s">
        <v>93</v>
      </c>
      <c r="D271" t="s">
        <v>94</v>
      </c>
      <c r="E271" t="s">
        <v>113</v>
      </c>
      <c r="F271" t="s">
        <v>181</v>
      </c>
      <c r="G271" t="s">
        <v>311</v>
      </c>
      <c r="H271" t="s">
        <v>80</v>
      </c>
      <c r="I271" t="s">
        <v>80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47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 t="s">
        <v>919</v>
      </c>
      <c r="B272" t="s">
        <v>37</v>
      </c>
      <c r="C272" t="s">
        <v>42</v>
      </c>
      <c r="D272" t="s">
        <v>52</v>
      </c>
      <c r="E272" t="s">
        <v>88</v>
      </c>
      <c r="F272" t="s">
        <v>183</v>
      </c>
      <c r="G272" t="s">
        <v>427</v>
      </c>
      <c r="H272" t="s">
        <v>698</v>
      </c>
      <c r="I272" t="s">
        <v>80</v>
      </c>
      <c r="J272">
        <v>21</v>
      </c>
      <c r="K272">
        <v>6</v>
      </c>
      <c r="L272">
        <v>7</v>
      </c>
      <c r="M272">
        <v>31</v>
      </c>
      <c r="N272">
        <v>114</v>
      </c>
      <c r="O272">
        <v>8</v>
      </c>
      <c r="P272">
        <v>108</v>
      </c>
      <c r="Q272">
        <v>7</v>
      </c>
      <c r="R272">
        <v>15</v>
      </c>
      <c r="S272">
        <v>7</v>
      </c>
      <c r="T272">
        <v>20</v>
      </c>
      <c r="U272">
        <v>530</v>
      </c>
      <c r="V272">
        <v>259</v>
      </c>
      <c r="W272">
        <v>16</v>
      </c>
    </row>
    <row r="273" spans="1:23">
      <c r="A273" t="s">
        <v>920</v>
      </c>
      <c r="B273" t="s">
        <v>37</v>
      </c>
      <c r="C273" t="s">
        <v>42</v>
      </c>
      <c r="D273" t="s">
        <v>52</v>
      </c>
      <c r="E273" t="s">
        <v>92</v>
      </c>
      <c r="F273" t="s">
        <v>92</v>
      </c>
      <c r="G273" t="s">
        <v>92</v>
      </c>
      <c r="H273" t="s">
        <v>80</v>
      </c>
      <c r="I273" t="s">
        <v>80</v>
      </c>
      <c r="J273">
        <v>0</v>
      </c>
      <c r="K273">
        <v>0</v>
      </c>
      <c r="L273">
        <v>0</v>
      </c>
      <c r="M273">
        <v>0</v>
      </c>
      <c r="N273">
        <v>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114</v>
      </c>
      <c r="U273">
        <v>0</v>
      </c>
      <c r="V273">
        <v>0</v>
      </c>
      <c r="W273">
        <v>0</v>
      </c>
    </row>
    <row r="274" spans="1:23">
      <c r="A274" t="s">
        <v>921</v>
      </c>
      <c r="B274" t="s">
        <v>37</v>
      </c>
      <c r="C274" t="s">
        <v>42</v>
      </c>
      <c r="D274" t="s">
        <v>52</v>
      </c>
      <c r="E274" t="s">
        <v>90</v>
      </c>
      <c r="F274" t="s">
        <v>184</v>
      </c>
      <c r="G274" t="s">
        <v>465</v>
      </c>
      <c r="H274" t="s">
        <v>696</v>
      </c>
      <c r="I274" t="s">
        <v>80</v>
      </c>
      <c r="J274">
        <v>0</v>
      </c>
      <c r="K274">
        <v>0</v>
      </c>
      <c r="L274">
        <v>0</v>
      </c>
      <c r="M274">
        <v>0</v>
      </c>
      <c r="N274">
        <v>409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2115</v>
      </c>
      <c r="U274">
        <v>0</v>
      </c>
      <c r="V274">
        <v>0</v>
      </c>
      <c r="W274">
        <v>0</v>
      </c>
    </row>
    <row r="275" spans="1:23">
      <c r="A275" t="s">
        <v>922</v>
      </c>
      <c r="B275" t="s">
        <v>37</v>
      </c>
      <c r="C275" t="s">
        <v>42</v>
      </c>
      <c r="D275" t="s">
        <v>52</v>
      </c>
      <c r="E275" t="s">
        <v>90</v>
      </c>
      <c r="F275" t="s">
        <v>184</v>
      </c>
      <c r="G275" t="s">
        <v>433</v>
      </c>
      <c r="H275" t="s">
        <v>80</v>
      </c>
      <c r="I275" t="s">
        <v>80</v>
      </c>
      <c r="J275">
        <v>28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 t="s">
        <v>923</v>
      </c>
      <c r="B276" t="s">
        <v>37</v>
      </c>
      <c r="C276" t="s">
        <v>127</v>
      </c>
      <c r="D276" t="s">
        <v>128</v>
      </c>
      <c r="E276" t="s">
        <v>129</v>
      </c>
      <c r="F276" t="s">
        <v>130</v>
      </c>
      <c r="G276" t="s">
        <v>457</v>
      </c>
      <c r="H276" t="s">
        <v>80</v>
      </c>
      <c r="I276" t="s">
        <v>80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2419</v>
      </c>
    </row>
    <row r="277" spans="1:23">
      <c r="A277" t="s">
        <v>924</v>
      </c>
      <c r="B277" t="s">
        <v>37</v>
      </c>
      <c r="C277" t="s">
        <v>42</v>
      </c>
      <c r="D277" t="s">
        <v>52</v>
      </c>
      <c r="E277" t="s">
        <v>88</v>
      </c>
      <c r="F277" t="s">
        <v>177</v>
      </c>
      <c r="G277" t="s">
        <v>372</v>
      </c>
      <c r="H277" t="s">
        <v>80</v>
      </c>
      <c r="I277" t="s">
        <v>80</v>
      </c>
      <c r="J277">
        <v>0</v>
      </c>
      <c r="K277">
        <v>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 t="s">
        <v>925</v>
      </c>
      <c r="B278" t="s">
        <v>37</v>
      </c>
      <c r="C278" t="s">
        <v>42</v>
      </c>
      <c r="D278" t="s">
        <v>52</v>
      </c>
      <c r="E278" t="s">
        <v>88</v>
      </c>
      <c r="F278" t="s">
        <v>125</v>
      </c>
      <c r="G278" t="s">
        <v>481</v>
      </c>
      <c r="H278" t="s">
        <v>80</v>
      </c>
      <c r="I278" t="s">
        <v>80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11</v>
      </c>
      <c r="Q278">
        <v>0</v>
      </c>
      <c r="R278">
        <v>0</v>
      </c>
      <c r="S278">
        <v>0</v>
      </c>
      <c r="T278">
        <v>3</v>
      </c>
      <c r="U278">
        <v>0</v>
      </c>
      <c r="V278">
        <v>0</v>
      </c>
      <c r="W278">
        <v>33</v>
      </c>
    </row>
    <row r="279" spans="1:23">
      <c r="A279" t="s">
        <v>926</v>
      </c>
      <c r="B279" t="s">
        <v>37</v>
      </c>
      <c r="C279" t="s">
        <v>42</v>
      </c>
      <c r="D279" t="s">
        <v>52</v>
      </c>
      <c r="E279" t="s">
        <v>88</v>
      </c>
      <c r="F279" t="s">
        <v>177</v>
      </c>
      <c r="G279" t="s">
        <v>341</v>
      </c>
      <c r="H279" t="s">
        <v>80</v>
      </c>
      <c r="I279" t="s">
        <v>80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16</v>
      </c>
      <c r="Q279">
        <v>0</v>
      </c>
      <c r="R279">
        <v>87</v>
      </c>
      <c r="S279">
        <v>0</v>
      </c>
      <c r="T279">
        <v>39</v>
      </c>
      <c r="U279">
        <v>0</v>
      </c>
      <c r="V279">
        <v>65</v>
      </c>
      <c r="W279">
        <v>26</v>
      </c>
    </row>
    <row r="280" spans="1:23">
      <c r="A280" t="s">
        <v>927</v>
      </c>
      <c r="B280" t="s">
        <v>37</v>
      </c>
      <c r="C280" t="s">
        <v>93</v>
      </c>
      <c r="D280" t="s">
        <v>94</v>
      </c>
      <c r="E280" t="s">
        <v>95</v>
      </c>
      <c r="F280" t="s">
        <v>124</v>
      </c>
      <c r="G280" t="s">
        <v>439</v>
      </c>
      <c r="H280" t="s">
        <v>80</v>
      </c>
      <c r="I280" t="s">
        <v>80</v>
      </c>
      <c r="J280">
        <v>0</v>
      </c>
      <c r="K280">
        <v>71</v>
      </c>
      <c r="L280">
        <v>0</v>
      </c>
      <c r="M280">
        <v>0</v>
      </c>
      <c r="N280">
        <v>0</v>
      </c>
      <c r="O280">
        <v>175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 t="s">
        <v>928</v>
      </c>
      <c r="B281" t="s">
        <v>37</v>
      </c>
      <c r="C281" t="s">
        <v>42</v>
      </c>
      <c r="D281" t="s">
        <v>52</v>
      </c>
      <c r="E281" t="s">
        <v>90</v>
      </c>
      <c r="F281" t="s">
        <v>184</v>
      </c>
      <c r="G281" t="s">
        <v>298</v>
      </c>
      <c r="H281" t="s">
        <v>80</v>
      </c>
      <c r="I281" t="s">
        <v>80</v>
      </c>
      <c r="J281">
        <v>0</v>
      </c>
      <c r="K281">
        <v>0</v>
      </c>
      <c r="L281">
        <v>7</v>
      </c>
      <c r="M281">
        <v>0</v>
      </c>
      <c r="N281">
        <v>0</v>
      </c>
      <c r="O281">
        <v>0</v>
      </c>
      <c r="P281">
        <v>41</v>
      </c>
      <c r="Q281">
        <v>0</v>
      </c>
      <c r="R281">
        <v>0</v>
      </c>
      <c r="S281">
        <v>0</v>
      </c>
      <c r="T281">
        <v>3</v>
      </c>
      <c r="U281">
        <v>0</v>
      </c>
      <c r="V281">
        <v>0</v>
      </c>
      <c r="W281">
        <v>13</v>
      </c>
    </row>
    <row r="282" spans="1:23">
      <c r="A282" t="s">
        <v>929</v>
      </c>
      <c r="B282" t="s">
        <v>37</v>
      </c>
      <c r="C282" t="s">
        <v>42</v>
      </c>
      <c r="D282" t="s">
        <v>52</v>
      </c>
      <c r="E282" t="s">
        <v>88</v>
      </c>
      <c r="F282" t="s">
        <v>177</v>
      </c>
      <c r="G282" t="s">
        <v>372</v>
      </c>
      <c r="H282" t="s">
        <v>696</v>
      </c>
      <c r="I282" t="s">
        <v>80</v>
      </c>
      <c r="J282">
        <v>0</v>
      </c>
      <c r="K282">
        <v>77</v>
      </c>
      <c r="L282">
        <v>79</v>
      </c>
      <c r="M282">
        <v>80</v>
      </c>
      <c r="N282">
        <v>22</v>
      </c>
      <c r="O282">
        <v>0</v>
      </c>
      <c r="P282">
        <v>6</v>
      </c>
      <c r="Q282">
        <v>18</v>
      </c>
      <c r="R282">
        <v>0</v>
      </c>
      <c r="S282">
        <v>38</v>
      </c>
      <c r="T282">
        <v>8</v>
      </c>
      <c r="U282">
        <v>51</v>
      </c>
      <c r="V282">
        <v>14</v>
      </c>
      <c r="W282">
        <v>23</v>
      </c>
    </row>
    <row r="283" spans="1:23">
      <c r="A283" t="s">
        <v>930</v>
      </c>
      <c r="B283" t="s">
        <v>37</v>
      </c>
      <c r="C283" t="s">
        <v>93</v>
      </c>
      <c r="D283" t="s">
        <v>94</v>
      </c>
      <c r="E283" t="s">
        <v>95</v>
      </c>
      <c r="F283" t="s">
        <v>96</v>
      </c>
      <c r="G283" t="s">
        <v>277</v>
      </c>
      <c r="H283" t="s">
        <v>80</v>
      </c>
      <c r="I283" t="s">
        <v>80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20</v>
      </c>
      <c r="W283">
        <v>21</v>
      </c>
    </row>
    <row r="284" spans="1:23">
      <c r="A284" t="s">
        <v>931</v>
      </c>
      <c r="B284" t="s">
        <v>37</v>
      </c>
      <c r="C284" t="s">
        <v>46</v>
      </c>
      <c r="D284" t="s">
        <v>47</v>
      </c>
      <c r="E284" t="s">
        <v>48</v>
      </c>
      <c r="F284" t="s">
        <v>80</v>
      </c>
      <c r="G284" t="s">
        <v>80</v>
      </c>
      <c r="H284" t="s">
        <v>80</v>
      </c>
      <c r="I284" t="s">
        <v>80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82</v>
      </c>
    </row>
    <row r="285" spans="1:23">
      <c r="A285" t="s">
        <v>932</v>
      </c>
      <c r="B285" t="s">
        <v>37</v>
      </c>
      <c r="C285" t="s">
        <v>42</v>
      </c>
      <c r="D285" t="s">
        <v>52</v>
      </c>
      <c r="E285" t="s">
        <v>88</v>
      </c>
      <c r="F285" t="s">
        <v>183</v>
      </c>
      <c r="G285" t="s">
        <v>322</v>
      </c>
      <c r="H285" t="s">
        <v>80</v>
      </c>
      <c r="I285" t="s">
        <v>80</v>
      </c>
      <c r="J285">
        <v>9</v>
      </c>
      <c r="K285">
        <v>0</v>
      </c>
      <c r="L285">
        <v>0</v>
      </c>
      <c r="M285">
        <v>7</v>
      </c>
      <c r="N285">
        <v>0</v>
      </c>
      <c r="O285">
        <v>0</v>
      </c>
      <c r="P285">
        <v>26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10</v>
      </c>
      <c r="W285">
        <v>0</v>
      </c>
    </row>
    <row r="286" spans="1:23">
      <c r="A286" t="s">
        <v>933</v>
      </c>
      <c r="B286" t="s">
        <v>37</v>
      </c>
      <c r="C286" t="s">
        <v>42</v>
      </c>
      <c r="D286" t="s">
        <v>52</v>
      </c>
      <c r="E286" t="s">
        <v>83</v>
      </c>
      <c r="F286" t="s">
        <v>83</v>
      </c>
      <c r="G286" t="s">
        <v>238</v>
      </c>
      <c r="H286" t="s">
        <v>80</v>
      </c>
      <c r="I286" t="s">
        <v>80</v>
      </c>
      <c r="J286">
        <v>0</v>
      </c>
      <c r="K286">
        <v>0</v>
      </c>
      <c r="L286">
        <v>0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 t="s">
        <v>934</v>
      </c>
      <c r="B287" t="s">
        <v>37</v>
      </c>
      <c r="C287" t="s">
        <v>42</v>
      </c>
      <c r="D287" t="s">
        <v>52</v>
      </c>
      <c r="E287" t="s">
        <v>83</v>
      </c>
      <c r="F287" t="s">
        <v>173</v>
      </c>
      <c r="G287" t="s">
        <v>533</v>
      </c>
      <c r="H287" t="s">
        <v>696</v>
      </c>
      <c r="I287" t="s">
        <v>80</v>
      </c>
      <c r="J287">
        <v>145</v>
      </c>
      <c r="K287">
        <v>0</v>
      </c>
      <c r="L287">
        <v>0</v>
      </c>
      <c r="M287">
        <v>125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 t="s">
        <v>935</v>
      </c>
      <c r="B288" t="s">
        <v>37</v>
      </c>
      <c r="C288" t="s">
        <v>42</v>
      </c>
      <c r="D288" t="s">
        <v>52</v>
      </c>
      <c r="E288" t="s">
        <v>83</v>
      </c>
      <c r="F288" t="s">
        <v>83</v>
      </c>
      <c r="G288" t="s">
        <v>263</v>
      </c>
      <c r="H288" t="s">
        <v>696</v>
      </c>
      <c r="I288" t="s">
        <v>80</v>
      </c>
      <c r="J288">
        <v>2</v>
      </c>
      <c r="K288">
        <v>6</v>
      </c>
      <c r="L288">
        <v>0</v>
      </c>
      <c r="M288">
        <v>5</v>
      </c>
      <c r="N288">
        <v>0</v>
      </c>
      <c r="O288">
        <v>0</v>
      </c>
      <c r="P288">
        <v>0</v>
      </c>
      <c r="Q288">
        <v>0</v>
      </c>
      <c r="R288">
        <v>3</v>
      </c>
      <c r="S288">
        <v>0</v>
      </c>
      <c r="T288">
        <v>0</v>
      </c>
      <c r="U288">
        <v>0</v>
      </c>
      <c r="V288">
        <v>0</v>
      </c>
      <c r="W288">
        <v>10</v>
      </c>
    </row>
    <row r="289" spans="1:23">
      <c r="A289" t="s">
        <v>936</v>
      </c>
      <c r="B289" t="s">
        <v>149</v>
      </c>
      <c r="C289" t="s">
        <v>150</v>
      </c>
      <c r="D289" t="s">
        <v>151</v>
      </c>
      <c r="E289" t="s">
        <v>152</v>
      </c>
      <c r="F289" t="s">
        <v>153</v>
      </c>
      <c r="G289" t="s">
        <v>510</v>
      </c>
      <c r="H289" t="s">
        <v>80</v>
      </c>
      <c r="I289" t="s">
        <v>80</v>
      </c>
      <c r="J289">
        <v>16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25</v>
      </c>
      <c r="R289">
        <v>0</v>
      </c>
      <c r="S289">
        <v>76</v>
      </c>
      <c r="T289">
        <v>0</v>
      </c>
      <c r="U289">
        <v>0</v>
      </c>
      <c r="V289">
        <v>3680</v>
      </c>
      <c r="W289">
        <v>5212</v>
      </c>
    </row>
    <row r="290" spans="1:23">
      <c r="A290" t="s">
        <v>937</v>
      </c>
      <c r="B290" t="s">
        <v>37</v>
      </c>
      <c r="C290" t="s">
        <v>55</v>
      </c>
      <c r="D290" t="s">
        <v>56</v>
      </c>
      <c r="E290" t="s">
        <v>57</v>
      </c>
      <c r="F290" t="s">
        <v>79</v>
      </c>
      <c r="G290" t="s">
        <v>285</v>
      </c>
      <c r="H290" t="s">
        <v>80</v>
      </c>
      <c r="I290" t="s">
        <v>80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16</v>
      </c>
      <c r="Q290">
        <v>0</v>
      </c>
      <c r="R290">
        <v>0</v>
      </c>
      <c r="S290">
        <v>0</v>
      </c>
      <c r="T290">
        <v>17</v>
      </c>
      <c r="U290">
        <v>0</v>
      </c>
      <c r="V290">
        <v>0</v>
      </c>
      <c r="W290">
        <v>10</v>
      </c>
    </row>
    <row r="291" spans="1:23">
      <c r="A291" t="s">
        <v>938</v>
      </c>
      <c r="B291" t="s">
        <v>37</v>
      </c>
      <c r="C291" t="s">
        <v>42</v>
      </c>
      <c r="D291" t="s">
        <v>52</v>
      </c>
      <c r="E291" t="s">
        <v>88</v>
      </c>
      <c r="F291" t="s">
        <v>183</v>
      </c>
      <c r="G291" t="s">
        <v>241</v>
      </c>
      <c r="H291" t="s">
        <v>696</v>
      </c>
      <c r="I291" t="s">
        <v>80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14</v>
      </c>
      <c r="T291">
        <v>0</v>
      </c>
      <c r="U291">
        <v>0</v>
      </c>
      <c r="V291">
        <v>0</v>
      </c>
      <c r="W291">
        <v>0</v>
      </c>
    </row>
    <row r="292" spans="1:23">
      <c r="A292" t="s">
        <v>939</v>
      </c>
      <c r="B292" t="s">
        <v>37</v>
      </c>
      <c r="C292" t="s">
        <v>46</v>
      </c>
      <c r="D292" t="s">
        <v>47</v>
      </c>
      <c r="E292" t="s">
        <v>48</v>
      </c>
      <c r="F292" t="s">
        <v>131</v>
      </c>
      <c r="G292" t="s">
        <v>221</v>
      </c>
      <c r="H292" t="s">
        <v>696</v>
      </c>
      <c r="I292" t="s">
        <v>80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6</v>
      </c>
    </row>
    <row r="293" spans="1:23">
      <c r="A293" t="s">
        <v>940</v>
      </c>
      <c r="B293" t="s">
        <v>37</v>
      </c>
      <c r="C293" t="s">
        <v>42</v>
      </c>
      <c r="D293" t="s">
        <v>105</v>
      </c>
      <c r="E293" t="s">
        <v>106</v>
      </c>
      <c r="F293" t="s">
        <v>106</v>
      </c>
      <c r="G293" t="s">
        <v>106</v>
      </c>
      <c r="H293" t="s">
        <v>696</v>
      </c>
      <c r="I293" t="s">
        <v>80</v>
      </c>
      <c r="J293">
        <v>8</v>
      </c>
      <c r="K293">
        <v>0</v>
      </c>
      <c r="L293">
        <v>0</v>
      </c>
      <c r="M293">
        <v>0</v>
      </c>
      <c r="N293">
        <v>9</v>
      </c>
      <c r="O293">
        <v>0</v>
      </c>
      <c r="P293">
        <v>48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66</v>
      </c>
    </row>
    <row r="294" spans="1:23">
      <c r="A294" t="s">
        <v>941</v>
      </c>
      <c r="B294" t="s">
        <v>37</v>
      </c>
      <c r="C294" t="s">
        <v>38</v>
      </c>
      <c r="D294" t="s">
        <v>39</v>
      </c>
      <c r="E294" t="s">
        <v>178</v>
      </c>
      <c r="F294" t="s">
        <v>179</v>
      </c>
      <c r="G294" t="s">
        <v>291</v>
      </c>
      <c r="H294" t="s">
        <v>80</v>
      </c>
      <c r="I294" t="s">
        <v>80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19</v>
      </c>
      <c r="S294">
        <v>0</v>
      </c>
      <c r="T294">
        <v>0</v>
      </c>
      <c r="U294">
        <v>0</v>
      </c>
      <c r="V294">
        <v>0</v>
      </c>
      <c r="W294">
        <v>43</v>
      </c>
    </row>
    <row r="295" spans="1:23">
      <c r="A295" t="s">
        <v>942</v>
      </c>
      <c r="B295" t="s">
        <v>37</v>
      </c>
      <c r="C295" t="s">
        <v>42</v>
      </c>
      <c r="D295" t="s">
        <v>43</v>
      </c>
      <c r="E295" t="s">
        <v>160</v>
      </c>
      <c r="F295" t="s">
        <v>174</v>
      </c>
      <c r="G295" t="s">
        <v>80</v>
      </c>
      <c r="H295" t="s">
        <v>80</v>
      </c>
      <c r="I295" t="s">
        <v>80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12</v>
      </c>
    </row>
    <row r="296" spans="1:23">
      <c r="A296" t="s">
        <v>943</v>
      </c>
      <c r="B296" t="s">
        <v>37</v>
      </c>
      <c r="C296" t="s">
        <v>42</v>
      </c>
      <c r="D296" t="s">
        <v>52</v>
      </c>
      <c r="E296" t="s">
        <v>83</v>
      </c>
      <c r="F296" t="s">
        <v>138</v>
      </c>
      <c r="G296" t="s">
        <v>467</v>
      </c>
      <c r="H296" t="s">
        <v>698</v>
      </c>
      <c r="I296" t="s">
        <v>80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13</v>
      </c>
      <c r="P296">
        <v>3</v>
      </c>
      <c r="Q296">
        <v>0</v>
      </c>
      <c r="R296">
        <v>12</v>
      </c>
      <c r="S296">
        <v>0</v>
      </c>
      <c r="T296">
        <v>0</v>
      </c>
      <c r="U296">
        <v>0</v>
      </c>
      <c r="V296">
        <v>0</v>
      </c>
      <c r="W296">
        <v>126</v>
      </c>
    </row>
    <row r="297" spans="1:23">
      <c r="A297" t="s">
        <v>944</v>
      </c>
      <c r="B297" t="s">
        <v>37</v>
      </c>
      <c r="C297" t="s">
        <v>42</v>
      </c>
      <c r="D297" t="s">
        <v>43</v>
      </c>
      <c r="E297" t="s">
        <v>160</v>
      </c>
      <c r="F297" t="s">
        <v>174</v>
      </c>
      <c r="G297" t="s">
        <v>388</v>
      </c>
      <c r="H297" t="s">
        <v>80</v>
      </c>
      <c r="I297" t="s">
        <v>80</v>
      </c>
      <c r="J297">
        <v>164</v>
      </c>
      <c r="K297">
        <v>6</v>
      </c>
      <c r="L297">
        <v>0</v>
      </c>
      <c r="M297">
        <v>0</v>
      </c>
      <c r="N297">
        <v>6</v>
      </c>
      <c r="O297">
        <v>0</v>
      </c>
      <c r="P297">
        <v>0</v>
      </c>
      <c r="Q297">
        <v>76</v>
      </c>
      <c r="R297">
        <v>49</v>
      </c>
      <c r="S297">
        <v>0</v>
      </c>
      <c r="T297">
        <v>0</v>
      </c>
      <c r="U297">
        <v>12</v>
      </c>
      <c r="V297">
        <v>337</v>
      </c>
      <c r="W297">
        <v>0</v>
      </c>
    </row>
    <row r="298" spans="1:23">
      <c r="A298" t="s">
        <v>945</v>
      </c>
      <c r="B298" t="s">
        <v>37</v>
      </c>
      <c r="C298" t="s">
        <v>42</v>
      </c>
      <c r="D298" t="s">
        <v>52</v>
      </c>
      <c r="E298" t="s">
        <v>88</v>
      </c>
      <c r="F298" t="s">
        <v>183</v>
      </c>
      <c r="G298" t="s">
        <v>281</v>
      </c>
      <c r="H298" t="s">
        <v>80</v>
      </c>
      <c r="I298" t="s">
        <v>80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10</v>
      </c>
    </row>
    <row r="299" spans="1:23">
      <c r="A299" t="s">
        <v>946</v>
      </c>
      <c r="B299" t="s">
        <v>37</v>
      </c>
      <c r="C299" t="s">
        <v>42</v>
      </c>
      <c r="D299" t="s">
        <v>43</v>
      </c>
      <c r="E299" t="s">
        <v>160</v>
      </c>
      <c r="F299" t="s">
        <v>161</v>
      </c>
      <c r="G299" t="s">
        <v>408</v>
      </c>
      <c r="H299" t="s">
        <v>696</v>
      </c>
      <c r="I299" t="s">
        <v>80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54</v>
      </c>
      <c r="S299">
        <v>0</v>
      </c>
      <c r="T299">
        <v>0</v>
      </c>
      <c r="U299">
        <v>0</v>
      </c>
      <c r="V299">
        <v>0</v>
      </c>
      <c r="W299">
        <v>1252</v>
      </c>
    </row>
    <row r="300" spans="1:23">
      <c r="A300" t="s">
        <v>947</v>
      </c>
      <c r="B300" t="s">
        <v>37</v>
      </c>
      <c r="C300" t="s">
        <v>42</v>
      </c>
      <c r="D300" t="s">
        <v>99</v>
      </c>
      <c r="E300" t="s">
        <v>100</v>
      </c>
      <c r="F300" t="s">
        <v>101</v>
      </c>
      <c r="G300" t="s">
        <v>92</v>
      </c>
      <c r="H300" t="s">
        <v>80</v>
      </c>
      <c r="I300" t="s">
        <v>80</v>
      </c>
      <c r="J300">
        <v>0</v>
      </c>
      <c r="K300">
        <v>0</v>
      </c>
      <c r="L300">
        <v>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 t="s">
        <v>948</v>
      </c>
      <c r="B301" t="s">
        <v>37</v>
      </c>
      <c r="C301" t="s">
        <v>46</v>
      </c>
      <c r="D301" t="s">
        <v>47</v>
      </c>
      <c r="E301" t="s">
        <v>48</v>
      </c>
      <c r="F301" t="s">
        <v>163</v>
      </c>
      <c r="G301" t="s">
        <v>92</v>
      </c>
      <c r="H301" t="s">
        <v>696</v>
      </c>
      <c r="I301" t="s">
        <v>80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99</v>
      </c>
    </row>
    <row r="302" spans="1:23">
      <c r="A302" t="s">
        <v>949</v>
      </c>
      <c r="B302" t="s">
        <v>37</v>
      </c>
      <c r="C302" t="s">
        <v>42</v>
      </c>
      <c r="D302" t="s">
        <v>52</v>
      </c>
      <c r="E302" t="s">
        <v>88</v>
      </c>
      <c r="F302" t="s">
        <v>177</v>
      </c>
      <c r="G302" t="s">
        <v>231</v>
      </c>
      <c r="H302" t="s">
        <v>696</v>
      </c>
      <c r="I302" t="s">
        <v>80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8</v>
      </c>
    </row>
    <row r="303" spans="1:23">
      <c r="A303" t="s">
        <v>950</v>
      </c>
      <c r="B303" t="s">
        <v>37</v>
      </c>
      <c r="C303" t="s">
        <v>38</v>
      </c>
      <c r="D303" t="s">
        <v>117</v>
      </c>
      <c r="E303" t="s">
        <v>118</v>
      </c>
      <c r="F303" t="s">
        <v>159</v>
      </c>
      <c r="G303" t="s">
        <v>92</v>
      </c>
      <c r="H303" t="s">
        <v>696</v>
      </c>
      <c r="I303" t="s">
        <v>80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237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386</v>
      </c>
      <c r="W303">
        <v>0</v>
      </c>
    </row>
    <row r="304" spans="1:23">
      <c r="A304" t="s">
        <v>951</v>
      </c>
      <c r="B304" t="s">
        <v>37</v>
      </c>
      <c r="C304" t="s">
        <v>42</v>
      </c>
      <c r="D304" t="s">
        <v>52</v>
      </c>
      <c r="E304" t="s">
        <v>90</v>
      </c>
      <c r="F304" t="s">
        <v>184</v>
      </c>
      <c r="G304" t="s">
        <v>402</v>
      </c>
      <c r="H304" t="s">
        <v>696</v>
      </c>
      <c r="I304" t="s">
        <v>80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931</v>
      </c>
    </row>
    <row r="305" spans="1:23">
      <c r="A305" t="s">
        <v>952</v>
      </c>
      <c r="B305" t="s">
        <v>37</v>
      </c>
      <c r="C305" t="s">
        <v>93</v>
      </c>
      <c r="D305" t="s">
        <v>94</v>
      </c>
      <c r="E305" t="s">
        <v>113</v>
      </c>
      <c r="F305" t="s">
        <v>181</v>
      </c>
      <c r="G305" t="s">
        <v>550</v>
      </c>
      <c r="H305" t="s">
        <v>696</v>
      </c>
      <c r="I305" t="s">
        <v>80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35</v>
      </c>
      <c r="V305">
        <v>2247</v>
      </c>
      <c r="W305">
        <v>0</v>
      </c>
    </row>
    <row r="306" spans="1:23">
      <c r="A306" t="s">
        <v>953</v>
      </c>
      <c r="B306" t="s">
        <v>37</v>
      </c>
      <c r="C306" t="s">
        <v>42</v>
      </c>
      <c r="D306" t="s">
        <v>43</v>
      </c>
      <c r="E306" t="s">
        <v>160</v>
      </c>
      <c r="F306" t="s">
        <v>174</v>
      </c>
      <c r="G306" t="s">
        <v>406</v>
      </c>
      <c r="H306" t="s">
        <v>696</v>
      </c>
      <c r="I306" t="s">
        <v>80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1069</v>
      </c>
      <c r="T306">
        <v>0</v>
      </c>
      <c r="U306">
        <v>0</v>
      </c>
      <c r="V306">
        <v>0</v>
      </c>
      <c r="W306">
        <v>0</v>
      </c>
    </row>
    <row r="307" spans="1:23">
      <c r="A307" t="s">
        <v>954</v>
      </c>
      <c r="B307" t="s">
        <v>37</v>
      </c>
      <c r="C307" t="s">
        <v>42</v>
      </c>
      <c r="D307" t="s">
        <v>52</v>
      </c>
      <c r="E307" t="s">
        <v>90</v>
      </c>
      <c r="F307" t="s">
        <v>184</v>
      </c>
      <c r="G307" t="s">
        <v>483</v>
      </c>
      <c r="H307" t="s">
        <v>696</v>
      </c>
      <c r="I307" t="s">
        <v>80</v>
      </c>
      <c r="J307">
        <v>126</v>
      </c>
      <c r="K307">
        <v>0</v>
      </c>
      <c r="L307">
        <v>101</v>
      </c>
      <c r="M307">
        <v>0</v>
      </c>
      <c r="N307">
        <v>0</v>
      </c>
      <c r="O307">
        <v>370</v>
      </c>
      <c r="P307">
        <v>0</v>
      </c>
      <c r="Q307">
        <v>35</v>
      </c>
      <c r="R307">
        <v>0</v>
      </c>
      <c r="S307">
        <v>1058</v>
      </c>
      <c r="T307">
        <v>78</v>
      </c>
      <c r="U307">
        <v>0</v>
      </c>
      <c r="V307">
        <v>0</v>
      </c>
      <c r="W307">
        <v>0</v>
      </c>
    </row>
    <row r="308" spans="1:23">
      <c r="A308" t="s">
        <v>955</v>
      </c>
      <c r="B308" t="s">
        <v>37</v>
      </c>
      <c r="C308" t="s">
        <v>42</v>
      </c>
      <c r="D308" t="s">
        <v>52</v>
      </c>
      <c r="E308" t="s">
        <v>88</v>
      </c>
      <c r="F308" t="s">
        <v>92</v>
      </c>
      <c r="G308" t="s">
        <v>92</v>
      </c>
      <c r="H308" t="s">
        <v>696</v>
      </c>
      <c r="I308" t="s">
        <v>80</v>
      </c>
      <c r="J308">
        <v>0</v>
      </c>
      <c r="K308">
        <v>0</v>
      </c>
      <c r="L308">
        <v>0</v>
      </c>
      <c r="M308">
        <v>0</v>
      </c>
      <c r="N308">
        <v>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 t="s">
        <v>956</v>
      </c>
      <c r="B309" t="s">
        <v>37</v>
      </c>
      <c r="C309" t="s">
        <v>93</v>
      </c>
      <c r="D309" t="s">
        <v>94</v>
      </c>
      <c r="E309" t="s">
        <v>113</v>
      </c>
      <c r="F309" t="s">
        <v>181</v>
      </c>
      <c r="G309" t="s">
        <v>318</v>
      </c>
      <c r="H309" t="s">
        <v>80</v>
      </c>
      <c r="I309" t="s">
        <v>80</v>
      </c>
      <c r="J309">
        <v>0</v>
      </c>
      <c r="K309">
        <v>0</v>
      </c>
      <c r="L309">
        <v>0</v>
      </c>
      <c r="M309">
        <v>0</v>
      </c>
      <c r="N309">
        <v>87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 t="s">
        <v>957</v>
      </c>
      <c r="B310" t="s">
        <v>37</v>
      </c>
      <c r="C310" t="s">
        <v>38</v>
      </c>
      <c r="D310" t="s">
        <v>39</v>
      </c>
      <c r="E310" t="s">
        <v>178</v>
      </c>
      <c r="F310" t="s">
        <v>179</v>
      </c>
      <c r="G310" t="s">
        <v>80</v>
      </c>
      <c r="H310" t="s">
        <v>80</v>
      </c>
      <c r="I310" t="s">
        <v>80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 t="s">
        <v>958</v>
      </c>
      <c r="B311" t="s">
        <v>37</v>
      </c>
      <c r="C311" t="s">
        <v>42</v>
      </c>
      <c r="D311" t="s">
        <v>52</v>
      </c>
      <c r="E311" t="s">
        <v>83</v>
      </c>
      <c r="F311" t="s">
        <v>83</v>
      </c>
      <c r="G311" t="s">
        <v>257</v>
      </c>
      <c r="H311" t="s">
        <v>696</v>
      </c>
      <c r="I311" t="s">
        <v>80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 t="s">
        <v>959</v>
      </c>
      <c r="B312" t="s">
        <v>37</v>
      </c>
      <c r="C312" t="s">
        <v>42</v>
      </c>
      <c r="D312" t="s">
        <v>52</v>
      </c>
      <c r="E312" t="s">
        <v>88</v>
      </c>
      <c r="F312" t="s">
        <v>177</v>
      </c>
      <c r="G312" t="s">
        <v>538</v>
      </c>
      <c r="H312" t="s">
        <v>80</v>
      </c>
      <c r="I312" t="s">
        <v>80</v>
      </c>
      <c r="J312">
        <v>477</v>
      </c>
      <c r="K312">
        <v>0</v>
      </c>
      <c r="L312">
        <v>0</v>
      </c>
      <c r="M312">
        <v>0</v>
      </c>
      <c r="N312">
        <v>50</v>
      </c>
      <c r="O312">
        <v>781</v>
      </c>
      <c r="P312">
        <v>0</v>
      </c>
      <c r="Q312">
        <v>0</v>
      </c>
      <c r="R312">
        <v>83</v>
      </c>
      <c r="S312">
        <v>0</v>
      </c>
      <c r="T312">
        <v>213</v>
      </c>
      <c r="U312">
        <v>0</v>
      </c>
      <c r="V312">
        <v>0</v>
      </c>
      <c r="W312">
        <v>0</v>
      </c>
    </row>
    <row r="313" spans="1:23">
      <c r="A313" t="s">
        <v>960</v>
      </c>
      <c r="B313" t="s">
        <v>37</v>
      </c>
      <c r="C313" t="s">
        <v>42</v>
      </c>
      <c r="D313" t="s">
        <v>43</v>
      </c>
      <c r="E313" t="s">
        <v>85</v>
      </c>
      <c r="F313" t="s">
        <v>85</v>
      </c>
      <c r="G313" t="s">
        <v>85</v>
      </c>
      <c r="H313" t="s">
        <v>80</v>
      </c>
      <c r="I313" t="s">
        <v>80</v>
      </c>
      <c r="J313">
        <v>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79</v>
      </c>
    </row>
    <row r="314" spans="1:23">
      <c r="A314" t="s">
        <v>961</v>
      </c>
      <c r="B314" t="s">
        <v>37</v>
      </c>
      <c r="C314" t="s">
        <v>38</v>
      </c>
      <c r="D314" t="s">
        <v>117</v>
      </c>
      <c r="E314" t="s">
        <v>118</v>
      </c>
      <c r="F314" t="s">
        <v>126</v>
      </c>
      <c r="G314" t="s">
        <v>235</v>
      </c>
      <c r="H314" t="s">
        <v>80</v>
      </c>
      <c r="I314" t="s">
        <v>80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</v>
      </c>
      <c r="U314">
        <v>0</v>
      </c>
      <c r="V314">
        <v>0</v>
      </c>
      <c r="W314">
        <v>0</v>
      </c>
    </row>
    <row r="315" spans="1:23">
      <c r="A315" t="s">
        <v>962</v>
      </c>
      <c r="B315" t="s">
        <v>37</v>
      </c>
      <c r="C315" t="s">
        <v>73</v>
      </c>
      <c r="D315" t="s">
        <v>74</v>
      </c>
      <c r="E315" t="s">
        <v>75</v>
      </c>
      <c r="F315" t="s">
        <v>76</v>
      </c>
      <c r="G315" t="s">
        <v>76</v>
      </c>
      <c r="H315" t="s">
        <v>696</v>
      </c>
      <c r="I315" t="s">
        <v>80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7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 t="s">
        <v>963</v>
      </c>
      <c r="B316" t="s">
        <v>37</v>
      </c>
      <c r="C316" t="s">
        <v>42</v>
      </c>
      <c r="D316" t="s">
        <v>52</v>
      </c>
      <c r="E316" t="s">
        <v>90</v>
      </c>
      <c r="F316" t="s">
        <v>184</v>
      </c>
      <c r="G316" t="s">
        <v>396</v>
      </c>
      <c r="H316" t="s">
        <v>698</v>
      </c>
      <c r="I316" t="s">
        <v>80</v>
      </c>
      <c r="J316">
        <v>10</v>
      </c>
      <c r="K316">
        <v>0</v>
      </c>
      <c r="L316">
        <v>28</v>
      </c>
      <c r="M316">
        <v>31</v>
      </c>
      <c r="N316">
        <v>0</v>
      </c>
      <c r="O316">
        <v>0</v>
      </c>
      <c r="P316">
        <v>177</v>
      </c>
      <c r="Q316">
        <v>0</v>
      </c>
      <c r="R316">
        <v>0</v>
      </c>
      <c r="S316">
        <v>0</v>
      </c>
      <c r="T316">
        <v>0</v>
      </c>
      <c r="U316">
        <v>90</v>
      </c>
      <c r="V316">
        <v>86</v>
      </c>
      <c r="W316">
        <v>0</v>
      </c>
    </row>
    <row r="317" spans="1:23">
      <c r="A317" t="s">
        <v>964</v>
      </c>
      <c r="B317" t="s">
        <v>37</v>
      </c>
      <c r="C317" t="s">
        <v>42</v>
      </c>
      <c r="D317" t="s">
        <v>43</v>
      </c>
      <c r="E317" t="s">
        <v>44</v>
      </c>
      <c r="F317" t="s">
        <v>84</v>
      </c>
      <c r="G317" t="s">
        <v>295</v>
      </c>
      <c r="H317" t="s">
        <v>696</v>
      </c>
      <c r="I317" t="s">
        <v>80</v>
      </c>
      <c r="J317">
        <v>0</v>
      </c>
      <c r="K317">
        <v>0</v>
      </c>
      <c r="L317">
        <v>4</v>
      </c>
      <c r="M317">
        <v>0</v>
      </c>
      <c r="N317">
        <v>4</v>
      </c>
      <c r="O317">
        <v>11</v>
      </c>
      <c r="P317">
        <v>0</v>
      </c>
      <c r="Q317">
        <v>17</v>
      </c>
      <c r="R317">
        <v>11</v>
      </c>
      <c r="S317">
        <v>0</v>
      </c>
      <c r="T317">
        <v>7</v>
      </c>
      <c r="U317">
        <v>0</v>
      </c>
      <c r="V317">
        <v>0</v>
      </c>
      <c r="W317">
        <v>0</v>
      </c>
    </row>
    <row r="318" spans="1:23">
      <c r="A318" t="s">
        <v>965</v>
      </c>
      <c r="B318" t="s">
        <v>37</v>
      </c>
      <c r="C318" t="s">
        <v>42</v>
      </c>
      <c r="D318" t="s">
        <v>43</v>
      </c>
      <c r="E318" t="s">
        <v>160</v>
      </c>
      <c r="F318" t="s">
        <v>161</v>
      </c>
      <c r="G318" t="s">
        <v>429</v>
      </c>
      <c r="H318" t="s">
        <v>696</v>
      </c>
      <c r="I318" t="s">
        <v>80</v>
      </c>
      <c r="J318">
        <v>152</v>
      </c>
      <c r="K318">
        <v>24</v>
      </c>
      <c r="L318">
        <v>0</v>
      </c>
      <c r="M318">
        <v>10</v>
      </c>
      <c r="N318">
        <v>37</v>
      </c>
      <c r="O318">
        <v>0</v>
      </c>
      <c r="P318">
        <v>2</v>
      </c>
      <c r="Q318">
        <v>0</v>
      </c>
      <c r="R318">
        <v>820</v>
      </c>
      <c r="S318">
        <v>62</v>
      </c>
      <c r="T318">
        <v>0</v>
      </c>
      <c r="U318">
        <v>94</v>
      </c>
      <c r="V318">
        <v>0</v>
      </c>
      <c r="W318">
        <v>84</v>
      </c>
    </row>
    <row r="319" spans="1:23">
      <c r="A319" t="s">
        <v>966</v>
      </c>
      <c r="B319" t="s">
        <v>37</v>
      </c>
      <c r="C319" t="s">
        <v>42</v>
      </c>
      <c r="D319" t="s">
        <v>52</v>
      </c>
      <c r="E319" t="s">
        <v>83</v>
      </c>
      <c r="F319" t="s">
        <v>138</v>
      </c>
      <c r="G319" t="s">
        <v>302</v>
      </c>
      <c r="H319" t="s">
        <v>696</v>
      </c>
      <c r="I319" t="s">
        <v>80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</v>
      </c>
      <c r="T319">
        <v>0</v>
      </c>
      <c r="U319">
        <v>0</v>
      </c>
      <c r="V319">
        <v>89</v>
      </c>
      <c r="W319">
        <v>0</v>
      </c>
    </row>
    <row r="320" spans="1:23">
      <c r="A320" t="s">
        <v>967</v>
      </c>
      <c r="B320" t="s">
        <v>37</v>
      </c>
      <c r="C320" t="s">
        <v>42</v>
      </c>
      <c r="D320" t="s">
        <v>43</v>
      </c>
      <c r="E320" t="s">
        <v>160</v>
      </c>
      <c r="F320" t="s">
        <v>161</v>
      </c>
      <c r="G320" t="s">
        <v>384</v>
      </c>
      <c r="H320" t="s">
        <v>80</v>
      </c>
      <c r="I320" t="s">
        <v>80</v>
      </c>
      <c r="J320">
        <v>0</v>
      </c>
      <c r="K320">
        <v>0</v>
      </c>
      <c r="L320">
        <v>147</v>
      </c>
      <c r="M320">
        <v>0</v>
      </c>
      <c r="N320">
        <v>14</v>
      </c>
      <c r="O320">
        <v>0</v>
      </c>
      <c r="P320">
        <v>310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70</v>
      </c>
    </row>
    <row r="321" spans="1:23">
      <c r="A321" t="s">
        <v>968</v>
      </c>
      <c r="B321" t="s">
        <v>37</v>
      </c>
      <c r="C321" t="s">
        <v>42</v>
      </c>
      <c r="D321" t="s">
        <v>52</v>
      </c>
      <c r="E321" t="s">
        <v>83</v>
      </c>
      <c r="F321" t="s">
        <v>138</v>
      </c>
      <c r="G321" t="s">
        <v>467</v>
      </c>
      <c r="H321" t="s">
        <v>80</v>
      </c>
      <c r="I321" t="s">
        <v>80</v>
      </c>
      <c r="J321">
        <v>0</v>
      </c>
      <c r="K321">
        <v>21</v>
      </c>
      <c r="L321">
        <v>0</v>
      </c>
      <c r="M321">
        <v>351</v>
      </c>
      <c r="N321">
        <v>0</v>
      </c>
      <c r="O321">
        <v>6</v>
      </c>
      <c r="P321">
        <v>0</v>
      </c>
      <c r="Q321">
        <v>0</v>
      </c>
      <c r="R321">
        <v>5</v>
      </c>
      <c r="S321">
        <v>0</v>
      </c>
      <c r="T321">
        <v>42</v>
      </c>
      <c r="U321">
        <v>188</v>
      </c>
      <c r="V321">
        <v>0</v>
      </c>
      <c r="W321">
        <v>7</v>
      </c>
    </row>
    <row r="322" spans="1:23">
      <c r="A322" t="s">
        <v>969</v>
      </c>
      <c r="B322" t="s">
        <v>37</v>
      </c>
      <c r="C322" t="s">
        <v>42</v>
      </c>
      <c r="D322" t="s">
        <v>43</v>
      </c>
      <c r="E322" t="s">
        <v>160</v>
      </c>
      <c r="F322" t="s">
        <v>161</v>
      </c>
      <c r="G322" t="s">
        <v>246</v>
      </c>
      <c r="H322" t="s">
        <v>80</v>
      </c>
      <c r="I322" t="s">
        <v>80</v>
      </c>
      <c r="J322">
        <v>0</v>
      </c>
      <c r="K322">
        <v>0</v>
      </c>
      <c r="L322">
        <v>0</v>
      </c>
      <c r="M322">
        <v>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6</v>
      </c>
      <c r="V322">
        <v>0</v>
      </c>
      <c r="W322">
        <v>3</v>
      </c>
    </row>
    <row r="323" spans="1:23">
      <c r="A323" t="s">
        <v>970</v>
      </c>
      <c r="B323" t="s">
        <v>37</v>
      </c>
      <c r="C323" t="s">
        <v>93</v>
      </c>
      <c r="D323" t="s">
        <v>94</v>
      </c>
      <c r="E323" t="s">
        <v>113</v>
      </c>
      <c r="F323" t="s">
        <v>181</v>
      </c>
      <c r="G323" t="s">
        <v>311</v>
      </c>
      <c r="H323" t="s">
        <v>971</v>
      </c>
      <c r="I323" t="s">
        <v>80</v>
      </c>
      <c r="J323">
        <v>0</v>
      </c>
      <c r="K323">
        <v>0</v>
      </c>
      <c r="L323">
        <v>0</v>
      </c>
      <c r="M323">
        <v>0</v>
      </c>
      <c r="N323">
        <v>42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 t="s">
        <v>972</v>
      </c>
      <c r="B324" t="s">
        <v>37</v>
      </c>
      <c r="C324" t="s">
        <v>42</v>
      </c>
      <c r="D324" t="s">
        <v>52</v>
      </c>
      <c r="E324" t="s">
        <v>136</v>
      </c>
      <c r="F324" t="s">
        <v>137</v>
      </c>
      <c r="G324" t="s">
        <v>493</v>
      </c>
      <c r="H324" t="s">
        <v>80</v>
      </c>
      <c r="I324" t="s">
        <v>80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3</v>
      </c>
    </row>
    <row r="325" spans="1:23">
      <c r="A325" t="s">
        <v>973</v>
      </c>
      <c r="B325" t="s">
        <v>37</v>
      </c>
      <c r="C325" t="s">
        <v>42</v>
      </c>
      <c r="D325" t="s">
        <v>52</v>
      </c>
      <c r="E325" t="s">
        <v>88</v>
      </c>
      <c r="F325" t="s">
        <v>183</v>
      </c>
      <c r="G325" t="s">
        <v>566</v>
      </c>
      <c r="H325" t="s">
        <v>80</v>
      </c>
      <c r="I325" t="s">
        <v>80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164</v>
      </c>
      <c r="U325">
        <v>0</v>
      </c>
      <c r="V325">
        <v>0</v>
      </c>
      <c r="W325">
        <v>0</v>
      </c>
    </row>
    <row r="326" spans="1:23">
      <c r="A326" t="s">
        <v>974</v>
      </c>
      <c r="B326" t="s">
        <v>37</v>
      </c>
      <c r="C326" t="s">
        <v>42</v>
      </c>
      <c r="D326" t="s">
        <v>52</v>
      </c>
      <c r="E326" t="s">
        <v>83</v>
      </c>
      <c r="F326" t="s">
        <v>138</v>
      </c>
      <c r="G326" t="s">
        <v>227</v>
      </c>
      <c r="H326" t="s">
        <v>80</v>
      </c>
      <c r="I326" t="s">
        <v>80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4</v>
      </c>
      <c r="V326">
        <v>0</v>
      </c>
      <c r="W326">
        <v>0</v>
      </c>
    </row>
    <row r="327" spans="1:23">
      <c r="A327" t="s">
        <v>975</v>
      </c>
      <c r="B327" t="s">
        <v>37</v>
      </c>
      <c r="C327" t="s">
        <v>42</v>
      </c>
      <c r="D327" t="s">
        <v>52</v>
      </c>
      <c r="E327" t="s">
        <v>90</v>
      </c>
      <c r="F327" t="s">
        <v>184</v>
      </c>
      <c r="G327" t="s">
        <v>527</v>
      </c>
      <c r="H327" t="s">
        <v>80</v>
      </c>
      <c r="I327" t="s">
        <v>80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103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6</v>
      </c>
      <c r="W327">
        <v>0</v>
      </c>
    </row>
    <row r="328" spans="1:23">
      <c r="A328" t="s">
        <v>976</v>
      </c>
      <c r="B328" t="s">
        <v>37</v>
      </c>
      <c r="C328" t="s">
        <v>42</v>
      </c>
      <c r="D328" t="s">
        <v>52</v>
      </c>
      <c r="E328" t="s">
        <v>90</v>
      </c>
      <c r="F328" t="s">
        <v>184</v>
      </c>
      <c r="G328" t="s">
        <v>374</v>
      </c>
      <c r="H328" t="s">
        <v>696</v>
      </c>
      <c r="I328" t="s">
        <v>80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83</v>
      </c>
      <c r="Q328">
        <v>0</v>
      </c>
      <c r="R328">
        <v>31</v>
      </c>
      <c r="S328">
        <v>0</v>
      </c>
      <c r="T328">
        <v>0</v>
      </c>
      <c r="U328">
        <v>28</v>
      </c>
      <c r="V328">
        <v>67</v>
      </c>
      <c r="W328">
        <v>0</v>
      </c>
    </row>
    <row r="329" spans="1:23">
      <c r="A329" t="s">
        <v>977</v>
      </c>
      <c r="B329" t="s">
        <v>37</v>
      </c>
      <c r="C329" t="s">
        <v>42</v>
      </c>
      <c r="D329" t="s">
        <v>52</v>
      </c>
      <c r="E329" t="s">
        <v>90</v>
      </c>
      <c r="F329" t="s">
        <v>184</v>
      </c>
      <c r="G329" t="s">
        <v>412</v>
      </c>
      <c r="H329" t="s">
        <v>698</v>
      </c>
      <c r="I329" t="s">
        <v>80</v>
      </c>
      <c r="J329">
        <v>0</v>
      </c>
      <c r="K329">
        <v>163</v>
      </c>
      <c r="L329">
        <v>368</v>
      </c>
      <c r="M329">
        <v>0</v>
      </c>
      <c r="N329">
        <v>13</v>
      </c>
      <c r="O329">
        <v>0</v>
      </c>
      <c r="P329">
        <v>0</v>
      </c>
      <c r="Q329">
        <v>100</v>
      </c>
      <c r="R329">
        <v>71</v>
      </c>
      <c r="S329">
        <v>19</v>
      </c>
      <c r="T329">
        <v>53</v>
      </c>
      <c r="U329">
        <v>18</v>
      </c>
      <c r="V329">
        <v>0</v>
      </c>
      <c r="W329">
        <v>0</v>
      </c>
    </row>
    <row r="330" spans="1:23">
      <c r="A330" t="s">
        <v>978</v>
      </c>
      <c r="B330" t="s">
        <v>37</v>
      </c>
      <c r="C330" t="s">
        <v>42</v>
      </c>
      <c r="D330" t="s">
        <v>52</v>
      </c>
      <c r="E330" t="s">
        <v>53</v>
      </c>
      <c r="F330" t="s">
        <v>102</v>
      </c>
      <c r="G330" t="s">
        <v>324</v>
      </c>
      <c r="H330" t="s">
        <v>696</v>
      </c>
      <c r="I330" t="s">
        <v>80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10</v>
      </c>
    </row>
    <row r="331" spans="1:23">
      <c r="A331" t="s">
        <v>979</v>
      </c>
      <c r="B331" t="s">
        <v>37</v>
      </c>
      <c r="C331" t="s">
        <v>42</v>
      </c>
      <c r="D331" t="s">
        <v>43</v>
      </c>
      <c r="E331" t="s">
        <v>160</v>
      </c>
      <c r="F331" t="s">
        <v>161</v>
      </c>
      <c r="G331" t="s">
        <v>326</v>
      </c>
      <c r="H331" t="s">
        <v>696</v>
      </c>
      <c r="I331" t="s">
        <v>80</v>
      </c>
      <c r="J331">
        <v>82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 t="s">
        <v>980</v>
      </c>
      <c r="B332" t="s">
        <v>37</v>
      </c>
      <c r="C332" t="s">
        <v>42</v>
      </c>
      <c r="D332" t="s">
        <v>43</v>
      </c>
      <c r="E332" t="s">
        <v>115</v>
      </c>
      <c r="F332" t="s">
        <v>115</v>
      </c>
      <c r="G332" t="s">
        <v>115</v>
      </c>
      <c r="H332" t="s">
        <v>80</v>
      </c>
      <c r="I332" t="s">
        <v>80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7</v>
      </c>
    </row>
    <row r="333" spans="1:23">
      <c r="A333" t="s">
        <v>981</v>
      </c>
      <c r="B333" t="s">
        <v>37</v>
      </c>
      <c r="C333" t="s">
        <v>42</v>
      </c>
      <c r="D333" t="s">
        <v>52</v>
      </c>
      <c r="E333" t="s">
        <v>90</v>
      </c>
      <c r="F333" t="s">
        <v>184</v>
      </c>
      <c r="G333" t="s">
        <v>225</v>
      </c>
      <c r="H333" t="s">
        <v>696</v>
      </c>
      <c r="I333" t="s">
        <v>80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</row>
    <row r="334" spans="1:23">
      <c r="A334" t="s">
        <v>982</v>
      </c>
      <c r="B334" t="s">
        <v>37</v>
      </c>
      <c r="C334" t="s">
        <v>42</v>
      </c>
      <c r="D334" t="s">
        <v>52</v>
      </c>
      <c r="E334" t="s">
        <v>166</v>
      </c>
      <c r="F334" t="s">
        <v>167</v>
      </c>
      <c r="G334" t="s">
        <v>92</v>
      </c>
      <c r="H334" t="s">
        <v>80</v>
      </c>
      <c r="I334" t="s">
        <v>80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0</v>
      </c>
      <c r="V334">
        <v>0</v>
      </c>
      <c r="W334">
        <v>0</v>
      </c>
    </row>
    <row r="335" spans="1:23">
      <c r="A335" t="s">
        <v>983</v>
      </c>
      <c r="B335" t="s">
        <v>37</v>
      </c>
      <c r="C335" t="s">
        <v>38</v>
      </c>
      <c r="D335" t="s">
        <v>117</v>
      </c>
      <c r="E335" t="s">
        <v>118</v>
      </c>
      <c r="F335" t="s">
        <v>126</v>
      </c>
      <c r="G335" t="s">
        <v>92</v>
      </c>
      <c r="H335" t="s">
        <v>696</v>
      </c>
      <c r="I335" t="s">
        <v>80</v>
      </c>
      <c r="J335">
        <v>8</v>
      </c>
      <c r="K335">
        <v>203</v>
      </c>
      <c r="L335">
        <v>0</v>
      </c>
      <c r="M335">
        <v>0</v>
      </c>
      <c r="N335">
        <v>28</v>
      </c>
      <c r="O335">
        <v>8</v>
      </c>
      <c r="P335">
        <v>32</v>
      </c>
      <c r="Q335">
        <v>129</v>
      </c>
      <c r="R335">
        <v>0</v>
      </c>
      <c r="S335">
        <v>0</v>
      </c>
      <c r="T335">
        <v>0</v>
      </c>
      <c r="U335">
        <v>0</v>
      </c>
      <c r="V335">
        <v>18</v>
      </c>
      <c r="W335">
        <v>31</v>
      </c>
    </row>
    <row r="336" spans="1:23">
      <c r="A336" t="s">
        <v>984</v>
      </c>
      <c r="B336" t="s">
        <v>37</v>
      </c>
      <c r="C336" t="s">
        <v>46</v>
      </c>
      <c r="D336" t="s">
        <v>47</v>
      </c>
      <c r="E336" t="s">
        <v>48</v>
      </c>
      <c r="F336" t="s">
        <v>148</v>
      </c>
      <c r="G336" t="s">
        <v>491</v>
      </c>
      <c r="H336" t="s">
        <v>696</v>
      </c>
      <c r="I336" t="s">
        <v>80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17</v>
      </c>
      <c r="T336">
        <v>0</v>
      </c>
      <c r="U336">
        <v>0</v>
      </c>
      <c r="V336">
        <v>0</v>
      </c>
      <c r="W336">
        <v>0</v>
      </c>
    </row>
    <row r="337" spans="1:23">
      <c r="A337" t="s">
        <v>985</v>
      </c>
      <c r="B337" t="s">
        <v>37</v>
      </c>
      <c r="C337" t="s">
        <v>42</v>
      </c>
      <c r="D337" t="s">
        <v>52</v>
      </c>
      <c r="E337" t="s">
        <v>90</v>
      </c>
      <c r="F337" t="s">
        <v>184</v>
      </c>
      <c r="G337" t="s">
        <v>343</v>
      </c>
      <c r="H337" t="s">
        <v>80</v>
      </c>
      <c r="I337" t="s">
        <v>80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342</v>
      </c>
    </row>
    <row r="338" spans="1:23">
      <c r="A338" t="s">
        <v>986</v>
      </c>
      <c r="B338" t="s">
        <v>37</v>
      </c>
      <c r="C338" t="s">
        <v>42</v>
      </c>
      <c r="D338" t="s">
        <v>52</v>
      </c>
      <c r="E338" t="s">
        <v>107</v>
      </c>
      <c r="F338" t="s">
        <v>108</v>
      </c>
      <c r="G338" t="s">
        <v>283</v>
      </c>
      <c r="H338" t="s">
        <v>80</v>
      </c>
      <c r="I338" t="s">
        <v>80</v>
      </c>
      <c r="J338">
        <v>0</v>
      </c>
      <c r="K338">
        <v>0</v>
      </c>
      <c r="L338">
        <v>0</v>
      </c>
      <c r="M338">
        <v>0</v>
      </c>
      <c r="N338">
        <v>12</v>
      </c>
      <c r="O338">
        <v>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21</v>
      </c>
      <c r="W338">
        <v>0</v>
      </c>
    </row>
    <row r="339" spans="1:23">
      <c r="A339" t="s">
        <v>987</v>
      </c>
      <c r="B339" t="s">
        <v>37</v>
      </c>
      <c r="C339" t="s">
        <v>42</v>
      </c>
      <c r="D339" t="s">
        <v>52</v>
      </c>
      <c r="E339" t="s">
        <v>83</v>
      </c>
      <c r="F339" t="s">
        <v>138</v>
      </c>
      <c r="G339" t="s">
        <v>335</v>
      </c>
      <c r="H339" t="s">
        <v>80</v>
      </c>
      <c r="I339" t="s">
        <v>80</v>
      </c>
      <c r="J339">
        <v>0</v>
      </c>
      <c r="K339">
        <v>0</v>
      </c>
      <c r="L339">
        <v>0</v>
      </c>
      <c r="M339">
        <v>128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 t="s">
        <v>988</v>
      </c>
      <c r="B340" t="s">
        <v>37</v>
      </c>
      <c r="C340" t="s">
        <v>38</v>
      </c>
      <c r="D340" t="s">
        <v>39</v>
      </c>
      <c r="E340" t="s">
        <v>50</v>
      </c>
      <c r="F340" t="s">
        <v>51</v>
      </c>
      <c r="G340" t="s">
        <v>223</v>
      </c>
      <c r="H340" t="s">
        <v>696</v>
      </c>
      <c r="I340" t="s">
        <v>80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5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 t="s">
        <v>989</v>
      </c>
      <c r="B341" t="s">
        <v>37</v>
      </c>
      <c r="C341" t="s">
        <v>42</v>
      </c>
      <c r="D341" t="s">
        <v>43</v>
      </c>
      <c r="E341" t="s">
        <v>160</v>
      </c>
      <c r="F341" t="s">
        <v>161</v>
      </c>
      <c r="G341" t="s">
        <v>418</v>
      </c>
      <c r="H341" t="s">
        <v>80</v>
      </c>
      <c r="I341" t="s">
        <v>80</v>
      </c>
      <c r="J341">
        <v>0</v>
      </c>
      <c r="K341">
        <v>0</v>
      </c>
      <c r="L341">
        <v>0</v>
      </c>
      <c r="M341">
        <v>41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 t="s">
        <v>990</v>
      </c>
      <c r="B342" t="s">
        <v>37</v>
      </c>
      <c r="C342" t="s">
        <v>42</v>
      </c>
      <c r="D342" t="s">
        <v>52</v>
      </c>
      <c r="E342" t="s">
        <v>90</v>
      </c>
      <c r="F342" t="s">
        <v>184</v>
      </c>
      <c r="G342" t="s">
        <v>396</v>
      </c>
      <c r="H342" t="s">
        <v>696</v>
      </c>
      <c r="I342" t="s">
        <v>80</v>
      </c>
      <c r="J342">
        <v>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 t="s">
        <v>991</v>
      </c>
      <c r="B343" t="s">
        <v>37</v>
      </c>
      <c r="C343" t="s">
        <v>93</v>
      </c>
      <c r="D343" t="s">
        <v>94</v>
      </c>
      <c r="E343" t="s">
        <v>139</v>
      </c>
      <c r="F343" t="s">
        <v>140</v>
      </c>
      <c r="G343" t="s">
        <v>504</v>
      </c>
      <c r="H343" t="s">
        <v>80</v>
      </c>
      <c r="I343" t="s">
        <v>80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5077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 t="s">
        <v>992</v>
      </c>
      <c r="B344" t="s">
        <v>37</v>
      </c>
      <c r="C344" t="s">
        <v>42</v>
      </c>
      <c r="D344" t="s">
        <v>52</v>
      </c>
      <c r="E344" t="s">
        <v>90</v>
      </c>
      <c r="F344" t="s">
        <v>184</v>
      </c>
      <c r="G344" t="s">
        <v>378</v>
      </c>
      <c r="H344" t="s">
        <v>80</v>
      </c>
      <c r="I344" t="s">
        <v>80</v>
      </c>
      <c r="J344">
        <v>14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 t="s">
        <v>993</v>
      </c>
      <c r="B345" t="s">
        <v>37</v>
      </c>
      <c r="C345" t="s">
        <v>42</v>
      </c>
      <c r="D345" t="s">
        <v>52</v>
      </c>
      <c r="E345" t="s">
        <v>83</v>
      </c>
      <c r="F345" t="s">
        <v>173</v>
      </c>
      <c r="G345" t="s">
        <v>333</v>
      </c>
      <c r="H345" t="s">
        <v>696</v>
      </c>
      <c r="I345" t="s">
        <v>80</v>
      </c>
      <c r="J345">
        <v>0</v>
      </c>
      <c r="K345">
        <v>56</v>
      </c>
      <c r="L345">
        <v>0</v>
      </c>
      <c r="M345">
        <v>0</v>
      </c>
      <c r="N345">
        <v>25</v>
      </c>
      <c r="O345">
        <v>0</v>
      </c>
      <c r="P345">
        <v>0</v>
      </c>
      <c r="Q345">
        <v>0</v>
      </c>
      <c r="R345">
        <v>48</v>
      </c>
      <c r="S345">
        <v>0</v>
      </c>
      <c r="T345">
        <v>0</v>
      </c>
      <c r="U345">
        <v>0</v>
      </c>
      <c r="V345">
        <v>0</v>
      </c>
      <c r="W345">
        <v>65</v>
      </c>
    </row>
    <row r="346" spans="1:23">
      <c r="A346" t="s">
        <v>994</v>
      </c>
      <c r="B346" t="s">
        <v>37</v>
      </c>
      <c r="C346" t="s">
        <v>46</v>
      </c>
      <c r="D346" t="s">
        <v>47</v>
      </c>
      <c r="E346" t="s">
        <v>80</v>
      </c>
      <c r="F346" t="s">
        <v>80</v>
      </c>
      <c r="G346" t="s">
        <v>80</v>
      </c>
      <c r="H346" t="s">
        <v>80</v>
      </c>
      <c r="I346" t="s">
        <v>80</v>
      </c>
      <c r="J346">
        <v>61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82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 t="s">
        <v>995</v>
      </c>
      <c r="B347" t="s">
        <v>37</v>
      </c>
      <c r="C347" t="s">
        <v>42</v>
      </c>
      <c r="D347" t="s">
        <v>52</v>
      </c>
      <c r="E347" t="s">
        <v>88</v>
      </c>
      <c r="F347" t="s">
        <v>125</v>
      </c>
      <c r="G347" t="s">
        <v>213</v>
      </c>
      <c r="H347" t="s">
        <v>696</v>
      </c>
      <c r="I347" t="s">
        <v>80</v>
      </c>
      <c r="J347">
        <v>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 t="s">
        <v>996</v>
      </c>
      <c r="B348" t="s">
        <v>37</v>
      </c>
      <c r="C348" t="s">
        <v>42</v>
      </c>
      <c r="D348" t="s">
        <v>52</v>
      </c>
      <c r="E348" t="s">
        <v>88</v>
      </c>
      <c r="F348" t="s">
        <v>88</v>
      </c>
      <c r="G348" t="s">
        <v>316</v>
      </c>
      <c r="H348" t="s">
        <v>696</v>
      </c>
      <c r="I348" t="s">
        <v>80</v>
      </c>
      <c r="J348">
        <v>5</v>
      </c>
      <c r="K348">
        <v>0</v>
      </c>
      <c r="L348">
        <v>0</v>
      </c>
      <c r="M348">
        <v>3</v>
      </c>
      <c r="N348">
        <v>0</v>
      </c>
      <c r="O348">
        <v>0</v>
      </c>
      <c r="P348">
        <v>6</v>
      </c>
      <c r="Q348">
        <v>0</v>
      </c>
      <c r="R348">
        <v>0</v>
      </c>
      <c r="S348">
        <v>0</v>
      </c>
      <c r="T348">
        <v>32</v>
      </c>
      <c r="U348">
        <v>0</v>
      </c>
      <c r="V348">
        <v>92</v>
      </c>
      <c r="W348">
        <v>19</v>
      </c>
    </row>
    <row r="349" spans="1:23">
      <c r="A349" t="s">
        <v>997</v>
      </c>
      <c r="B349" t="s">
        <v>37</v>
      </c>
      <c r="C349" t="s">
        <v>42</v>
      </c>
      <c r="D349" t="s">
        <v>43</v>
      </c>
      <c r="E349" t="s">
        <v>86</v>
      </c>
      <c r="F349" t="s">
        <v>123</v>
      </c>
      <c r="G349" t="s">
        <v>363</v>
      </c>
      <c r="H349" t="s">
        <v>80</v>
      </c>
      <c r="I349" t="s">
        <v>80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2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 t="s">
        <v>998</v>
      </c>
      <c r="B350" t="s">
        <v>37</v>
      </c>
      <c r="C350" t="s">
        <v>42</v>
      </c>
      <c r="D350" t="s">
        <v>52</v>
      </c>
      <c r="E350" t="s">
        <v>83</v>
      </c>
      <c r="F350" t="s">
        <v>83</v>
      </c>
      <c r="G350" t="s">
        <v>257</v>
      </c>
      <c r="H350" t="s">
        <v>80</v>
      </c>
      <c r="I350" t="s">
        <v>80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 t="s">
        <v>999</v>
      </c>
      <c r="B351" t="s">
        <v>37</v>
      </c>
      <c r="C351" t="s">
        <v>46</v>
      </c>
      <c r="D351" t="s">
        <v>47</v>
      </c>
      <c r="E351" t="s">
        <v>48</v>
      </c>
      <c r="F351" t="s">
        <v>49</v>
      </c>
      <c r="G351" t="s">
        <v>215</v>
      </c>
      <c r="H351" t="s">
        <v>696</v>
      </c>
      <c r="I351" t="s">
        <v>80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 t="s">
        <v>1000</v>
      </c>
      <c r="B352" t="s">
        <v>37</v>
      </c>
      <c r="C352" t="s">
        <v>42</v>
      </c>
      <c r="D352" t="s">
        <v>52</v>
      </c>
      <c r="E352" t="s">
        <v>90</v>
      </c>
      <c r="F352" t="s">
        <v>184</v>
      </c>
      <c r="G352" t="s">
        <v>473</v>
      </c>
      <c r="H352" t="s">
        <v>698</v>
      </c>
      <c r="I352" t="s">
        <v>80</v>
      </c>
      <c r="J352">
        <v>0</v>
      </c>
      <c r="K352">
        <v>0</v>
      </c>
      <c r="L352">
        <v>12</v>
      </c>
      <c r="M352">
        <v>0</v>
      </c>
      <c r="N352">
        <v>0</v>
      </c>
      <c r="O352">
        <v>0</v>
      </c>
      <c r="P352">
        <v>1093</v>
      </c>
      <c r="Q352">
        <v>0</v>
      </c>
      <c r="R352">
        <v>28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 t="s">
        <v>1001</v>
      </c>
      <c r="B353" t="s">
        <v>37</v>
      </c>
      <c r="C353" t="s">
        <v>42</v>
      </c>
      <c r="D353" t="s">
        <v>43</v>
      </c>
      <c r="E353" t="s">
        <v>77</v>
      </c>
      <c r="F353" t="s">
        <v>78</v>
      </c>
      <c r="G353" t="s">
        <v>289</v>
      </c>
      <c r="H353" t="s">
        <v>696</v>
      </c>
      <c r="I353" t="s">
        <v>80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4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 t="s">
        <v>1002</v>
      </c>
      <c r="B354" t="s">
        <v>37</v>
      </c>
      <c r="C354" t="s">
        <v>42</v>
      </c>
      <c r="D354" t="s">
        <v>52</v>
      </c>
      <c r="E354" t="s">
        <v>107</v>
      </c>
      <c r="F354" t="s">
        <v>108</v>
      </c>
      <c r="G354" t="s">
        <v>92</v>
      </c>
      <c r="H354" t="s">
        <v>80</v>
      </c>
      <c r="I354" t="s">
        <v>80</v>
      </c>
      <c r="J354">
        <v>12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 t="s">
        <v>1003</v>
      </c>
      <c r="B355" t="s">
        <v>37</v>
      </c>
      <c r="C355" t="s">
        <v>38</v>
      </c>
      <c r="D355" t="s">
        <v>117</v>
      </c>
      <c r="E355" t="s">
        <v>118</v>
      </c>
      <c r="F355" t="s">
        <v>92</v>
      </c>
      <c r="G355" t="s">
        <v>92</v>
      </c>
      <c r="H355" t="s">
        <v>80</v>
      </c>
      <c r="I355" t="s">
        <v>80</v>
      </c>
      <c r="J355">
        <v>0</v>
      </c>
      <c r="K355">
        <v>43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 t="s">
        <v>1004</v>
      </c>
      <c r="B356" t="s">
        <v>37</v>
      </c>
      <c r="C356" t="s">
        <v>42</v>
      </c>
      <c r="D356" t="s">
        <v>92</v>
      </c>
      <c r="E356" t="s">
        <v>92</v>
      </c>
      <c r="F356" t="s">
        <v>92</v>
      </c>
      <c r="G356" t="s">
        <v>92</v>
      </c>
      <c r="H356" t="s">
        <v>80</v>
      </c>
      <c r="I356" t="s">
        <v>80</v>
      </c>
      <c r="J356">
        <v>0</v>
      </c>
      <c r="K356">
        <v>0</v>
      </c>
      <c r="L356">
        <v>0</v>
      </c>
      <c r="M356">
        <v>32</v>
      </c>
      <c r="N356">
        <v>0</v>
      </c>
      <c r="O356">
        <v>0</v>
      </c>
      <c r="P356">
        <v>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23</v>
      </c>
    </row>
  </sheetData>
  <autoFilter ref="A3:AN45">
    <sortState ref="A3:AN45">
      <sortCondition ref="AN3:AN45"/>
    </sortState>
    <extLst/>
  </autoFilter>
  <mergeCells count="2">
    <mergeCell ref="X2:AK2"/>
    <mergeCell ref="AL2:AN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과수준</vt:lpstr>
      <vt:lpstr>속수준</vt:lpstr>
      <vt:lpstr>종수준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Mun</dc:creator>
  <cp:lastModifiedBy>WPS_1657519244</cp:lastModifiedBy>
  <dcterms:created xsi:type="dcterms:W3CDTF">2023-11-21T21:54:00Z</dcterms:created>
  <dcterms:modified xsi:type="dcterms:W3CDTF">2023-11-22T05:04:15Z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4FC9FB69F3C54FC0A90E186138BBA46F_12</vt:lpwstr>
  </property>
  <property fmtid="{D5CDD505-2E9C-101B-9397-08002B2CF9AE}" pid="3" name="KSOProductBuildVer">
    <vt:lpwstr>2052-12.1.0.15712</vt:lpwstr>
  </property>
</Properties>
</file>