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135" yWindow="375" windowWidth="20730" windowHeight="7770" tabRatio="648"/>
  </bookViews>
  <sheets>
    <sheet name="gall" sheetId="2" r:id="rId1"/>
    <sheet name="chol" sheetId="4" r:id="rId2"/>
    <sheet name="dub" sheetId="3" r:id="rId3"/>
    <sheet name="typh" sheetId="1" r:id="rId4"/>
    <sheet name="Summary" sheetId="16" r:id="rId5"/>
  </sheets>
  <externalReferences>
    <externalReference r:id="rId6"/>
  </externalReferences>
  <definedNames>
    <definedName name="_xlnm._FilterDatabase" localSheetId="1" hidden="1">chol!$A$1:$J$1</definedName>
    <definedName name="_xlnm._FilterDatabase" localSheetId="0">gall!$A$1:$H$1</definedName>
    <definedName name="_xlnm._FilterDatabase" localSheetId="4" hidden="1">Summary!$A$2:$P$127</definedName>
    <definedName name="_xlnm._FilterDatabase" localSheetId="3" hidden="1">typh!$A$1:$H$125</definedName>
  </definedNames>
  <calcPr calcId="145621"/>
</workbook>
</file>

<file path=xl/calcChain.xml><?xml version="1.0" encoding="utf-8"?>
<calcChain xmlns="http://schemas.openxmlformats.org/spreadsheetml/2006/main">
  <c r="C90" i="2" l="1"/>
  <c r="C32" i="2"/>
  <c r="C12" i="2"/>
  <c r="C20" i="2"/>
  <c r="C48" i="2"/>
  <c r="C62" i="2"/>
  <c r="C46" i="2"/>
  <c r="C27" i="2"/>
  <c r="C15" i="2"/>
  <c r="C71" i="4"/>
  <c r="C48" i="4"/>
  <c r="C37" i="4"/>
  <c r="C34" i="4"/>
  <c r="C32" i="4"/>
  <c r="C27" i="4"/>
  <c r="C23" i="4"/>
  <c r="C17" i="4"/>
  <c r="C4" i="4"/>
  <c r="C51" i="3"/>
  <c r="C41" i="3"/>
  <c r="C38" i="3"/>
  <c r="C37" i="3"/>
  <c r="C35" i="3"/>
  <c r="C33" i="3"/>
  <c r="C22" i="3"/>
  <c r="C18" i="3"/>
  <c r="C12" i="3"/>
  <c r="F5" i="16"/>
  <c r="C119" i="1"/>
  <c r="C110" i="1"/>
  <c r="C14" i="1"/>
  <c r="C78" i="1"/>
  <c r="C17" i="1"/>
  <c r="C56" i="1"/>
  <c r="C15" i="1"/>
  <c r="C35" i="1"/>
  <c r="C9" i="1"/>
  <c r="F4" i="16" l="1"/>
  <c r="H56" i="16" l="1"/>
  <c r="J3" i="16"/>
  <c r="J4" i="16"/>
  <c r="J6" i="16"/>
  <c r="J10" i="16"/>
  <c r="J16" i="16"/>
  <c r="J35" i="16"/>
  <c r="J40" i="16"/>
  <c r="J36" i="16"/>
  <c r="J43" i="16"/>
  <c r="J41" i="16"/>
  <c r="J38" i="16"/>
  <c r="J45" i="16"/>
  <c r="J46" i="16"/>
  <c r="J47" i="16"/>
  <c r="J48" i="16"/>
  <c r="J76" i="16"/>
  <c r="J50" i="16"/>
  <c r="J51" i="16"/>
  <c r="I3" i="16"/>
  <c r="I4" i="16"/>
  <c r="I6" i="16"/>
  <c r="I10" i="16"/>
  <c r="I16" i="16"/>
  <c r="I35" i="16"/>
  <c r="I40" i="16"/>
  <c r="I36" i="16"/>
  <c r="I43" i="16"/>
  <c r="I41" i="16"/>
  <c r="I38" i="16"/>
  <c r="I45" i="16"/>
  <c r="I46" i="16"/>
  <c r="I47" i="16"/>
  <c r="I48" i="16"/>
  <c r="I76" i="16"/>
  <c r="K4" i="16"/>
  <c r="K6" i="16"/>
  <c r="K10" i="16"/>
  <c r="K35" i="16"/>
  <c r="K40" i="16"/>
  <c r="K43" i="16"/>
  <c r="K41" i="16"/>
  <c r="K38" i="16"/>
  <c r="K45" i="16"/>
  <c r="K46" i="16"/>
  <c r="K47" i="16"/>
  <c r="K7" i="16"/>
  <c r="K12" i="16"/>
  <c r="K19" i="16"/>
  <c r="K80" i="16"/>
  <c r="K39" i="16"/>
  <c r="K42" i="16"/>
  <c r="K44" i="16"/>
  <c r="K49" i="16"/>
  <c r="K52" i="16"/>
  <c r="K9" i="16"/>
  <c r="K76" i="16"/>
  <c r="K50" i="16"/>
  <c r="K84" i="16"/>
  <c r="K78" i="16"/>
  <c r="K14" i="16"/>
  <c r="K13" i="16"/>
  <c r="K79" i="16"/>
  <c r="K51" i="16"/>
  <c r="K85" i="16"/>
  <c r="K81" i="16"/>
  <c r="K11" i="16"/>
  <c r="K15" i="16"/>
  <c r="K82" i="16"/>
  <c r="K20" i="16"/>
  <c r="K53" i="16"/>
  <c r="K54" i="16"/>
  <c r="K83" i="16"/>
  <c r="K55" i="16"/>
  <c r="K56" i="16"/>
  <c r="K87" i="16"/>
  <c r="K88" i="16"/>
  <c r="K57" i="16"/>
  <c r="K58" i="16"/>
  <c r="K59" i="16"/>
  <c r="K60" i="16"/>
  <c r="K61" i="16"/>
  <c r="K62" i="16"/>
  <c r="K63" i="16"/>
  <c r="K86" i="16"/>
  <c r="K17" i="16"/>
  <c r="K18" i="16"/>
  <c r="K64" i="16"/>
  <c r="K65" i="16"/>
  <c r="K66" i="16"/>
  <c r="K67" i="16"/>
  <c r="K68" i="16"/>
  <c r="K21" i="16"/>
  <c r="K69" i="16"/>
  <c r="K70" i="16"/>
  <c r="K89" i="16"/>
  <c r="K71" i="16"/>
  <c r="K72" i="16"/>
  <c r="K73" i="16"/>
  <c r="K74" i="16"/>
  <c r="K75" i="16"/>
  <c r="K90" i="16"/>
  <c r="K77" i="16"/>
  <c r="K22" i="16"/>
  <c r="K91" i="16"/>
  <c r="K92" i="16"/>
  <c r="K93" i="16"/>
  <c r="K95" i="16"/>
  <c r="K96" i="16"/>
  <c r="K23" i="16"/>
  <c r="K97" i="16"/>
  <c r="K24" i="16"/>
  <c r="K98" i="16"/>
  <c r="K99" i="16"/>
  <c r="K100" i="16"/>
  <c r="K25" i="16"/>
  <c r="K26" i="16"/>
  <c r="K27" i="16"/>
  <c r="K101" i="16"/>
  <c r="K102" i="16"/>
  <c r="K103" i="16"/>
  <c r="K104" i="16"/>
  <c r="K105" i="16"/>
  <c r="K106" i="16"/>
  <c r="K107" i="16"/>
  <c r="K28" i="16"/>
  <c r="K29" i="16"/>
  <c r="K108" i="16"/>
  <c r="K109" i="16"/>
  <c r="K110" i="16"/>
  <c r="K30" i="16"/>
  <c r="K111" i="16"/>
  <c r="K112" i="16"/>
  <c r="K113" i="16"/>
  <c r="K114" i="16"/>
  <c r="K31" i="16"/>
  <c r="K115" i="16"/>
  <c r="K116" i="16"/>
  <c r="K117" i="16"/>
  <c r="K32" i="16"/>
  <c r="K118" i="16"/>
  <c r="K119" i="16"/>
  <c r="K120" i="16"/>
  <c r="K121" i="16"/>
  <c r="K122" i="16"/>
  <c r="K123" i="16"/>
  <c r="K124" i="16"/>
  <c r="K125" i="16"/>
  <c r="J5" i="16"/>
  <c r="J7" i="16"/>
  <c r="J8" i="16"/>
  <c r="J12" i="16"/>
  <c r="J19" i="16"/>
  <c r="J34" i="16"/>
  <c r="J37" i="16"/>
  <c r="J80" i="16"/>
  <c r="J39" i="16"/>
  <c r="J42" i="16"/>
  <c r="J44" i="16"/>
  <c r="J49" i="16"/>
  <c r="J52" i="16"/>
  <c r="J9" i="16"/>
  <c r="J84" i="16"/>
  <c r="J78" i="16"/>
  <c r="J14" i="16"/>
  <c r="J13" i="16"/>
  <c r="J79" i="16"/>
  <c r="J85" i="16"/>
  <c r="J81" i="16"/>
  <c r="J11" i="16"/>
  <c r="J15" i="16"/>
  <c r="J82" i="16"/>
  <c r="J20" i="16"/>
  <c r="J53" i="16"/>
  <c r="J54" i="16"/>
  <c r="J83" i="16"/>
  <c r="J55" i="16"/>
  <c r="J56" i="16"/>
  <c r="J87" i="16"/>
  <c r="J88" i="16"/>
  <c r="J57" i="16"/>
  <c r="J58" i="16"/>
  <c r="J59" i="16"/>
  <c r="J60" i="16"/>
  <c r="J61" i="16"/>
  <c r="J62" i="16"/>
  <c r="J63" i="16"/>
  <c r="J86" i="16"/>
  <c r="J17" i="16"/>
  <c r="J18" i="16"/>
  <c r="J64" i="16"/>
  <c r="J65" i="16"/>
  <c r="J66" i="16"/>
  <c r="J67" i="16"/>
  <c r="J68" i="16"/>
  <c r="J21" i="16"/>
  <c r="J69" i="16"/>
  <c r="J70" i="16"/>
  <c r="J89" i="16"/>
  <c r="J71" i="16"/>
  <c r="J72" i="16"/>
  <c r="J73" i="16"/>
  <c r="J74" i="16"/>
  <c r="J75" i="16"/>
  <c r="J90" i="16"/>
  <c r="J77" i="16"/>
  <c r="J22" i="16"/>
  <c r="J91" i="16"/>
  <c r="J92" i="16"/>
  <c r="J93" i="16"/>
  <c r="J94" i="16"/>
  <c r="J95" i="16"/>
  <c r="J96" i="16"/>
  <c r="J23" i="16"/>
  <c r="J97" i="16"/>
  <c r="J24" i="16"/>
  <c r="J98" i="16"/>
  <c r="J99" i="16"/>
  <c r="J100" i="16"/>
  <c r="J25" i="16"/>
  <c r="J26" i="16"/>
  <c r="J27" i="16"/>
  <c r="J101" i="16"/>
  <c r="J102" i="16"/>
  <c r="J103" i="16"/>
  <c r="J104" i="16"/>
  <c r="J105" i="16"/>
  <c r="J106" i="16"/>
  <c r="J107" i="16"/>
  <c r="J28" i="16"/>
  <c r="J29" i="16"/>
  <c r="J108" i="16"/>
  <c r="J109" i="16"/>
  <c r="J110" i="16"/>
  <c r="J30" i="16"/>
  <c r="J111" i="16"/>
  <c r="J112" i="16"/>
  <c r="J113" i="16"/>
  <c r="J114" i="16"/>
  <c r="J31" i="16"/>
  <c r="J115" i="16"/>
  <c r="J116" i="16"/>
  <c r="J117" i="16"/>
  <c r="J32" i="16"/>
  <c r="J118" i="16"/>
  <c r="J119" i="16"/>
  <c r="J120" i="16"/>
  <c r="J121" i="16"/>
  <c r="J122" i="16"/>
  <c r="J123" i="16"/>
  <c r="J124" i="16"/>
  <c r="J125" i="16"/>
  <c r="J126" i="16"/>
  <c r="I8" i="16"/>
  <c r="I12" i="16"/>
  <c r="I19" i="16"/>
  <c r="I34" i="16"/>
  <c r="I37" i="16"/>
  <c r="I80" i="16"/>
  <c r="I39" i="16"/>
  <c r="I42" i="16"/>
  <c r="I44" i="16"/>
  <c r="I49" i="16"/>
  <c r="I52" i="16"/>
  <c r="I9" i="16"/>
  <c r="I50" i="16"/>
  <c r="I84" i="16"/>
  <c r="I78" i="16"/>
  <c r="I14" i="16"/>
  <c r="I13" i="16"/>
  <c r="I79" i="16"/>
  <c r="I51" i="16"/>
  <c r="I85" i="16"/>
  <c r="I81" i="16"/>
  <c r="I11" i="16"/>
  <c r="I15" i="16"/>
  <c r="I82" i="16"/>
  <c r="I20" i="16"/>
  <c r="I53" i="16"/>
  <c r="I54" i="16"/>
  <c r="I83" i="16"/>
  <c r="I55" i="16"/>
  <c r="I56" i="16"/>
  <c r="I87" i="16"/>
  <c r="I88" i="16"/>
  <c r="I57" i="16"/>
  <c r="I58" i="16"/>
  <c r="I59" i="16"/>
  <c r="I60" i="16"/>
  <c r="I61" i="16"/>
  <c r="I62" i="16"/>
  <c r="I63" i="16"/>
  <c r="I86" i="16"/>
  <c r="I17" i="16"/>
  <c r="I18" i="16"/>
  <c r="I64" i="16"/>
  <c r="I65" i="16"/>
  <c r="I66" i="16"/>
  <c r="I67" i="16"/>
  <c r="I68" i="16"/>
  <c r="I21" i="16"/>
  <c r="I69" i="16"/>
  <c r="I70" i="16"/>
  <c r="I89" i="16"/>
  <c r="I71" i="16"/>
  <c r="I72" i="16"/>
  <c r="I73" i="16"/>
  <c r="I74" i="16"/>
  <c r="I75" i="16"/>
  <c r="I90" i="16"/>
  <c r="I77" i="16"/>
  <c r="I22" i="16"/>
  <c r="I91" i="16"/>
  <c r="I92" i="16"/>
  <c r="I93" i="16"/>
  <c r="I94" i="16"/>
  <c r="I95" i="16"/>
  <c r="I96" i="16"/>
  <c r="I23" i="16"/>
  <c r="I97" i="16"/>
  <c r="I24" i="16"/>
  <c r="I98" i="16"/>
  <c r="I99" i="16"/>
  <c r="I100" i="16"/>
  <c r="I25" i="16"/>
  <c r="I26" i="16"/>
  <c r="I27" i="16"/>
  <c r="I101" i="16"/>
  <c r="I102" i="16"/>
  <c r="I103" i="16"/>
  <c r="I104" i="16"/>
  <c r="I105" i="16"/>
  <c r="I106" i="16"/>
  <c r="I107" i="16"/>
  <c r="I28" i="16"/>
  <c r="I29" i="16"/>
  <c r="I108" i="16"/>
  <c r="I109" i="16"/>
  <c r="I110" i="16"/>
  <c r="I30" i="16"/>
  <c r="I111" i="16"/>
  <c r="I112" i="16"/>
  <c r="I113" i="16"/>
  <c r="I114" i="16"/>
  <c r="I31" i="16"/>
  <c r="I115" i="16"/>
  <c r="I116" i="16"/>
  <c r="I117" i="16"/>
  <c r="I32" i="16"/>
  <c r="I118" i="16"/>
  <c r="I119" i="16"/>
  <c r="I120" i="16"/>
  <c r="I121" i="16"/>
  <c r="I122" i="16"/>
  <c r="I123" i="16"/>
  <c r="I124" i="16"/>
  <c r="I125" i="16"/>
  <c r="H34" i="16"/>
  <c r="H35" i="16"/>
  <c r="H40" i="16"/>
  <c r="H36" i="16"/>
  <c r="H43" i="16"/>
  <c r="H41" i="16"/>
  <c r="H37" i="16"/>
  <c r="H80" i="16"/>
  <c r="H38" i="16"/>
  <c r="H45" i="16"/>
  <c r="H46" i="16"/>
  <c r="H39" i="16"/>
  <c r="H47" i="16"/>
  <c r="H48" i="16"/>
  <c r="H42" i="16"/>
  <c r="H44" i="16"/>
  <c r="H49" i="16"/>
  <c r="H52" i="16"/>
  <c r="H9" i="16"/>
  <c r="H76" i="16"/>
  <c r="H50" i="16"/>
  <c r="H84" i="16"/>
  <c r="H78" i="16"/>
  <c r="H14" i="16"/>
  <c r="H13" i="16"/>
  <c r="H79" i="16"/>
  <c r="H51" i="16"/>
  <c r="H85" i="16"/>
  <c r="H81" i="16"/>
  <c r="H11" i="16"/>
  <c r="H15" i="16"/>
  <c r="H82" i="16"/>
  <c r="H20" i="16"/>
  <c r="H53" i="16"/>
  <c r="H54" i="16"/>
  <c r="H83" i="16"/>
  <c r="H55" i="16"/>
  <c r="H87" i="16"/>
  <c r="H88" i="16"/>
  <c r="H57" i="16"/>
  <c r="H58" i="16"/>
  <c r="H59" i="16"/>
  <c r="H60" i="16"/>
  <c r="H61" i="16"/>
  <c r="H62" i="16"/>
  <c r="H63" i="16"/>
  <c r="H86" i="16"/>
  <c r="H17" i="16"/>
  <c r="H18" i="16"/>
  <c r="H64" i="16"/>
  <c r="H65" i="16"/>
  <c r="H66" i="16"/>
  <c r="H67" i="16"/>
  <c r="H68" i="16"/>
  <c r="H21" i="16"/>
  <c r="H69" i="16"/>
  <c r="H70" i="16"/>
  <c r="H89" i="16"/>
  <c r="H71" i="16"/>
  <c r="H72" i="16"/>
  <c r="H73" i="16"/>
  <c r="H74" i="16"/>
  <c r="H75" i="16"/>
  <c r="H90" i="16"/>
  <c r="H77" i="16"/>
  <c r="H22" i="16"/>
  <c r="H91" i="16"/>
  <c r="H92" i="16"/>
  <c r="H93" i="16"/>
  <c r="H94" i="16"/>
  <c r="H95" i="16"/>
  <c r="H96" i="16"/>
  <c r="H23" i="16"/>
  <c r="H97" i="16"/>
  <c r="H24" i="16"/>
  <c r="H98" i="16"/>
  <c r="H99" i="16"/>
  <c r="H100" i="16"/>
  <c r="H25" i="16"/>
  <c r="H26" i="16"/>
  <c r="H27" i="16"/>
  <c r="H101" i="16"/>
  <c r="H102" i="16"/>
  <c r="H103" i="16"/>
  <c r="H104" i="16"/>
  <c r="H105" i="16"/>
  <c r="H106" i="16"/>
  <c r="H107" i="16"/>
  <c r="H28" i="16"/>
  <c r="H29" i="16"/>
  <c r="H108" i="16"/>
  <c r="H109" i="16"/>
  <c r="H110" i="16"/>
  <c r="H30" i="16"/>
  <c r="H111" i="16"/>
  <c r="H112" i="16"/>
  <c r="H113" i="16"/>
  <c r="H114" i="16"/>
  <c r="H31" i="16"/>
  <c r="H115" i="16"/>
  <c r="H116" i="16"/>
  <c r="H117" i="16"/>
  <c r="H32" i="16"/>
  <c r="H118" i="16"/>
  <c r="H119" i="16"/>
  <c r="H120" i="16"/>
  <c r="H121" i="16"/>
  <c r="H122" i="16"/>
  <c r="H123" i="16"/>
  <c r="H124" i="16"/>
  <c r="H125" i="16"/>
  <c r="H33" i="16"/>
  <c r="H6" i="16"/>
  <c r="H7" i="16"/>
  <c r="H8" i="16"/>
  <c r="H10" i="16"/>
  <c r="H12" i="16"/>
  <c r="H16" i="16"/>
  <c r="H19" i="16"/>
  <c r="H4" i="16"/>
  <c r="H5" i="16"/>
  <c r="I7" i="16"/>
  <c r="I5" i="16"/>
  <c r="H3" i="16"/>
  <c r="P24" i="16"/>
  <c r="O24" i="16"/>
  <c r="N24" i="16"/>
  <c r="M24" i="16"/>
  <c r="F24" i="16"/>
  <c r="E24" i="16"/>
  <c r="D24" i="16"/>
  <c r="C24" i="16"/>
  <c r="P97" i="16"/>
  <c r="O97" i="16"/>
  <c r="N97" i="16"/>
  <c r="M97" i="16"/>
  <c r="F97" i="16"/>
  <c r="E97" i="16"/>
  <c r="D97" i="16"/>
  <c r="C97" i="16"/>
  <c r="O94" i="16"/>
  <c r="N94" i="16"/>
  <c r="M94" i="16"/>
  <c r="E94" i="16"/>
  <c r="D94" i="16"/>
  <c r="C94" i="16"/>
  <c r="P88" i="16"/>
  <c r="O88" i="16"/>
  <c r="N88" i="16"/>
  <c r="M88" i="16"/>
  <c r="F88" i="16"/>
  <c r="E88" i="16"/>
  <c r="D88" i="16"/>
  <c r="C88" i="16"/>
  <c r="P79" i="16"/>
  <c r="O79" i="16"/>
  <c r="N79" i="16"/>
  <c r="M79" i="16"/>
  <c r="F79" i="16"/>
  <c r="E79" i="16"/>
  <c r="D79" i="16"/>
  <c r="C79" i="16"/>
  <c r="O48" i="16"/>
  <c r="N48" i="16"/>
  <c r="M48" i="16"/>
  <c r="E48" i="16"/>
  <c r="D48" i="16"/>
  <c r="C48" i="16"/>
  <c r="P47" i="16"/>
  <c r="O47" i="16"/>
  <c r="N47" i="16"/>
  <c r="M47" i="16"/>
  <c r="F47" i="16"/>
  <c r="E47" i="16"/>
  <c r="D47" i="16"/>
  <c r="C47" i="16"/>
  <c r="P39" i="16"/>
  <c r="O39" i="16"/>
  <c r="N39" i="16"/>
  <c r="M39" i="16"/>
  <c r="F39" i="16"/>
  <c r="E39" i="16"/>
  <c r="D39" i="16"/>
  <c r="C39" i="16"/>
  <c r="P45" i="16"/>
  <c r="O45" i="16"/>
  <c r="N45" i="16"/>
  <c r="M45" i="16"/>
  <c r="F45" i="16"/>
  <c r="E45" i="16"/>
  <c r="D45" i="16"/>
  <c r="C45" i="16"/>
  <c r="O37" i="16"/>
  <c r="N37" i="16"/>
  <c r="M37" i="16"/>
  <c r="E37" i="16"/>
  <c r="D37" i="16"/>
  <c r="C37" i="16"/>
  <c r="P41" i="16"/>
  <c r="O41" i="16"/>
  <c r="N41" i="16"/>
  <c r="M41" i="16"/>
  <c r="F41" i="16"/>
  <c r="E41" i="16"/>
  <c r="D41" i="16"/>
  <c r="C41" i="16"/>
  <c r="O36" i="16"/>
  <c r="N36" i="16"/>
  <c r="M36" i="16"/>
  <c r="E36" i="16"/>
  <c r="D36" i="16"/>
  <c r="C36" i="16"/>
  <c r="P40" i="16"/>
  <c r="O40" i="16"/>
  <c r="N40" i="16"/>
  <c r="M40" i="16"/>
  <c r="F40" i="16"/>
  <c r="E40" i="16"/>
  <c r="D40" i="16"/>
  <c r="C40" i="16"/>
  <c r="P35" i="16"/>
  <c r="O35" i="16"/>
  <c r="N35" i="16"/>
  <c r="M35" i="16"/>
  <c r="F35" i="16"/>
  <c r="E35" i="16"/>
  <c r="D35" i="16"/>
  <c r="C35" i="16"/>
  <c r="O34" i="16"/>
  <c r="N34" i="16"/>
  <c r="M34" i="16"/>
  <c r="E34" i="16"/>
  <c r="D34" i="16"/>
  <c r="C34" i="16"/>
  <c r="O16" i="16"/>
  <c r="N16" i="16"/>
  <c r="M16" i="16"/>
  <c r="E16" i="16"/>
  <c r="D16" i="16"/>
  <c r="C16" i="16"/>
  <c r="O8" i="16"/>
  <c r="N8" i="16"/>
  <c r="M8" i="16"/>
  <c r="E8" i="16"/>
  <c r="D8" i="16"/>
  <c r="C8" i="16"/>
  <c r="P7" i="16"/>
  <c r="O7" i="16"/>
  <c r="N7" i="16"/>
  <c r="M7" i="16"/>
  <c r="F7" i="16"/>
  <c r="E7" i="16"/>
  <c r="D7" i="16"/>
  <c r="C7" i="16"/>
  <c r="O5" i="16"/>
  <c r="N5" i="16"/>
  <c r="M5" i="16"/>
  <c r="E5" i="16"/>
  <c r="D5" i="16"/>
  <c r="C5" i="16"/>
  <c r="O3" i="16"/>
  <c r="N3" i="16"/>
  <c r="M3" i="16"/>
  <c r="E3" i="16"/>
  <c r="D3" i="16"/>
  <c r="C3" i="16"/>
  <c r="M33" i="16"/>
  <c r="C33" i="16"/>
  <c r="O126" i="16"/>
  <c r="E126" i="16"/>
  <c r="P125" i="16"/>
  <c r="O125" i="16"/>
  <c r="N125" i="16"/>
  <c r="M125" i="16"/>
  <c r="F125" i="16"/>
  <c r="E125" i="16"/>
  <c r="D125" i="16"/>
  <c r="C125" i="16"/>
  <c r="P124" i="16"/>
  <c r="O124" i="16"/>
  <c r="N124" i="16"/>
  <c r="M124" i="16"/>
  <c r="F124" i="16"/>
  <c r="E124" i="16"/>
  <c r="D124" i="16"/>
  <c r="C124" i="16"/>
  <c r="P123" i="16"/>
  <c r="O123" i="16"/>
  <c r="N123" i="16"/>
  <c r="M123" i="16"/>
  <c r="F123" i="16"/>
  <c r="E123" i="16"/>
  <c r="D123" i="16"/>
  <c r="C123" i="16"/>
  <c r="P122" i="16"/>
  <c r="O122" i="16"/>
  <c r="N122" i="16"/>
  <c r="M122" i="16"/>
  <c r="F122" i="16"/>
  <c r="E122" i="16"/>
  <c r="D122" i="16"/>
  <c r="C122" i="16"/>
  <c r="P121" i="16"/>
  <c r="O121" i="16"/>
  <c r="N121" i="16"/>
  <c r="M121" i="16"/>
  <c r="F121" i="16"/>
  <c r="E121" i="16"/>
  <c r="D121" i="16"/>
  <c r="C121" i="16"/>
  <c r="P120" i="16"/>
  <c r="O120" i="16"/>
  <c r="N120" i="16"/>
  <c r="M120" i="16"/>
  <c r="F120" i="16"/>
  <c r="E120" i="16"/>
  <c r="D120" i="16"/>
  <c r="C120" i="16"/>
  <c r="P119" i="16"/>
  <c r="O119" i="16"/>
  <c r="N119" i="16"/>
  <c r="M119" i="16"/>
  <c r="F119" i="16"/>
  <c r="E119" i="16"/>
  <c r="D119" i="16"/>
  <c r="C119" i="16"/>
  <c r="P118" i="16"/>
  <c r="O118" i="16"/>
  <c r="N118" i="16"/>
  <c r="M118" i="16"/>
  <c r="F118" i="16"/>
  <c r="E118" i="16"/>
  <c r="D118" i="16"/>
  <c r="C118" i="16"/>
  <c r="P32" i="16"/>
  <c r="O32" i="16"/>
  <c r="N32" i="16"/>
  <c r="M32" i="16"/>
  <c r="F32" i="16"/>
  <c r="E32" i="16"/>
  <c r="D32" i="16"/>
  <c r="C32" i="16"/>
  <c r="P117" i="16"/>
  <c r="O117" i="16"/>
  <c r="N117" i="16"/>
  <c r="M117" i="16"/>
  <c r="F117" i="16"/>
  <c r="E117" i="16"/>
  <c r="D117" i="16"/>
  <c r="C117" i="16"/>
  <c r="P116" i="16"/>
  <c r="O116" i="16"/>
  <c r="N116" i="16"/>
  <c r="M116" i="16"/>
  <c r="F116" i="16"/>
  <c r="E116" i="16"/>
  <c r="D116" i="16"/>
  <c r="C116" i="16"/>
  <c r="P115" i="16"/>
  <c r="O115" i="16"/>
  <c r="N115" i="16"/>
  <c r="M115" i="16"/>
  <c r="F115" i="16"/>
  <c r="E115" i="16"/>
  <c r="D115" i="16"/>
  <c r="C115" i="16"/>
  <c r="P31" i="16"/>
  <c r="O31" i="16"/>
  <c r="N31" i="16"/>
  <c r="M31" i="16"/>
  <c r="F31" i="16"/>
  <c r="E31" i="16"/>
  <c r="D31" i="16"/>
  <c r="C31" i="16"/>
  <c r="P114" i="16"/>
  <c r="O114" i="16"/>
  <c r="N114" i="16"/>
  <c r="M114" i="16"/>
  <c r="F114" i="16"/>
  <c r="E114" i="16"/>
  <c r="D114" i="16"/>
  <c r="C114" i="16"/>
  <c r="P113" i="16"/>
  <c r="O113" i="16"/>
  <c r="N113" i="16"/>
  <c r="M113" i="16"/>
  <c r="F113" i="16"/>
  <c r="E113" i="16"/>
  <c r="D113" i="16"/>
  <c r="C113" i="16"/>
  <c r="P112" i="16"/>
  <c r="O112" i="16"/>
  <c r="N112" i="16"/>
  <c r="M112" i="16"/>
  <c r="F112" i="16"/>
  <c r="E112" i="16"/>
  <c r="D112" i="16"/>
  <c r="C112" i="16"/>
  <c r="P111" i="16"/>
  <c r="O111" i="16"/>
  <c r="N111" i="16"/>
  <c r="M111" i="16"/>
  <c r="F111" i="16"/>
  <c r="E111" i="16"/>
  <c r="D111" i="16"/>
  <c r="C111" i="16"/>
  <c r="P30" i="16"/>
  <c r="O30" i="16"/>
  <c r="N30" i="16"/>
  <c r="M30" i="16"/>
  <c r="F30" i="16"/>
  <c r="E30" i="16"/>
  <c r="D30" i="16"/>
  <c r="C30" i="16"/>
  <c r="P110" i="16"/>
  <c r="O110" i="16"/>
  <c r="N110" i="16"/>
  <c r="M110" i="16"/>
  <c r="F110" i="16"/>
  <c r="E110" i="16"/>
  <c r="D110" i="16"/>
  <c r="C110" i="16"/>
  <c r="P109" i="16"/>
  <c r="O109" i="16"/>
  <c r="N109" i="16"/>
  <c r="M109" i="16"/>
  <c r="F109" i="16"/>
  <c r="E109" i="16"/>
  <c r="D109" i="16"/>
  <c r="C109" i="16"/>
  <c r="P29" i="16"/>
  <c r="O29" i="16"/>
  <c r="N29" i="16"/>
  <c r="M29" i="16"/>
  <c r="F29" i="16"/>
  <c r="E29" i="16"/>
  <c r="D29" i="16"/>
  <c r="C29" i="16"/>
  <c r="P108" i="16"/>
  <c r="O108" i="16"/>
  <c r="N108" i="16"/>
  <c r="M108" i="16"/>
  <c r="F108" i="16"/>
  <c r="E108" i="16"/>
  <c r="D108" i="16"/>
  <c r="C108" i="16"/>
  <c r="P28" i="16"/>
  <c r="O28" i="16"/>
  <c r="N28" i="16"/>
  <c r="M28" i="16"/>
  <c r="F28" i="16"/>
  <c r="E28" i="16"/>
  <c r="D28" i="16"/>
  <c r="C28" i="16"/>
  <c r="P107" i="16"/>
  <c r="O107" i="16"/>
  <c r="N107" i="16"/>
  <c r="M107" i="16"/>
  <c r="F107" i="16"/>
  <c r="E107" i="16"/>
  <c r="D107" i="16"/>
  <c r="C107" i="16"/>
  <c r="P106" i="16"/>
  <c r="O106" i="16"/>
  <c r="N106" i="16"/>
  <c r="M106" i="16"/>
  <c r="F106" i="16"/>
  <c r="E106" i="16"/>
  <c r="D106" i="16"/>
  <c r="C106" i="16"/>
  <c r="P105" i="16"/>
  <c r="O105" i="16"/>
  <c r="N105" i="16"/>
  <c r="M105" i="16"/>
  <c r="F105" i="16"/>
  <c r="E105" i="16"/>
  <c r="D105" i="16"/>
  <c r="C105" i="16"/>
  <c r="P104" i="16"/>
  <c r="O104" i="16"/>
  <c r="N104" i="16"/>
  <c r="M104" i="16"/>
  <c r="F104" i="16"/>
  <c r="E104" i="16"/>
  <c r="D104" i="16"/>
  <c r="C104" i="16"/>
  <c r="P103" i="16"/>
  <c r="O103" i="16"/>
  <c r="N103" i="16"/>
  <c r="M103" i="16"/>
  <c r="F103" i="16"/>
  <c r="E103" i="16"/>
  <c r="D103" i="16"/>
  <c r="C103" i="16"/>
  <c r="P102" i="16"/>
  <c r="O102" i="16"/>
  <c r="N102" i="16"/>
  <c r="M102" i="16"/>
  <c r="F102" i="16"/>
  <c r="E102" i="16"/>
  <c r="D102" i="16"/>
  <c r="C102" i="16"/>
  <c r="P101" i="16"/>
  <c r="O101" i="16"/>
  <c r="N101" i="16"/>
  <c r="M101" i="16"/>
  <c r="F101" i="16"/>
  <c r="E101" i="16"/>
  <c r="D101" i="16"/>
  <c r="C101" i="16"/>
  <c r="P27" i="16"/>
  <c r="O27" i="16"/>
  <c r="N27" i="16"/>
  <c r="M27" i="16"/>
  <c r="F27" i="16"/>
  <c r="E27" i="16"/>
  <c r="D27" i="16"/>
  <c r="C27" i="16"/>
  <c r="P26" i="16"/>
  <c r="O26" i="16"/>
  <c r="N26" i="16"/>
  <c r="M26" i="16"/>
  <c r="F26" i="16"/>
  <c r="E26" i="16"/>
  <c r="D26" i="16"/>
  <c r="C26" i="16"/>
  <c r="P25" i="16"/>
  <c r="O25" i="16"/>
  <c r="N25" i="16"/>
  <c r="M25" i="16"/>
  <c r="F25" i="16"/>
  <c r="E25" i="16"/>
  <c r="D25" i="16"/>
  <c r="C25" i="16"/>
  <c r="P100" i="16"/>
  <c r="O100" i="16"/>
  <c r="N100" i="16"/>
  <c r="M100" i="16"/>
  <c r="F100" i="16"/>
  <c r="E100" i="16"/>
  <c r="D100" i="16"/>
  <c r="C100" i="16"/>
  <c r="P99" i="16"/>
  <c r="O99" i="16"/>
  <c r="N99" i="16"/>
  <c r="M99" i="16"/>
  <c r="F99" i="16"/>
  <c r="E99" i="16"/>
  <c r="D99" i="16"/>
  <c r="C99" i="16"/>
  <c r="P23" i="16"/>
  <c r="O23" i="16"/>
  <c r="N23" i="16"/>
  <c r="M23" i="16"/>
  <c r="F23" i="16"/>
  <c r="E23" i="16"/>
  <c r="D23" i="16"/>
  <c r="C23" i="16"/>
  <c r="P98" i="16"/>
  <c r="O98" i="16"/>
  <c r="N98" i="16"/>
  <c r="M98" i="16"/>
  <c r="F98" i="16"/>
  <c r="E98" i="16"/>
  <c r="D98" i="16"/>
  <c r="C98" i="16"/>
  <c r="P96" i="16"/>
  <c r="O96" i="16"/>
  <c r="N96" i="16"/>
  <c r="M96" i="16"/>
  <c r="F96" i="16"/>
  <c r="E96" i="16"/>
  <c r="D96" i="16"/>
  <c r="C96" i="16"/>
  <c r="P95" i="16"/>
  <c r="O95" i="16"/>
  <c r="N95" i="16"/>
  <c r="M95" i="16"/>
  <c r="F95" i="16"/>
  <c r="E95" i="16"/>
  <c r="D95" i="16"/>
  <c r="C95" i="16"/>
  <c r="P22" i="16"/>
  <c r="O22" i="16"/>
  <c r="N22" i="16"/>
  <c r="M22" i="16"/>
  <c r="F22" i="16"/>
  <c r="E22" i="16"/>
  <c r="D22" i="16"/>
  <c r="C22" i="16"/>
  <c r="P93" i="16"/>
  <c r="O93" i="16"/>
  <c r="N93" i="16"/>
  <c r="M93" i="16"/>
  <c r="F93" i="16"/>
  <c r="E93" i="16"/>
  <c r="D93" i="16"/>
  <c r="C93" i="16"/>
  <c r="P92" i="16"/>
  <c r="O92" i="16"/>
  <c r="N92" i="16"/>
  <c r="M92" i="16"/>
  <c r="F92" i="16"/>
  <c r="E92" i="16"/>
  <c r="D92" i="16"/>
  <c r="C92" i="16"/>
  <c r="P91" i="16"/>
  <c r="O91" i="16"/>
  <c r="N91" i="16"/>
  <c r="M91" i="16"/>
  <c r="F91" i="16"/>
  <c r="E91" i="16"/>
  <c r="D91" i="16"/>
  <c r="C91" i="16"/>
  <c r="P77" i="16"/>
  <c r="O77" i="16"/>
  <c r="N77" i="16"/>
  <c r="M77" i="16"/>
  <c r="F77" i="16"/>
  <c r="E77" i="16"/>
  <c r="D77" i="16"/>
  <c r="C77" i="16"/>
  <c r="P90" i="16"/>
  <c r="O90" i="16"/>
  <c r="N90" i="16"/>
  <c r="M90" i="16"/>
  <c r="F90" i="16"/>
  <c r="E90" i="16"/>
  <c r="D90" i="16"/>
  <c r="C90" i="16"/>
  <c r="P75" i="16"/>
  <c r="O75" i="16"/>
  <c r="N75" i="16"/>
  <c r="M75" i="16"/>
  <c r="F75" i="16"/>
  <c r="E75" i="16"/>
  <c r="D75" i="16"/>
  <c r="C75" i="16"/>
  <c r="P74" i="16"/>
  <c r="O74" i="16"/>
  <c r="N74" i="16"/>
  <c r="M74" i="16"/>
  <c r="F74" i="16"/>
  <c r="E74" i="16"/>
  <c r="D74" i="16"/>
  <c r="C74" i="16"/>
  <c r="P73" i="16"/>
  <c r="O73" i="16"/>
  <c r="N73" i="16"/>
  <c r="M73" i="16"/>
  <c r="F73" i="16"/>
  <c r="E73" i="16"/>
  <c r="D73" i="16"/>
  <c r="C73" i="16"/>
  <c r="P72" i="16"/>
  <c r="O72" i="16"/>
  <c r="N72" i="16"/>
  <c r="M72" i="16"/>
  <c r="F72" i="16"/>
  <c r="E72" i="16"/>
  <c r="D72" i="16"/>
  <c r="C72" i="16"/>
  <c r="P71" i="16"/>
  <c r="O71" i="16"/>
  <c r="N71" i="16"/>
  <c r="M71" i="16"/>
  <c r="F71" i="16"/>
  <c r="E71" i="16"/>
  <c r="D71" i="16"/>
  <c r="C71" i="16"/>
  <c r="P89" i="16"/>
  <c r="O89" i="16"/>
  <c r="N89" i="16"/>
  <c r="M89" i="16"/>
  <c r="F89" i="16"/>
  <c r="E89" i="16"/>
  <c r="D89" i="16"/>
  <c r="C89" i="16"/>
  <c r="P70" i="16"/>
  <c r="O70" i="16"/>
  <c r="N70" i="16"/>
  <c r="M70" i="16"/>
  <c r="F70" i="16"/>
  <c r="E70" i="16"/>
  <c r="D70" i="16"/>
  <c r="C70" i="16"/>
  <c r="P69" i="16"/>
  <c r="O69" i="16"/>
  <c r="N69" i="16"/>
  <c r="M69" i="16"/>
  <c r="F69" i="16"/>
  <c r="E69" i="16"/>
  <c r="D69" i="16"/>
  <c r="C69" i="16"/>
  <c r="P18" i="16"/>
  <c r="O18" i="16"/>
  <c r="N18" i="16"/>
  <c r="M18" i="16"/>
  <c r="F18" i="16"/>
  <c r="E18" i="16"/>
  <c r="D18" i="16"/>
  <c r="C18" i="16"/>
  <c r="P21" i="16"/>
  <c r="O21" i="16"/>
  <c r="N21" i="16"/>
  <c r="M21" i="16"/>
  <c r="F21" i="16"/>
  <c r="E21" i="16"/>
  <c r="D21" i="16"/>
  <c r="C21" i="16"/>
  <c r="P17" i="16"/>
  <c r="O17" i="16"/>
  <c r="N17" i="16"/>
  <c r="M17" i="16"/>
  <c r="F17" i="16"/>
  <c r="E17" i="16"/>
  <c r="D17" i="16"/>
  <c r="C17" i="16"/>
  <c r="P68" i="16"/>
  <c r="O68" i="16"/>
  <c r="N68" i="16"/>
  <c r="M68" i="16"/>
  <c r="F68" i="16"/>
  <c r="E68" i="16"/>
  <c r="D68" i="16"/>
  <c r="C68" i="16"/>
  <c r="P67" i="16"/>
  <c r="O67" i="16"/>
  <c r="N67" i="16"/>
  <c r="M67" i="16"/>
  <c r="F67" i="16"/>
  <c r="E67" i="16"/>
  <c r="D67" i="16"/>
  <c r="C67" i="16"/>
  <c r="P66" i="16"/>
  <c r="O66" i="16"/>
  <c r="N66" i="16"/>
  <c r="M66" i="16"/>
  <c r="F66" i="16"/>
  <c r="E66" i="16"/>
  <c r="D66" i="16"/>
  <c r="C66" i="16"/>
  <c r="P65" i="16"/>
  <c r="O65" i="16"/>
  <c r="N65" i="16"/>
  <c r="M65" i="16"/>
  <c r="F65" i="16"/>
  <c r="E65" i="16"/>
  <c r="D65" i="16"/>
  <c r="C65" i="16"/>
  <c r="P64" i="16"/>
  <c r="O64" i="16"/>
  <c r="N64" i="16"/>
  <c r="M64" i="16"/>
  <c r="F64" i="16"/>
  <c r="E64" i="16"/>
  <c r="D64" i="16"/>
  <c r="C64" i="16"/>
  <c r="P86" i="16"/>
  <c r="O86" i="16"/>
  <c r="N86" i="16"/>
  <c r="M86" i="16"/>
  <c r="F86" i="16"/>
  <c r="E86" i="16"/>
  <c r="D86" i="16"/>
  <c r="C86" i="16"/>
  <c r="P63" i="16"/>
  <c r="O63" i="16"/>
  <c r="N63" i="16"/>
  <c r="M63" i="16"/>
  <c r="F63" i="16"/>
  <c r="E63" i="16"/>
  <c r="D63" i="16"/>
  <c r="C63" i="16"/>
  <c r="P62" i="16"/>
  <c r="O62" i="16"/>
  <c r="N62" i="16"/>
  <c r="M62" i="16"/>
  <c r="F62" i="16"/>
  <c r="E62" i="16"/>
  <c r="D62" i="16"/>
  <c r="C62" i="16"/>
  <c r="P61" i="16"/>
  <c r="O61" i="16"/>
  <c r="N61" i="16"/>
  <c r="M61" i="16"/>
  <c r="F61" i="16"/>
  <c r="E61" i="16"/>
  <c r="D61" i="16"/>
  <c r="C61" i="16"/>
  <c r="P60" i="16"/>
  <c r="O60" i="16"/>
  <c r="N60" i="16"/>
  <c r="M60" i="16"/>
  <c r="F60" i="16"/>
  <c r="E60" i="16"/>
  <c r="D60" i="16"/>
  <c r="C60" i="16"/>
  <c r="P59" i="16"/>
  <c r="O59" i="16"/>
  <c r="N59" i="16"/>
  <c r="M59" i="16"/>
  <c r="F59" i="16"/>
  <c r="E59" i="16"/>
  <c r="D59" i="16"/>
  <c r="C59" i="16"/>
  <c r="P58" i="16"/>
  <c r="O58" i="16"/>
  <c r="N58" i="16"/>
  <c r="M58" i="16"/>
  <c r="F58" i="16"/>
  <c r="E58" i="16"/>
  <c r="D58" i="16"/>
  <c r="C58" i="16"/>
  <c r="P11" i="16"/>
  <c r="O11" i="16"/>
  <c r="N11" i="16"/>
  <c r="M11" i="16"/>
  <c r="F11" i="16"/>
  <c r="E11" i="16"/>
  <c r="D11" i="16"/>
  <c r="C11" i="16"/>
  <c r="P57" i="16"/>
  <c r="O57" i="16"/>
  <c r="N57" i="16"/>
  <c r="M57" i="16"/>
  <c r="F57" i="16"/>
  <c r="E57" i="16"/>
  <c r="D57" i="16"/>
  <c r="C57" i="16"/>
  <c r="P83" i="16"/>
  <c r="O83" i="16"/>
  <c r="N83" i="16"/>
  <c r="M83" i="16"/>
  <c r="F83" i="16"/>
  <c r="E83" i="16"/>
  <c r="D83" i="16"/>
  <c r="C83" i="16"/>
  <c r="P87" i="16"/>
  <c r="O87" i="16"/>
  <c r="N87" i="16"/>
  <c r="M87" i="16"/>
  <c r="F87" i="16"/>
  <c r="E87" i="16"/>
  <c r="D87" i="16"/>
  <c r="C87" i="16"/>
  <c r="P56" i="16"/>
  <c r="O56" i="16"/>
  <c r="N56" i="16"/>
  <c r="M56" i="16"/>
  <c r="F56" i="16"/>
  <c r="E56" i="16"/>
  <c r="D56" i="16"/>
  <c r="C56" i="16"/>
  <c r="P55" i="16"/>
  <c r="O55" i="16"/>
  <c r="N55" i="16"/>
  <c r="M55" i="16"/>
  <c r="F55" i="16"/>
  <c r="E55" i="16"/>
  <c r="D55" i="16"/>
  <c r="C55" i="16"/>
  <c r="P54" i="16"/>
  <c r="O54" i="16"/>
  <c r="N54" i="16"/>
  <c r="M54" i="16"/>
  <c r="F54" i="16"/>
  <c r="E54" i="16"/>
  <c r="D54" i="16"/>
  <c r="C54" i="16"/>
  <c r="P15" i="16"/>
  <c r="O15" i="16"/>
  <c r="N15" i="16"/>
  <c r="M15" i="16"/>
  <c r="F15" i="16"/>
  <c r="E15" i="16"/>
  <c r="D15" i="16"/>
  <c r="C15" i="16"/>
  <c r="P20" i="16"/>
  <c r="O20" i="16"/>
  <c r="N20" i="16"/>
  <c r="M20" i="16"/>
  <c r="F20" i="16"/>
  <c r="E20" i="16"/>
  <c r="D20" i="16"/>
  <c r="C20" i="16"/>
  <c r="P53" i="16"/>
  <c r="O53" i="16"/>
  <c r="N53" i="16"/>
  <c r="M53" i="16"/>
  <c r="F53" i="16"/>
  <c r="E53" i="16"/>
  <c r="D53" i="16"/>
  <c r="C53" i="16"/>
  <c r="P82" i="16"/>
  <c r="O82" i="16"/>
  <c r="N82" i="16"/>
  <c r="M82" i="16"/>
  <c r="F82" i="16"/>
  <c r="E82" i="16"/>
  <c r="D82" i="16"/>
  <c r="C82" i="16"/>
  <c r="P81" i="16"/>
  <c r="O81" i="16"/>
  <c r="N81" i="16"/>
  <c r="M81" i="16"/>
  <c r="F81" i="16"/>
  <c r="E81" i="16"/>
  <c r="D81" i="16"/>
  <c r="C81" i="16"/>
  <c r="P85" i="16"/>
  <c r="O85" i="16"/>
  <c r="N85" i="16"/>
  <c r="M85" i="16"/>
  <c r="F85" i="16"/>
  <c r="E85" i="16"/>
  <c r="D85" i="16"/>
  <c r="C85" i="16"/>
  <c r="P51" i="16"/>
  <c r="O51" i="16"/>
  <c r="N51" i="16"/>
  <c r="M51" i="16"/>
  <c r="F51" i="16"/>
  <c r="E51" i="16"/>
  <c r="D51" i="16"/>
  <c r="C51" i="16"/>
  <c r="P13" i="16"/>
  <c r="O13" i="16"/>
  <c r="N13" i="16"/>
  <c r="M13" i="16"/>
  <c r="F13" i="16"/>
  <c r="E13" i="16"/>
  <c r="D13" i="16"/>
  <c r="C13" i="16"/>
  <c r="P14" i="16"/>
  <c r="O14" i="16"/>
  <c r="N14" i="16"/>
  <c r="M14" i="16"/>
  <c r="F14" i="16"/>
  <c r="E14" i="16"/>
  <c r="D14" i="16"/>
  <c r="C14" i="16"/>
  <c r="P78" i="16"/>
  <c r="O78" i="16"/>
  <c r="N78" i="16"/>
  <c r="M78" i="16"/>
  <c r="F78" i="16"/>
  <c r="E78" i="16"/>
  <c r="D78" i="16"/>
  <c r="C78" i="16"/>
  <c r="P84" i="16"/>
  <c r="O84" i="16"/>
  <c r="N84" i="16"/>
  <c r="M84" i="16"/>
  <c r="F84" i="16"/>
  <c r="E84" i="16"/>
  <c r="D84" i="16"/>
  <c r="C84" i="16"/>
  <c r="P9" i="16"/>
  <c r="O9" i="16"/>
  <c r="N9" i="16"/>
  <c r="M9" i="16"/>
  <c r="F9" i="16"/>
  <c r="E9" i="16"/>
  <c r="D9" i="16"/>
  <c r="C9" i="16"/>
  <c r="P52" i="16"/>
  <c r="O52" i="16"/>
  <c r="N52" i="16"/>
  <c r="M52" i="16"/>
  <c r="F52" i="16"/>
  <c r="E52" i="16"/>
  <c r="D52" i="16"/>
  <c r="C52" i="16"/>
  <c r="P50" i="16"/>
  <c r="O50" i="16"/>
  <c r="N50" i="16"/>
  <c r="M50" i="16"/>
  <c r="F50" i="16"/>
  <c r="E50" i="16"/>
  <c r="D50" i="16"/>
  <c r="C50" i="16"/>
  <c r="P76" i="16"/>
  <c r="O76" i="16"/>
  <c r="N76" i="16"/>
  <c r="M76" i="16"/>
  <c r="F76" i="16"/>
  <c r="E76" i="16"/>
  <c r="D76" i="16"/>
  <c r="C76" i="16"/>
  <c r="P44" i="16"/>
  <c r="O44" i="16"/>
  <c r="N44" i="16"/>
  <c r="M44" i="16"/>
  <c r="F44" i="16"/>
  <c r="E44" i="16"/>
  <c r="D44" i="16"/>
  <c r="C44" i="16"/>
  <c r="P49" i="16"/>
  <c r="O49" i="16"/>
  <c r="N49" i="16"/>
  <c r="M49" i="16"/>
  <c r="F49" i="16"/>
  <c r="E49" i="16"/>
  <c r="D49" i="16"/>
  <c r="C49" i="16"/>
  <c r="P42" i="16"/>
  <c r="O42" i="16"/>
  <c r="N42" i="16"/>
  <c r="M42" i="16"/>
  <c r="F42" i="16"/>
  <c r="E42" i="16"/>
  <c r="D42" i="16"/>
  <c r="C42" i="16"/>
  <c r="P46" i="16"/>
  <c r="O46" i="16"/>
  <c r="N46" i="16"/>
  <c r="M46" i="16"/>
  <c r="F46" i="16"/>
  <c r="E46" i="16"/>
  <c r="D46" i="16"/>
  <c r="C46" i="16"/>
  <c r="P80" i="16"/>
  <c r="O80" i="16"/>
  <c r="N80" i="16"/>
  <c r="M80" i="16"/>
  <c r="F80" i="16"/>
  <c r="E80" i="16"/>
  <c r="D80" i="16"/>
  <c r="C80" i="16"/>
  <c r="P38" i="16"/>
  <c r="O38" i="16"/>
  <c r="N38" i="16"/>
  <c r="M38" i="16"/>
  <c r="F38" i="16"/>
  <c r="E38" i="16"/>
  <c r="D38" i="16"/>
  <c r="C38" i="16"/>
  <c r="P43" i="16"/>
  <c r="O43" i="16"/>
  <c r="N43" i="16"/>
  <c r="M43" i="16"/>
  <c r="F43" i="16"/>
  <c r="E43" i="16"/>
  <c r="D43" i="16"/>
  <c r="C43" i="16"/>
  <c r="P19" i="16"/>
  <c r="O19" i="16"/>
  <c r="N19" i="16"/>
  <c r="M19" i="16"/>
  <c r="F19" i="16"/>
  <c r="E19" i="16"/>
  <c r="D19" i="16"/>
  <c r="C19" i="16"/>
  <c r="P12" i="16"/>
  <c r="O12" i="16"/>
  <c r="N12" i="16"/>
  <c r="M12" i="16"/>
  <c r="F12" i="16"/>
  <c r="E12" i="16"/>
  <c r="D12" i="16"/>
  <c r="C12" i="16"/>
  <c r="P10" i="16"/>
  <c r="O10" i="16"/>
  <c r="N10" i="16"/>
  <c r="M10" i="16"/>
  <c r="F10" i="16"/>
  <c r="E10" i="16"/>
  <c r="D10" i="16"/>
  <c r="C10" i="16"/>
  <c r="P6" i="16"/>
  <c r="O6" i="16"/>
  <c r="N6" i="16"/>
  <c r="M6" i="16"/>
  <c r="F6" i="16"/>
  <c r="E6" i="16"/>
  <c r="D6" i="16"/>
  <c r="C6" i="16"/>
  <c r="P4" i="16"/>
  <c r="O4" i="16"/>
  <c r="N4" i="16"/>
  <c r="M4" i="16"/>
  <c r="E4" i="16"/>
  <c r="D4" i="16"/>
  <c r="C4" i="16"/>
  <c r="K8" i="16"/>
  <c r="F3" i="16"/>
  <c r="F34" i="16"/>
  <c r="K34" i="16"/>
  <c r="P126" i="16"/>
  <c r="P37" i="16"/>
  <c r="P8" i="16"/>
  <c r="P127" i="16"/>
  <c r="F8" i="16"/>
  <c r="P48" i="16"/>
  <c r="K5" i="16"/>
  <c r="P3" i="16"/>
  <c r="K36" i="16"/>
  <c r="F48" i="16"/>
  <c r="K126" i="16"/>
  <c r="K37" i="16"/>
  <c r="F94" i="16"/>
  <c r="F16" i="16"/>
  <c r="K48" i="16"/>
  <c r="P94" i="16"/>
  <c r="P36" i="16"/>
  <c r="P5" i="16"/>
  <c r="K3" i="16"/>
  <c r="K94" i="16"/>
  <c r="F37" i="16"/>
  <c r="K127" i="16"/>
  <c r="P34" i="16"/>
  <c r="K16" i="16"/>
  <c r="F36" i="16"/>
  <c r="F127" i="16"/>
  <c r="P16" i="16"/>
  <c r="F126" i="16"/>
</calcChain>
</file>

<file path=xl/sharedStrings.xml><?xml version="1.0" encoding="utf-8"?>
<sst xmlns="http://schemas.openxmlformats.org/spreadsheetml/2006/main" count="1247" uniqueCount="270">
  <si>
    <t>total</t>
  </si>
  <si>
    <t>expectation</t>
  </si>
  <si>
    <t>observation</t>
  </si>
  <si>
    <t>hypergeometric</t>
  </si>
  <si>
    <t>fisher</t>
  </si>
  <si>
    <t>description</t>
  </si>
  <si>
    <t>Nitrotoluene degradation</t>
  </si>
  <si>
    <t>C5-Branched dibasic acid metabolism</t>
  </si>
  <si>
    <t>Sulfur metabolism</t>
  </si>
  <si>
    <t>Selenocompound metabolism</t>
  </si>
  <si>
    <t>Valine, leucine and isoleucine biosynthesis</t>
  </si>
  <si>
    <t>Cysteine and methionine metabolism</t>
  </si>
  <si>
    <t>Starch and sucrose metabolism</t>
  </si>
  <si>
    <t>Transcription</t>
  </si>
  <si>
    <t>Amino Acid Metabolism</t>
  </si>
  <si>
    <t>Nitrogen metabolism</t>
  </si>
  <si>
    <t>Phosphotransferase system (PTS)</t>
  </si>
  <si>
    <t>Biosynthesis of secondary metabolites</t>
  </si>
  <si>
    <t>Xenobiotics Biodegradation and Metabolism</t>
  </si>
  <si>
    <t>Folding, Sorting and Degradation</t>
  </si>
  <si>
    <t>Signal Transduction</t>
  </si>
  <si>
    <t>Lipid Metabolism</t>
  </si>
  <si>
    <t>Microbial metabolism in diverse environments</t>
  </si>
  <si>
    <t>Nucleotide Metabolism</t>
  </si>
  <si>
    <t>Glycolysis / Gluconeogenesis</t>
  </si>
  <si>
    <t>Methane metabolism</t>
  </si>
  <si>
    <t>Glycine, serine and threonine metabolism</t>
  </si>
  <si>
    <t>Glycan Biosynthesis and Metabolism</t>
  </si>
  <si>
    <t>Fatty acid biosynthesis</t>
  </si>
  <si>
    <t>Pyruvate metabolism</t>
  </si>
  <si>
    <t>Purine metabolism</t>
  </si>
  <si>
    <t>Tyrosine metabolism</t>
  </si>
  <si>
    <t>Lipopolysaccharide biosynthesis</t>
  </si>
  <si>
    <t>Metabolism of Cofactors and Vitamins</t>
  </si>
  <si>
    <t>Peptidoglycan biosynthesis</t>
  </si>
  <si>
    <t>Flagellar assembly</t>
  </si>
  <si>
    <t>Ribosome</t>
  </si>
  <si>
    <t>Glycerophospholipid metabolism</t>
  </si>
  <si>
    <t>DNA replication</t>
  </si>
  <si>
    <t>Thiamine metabolism</t>
  </si>
  <si>
    <t>Alanine, aspartate and glutamate metabolism</t>
  </si>
  <si>
    <t>Butanoate metabolism</t>
  </si>
  <si>
    <t>Arginine and proline metabolism</t>
  </si>
  <si>
    <t>D-Glutamine and D-glutamate metabolism</t>
  </si>
  <si>
    <t>Aminoacyl-tRNA biosynthesis</t>
  </si>
  <si>
    <t>Vitamin B6 metabolism</t>
  </si>
  <si>
    <t>Naphthalene degradation</t>
  </si>
  <si>
    <t>Fatty acid metabolism</t>
  </si>
  <si>
    <t>Valine, leucine and isoleucine degradation</t>
  </si>
  <si>
    <t>One carbon pool by folate</t>
  </si>
  <si>
    <t>Infectious Diseases</t>
  </si>
  <si>
    <t>Terpenoid backbone biosynthesis</t>
  </si>
  <si>
    <t>Histidine metabolism</t>
  </si>
  <si>
    <t>Polyketide sugar unit biosynthesis</t>
  </si>
  <si>
    <t>Streptomycin biosynthesis</t>
  </si>
  <si>
    <t>Oxidative phosphorylation</t>
  </si>
  <si>
    <t>Metabolic pathways</t>
  </si>
  <si>
    <t>Two-component system</t>
  </si>
  <si>
    <t>Replication and Repair</t>
  </si>
  <si>
    <t>Phenylalanine metabolism</t>
  </si>
  <si>
    <t>Amino sugar and nucleotide sugar metabolism</t>
  </si>
  <si>
    <t>Pentose phosphate pathway</t>
  </si>
  <si>
    <t>Lysine biosynthesis</t>
  </si>
  <si>
    <t>Glutathione metabolism</t>
  </si>
  <si>
    <t>Pyrimidine metabolism</t>
  </si>
  <si>
    <t>Pentose and glucuronate interconversions</t>
  </si>
  <si>
    <t>Metabolism of Other Amino Acids</t>
  </si>
  <si>
    <t>Aminobenzoate degradation</t>
  </si>
  <si>
    <t>Translation</t>
  </si>
  <si>
    <t>Sulfur relay system</t>
  </si>
  <si>
    <t>Carbohydrate Metabolism</t>
  </si>
  <si>
    <t>Benzoate degradation</t>
  </si>
  <si>
    <t>ABC transporters</t>
  </si>
  <si>
    <t>Glyoxylate and dicarboxylate metabolism</t>
  </si>
  <si>
    <t>Biosynthesis of Other Secondary Metabolites</t>
  </si>
  <si>
    <t>RNA degradation</t>
  </si>
  <si>
    <t>Metabolism of Terpenoids and Polyketides</t>
  </si>
  <si>
    <t>Glycerolipid metabolism</t>
  </si>
  <si>
    <t>Biosynthesis of unsaturated fatty acids</t>
  </si>
  <si>
    <t>Membrane Transport</t>
  </si>
  <si>
    <t>Folate biosynthesis</t>
  </si>
  <si>
    <t>Homologous recombination</t>
  </si>
  <si>
    <t>Cell Motility</t>
  </si>
  <si>
    <t>Mismatch repair</t>
  </si>
  <si>
    <t>Nucleotide excision repair</t>
  </si>
  <si>
    <t>Pantothenate and CoA biosynthesis</t>
  </si>
  <si>
    <t>Citrate cycle (TCA cycle)</t>
  </si>
  <si>
    <t>Nicotinate and nicotinamide metabolism</t>
  </si>
  <si>
    <t>Cyanoamino acid metabolism</t>
  </si>
  <si>
    <t>Base excision repair</t>
  </si>
  <si>
    <t>Tryptophan metabolism</t>
  </si>
  <si>
    <t>Fructose and mannose metabolism</t>
  </si>
  <si>
    <t>Galactose metabolism</t>
  </si>
  <si>
    <t>Arachidonic acid metabolism</t>
  </si>
  <si>
    <t>D-Alanine metabolism</t>
  </si>
  <si>
    <t>Bacterial secretion system</t>
  </si>
  <si>
    <t>Protein export</t>
  </si>
  <si>
    <t>Riboflavin metabolism</t>
  </si>
  <si>
    <t>Biotin metabolism</t>
  </si>
  <si>
    <t>Bisphenol degradation</t>
  </si>
  <si>
    <t>Chloroalkane and chloroalkene degradation</t>
  </si>
  <si>
    <t>Phosphonate and phosphinate metabolism</t>
  </si>
  <si>
    <t>beta-Alanine metabolism</t>
  </si>
  <si>
    <t>Porphyrin and chlorophyll metabolism</t>
  </si>
  <si>
    <t>Dioxin degradation</t>
  </si>
  <si>
    <t>Ascorbate and aldarate metabolism</t>
  </si>
  <si>
    <t>RNA polymerase</t>
  </si>
  <si>
    <t>Energy Metabolism</t>
  </si>
  <si>
    <t>Polycyclic aromatic hydrocarbon degradation</t>
  </si>
  <si>
    <t>Propanoate metabolism</t>
  </si>
  <si>
    <t>Metabolism</t>
  </si>
  <si>
    <t>Novobiocin biosynthesis</t>
  </si>
  <si>
    <t>Ubiquinone and other terpenoid-quinone biosynthesis</t>
  </si>
  <si>
    <t>Biosynthesis of siderophore group nonribosomal peptides</t>
  </si>
  <si>
    <t>Taurine and hypotaurine metabolism</t>
  </si>
  <si>
    <t>Lysine degradation</t>
  </si>
  <si>
    <t>Caprolactam degradation</t>
  </si>
  <si>
    <t>Geraniol degradation</t>
  </si>
  <si>
    <t>Limonene and pinene degradation</t>
  </si>
  <si>
    <t>alpha-Linolenic acid metabolism</t>
  </si>
  <si>
    <t>Inositol phosphate metabolism</t>
  </si>
  <si>
    <t>Sphingolipid metabolism</t>
  </si>
  <si>
    <t>Chlorocyclohexane and chlorobenzene degradation</t>
  </si>
  <si>
    <t>Fluorobenzoate degradation</t>
  </si>
  <si>
    <t>Toluene degradation</t>
  </si>
  <si>
    <t>Other glycan degradation</t>
  </si>
  <si>
    <t>Lipoic acid metabolism</t>
  </si>
  <si>
    <t>Phenylalanine, tyrosine and tryptophan biosynthesis</t>
  </si>
  <si>
    <t>Bacterial chemotaxis</t>
  </si>
  <si>
    <t>Ethylbenzene degradation</t>
  </si>
  <si>
    <t>00633</t>
  </si>
  <si>
    <t>pathway</t>
  </si>
  <si>
    <t>01100</t>
  </si>
  <si>
    <t>01110</t>
  </si>
  <si>
    <t>01120</t>
  </si>
  <si>
    <t>02010</t>
  </si>
  <si>
    <t>02020</t>
  </si>
  <si>
    <t>00230</t>
  </si>
  <si>
    <t>03010</t>
  </si>
  <si>
    <t>00520</t>
  </si>
  <si>
    <t>00240</t>
  </si>
  <si>
    <t>00051</t>
  </si>
  <si>
    <t>03070</t>
  </si>
  <si>
    <t>02060</t>
  </si>
  <si>
    <t>00620</t>
  </si>
  <si>
    <t>00190</t>
  </si>
  <si>
    <t>00910</t>
  </si>
  <si>
    <t>00330</t>
  </si>
  <si>
    <t>00680</t>
  </si>
  <si>
    <t>00860</t>
  </si>
  <si>
    <t>00010</t>
  </si>
  <si>
    <t>02040</t>
  </si>
  <si>
    <t>00020</t>
  </si>
  <si>
    <t>00260</t>
  </si>
  <si>
    <t>00030</t>
  </si>
  <si>
    <t>00630</t>
  </si>
  <si>
    <t>00970</t>
  </si>
  <si>
    <t>00270</t>
  </si>
  <si>
    <t>00250</t>
  </si>
  <si>
    <t>03440</t>
  </si>
  <si>
    <t>Homopercous recombination</t>
  </si>
  <si>
    <t>00540</t>
  </si>
  <si>
    <t>00564</t>
  </si>
  <si>
    <t>00650</t>
  </si>
  <si>
    <t>00040</t>
  </si>
  <si>
    <t>00640</t>
  </si>
  <si>
    <t>00500</t>
  </si>
  <si>
    <t>00550</t>
  </si>
  <si>
    <t>00290</t>
  </si>
  <si>
    <t>00052</t>
  </si>
  <si>
    <t>00400</t>
  </si>
  <si>
    <t>03430</t>
  </si>
  <si>
    <t>00770</t>
  </si>
  <si>
    <t>02030</t>
  </si>
  <si>
    <t>00561</t>
  </si>
  <si>
    <t>00130</t>
  </si>
  <si>
    <t>00300</t>
  </si>
  <si>
    <t>03060</t>
  </si>
  <si>
    <t>03030</t>
  </si>
  <si>
    <t>00480</t>
  </si>
  <si>
    <t>00350</t>
  </si>
  <si>
    <t>00053</t>
  </si>
  <si>
    <t>00760</t>
  </si>
  <si>
    <t>04122</t>
  </si>
  <si>
    <t>00450</t>
  </si>
  <si>
    <t>03018</t>
  </si>
  <si>
    <t>00920</t>
  </si>
  <si>
    <t>03410</t>
  </si>
  <si>
    <t>00790</t>
  </si>
  <si>
    <t>00340</t>
  </si>
  <si>
    <t>00730</t>
  </si>
  <si>
    <t>00670</t>
  </si>
  <si>
    <t>00061</t>
  </si>
  <si>
    <t>00900</t>
  </si>
  <si>
    <t>00660</t>
  </si>
  <si>
    <t>00071</t>
  </si>
  <si>
    <t>03020</t>
  </si>
  <si>
    <t>00750</t>
  </si>
  <si>
    <t>00740</t>
  </si>
  <si>
    <t>05100</t>
  </si>
  <si>
    <t>Bacterial invasion of epithelial cells</t>
  </si>
  <si>
    <t>00380</t>
  </si>
  <si>
    <t>00623</t>
  </si>
  <si>
    <t>00280</t>
  </si>
  <si>
    <t>00410</t>
  </si>
  <si>
    <t>00460</t>
  </si>
  <si>
    <t>03420</t>
  </si>
  <si>
    <t>00521</t>
  </si>
  <si>
    <t>00310</t>
  </si>
  <si>
    <t>00780</t>
  </si>
  <si>
    <t>01040</t>
  </si>
  <si>
    <t>01053</t>
  </si>
  <si>
    <t>00362</t>
  </si>
  <si>
    <t>00360</t>
  </si>
  <si>
    <t>00625</t>
  </si>
  <si>
    <t>00471</t>
  </si>
  <si>
    <t>00523</t>
  </si>
  <si>
    <t>00626</t>
  </si>
  <si>
    <t>00401</t>
  </si>
  <si>
    <t>00440</t>
  </si>
  <si>
    <t>00473</t>
  </si>
  <si>
    <t>00430</t>
  </si>
  <si>
    <t>00281</t>
  </si>
  <si>
    <t>00627</t>
  </si>
  <si>
    <t>00621</t>
  </si>
  <si>
    <t>00785</t>
  </si>
  <si>
    <t>00592</t>
  </si>
  <si>
    <t>00562</t>
  </si>
  <si>
    <t>00600</t>
  </si>
  <si>
    <t>00590</t>
  </si>
  <si>
    <t>00903</t>
  </si>
  <si>
    <t>00930</t>
  </si>
  <si>
    <t>00361</t>
  </si>
  <si>
    <t>00624</t>
  </si>
  <si>
    <t>00364</t>
  </si>
  <si>
    <t>00363</t>
  </si>
  <si>
    <t>00511</t>
  </si>
  <si>
    <t>00642</t>
  </si>
  <si>
    <t>15</t>
  </si>
  <si>
    <t>4</t>
  </si>
  <si>
    <t>19</t>
  </si>
  <si>
    <t>11</t>
  </si>
  <si>
    <t>3</t>
  </si>
  <si>
    <t>10</t>
  </si>
  <si>
    <t>1</t>
  </si>
  <si>
    <t>12</t>
  </si>
  <si>
    <t>17</t>
  </si>
  <si>
    <t>5</t>
  </si>
  <si>
    <t>9</t>
  </si>
  <si>
    <t>13</t>
  </si>
  <si>
    <t>16</t>
  </si>
  <si>
    <t>7</t>
  </si>
  <si>
    <t>6</t>
  </si>
  <si>
    <t>20</t>
  </si>
  <si>
    <t>14</t>
  </si>
  <si>
    <t>2</t>
  </si>
  <si>
    <t>8</t>
  </si>
  <si>
    <t>18</t>
  </si>
  <si>
    <t>Gallinarum</t>
  </si>
  <si>
    <t>Choleraesuis</t>
  </si>
  <si>
    <t>Dublin</t>
  </si>
  <si>
    <t>Typhimurium</t>
  </si>
  <si>
    <t>Functional Count</t>
  </si>
  <si>
    <t>Expected Pseudo</t>
  </si>
  <si>
    <t>Observed Pseudo</t>
  </si>
  <si>
    <t>LEGEND</t>
  </si>
  <si>
    <t>Higher than expected</t>
  </si>
  <si>
    <t>Lower than expected</t>
  </si>
  <si>
    <t>As expected</t>
  </si>
  <si>
    <t>adjusted fisher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</si>
</sst>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7" fillId="3" borderId="0" xfId="7"/>
    <xf numFmtId="0" fontId="6" fillId="2" borderId="11" xfId="6" applyBorder="1"/>
    <xf numFmtId="0" fontId="7" fillId="3" borderId="11" xfId="7" applyBorder="1"/>
    <xf numFmtId="0" fontId="8" fillId="4" borderId="12" xfId="8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crogenomics/PathwayStats/stats_zero_vals/summary_radia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ll"/>
      <sheetName val="chol"/>
      <sheetName val="dub"/>
      <sheetName val="typh"/>
      <sheetName val="log10_lower_pseudo"/>
      <sheetName val="log10_lower_func"/>
      <sheetName val="gall_lower"/>
      <sheetName val="gall_lower (2)"/>
      <sheetName val="chol_lower"/>
      <sheetName val="Chol_lower(2)"/>
      <sheetName val="Dublin_lower"/>
      <sheetName val="Dublin_lower(2)"/>
      <sheetName val="Typh_lower"/>
      <sheetName val="Typh_lower(2)"/>
      <sheetName val="Sheet5"/>
      <sheetName val="Sheet6"/>
      <sheetName val="Sheet7"/>
      <sheetName val="Sheet8"/>
      <sheetName val="log10_func"/>
      <sheetName val="log10_pseudo"/>
      <sheetName val="Gall_enrichment"/>
      <sheetName val="Chol_enrichment"/>
      <sheetName val="Sheet1"/>
      <sheetName val="Sheet3"/>
      <sheetName val="Sheet4"/>
    </sheetNames>
    <sheetDataSet>
      <sheetData sheetId="0"/>
      <sheetData sheetId="1"/>
      <sheetData sheetId="2"/>
      <sheetData sheetId="3"/>
      <sheetData sheetId="14"/>
      <sheetData sheetId="15"/>
      <sheetData sheetId="16"/>
      <sheetData sheetId="17">
        <row r="2">
          <cell r="A2" t="str">
            <v>pid</v>
          </cell>
          <cell r="B2" t="str">
            <v>Description</v>
          </cell>
        </row>
        <row r="3">
          <cell r="A3" t="str">
            <v>2</v>
          </cell>
          <cell r="B3" t="str">
            <v>Metabolism</v>
          </cell>
        </row>
        <row r="4">
          <cell r="A4" t="str">
            <v>8</v>
          </cell>
          <cell r="B4" t="str">
            <v>Carbohydrate Metabolism</v>
          </cell>
        </row>
        <row r="5">
          <cell r="A5" t="str">
            <v>12</v>
          </cell>
          <cell r="B5" t="str">
            <v>Membrane Transport</v>
          </cell>
        </row>
        <row r="6">
          <cell r="A6" t="str">
            <v>1</v>
          </cell>
          <cell r="B6" t="str">
            <v>Amino Acid Metabolism</v>
          </cell>
        </row>
        <row r="7">
          <cell r="A7" t="str">
            <v>7</v>
          </cell>
          <cell r="B7" t="str">
            <v>Metabolism of Cofactors and Vitamins</v>
          </cell>
        </row>
        <row r="8">
          <cell r="A8" t="str">
            <v>5</v>
          </cell>
          <cell r="B8" t="str">
            <v>Signal Transduction</v>
          </cell>
        </row>
        <row r="9">
          <cell r="A9" t="str">
            <v>18</v>
          </cell>
          <cell r="B9" t="str">
            <v>Energy Metabolism</v>
          </cell>
        </row>
        <row r="10">
          <cell r="A10" t="str">
            <v>10</v>
          </cell>
          <cell r="B10" t="str">
            <v>Nucleotide Metabolism</v>
          </cell>
        </row>
        <row r="11">
          <cell r="A11" t="str">
            <v>6</v>
          </cell>
          <cell r="B11" t="str">
            <v>Translation</v>
          </cell>
        </row>
        <row r="12">
          <cell r="A12" t="str">
            <v>11</v>
          </cell>
          <cell r="B12" t="str">
            <v>Lipid Metabolism</v>
          </cell>
        </row>
        <row r="13">
          <cell r="A13" t="str">
            <v>9</v>
          </cell>
          <cell r="B13" t="str">
            <v>Metabolism of Other Amino Acids</v>
          </cell>
        </row>
        <row r="14">
          <cell r="A14" t="str">
            <v>17</v>
          </cell>
          <cell r="B14" t="str">
            <v>Replication and Repair</v>
          </cell>
        </row>
        <row r="15">
          <cell r="A15" t="str">
            <v>16</v>
          </cell>
          <cell r="B15" t="str">
            <v>Cell Motility</v>
          </cell>
        </row>
        <row r="16">
          <cell r="A16" t="str">
            <v>15</v>
          </cell>
          <cell r="B16" t="str">
            <v>Glycan Biosynthesis and Metabolism</v>
          </cell>
        </row>
        <row r="17">
          <cell r="A17" t="str">
            <v>3</v>
          </cell>
          <cell r="B17" t="str">
            <v>Folding, Sorting and Degradation</v>
          </cell>
        </row>
        <row r="18">
          <cell r="A18" t="str">
            <v>13</v>
          </cell>
          <cell r="B18" t="str">
            <v>Xenobiotics Biodegradation and Metabolism</v>
          </cell>
        </row>
        <row r="19">
          <cell r="A19" t="str">
            <v>19</v>
          </cell>
          <cell r="B19" t="str">
            <v>Metabolism of Terpenoids and Polyketides</v>
          </cell>
        </row>
        <row r="20">
          <cell r="A20" t="str">
            <v>4</v>
          </cell>
          <cell r="B20" t="str">
            <v>Biosynthesis of Other Secondary Metabolites</v>
          </cell>
        </row>
        <row r="21">
          <cell r="A21" t="str">
            <v>14</v>
          </cell>
          <cell r="B21" t="str">
            <v>Infectious Diseases</v>
          </cell>
        </row>
        <row r="22">
          <cell r="A22" t="str">
            <v>20</v>
          </cell>
          <cell r="B22" t="str">
            <v>Transcription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workbookViewId="0">
      <selection activeCell="K7" sqref="K7"/>
    </sheetView>
  </sheetViews>
  <sheetFormatPr defaultRowHeight="15" x14ac:dyDescent="0.25"/>
  <cols>
    <col min="1" max="1" width="9.140625" style="5"/>
    <col min="2" max="8" width="9.140625" style="7"/>
  </cols>
  <sheetData>
    <row r="1" spans="1:9" x14ac:dyDescent="0.25">
      <c r="B1" s="7" t="s">
        <v>0</v>
      </c>
      <c r="C1" s="7" t="s">
        <v>5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269</v>
      </c>
      <c r="I1" s="2"/>
    </row>
    <row r="2" spans="1:9" x14ac:dyDescent="0.25">
      <c r="A2" s="5" t="s">
        <v>166</v>
      </c>
      <c r="B2" s="7">
        <v>31</v>
      </c>
      <c r="C2" s="7" t="s">
        <v>12</v>
      </c>
      <c r="D2" s="7">
        <v>1</v>
      </c>
      <c r="E2" s="7">
        <v>7</v>
      </c>
      <c r="F2" s="10">
        <v>1.2375E-4</v>
      </c>
      <c r="G2" s="7">
        <v>1.2375E-4</v>
      </c>
      <c r="H2" s="10">
        <v>1.5221297E-2</v>
      </c>
    </row>
    <row r="3" spans="1:9" x14ac:dyDescent="0.25">
      <c r="A3" s="5" t="s">
        <v>147</v>
      </c>
      <c r="B3" s="7">
        <v>45</v>
      </c>
      <c r="C3" s="7" t="s">
        <v>42</v>
      </c>
      <c r="D3" s="7">
        <v>2</v>
      </c>
      <c r="E3" s="7">
        <v>5</v>
      </c>
      <c r="F3" s="10">
        <v>2.8505472E-2</v>
      </c>
      <c r="G3" s="7">
        <v>2.8505472E-2</v>
      </c>
      <c r="H3" s="7">
        <v>0.78656637500000004</v>
      </c>
      <c r="I3" s="7"/>
    </row>
    <row r="4" spans="1:9" x14ac:dyDescent="0.25">
      <c r="A4" s="5" t="s">
        <v>243</v>
      </c>
      <c r="B4" s="7">
        <v>104</v>
      </c>
      <c r="C4" s="7" t="s">
        <v>23</v>
      </c>
      <c r="D4" s="7">
        <v>4</v>
      </c>
      <c r="E4" s="7">
        <v>0</v>
      </c>
      <c r="F4" s="7">
        <v>1</v>
      </c>
      <c r="G4" s="7">
        <v>3.0456086E-2</v>
      </c>
      <c r="H4" s="7">
        <v>0.78656637500000004</v>
      </c>
    </row>
    <row r="5" spans="1:9" x14ac:dyDescent="0.25">
      <c r="A5" s="5" t="s">
        <v>179</v>
      </c>
      <c r="B5" s="7">
        <v>19</v>
      </c>
      <c r="C5" s="7" t="s">
        <v>63</v>
      </c>
      <c r="D5" s="7">
        <v>1</v>
      </c>
      <c r="E5" s="7">
        <v>3</v>
      </c>
      <c r="F5" s="10">
        <v>3.5433019000000003E-2</v>
      </c>
      <c r="G5" s="7">
        <v>3.5433019000000003E-2</v>
      </c>
      <c r="H5" s="7">
        <v>0.78656637500000004</v>
      </c>
      <c r="I5" s="7"/>
    </row>
    <row r="6" spans="1:9" x14ac:dyDescent="0.25">
      <c r="A6" s="5" t="s">
        <v>181</v>
      </c>
      <c r="B6" s="7">
        <v>19</v>
      </c>
      <c r="C6" s="7" t="s">
        <v>105</v>
      </c>
      <c r="D6" s="7">
        <v>1</v>
      </c>
      <c r="E6" s="7">
        <v>3</v>
      </c>
      <c r="F6" s="10">
        <v>3.5433019000000003E-2</v>
      </c>
      <c r="G6" s="7">
        <v>3.5433019000000003E-2</v>
      </c>
      <c r="H6" s="7">
        <v>0.78656637500000004</v>
      </c>
      <c r="I6" s="7"/>
    </row>
    <row r="7" spans="1:9" x14ac:dyDescent="0.25">
      <c r="A7" s="5" t="s">
        <v>237</v>
      </c>
      <c r="B7" s="7">
        <v>1</v>
      </c>
      <c r="C7" s="7" t="s">
        <v>129</v>
      </c>
      <c r="D7" s="7">
        <v>0</v>
      </c>
      <c r="E7" s="7">
        <v>1</v>
      </c>
      <c r="F7" s="10">
        <v>3.9202200999999999E-2</v>
      </c>
      <c r="G7" s="7">
        <v>3.9202200999999999E-2</v>
      </c>
      <c r="H7" s="7">
        <v>0.78656637500000004</v>
      </c>
    </row>
    <row r="8" spans="1:9" x14ac:dyDescent="0.25">
      <c r="A8" s="5" t="s">
        <v>151</v>
      </c>
      <c r="B8" s="7">
        <v>36</v>
      </c>
      <c r="C8" s="7" t="s">
        <v>35</v>
      </c>
      <c r="D8" s="7">
        <v>1</v>
      </c>
      <c r="E8" s="7">
        <v>4</v>
      </c>
      <c r="F8" s="10">
        <v>4.9120666E-2</v>
      </c>
      <c r="G8" s="7">
        <v>4.9120666E-2</v>
      </c>
      <c r="H8" s="7">
        <v>0.78656637500000004</v>
      </c>
      <c r="I8" s="7"/>
    </row>
    <row r="9" spans="1:9" x14ac:dyDescent="0.25">
      <c r="A9" s="5" t="s">
        <v>250</v>
      </c>
      <c r="B9" s="7">
        <v>53</v>
      </c>
      <c r="C9" s="7" t="s">
        <v>82</v>
      </c>
      <c r="D9" s="7">
        <v>2</v>
      </c>
      <c r="E9" s="7">
        <v>5</v>
      </c>
      <c r="F9" s="7">
        <v>5.2781590000000003E-2</v>
      </c>
      <c r="G9" s="7">
        <v>5.2781590000000003E-2</v>
      </c>
      <c r="H9" s="7">
        <v>0.78656637500000004</v>
      </c>
      <c r="I9" s="7"/>
    </row>
    <row r="10" spans="1:9" x14ac:dyDescent="0.25">
      <c r="A10" s="5" t="s">
        <v>149</v>
      </c>
      <c r="B10" s="7">
        <v>38</v>
      </c>
      <c r="C10" s="7" t="s">
        <v>103</v>
      </c>
      <c r="D10" s="7">
        <v>1</v>
      </c>
      <c r="E10" s="7">
        <v>4</v>
      </c>
      <c r="F10" s="7">
        <v>5.8105889000000001E-2</v>
      </c>
      <c r="G10" s="7">
        <v>5.8105889000000001E-2</v>
      </c>
      <c r="H10" s="7">
        <v>0.78656637500000004</v>
      </c>
    </row>
    <row r="11" spans="1:9" x14ac:dyDescent="0.25">
      <c r="A11" s="5" t="s">
        <v>137</v>
      </c>
      <c r="B11" s="7">
        <v>80</v>
      </c>
      <c r="C11" s="7" t="s">
        <v>30</v>
      </c>
      <c r="D11" s="7">
        <v>3</v>
      </c>
      <c r="E11" s="7">
        <v>0</v>
      </c>
      <c r="F11" s="7">
        <v>1</v>
      </c>
      <c r="G11" s="7">
        <v>7.0392225000000003E-2</v>
      </c>
      <c r="H11" s="7">
        <v>0.78656637500000004</v>
      </c>
      <c r="I11" s="7"/>
    </row>
    <row r="12" spans="1:9" x14ac:dyDescent="0.25">
      <c r="A12" s="5" t="s">
        <v>252</v>
      </c>
      <c r="B12" s="7">
        <v>85</v>
      </c>
      <c r="C12" s="7" t="str">
        <f>INDEX([1]Sheet8!$B:$B,MATCH($A12,[1]Sheet8!$A:$A,FALSE),1)</f>
        <v>Translation</v>
      </c>
      <c r="D12" s="7">
        <v>3</v>
      </c>
      <c r="E12" s="7">
        <v>0</v>
      </c>
      <c r="F12" s="7">
        <v>1</v>
      </c>
      <c r="G12" s="7">
        <v>7.4347516000000002E-2</v>
      </c>
      <c r="H12" s="7">
        <v>0.78656637500000004</v>
      </c>
    </row>
    <row r="13" spans="1:9" x14ac:dyDescent="0.25">
      <c r="A13" s="5" t="s">
        <v>195</v>
      </c>
      <c r="B13" s="7">
        <v>13</v>
      </c>
      <c r="C13" s="7" t="s">
        <v>47</v>
      </c>
      <c r="D13" s="7">
        <v>1</v>
      </c>
      <c r="E13" s="7">
        <v>2</v>
      </c>
      <c r="F13" s="7">
        <v>8.9304279E-2</v>
      </c>
      <c r="G13" s="7">
        <v>8.9304279E-2</v>
      </c>
      <c r="H13" s="7">
        <v>0.78656637500000004</v>
      </c>
      <c r="I13" s="7"/>
    </row>
    <row r="14" spans="1:9" x14ac:dyDescent="0.25">
      <c r="A14" s="5" t="s">
        <v>164</v>
      </c>
      <c r="B14" s="7">
        <v>28</v>
      </c>
      <c r="C14" s="7" t="s">
        <v>65</v>
      </c>
      <c r="D14" s="7">
        <v>1</v>
      </c>
      <c r="E14" s="7">
        <v>3</v>
      </c>
      <c r="F14" s="7">
        <v>9.3587753999999995E-2</v>
      </c>
      <c r="G14" s="7">
        <v>9.3587753999999995E-2</v>
      </c>
      <c r="H14" s="7">
        <v>0.78656637500000004</v>
      </c>
      <c r="I14" s="7"/>
    </row>
    <row r="15" spans="1:9" x14ac:dyDescent="0.25">
      <c r="A15" s="5" t="s">
        <v>256</v>
      </c>
      <c r="B15" s="7">
        <v>305</v>
      </c>
      <c r="C15" s="7" t="str">
        <f>INDEX([1]Sheet8!$B:$B,MATCH($A15,[1]Sheet8!$A:$A,FALSE),1)</f>
        <v>Carbohydrate Metabolism</v>
      </c>
      <c r="D15" s="7">
        <v>12</v>
      </c>
      <c r="E15" s="7">
        <v>17</v>
      </c>
      <c r="F15" s="7">
        <v>6.9734848000000002E-2</v>
      </c>
      <c r="G15" s="7">
        <v>9.8333330999999996E-2</v>
      </c>
      <c r="H15" s="7">
        <v>0.78656637500000004</v>
      </c>
    </row>
    <row r="16" spans="1:9" x14ac:dyDescent="0.25">
      <c r="A16" s="5" t="s">
        <v>143</v>
      </c>
      <c r="B16" s="7">
        <v>47</v>
      </c>
      <c r="C16" s="7" t="s">
        <v>16</v>
      </c>
      <c r="D16" s="7">
        <v>2</v>
      </c>
      <c r="E16" s="7">
        <v>4</v>
      </c>
      <c r="F16" s="7">
        <v>0.10850425700000001</v>
      </c>
      <c r="G16" s="7">
        <v>0.10850425700000001</v>
      </c>
      <c r="H16" s="7">
        <v>0.78656637500000004</v>
      </c>
      <c r="I16" s="7"/>
    </row>
    <row r="17" spans="1:9" x14ac:dyDescent="0.25">
      <c r="A17" s="5" t="s">
        <v>158</v>
      </c>
      <c r="B17" s="7">
        <v>30</v>
      </c>
      <c r="C17" s="7" t="s">
        <v>40</v>
      </c>
      <c r="D17" s="7">
        <v>1</v>
      </c>
      <c r="E17" s="7">
        <v>3</v>
      </c>
      <c r="F17" s="7">
        <v>0.10985394599999999</v>
      </c>
      <c r="G17" s="7">
        <v>0.10985394599999999</v>
      </c>
      <c r="H17" s="7">
        <v>0.78656637500000004</v>
      </c>
    </row>
    <row r="18" spans="1:9" x14ac:dyDescent="0.25">
      <c r="A18" s="5" t="s">
        <v>226</v>
      </c>
      <c r="B18" s="7">
        <v>3</v>
      </c>
      <c r="C18" s="7" t="s">
        <v>119</v>
      </c>
      <c r="D18" s="7">
        <v>0</v>
      </c>
      <c r="E18" s="7">
        <v>1</v>
      </c>
      <c r="F18" s="7">
        <v>0.11313116300000001</v>
      </c>
      <c r="G18" s="7">
        <v>0.11313116300000001</v>
      </c>
      <c r="H18" s="7">
        <v>0.78656637500000004</v>
      </c>
      <c r="I18" s="7"/>
    </row>
    <row r="19" spans="1:9" x14ac:dyDescent="0.25">
      <c r="A19" s="5" t="s">
        <v>245</v>
      </c>
      <c r="B19" s="7">
        <v>265</v>
      </c>
      <c r="C19" s="7" t="s">
        <v>79</v>
      </c>
      <c r="D19" s="7">
        <v>10</v>
      </c>
      <c r="E19" s="7">
        <v>15</v>
      </c>
      <c r="F19" s="7">
        <v>7.9223651000000006E-2</v>
      </c>
      <c r="G19" s="7">
        <v>0.115107274</v>
      </c>
      <c r="H19" s="7">
        <v>0.78656637500000004</v>
      </c>
      <c r="I19" s="7"/>
    </row>
    <row r="20" spans="1:9" x14ac:dyDescent="0.25">
      <c r="A20" s="5" t="s">
        <v>255</v>
      </c>
      <c r="B20" s="7">
        <v>705</v>
      </c>
      <c r="C20" s="7" t="str">
        <f>INDEX([1]Sheet8!$B:$B,MATCH($A20,[1]Sheet8!$A:$A,FALSE),1)</f>
        <v>Metabolism</v>
      </c>
      <c r="D20" s="7">
        <v>28</v>
      </c>
      <c r="E20" s="7">
        <v>22</v>
      </c>
      <c r="F20" s="7">
        <v>0.95211342300000001</v>
      </c>
      <c r="G20" s="7">
        <v>0.138283981</v>
      </c>
      <c r="H20" s="7">
        <v>0.826668599</v>
      </c>
      <c r="I20" s="7"/>
    </row>
    <row r="21" spans="1:9" x14ac:dyDescent="0.25">
      <c r="A21" s="5" t="s">
        <v>222</v>
      </c>
      <c r="B21" s="7">
        <v>4</v>
      </c>
      <c r="C21" s="7" t="s">
        <v>117</v>
      </c>
      <c r="D21" s="7">
        <v>0</v>
      </c>
      <c r="E21" s="7">
        <v>1</v>
      </c>
      <c r="F21" s="7">
        <v>0.14797025599999999</v>
      </c>
      <c r="G21" s="7">
        <v>0.14797025599999999</v>
      </c>
      <c r="H21" s="7">
        <v>0.826668599</v>
      </c>
      <c r="I21" s="7"/>
    </row>
    <row r="22" spans="1:9" x14ac:dyDescent="0.25">
      <c r="A22" s="5" t="s">
        <v>180</v>
      </c>
      <c r="B22" s="7">
        <v>18</v>
      </c>
      <c r="C22" s="7" t="s">
        <v>31</v>
      </c>
      <c r="D22" s="7">
        <v>1</v>
      </c>
      <c r="E22" s="7">
        <v>2</v>
      </c>
      <c r="F22" s="7">
        <v>0.15489143499999999</v>
      </c>
      <c r="G22" s="7">
        <v>0.15489143499999999</v>
      </c>
      <c r="H22" s="7">
        <v>0.826668599</v>
      </c>
      <c r="I22" s="7"/>
    </row>
    <row r="23" spans="1:9" x14ac:dyDescent="0.25">
      <c r="A23" s="5" t="s">
        <v>150</v>
      </c>
      <c r="B23" s="7">
        <v>36</v>
      </c>
      <c r="C23" s="7" t="s">
        <v>24</v>
      </c>
      <c r="D23" s="7">
        <v>1</v>
      </c>
      <c r="E23" s="7">
        <v>3</v>
      </c>
      <c r="F23" s="7">
        <v>0.16435466800000001</v>
      </c>
      <c r="G23" s="7">
        <v>0.16435466800000001</v>
      </c>
      <c r="H23" s="7">
        <v>0.826668599</v>
      </c>
      <c r="I23" s="7"/>
    </row>
    <row r="24" spans="1:9" x14ac:dyDescent="0.25">
      <c r="A24" s="5" t="s">
        <v>246</v>
      </c>
      <c r="B24" s="7">
        <v>57</v>
      </c>
      <c r="C24" s="7" t="s">
        <v>58</v>
      </c>
      <c r="D24" s="7">
        <v>2</v>
      </c>
      <c r="E24" s="7">
        <v>0</v>
      </c>
      <c r="F24" s="7">
        <v>1</v>
      </c>
      <c r="G24" s="7">
        <v>0.16614672</v>
      </c>
      <c r="H24" s="7">
        <v>0.826668599</v>
      </c>
      <c r="I24" s="7"/>
    </row>
    <row r="25" spans="1:9" x14ac:dyDescent="0.25">
      <c r="A25" s="5" t="s">
        <v>138</v>
      </c>
      <c r="B25" s="7">
        <v>57</v>
      </c>
      <c r="C25" s="7" t="s">
        <v>36</v>
      </c>
      <c r="D25" s="7">
        <v>2</v>
      </c>
      <c r="E25" s="7">
        <v>0</v>
      </c>
      <c r="F25" s="7">
        <v>1</v>
      </c>
      <c r="G25" s="7">
        <v>0.16614672</v>
      </c>
      <c r="H25" s="7">
        <v>0.826668599</v>
      </c>
      <c r="I25" s="7"/>
    </row>
    <row r="26" spans="1:9" x14ac:dyDescent="0.25">
      <c r="A26" s="5" t="s">
        <v>134</v>
      </c>
      <c r="B26" s="7">
        <v>196</v>
      </c>
      <c r="C26" s="7" t="s">
        <v>22</v>
      </c>
      <c r="D26" s="7">
        <v>8</v>
      </c>
      <c r="E26" s="7">
        <v>4</v>
      </c>
      <c r="F26" s="7">
        <v>0.96132634400000005</v>
      </c>
      <c r="G26" s="7">
        <v>0.16871776499999999</v>
      </c>
      <c r="H26" s="7">
        <v>0.826668599</v>
      </c>
      <c r="I26" s="7"/>
    </row>
    <row r="27" spans="1:9" x14ac:dyDescent="0.25">
      <c r="A27" s="5" t="s">
        <v>248</v>
      </c>
      <c r="B27" s="7">
        <v>66</v>
      </c>
      <c r="C27" s="7" t="str">
        <f>INDEX([1]Sheet8!$B:$B,MATCH($A27,[1]Sheet8!$A:$A,FALSE),1)</f>
        <v>Metabolism of Other Amino Acids</v>
      </c>
      <c r="D27" s="7">
        <v>3</v>
      </c>
      <c r="E27" s="7">
        <v>5</v>
      </c>
      <c r="F27" s="7">
        <v>0.112026495</v>
      </c>
      <c r="G27" s="7">
        <v>0.17912934999999999</v>
      </c>
      <c r="H27" s="7">
        <v>0.826668599</v>
      </c>
      <c r="I27" s="7"/>
    </row>
    <row r="28" spans="1:9" x14ac:dyDescent="0.25">
      <c r="A28" s="5" t="s">
        <v>217</v>
      </c>
      <c r="B28" s="7">
        <v>5</v>
      </c>
      <c r="C28" s="7" t="s">
        <v>46</v>
      </c>
      <c r="D28" s="7">
        <v>0</v>
      </c>
      <c r="E28" s="7">
        <v>1</v>
      </c>
      <c r="F28" s="7">
        <v>0.18146383899999999</v>
      </c>
      <c r="G28" s="7">
        <v>0.18146383899999999</v>
      </c>
      <c r="H28" s="7">
        <v>0.826668599</v>
      </c>
      <c r="I28" s="7"/>
    </row>
    <row r="29" spans="1:9" x14ac:dyDescent="0.25">
      <c r="A29" s="5" t="s">
        <v>212</v>
      </c>
      <c r="B29" s="7">
        <v>6</v>
      </c>
      <c r="C29" s="7" t="s">
        <v>71</v>
      </c>
      <c r="D29" s="7">
        <v>0</v>
      </c>
      <c r="E29" s="7">
        <v>1</v>
      </c>
      <c r="F29" s="7">
        <v>0.213662984</v>
      </c>
      <c r="G29" s="7">
        <v>0.213662984</v>
      </c>
      <c r="H29" s="7">
        <v>0.90622575900000002</v>
      </c>
      <c r="I29" s="7"/>
    </row>
    <row r="30" spans="1:9" x14ac:dyDescent="0.25">
      <c r="A30" s="5" t="s">
        <v>214</v>
      </c>
      <c r="B30" s="7">
        <v>6</v>
      </c>
      <c r="C30" s="7" t="s">
        <v>100</v>
      </c>
      <c r="D30" s="7">
        <v>0</v>
      </c>
      <c r="E30" s="7">
        <v>1</v>
      </c>
      <c r="F30" s="7">
        <v>0.213662984</v>
      </c>
      <c r="G30" s="7">
        <v>0.213662984</v>
      </c>
      <c r="H30" s="7">
        <v>0.90622575900000002</v>
      </c>
      <c r="I30" s="7"/>
    </row>
    <row r="31" spans="1:9" x14ac:dyDescent="0.25">
      <c r="A31" s="5" t="s">
        <v>133</v>
      </c>
      <c r="B31" s="7">
        <v>275</v>
      </c>
      <c r="C31" s="7" t="s">
        <v>17</v>
      </c>
      <c r="D31" s="7">
        <v>11</v>
      </c>
      <c r="E31" s="7">
        <v>7</v>
      </c>
      <c r="F31" s="7">
        <v>0.93675135399999998</v>
      </c>
      <c r="G31" s="7">
        <v>0.22878707200000001</v>
      </c>
      <c r="H31" s="7">
        <v>0.93802699499999997</v>
      </c>
    </row>
    <row r="32" spans="1:9" x14ac:dyDescent="0.25">
      <c r="A32" s="5" t="s">
        <v>242</v>
      </c>
      <c r="B32" s="7">
        <v>49</v>
      </c>
      <c r="C32" s="7" t="str">
        <f>INDEX([1]Sheet8!$B:$B,MATCH($A32,[1]Sheet8!$A:$A,FALSE),1)</f>
        <v>Folding, Sorting and Degradation</v>
      </c>
      <c r="D32" s="7">
        <v>2</v>
      </c>
      <c r="E32" s="7">
        <v>0</v>
      </c>
      <c r="F32" s="7">
        <v>1</v>
      </c>
      <c r="G32" s="7">
        <v>0.25800175800000003</v>
      </c>
      <c r="H32" s="7">
        <v>0.99023551300000001</v>
      </c>
      <c r="I32" s="7"/>
    </row>
    <row r="33" spans="1:9" x14ac:dyDescent="0.25">
      <c r="A33" s="5" t="s">
        <v>238</v>
      </c>
      <c r="B33" s="7">
        <v>51</v>
      </c>
      <c r="C33" s="7" t="s">
        <v>27</v>
      </c>
      <c r="D33" s="7">
        <v>2</v>
      </c>
      <c r="E33" s="7">
        <v>0</v>
      </c>
      <c r="F33" s="7">
        <v>1</v>
      </c>
      <c r="G33" s="7">
        <v>0.26109846799999997</v>
      </c>
      <c r="H33" s="7">
        <v>0.99023551300000001</v>
      </c>
      <c r="I33" s="7"/>
    </row>
    <row r="34" spans="1:9" x14ac:dyDescent="0.25">
      <c r="A34" s="5" t="s">
        <v>140</v>
      </c>
      <c r="B34" s="7">
        <v>53</v>
      </c>
      <c r="C34" s="7" t="s">
        <v>64</v>
      </c>
      <c r="D34" s="7">
        <v>2</v>
      </c>
      <c r="E34" s="7">
        <v>0</v>
      </c>
      <c r="F34" s="7">
        <v>1</v>
      </c>
      <c r="G34" s="7">
        <v>0.26567294299999999</v>
      </c>
      <c r="H34" s="7">
        <v>0.99023551300000001</v>
      </c>
      <c r="I34" s="7"/>
    </row>
    <row r="35" spans="1:9" x14ac:dyDescent="0.25">
      <c r="A35" s="5" t="s">
        <v>132</v>
      </c>
      <c r="B35" s="7">
        <v>650</v>
      </c>
      <c r="C35" s="7" t="s">
        <v>56</v>
      </c>
      <c r="D35" s="7">
        <v>25</v>
      </c>
      <c r="E35" s="7">
        <v>21</v>
      </c>
      <c r="F35" s="7">
        <v>0.91296089899999999</v>
      </c>
      <c r="G35" s="7">
        <v>0.27687906800000001</v>
      </c>
      <c r="H35" s="7">
        <v>1</v>
      </c>
      <c r="I35" s="7"/>
    </row>
    <row r="36" spans="1:9" x14ac:dyDescent="0.25">
      <c r="A36" s="5" t="s">
        <v>205</v>
      </c>
      <c r="B36" s="7">
        <v>9</v>
      </c>
      <c r="C36" s="7" t="s">
        <v>88</v>
      </c>
      <c r="D36" s="7">
        <v>0</v>
      </c>
      <c r="E36" s="7">
        <v>1</v>
      </c>
      <c r="F36" s="7">
        <v>0.302976356</v>
      </c>
      <c r="G36" s="7">
        <v>0.302976356</v>
      </c>
      <c r="H36" s="7">
        <v>1</v>
      </c>
      <c r="I36" s="7"/>
    </row>
    <row r="37" spans="1:9" x14ac:dyDescent="0.25">
      <c r="A37" s="5" t="s">
        <v>203</v>
      </c>
      <c r="B37" s="7">
        <v>9</v>
      </c>
      <c r="C37" s="7" t="s">
        <v>48</v>
      </c>
      <c r="D37" s="7">
        <v>0</v>
      </c>
      <c r="E37" s="7">
        <v>1</v>
      </c>
      <c r="F37" s="7">
        <v>0.302976356</v>
      </c>
      <c r="G37" s="7">
        <v>0.302976356</v>
      </c>
      <c r="H37" s="7">
        <v>1</v>
      </c>
      <c r="I37" s="7"/>
    </row>
    <row r="38" spans="1:9" x14ac:dyDescent="0.25">
      <c r="A38" s="5" t="s">
        <v>204</v>
      </c>
      <c r="B38" s="7">
        <v>9</v>
      </c>
      <c r="C38" s="7" t="s">
        <v>102</v>
      </c>
      <c r="D38" s="7">
        <v>0</v>
      </c>
      <c r="E38" s="7">
        <v>1</v>
      </c>
      <c r="F38" s="7">
        <v>0.302976356</v>
      </c>
      <c r="G38" s="7">
        <v>0.302976356</v>
      </c>
      <c r="H38" s="7">
        <v>1</v>
      </c>
      <c r="I38" s="7"/>
    </row>
    <row r="39" spans="1:9" x14ac:dyDescent="0.25">
      <c r="A39" s="5" t="s">
        <v>157</v>
      </c>
      <c r="B39" s="7">
        <v>29</v>
      </c>
      <c r="C39" s="7" t="s">
        <v>11</v>
      </c>
      <c r="D39" s="7">
        <v>1</v>
      </c>
      <c r="E39" s="7">
        <v>2</v>
      </c>
      <c r="F39" s="7">
        <v>0.31576690099999999</v>
      </c>
      <c r="G39" s="7">
        <v>0.31576690099999999</v>
      </c>
      <c r="H39" s="7">
        <v>1</v>
      </c>
      <c r="I39" s="7"/>
    </row>
    <row r="40" spans="1:9" x14ac:dyDescent="0.25">
      <c r="A40" s="5" t="s">
        <v>254</v>
      </c>
      <c r="B40" s="7">
        <v>10</v>
      </c>
      <c r="C40" s="7" t="s">
        <v>50</v>
      </c>
      <c r="D40" s="7">
        <v>0</v>
      </c>
      <c r="E40" s="7">
        <v>1</v>
      </c>
      <c r="F40" s="7">
        <v>0.33047140600000002</v>
      </c>
      <c r="G40" s="7">
        <v>0.33047140600000002</v>
      </c>
      <c r="H40" s="7">
        <v>1</v>
      </c>
      <c r="I40" s="7"/>
    </row>
    <row r="41" spans="1:9" x14ac:dyDescent="0.25">
      <c r="A41" s="5" t="s">
        <v>199</v>
      </c>
      <c r="B41" s="7">
        <v>10</v>
      </c>
      <c r="C41" s="7" t="s">
        <v>200</v>
      </c>
      <c r="D41" s="7">
        <v>0</v>
      </c>
      <c r="E41" s="7">
        <v>1</v>
      </c>
      <c r="F41" s="7">
        <v>0.33047140600000002</v>
      </c>
      <c r="G41" s="7">
        <v>0.33047140600000002</v>
      </c>
      <c r="H41" s="7">
        <v>1</v>
      </c>
      <c r="I41" s="7"/>
    </row>
    <row r="42" spans="1:9" x14ac:dyDescent="0.25">
      <c r="A42" s="5" t="s">
        <v>249</v>
      </c>
      <c r="B42" s="7">
        <v>34</v>
      </c>
      <c r="C42" s="7" t="s">
        <v>18</v>
      </c>
      <c r="D42" s="7">
        <v>1</v>
      </c>
      <c r="E42" s="7">
        <v>2</v>
      </c>
      <c r="F42" s="7">
        <v>0.38834761899999998</v>
      </c>
      <c r="G42" s="7">
        <v>0.38834761899999998</v>
      </c>
      <c r="H42" s="7">
        <v>1</v>
      </c>
      <c r="I42" s="7"/>
    </row>
    <row r="43" spans="1:9" x14ac:dyDescent="0.25">
      <c r="A43" s="5" t="s">
        <v>135</v>
      </c>
      <c r="B43" s="7">
        <v>172</v>
      </c>
      <c r="C43" s="7" t="s">
        <v>72</v>
      </c>
      <c r="D43" s="7">
        <v>7</v>
      </c>
      <c r="E43" s="7">
        <v>9</v>
      </c>
      <c r="F43" s="7">
        <v>0.22409666</v>
      </c>
      <c r="G43" s="7">
        <v>0.39917540499999998</v>
      </c>
      <c r="H43" s="7">
        <v>1</v>
      </c>
      <c r="I43" s="7"/>
    </row>
    <row r="44" spans="1:9" x14ac:dyDescent="0.25">
      <c r="A44" s="5" t="s">
        <v>144</v>
      </c>
      <c r="B44" s="7">
        <v>43</v>
      </c>
      <c r="C44" s="7" t="s">
        <v>29</v>
      </c>
      <c r="D44" s="7">
        <v>2</v>
      </c>
      <c r="E44" s="7">
        <v>0</v>
      </c>
      <c r="F44" s="7">
        <v>1</v>
      </c>
      <c r="G44" s="7">
        <v>0.41040298800000002</v>
      </c>
      <c r="H44" s="7">
        <v>1</v>
      </c>
      <c r="I44" s="7"/>
    </row>
    <row r="45" spans="1:9" x14ac:dyDescent="0.25">
      <c r="A45" s="5" t="s">
        <v>145</v>
      </c>
      <c r="B45" s="7">
        <v>43</v>
      </c>
      <c r="C45" s="7" t="s">
        <v>55</v>
      </c>
      <c r="D45" s="7">
        <v>2</v>
      </c>
      <c r="E45" s="7">
        <v>0</v>
      </c>
      <c r="F45" s="7">
        <v>1</v>
      </c>
      <c r="G45" s="7">
        <v>0.41040298800000002</v>
      </c>
      <c r="H45" s="7">
        <v>1</v>
      </c>
      <c r="I45" s="7"/>
    </row>
    <row r="46" spans="1:9" x14ac:dyDescent="0.25">
      <c r="A46" s="5" t="s">
        <v>244</v>
      </c>
      <c r="B46" s="7">
        <v>206</v>
      </c>
      <c r="C46" s="7" t="str">
        <f>INDEX([1]Sheet8!$B:$B,MATCH($A46,[1]Sheet8!$A:$A,FALSE),1)</f>
        <v>Amino Acid Metabolism</v>
      </c>
      <c r="D46" s="7">
        <v>8</v>
      </c>
      <c r="E46" s="7">
        <v>10</v>
      </c>
      <c r="F46" s="7">
        <v>0.28050590399999997</v>
      </c>
      <c r="G46" s="7">
        <v>0.43910886700000001</v>
      </c>
      <c r="H46" s="7">
        <v>1</v>
      </c>
      <c r="I46" s="7"/>
    </row>
    <row r="47" spans="1:9" x14ac:dyDescent="0.25">
      <c r="A47" s="5" t="s">
        <v>184</v>
      </c>
      <c r="B47" s="7">
        <v>16</v>
      </c>
      <c r="C47" s="7" t="s">
        <v>9</v>
      </c>
      <c r="D47" s="7">
        <v>1</v>
      </c>
      <c r="E47" s="7">
        <v>1</v>
      </c>
      <c r="F47" s="7">
        <v>0.47441997000000002</v>
      </c>
      <c r="G47" s="7">
        <v>0.47441997000000002</v>
      </c>
      <c r="H47" s="7">
        <v>1</v>
      </c>
      <c r="I47" s="7"/>
    </row>
    <row r="48" spans="1:9" x14ac:dyDescent="0.25">
      <c r="A48" s="5" t="s">
        <v>251</v>
      </c>
      <c r="B48" s="7">
        <v>160</v>
      </c>
      <c r="C48" s="7" t="str">
        <f>INDEX([1]Sheet8!$B:$B,MATCH($A48,[1]Sheet8!$A:$A,FALSE),1)</f>
        <v>Metabolism of Cofactors and Vitamins</v>
      </c>
      <c r="D48" s="7">
        <v>6</v>
      </c>
      <c r="E48" s="7">
        <v>4</v>
      </c>
      <c r="F48" s="7">
        <v>0.89066321400000004</v>
      </c>
      <c r="G48" s="7">
        <v>0.51410095600000005</v>
      </c>
      <c r="H48" s="7">
        <v>1</v>
      </c>
      <c r="I48" s="7"/>
    </row>
    <row r="49" spans="1:9" x14ac:dyDescent="0.25">
      <c r="A49" s="5" t="s">
        <v>173</v>
      </c>
      <c r="B49" s="7">
        <v>22</v>
      </c>
      <c r="C49" s="7" t="s">
        <v>128</v>
      </c>
      <c r="D49" s="7">
        <v>1</v>
      </c>
      <c r="E49" s="7">
        <v>1</v>
      </c>
      <c r="F49" s="7">
        <v>0.58784540900000004</v>
      </c>
      <c r="G49" s="7">
        <v>0.58784540900000004</v>
      </c>
      <c r="H49" s="7">
        <v>1</v>
      </c>
      <c r="I49" s="7"/>
    </row>
    <row r="50" spans="1:9" x14ac:dyDescent="0.25">
      <c r="A50" s="5" t="s">
        <v>165</v>
      </c>
      <c r="B50" s="7">
        <v>25</v>
      </c>
      <c r="C50" s="7" t="s">
        <v>109</v>
      </c>
      <c r="D50" s="7">
        <v>1</v>
      </c>
      <c r="E50" s="7">
        <v>0</v>
      </c>
      <c r="F50" s="7">
        <v>1</v>
      </c>
      <c r="G50" s="7">
        <v>0.62134321100000001</v>
      </c>
      <c r="H50" s="7">
        <v>1</v>
      </c>
      <c r="I50" s="7"/>
    </row>
    <row r="51" spans="1:9" x14ac:dyDescent="0.25">
      <c r="A51" s="5" t="s">
        <v>162</v>
      </c>
      <c r="B51" s="7">
        <v>27</v>
      </c>
      <c r="C51" s="7" t="s">
        <v>37</v>
      </c>
      <c r="D51" s="7">
        <v>1</v>
      </c>
      <c r="E51" s="7">
        <v>0</v>
      </c>
      <c r="F51" s="7">
        <v>1</v>
      </c>
      <c r="G51" s="7">
        <v>0.62248543199999995</v>
      </c>
      <c r="H51" s="7">
        <v>1</v>
      </c>
      <c r="I51" s="7"/>
    </row>
    <row r="52" spans="1:9" x14ac:dyDescent="0.25">
      <c r="A52" s="5" t="s">
        <v>161</v>
      </c>
      <c r="B52" s="7">
        <v>27</v>
      </c>
      <c r="C52" s="7" t="s">
        <v>32</v>
      </c>
      <c r="D52" s="7">
        <v>1</v>
      </c>
      <c r="E52" s="7">
        <v>0</v>
      </c>
      <c r="F52" s="7">
        <v>1</v>
      </c>
      <c r="G52" s="7">
        <v>0.62248543199999995</v>
      </c>
      <c r="H52" s="7">
        <v>1</v>
      </c>
      <c r="I52" s="7"/>
    </row>
    <row r="53" spans="1:9" x14ac:dyDescent="0.25">
      <c r="A53" s="5" t="s">
        <v>156</v>
      </c>
      <c r="B53" s="7">
        <v>28</v>
      </c>
      <c r="C53" s="7" t="s">
        <v>44</v>
      </c>
      <c r="D53" s="7">
        <v>1</v>
      </c>
      <c r="E53" s="7">
        <v>0</v>
      </c>
      <c r="F53" s="7">
        <v>1</v>
      </c>
      <c r="G53" s="7">
        <v>0.62386697700000004</v>
      </c>
      <c r="H53" s="7">
        <v>1</v>
      </c>
      <c r="I53" s="7"/>
    </row>
    <row r="54" spans="1:9" x14ac:dyDescent="0.25">
      <c r="A54" s="5" t="s">
        <v>159</v>
      </c>
      <c r="B54" s="7">
        <v>28</v>
      </c>
      <c r="C54" s="7" t="s">
        <v>81</v>
      </c>
      <c r="D54" s="7">
        <v>1</v>
      </c>
      <c r="E54" s="7">
        <v>0</v>
      </c>
      <c r="F54" s="7">
        <v>1</v>
      </c>
      <c r="G54" s="7">
        <v>0.62386697700000004</v>
      </c>
      <c r="H54" s="7">
        <v>1</v>
      </c>
      <c r="I54" s="7"/>
    </row>
    <row r="55" spans="1:9" x14ac:dyDescent="0.25">
      <c r="A55" s="5" t="s">
        <v>155</v>
      </c>
      <c r="B55" s="7">
        <v>29</v>
      </c>
      <c r="C55" s="7" t="s">
        <v>73</v>
      </c>
      <c r="D55" s="7">
        <v>1</v>
      </c>
      <c r="E55" s="7">
        <v>0</v>
      </c>
      <c r="F55" s="7">
        <v>1</v>
      </c>
      <c r="G55" s="7">
        <v>0.62573219300000005</v>
      </c>
      <c r="H55" s="7">
        <v>1</v>
      </c>
      <c r="I55" s="7"/>
    </row>
    <row r="56" spans="1:9" x14ac:dyDescent="0.25">
      <c r="A56" s="5" t="s">
        <v>152</v>
      </c>
      <c r="B56" s="7">
        <v>32</v>
      </c>
      <c r="C56" s="7" t="s">
        <v>86</v>
      </c>
      <c r="D56" s="7">
        <v>1</v>
      </c>
      <c r="E56" s="7">
        <v>0</v>
      </c>
      <c r="F56" s="7">
        <v>1</v>
      </c>
      <c r="G56" s="7">
        <v>0.63384686300000004</v>
      </c>
      <c r="H56" s="7">
        <v>1</v>
      </c>
      <c r="I56" s="7"/>
    </row>
    <row r="57" spans="1:9" x14ac:dyDescent="0.25">
      <c r="A57" s="5" t="s">
        <v>257</v>
      </c>
      <c r="B57" s="7">
        <v>139</v>
      </c>
      <c r="C57" s="7" t="s">
        <v>107</v>
      </c>
      <c r="D57" s="7">
        <v>5</v>
      </c>
      <c r="E57" s="7">
        <v>4</v>
      </c>
      <c r="F57" s="7">
        <v>0.81210642200000005</v>
      </c>
      <c r="G57" s="7">
        <v>0.64873052399999998</v>
      </c>
      <c r="H57" s="7">
        <v>1</v>
      </c>
      <c r="I57" s="7"/>
    </row>
    <row r="58" spans="1:9" x14ac:dyDescent="0.25">
      <c r="A58" s="5" t="s">
        <v>148</v>
      </c>
      <c r="B58" s="7">
        <v>39</v>
      </c>
      <c r="C58" s="7" t="s">
        <v>25</v>
      </c>
      <c r="D58" s="7">
        <v>2</v>
      </c>
      <c r="E58" s="7">
        <v>2</v>
      </c>
      <c r="F58" s="7">
        <v>0.45755279399999998</v>
      </c>
      <c r="G58" s="7">
        <v>0.663355629</v>
      </c>
      <c r="H58" s="7">
        <v>1</v>
      </c>
      <c r="I58" s="7"/>
    </row>
    <row r="59" spans="1:9" x14ac:dyDescent="0.25">
      <c r="A59" s="5" t="s">
        <v>146</v>
      </c>
      <c r="B59" s="7">
        <v>45</v>
      </c>
      <c r="C59" s="7" t="s">
        <v>15</v>
      </c>
      <c r="D59" s="7">
        <v>2</v>
      </c>
      <c r="E59" s="7">
        <v>2</v>
      </c>
      <c r="F59" s="7">
        <v>0.53453801700000003</v>
      </c>
      <c r="G59" s="7">
        <v>0.69527565400000002</v>
      </c>
      <c r="H59" s="7">
        <v>1</v>
      </c>
      <c r="I59" s="7"/>
    </row>
    <row r="60" spans="1:9" x14ac:dyDescent="0.25">
      <c r="A60" s="5" t="s">
        <v>142</v>
      </c>
      <c r="B60" s="7">
        <v>46</v>
      </c>
      <c r="C60" s="7" t="s">
        <v>95</v>
      </c>
      <c r="D60" s="7">
        <v>2</v>
      </c>
      <c r="E60" s="7">
        <v>2</v>
      </c>
      <c r="F60" s="7">
        <v>0.54664913299999995</v>
      </c>
      <c r="G60" s="7">
        <v>0.70088425499999996</v>
      </c>
      <c r="H60" s="7">
        <v>1</v>
      </c>
      <c r="I60" s="7"/>
    </row>
    <row r="61" spans="1:9" x14ac:dyDescent="0.25">
      <c r="A61" s="5" t="s">
        <v>141</v>
      </c>
      <c r="B61" s="7">
        <v>48</v>
      </c>
      <c r="C61" s="7" t="s">
        <v>91</v>
      </c>
      <c r="D61" s="7">
        <v>2</v>
      </c>
      <c r="E61" s="7">
        <v>2</v>
      </c>
      <c r="F61" s="7">
        <v>0.57022590100000003</v>
      </c>
      <c r="G61" s="7">
        <v>0.71222174900000002</v>
      </c>
      <c r="H61" s="7">
        <v>1</v>
      </c>
      <c r="I61" s="7"/>
    </row>
    <row r="62" spans="1:9" x14ac:dyDescent="0.25">
      <c r="A62" s="5" t="s">
        <v>247</v>
      </c>
      <c r="B62" s="7">
        <v>143</v>
      </c>
      <c r="C62" s="7" t="str">
        <f>INDEX([1]Sheet8!$B:$B,MATCH($A62,[1]Sheet8!$A:$A,FALSE),1)</f>
        <v>Signal Transduction</v>
      </c>
      <c r="D62" s="7">
        <v>6</v>
      </c>
      <c r="E62" s="7">
        <v>6</v>
      </c>
      <c r="F62" s="7">
        <v>0.49626915599999999</v>
      </c>
      <c r="G62" s="7">
        <v>0.82013614000000001</v>
      </c>
      <c r="H62" s="7">
        <v>1</v>
      </c>
      <c r="I62" s="7"/>
    </row>
    <row r="63" spans="1:9" x14ac:dyDescent="0.25">
      <c r="A63" s="5" t="s">
        <v>136</v>
      </c>
      <c r="B63" s="7">
        <v>143</v>
      </c>
      <c r="C63" s="7" t="s">
        <v>57</v>
      </c>
      <c r="D63" s="7">
        <v>6</v>
      </c>
      <c r="E63" s="7">
        <v>6</v>
      </c>
      <c r="F63" s="7">
        <v>0.49626915599999999</v>
      </c>
      <c r="G63" s="7">
        <v>0.82013614000000001</v>
      </c>
      <c r="H63" s="7">
        <v>1</v>
      </c>
      <c r="I63" s="7"/>
    </row>
    <row r="64" spans="1:9" x14ac:dyDescent="0.25">
      <c r="A64" s="5" t="s">
        <v>163</v>
      </c>
      <c r="B64" s="7">
        <v>27</v>
      </c>
      <c r="C64" s="7" t="s">
        <v>41</v>
      </c>
      <c r="D64" s="7">
        <v>1</v>
      </c>
      <c r="E64" s="7">
        <v>1</v>
      </c>
      <c r="F64" s="7">
        <v>0.66369559899999997</v>
      </c>
      <c r="G64" s="7">
        <v>1</v>
      </c>
      <c r="H64" s="7">
        <v>1</v>
      </c>
      <c r="I64" s="7"/>
    </row>
    <row r="65" spans="1:9" x14ac:dyDescent="0.25">
      <c r="A65" s="5" t="s">
        <v>240</v>
      </c>
      <c r="B65" s="7">
        <v>27</v>
      </c>
      <c r="C65" s="7" t="s">
        <v>76</v>
      </c>
      <c r="D65" s="7">
        <v>1</v>
      </c>
      <c r="E65" s="7">
        <v>1</v>
      </c>
      <c r="F65" s="7">
        <v>0.66369559899999997</v>
      </c>
      <c r="G65" s="7">
        <v>1</v>
      </c>
      <c r="H65" s="7">
        <v>1</v>
      </c>
      <c r="I65" s="7"/>
    </row>
    <row r="66" spans="1:9" x14ac:dyDescent="0.25">
      <c r="A66" s="5" t="s">
        <v>139</v>
      </c>
      <c r="B66" s="7">
        <v>59</v>
      </c>
      <c r="C66" s="7" t="s">
        <v>60</v>
      </c>
      <c r="D66" s="7">
        <v>2</v>
      </c>
      <c r="E66" s="7">
        <v>2</v>
      </c>
      <c r="F66" s="7">
        <v>0.68424582199999995</v>
      </c>
      <c r="G66" s="7">
        <v>1</v>
      </c>
      <c r="H66" s="7">
        <v>1</v>
      </c>
      <c r="I66" s="7"/>
    </row>
    <row r="67" spans="1:9" x14ac:dyDescent="0.25">
      <c r="A67" s="5" t="s">
        <v>153</v>
      </c>
      <c r="B67" s="7">
        <v>32</v>
      </c>
      <c r="C67" s="7" t="s">
        <v>26</v>
      </c>
      <c r="D67" s="7">
        <v>1</v>
      </c>
      <c r="E67" s="7">
        <v>1</v>
      </c>
      <c r="F67" s="7">
        <v>0.72578663099999996</v>
      </c>
      <c r="G67" s="7">
        <v>1</v>
      </c>
      <c r="H67" s="7">
        <v>1</v>
      </c>
      <c r="I67" s="7"/>
    </row>
    <row r="68" spans="1:9" x14ac:dyDescent="0.25">
      <c r="A68" s="5" t="s">
        <v>154</v>
      </c>
      <c r="B68" s="7">
        <v>32</v>
      </c>
      <c r="C68" s="7" t="s">
        <v>61</v>
      </c>
      <c r="D68" s="7">
        <v>1</v>
      </c>
      <c r="E68" s="7">
        <v>1</v>
      </c>
      <c r="F68" s="7">
        <v>0.72578663099999996</v>
      </c>
      <c r="G68" s="7">
        <v>1</v>
      </c>
      <c r="H68" s="7">
        <v>1</v>
      </c>
      <c r="I68" s="7"/>
    </row>
    <row r="69" spans="1:9" x14ac:dyDescent="0.25">
      <c r="A69" s="5" t="s">
        <v>241</v>
      </c>
      <c r="B69" s="7">
        <v>70</v>
      </c>
      <c r="C69" s="7" t="s">
        <v>21</v>
      </c>
      <c r="D69" s="7">
        <v>3</v>
      </c>
      <c r="E69" s="7">
        <v>2</v>
      </c>
      <c r="F69" s="7">
        <v>0.77282262499999999</v>
      </c>
      <c r="G69" s="7">
        <v>1</v>
      </c>
      <c r="H69" s="7">
        <v>1</v>
      </c>
      <c r="I69" s="7"/>
    </row>
    <row r="70" spans="1:9" x14ac:dyDescent="0.25">
      <c r="A70" s="5" t="s">
        <v>168</v>
      </c>
      <c r="B70" s="7">
        <v>24</v>
      </c>
      <c r="C70" s="7" t="s">
        <v>10</v>
      </c>
      <c r="D70" s="7">
        <v>1</v>
      </c>
      <c r="E70" s="7">
        <v>0</v>
      </c>
      <c r="F70" s="7">
        <v>1</v>
      </c>
      <c r="G70" s="7">
        <v>1</v>
      </c>
      <c r="H70" s="7">
        <v>1</v>
      </c>
      <c r="I70" s="7"/>
    </row>
    <row r="71" spans="1:9" x14ac:dyDescent="0.25">
      <c r="A71" s="5" t="s">
        <v>167</v>
      </c>
      <c r="B71" s="7">
        <v>24</v>
      </c>
      <c r="C71" s="7" t="s">
        <v>34</v>
      </c>
      <c r="D71" s="7">
        <v>1</v>
      </c>
      <c r="E71" s="7">
        <v>0</v>
      </c>
      <c r="F71" s="7">
        <v>1</v>
      </c>
      <c r="G71" s="7">
        <v>1</v>
      </c>
      <c r="H71" s="7">
        <v>1</v>
      </c>
      <c r="I71" s="7"/>
    </row>
    <row r="72" spans="1:9" x14ac:dyDescent="0.25">
      <c r="A72" s="5" t="s">
        <v>170</v>
      </c>
      <c r="B72" s="7">
        <v>23</v>
      </c>
      <c r="C72" s="7" t="s">
        <v>127</v>
      </c>
      <c r="D72" s="7">
        <v>1</v>
      </c>
      <c r="E72" s="7">
        <v>0</v>
      </c>
      <c r="F72" s="7">
        <v>1</v>
      </c>
      <c r="G72" s="7">
        <v>1</v>
      </c>
      <c r="H72" s="7">
        <v>1</v>
      </c>
      <c r="I72" s="7"/>
    </row>
    <row r="73" spans="1:9" x14ac:dyDescent="0.25">
      <c r="A73" s="5" t="s">
        <v>169</v>
      </c>
      <c r="B73" s="7">
        <v>23</v>
      </c>
      <c r="C73" s="7" t="s">
        <v>92</v>
      </c>
      <c r="D73" s="7">
        <v>1</v>
      </c>
      <c r="E73" s="7">
        <v>0</v>
      </c>
      <c r="F73" s="7">
        <v>1</v>
      </c>
      <c r="G73" s="7">
        <v>1</v>
      </c>
      <c r="H73" s="7">
        <v>1</v>
      </c>
      <c r="I73" s="7"/>
    </row>
    <row r="74" spans="1:9" x14ac:dyDescent="0.25">
      <c r="A74" s="5" t="s">
        <v>171</v>
      </c>
      <c r="B74" s="7">
        <v>23</v>
      </c>
      <c r="C74" s="7" t="s">
        <v>83</v>
      </c>
      <c r="D74" s="7">
        <v>1</v>
      </c>
      <c r="E74" s="7">
        <v>0</v>
      </c>
      <c r="F74" s="7">
        <v>1</v>
      </c>
      <c r="G74" s="7">
        <v>1</v>
      </c>
      <c r="H74" s="7">
        <v>1</v>
      </c>
      <c r="I74" s="7"/>
    </row>
    <row r="75" spans="1:9" x14ac:dyDescent="0.25">
      <c r="A75" s="5" t="s">
        <v>172</v>
      </c>
      <c r="B75" s="7">
        <v>22</v>
      </c>
      <c r="C75" s="7" t="s">
        <v>85</v>
      </c>
      <c r="D75" s="7">
        <v>1</v>
      </c>
      <c r="E75" s="7">
        <v>0</v>
      </c>
      <c r="F75" s="7">
        <v>1</v>
      </c>
      <c r="G75" s="7">
        <v>1</v>
      </c>
      <c r="H75" s="7">
        <v>1</v>
      </c>
      <c r="I75" s="7"/>
    </row>
    <row r="76" spans="1:9" x14ac:dyDescent="0.25">
      <c r="A76" s="5" t="s">
        <v>176</v>
      </c>
      <c r="B76" s="7">
        <v>18</v>
      </c>
      <c r="C76" s="7" t="s">
        <v>62</v>
      </c>
      <c r="D76" s="7">
        <v>1</v>
      </c>
      <c r="E76" s="7">
        <v>0</v>
      </c>
      <c r="F76" s="7">
        <v>1</v>
      </c>
      <c r="G76" s="7">
        <v>1</v>
      </c>
      <c r="H76" s="7">
        <v>1</v>
      </c>
      <c r="I76" s="7"/>
    </row>
    <row r="77" spans="1:9" x14ac:dyDescent="0.25">
      <c r="A77" s="5" t="s">
        <v>174</v>
      </c>
      <c r="B77" s="7">
        <v>18</v>
      </c>
      <c r="C77" s="7" t="s">
        <v>77</v>
      </c>
      <c r="D77" s="7">
        <v>1</v>
      </c>
      <c r="E77" s="7">
        <v>0</v>
      </c>
      <c r="F77" s="7">
        <v>1</v>
      </c>
      <c r="G77" s="7">
        <v>1</v>
      </c>
      <c r="H77" s="7">
        <v>1</v>
      </c>
      <c r="I77" s="7"/>
    </row>
    <row r="78" spans="1:9" x14ac:dyDescent="0.25">
      <c r="A78" s="5" t="s">
        <v>177</v>
      </c>
      <c r="B78" s="7">
        <v>18</v>
      </c>
      <c r="C78" s="7" t="s">
        <v>96</v>
      </c>
      <c r="D78" s="7">
        <v>1</v>
      </c>
      <c r="E78" s="7">
        <v>0</v>
      </c>
      <c r="F78" s="7">
        <v>1</v>
      </c>
      <c r="G78" s="7">
        <v>1</v>
      </c>
      <c r="H78" s="7">
        <v>1</v>
      </c>
      <c r="I78" s="7"/>
    </row>
    <row r="79" spans="1:9" x14ac:dyDescent="0.25">
      <c r="A79" s="5" t="s">
        <v>178</v>
      </c>
      <c r="B79" s="7">
        <v>18</v>
      </c>
      <c r="C79" s="7" t="s">
        <v>38</v>
      </c>
      <c r="D79" s="7">
        <v>1</v>
      </c>
      <c r="E79" s="7">
        <v>0</v>
      </c>
      <c r="F79" s="7">
        <v>1</v>
      </c>
      <c r="G79" s="7">
        <v>1</v>
      </c>
      <c r="H79" s="7">
        <v>1</v>
      </c>
      <c r="I79" s="7"/>
    </row>
    <row r="80" spans="1:9" x14ac:dyDescent="0.25">
      <c r="A80" s="5" t="s">
        <v>175</v>
      </c>
      <c r="B80" s="7">
        <v>18</v>
      </c>
      <c r="C80" s="7" t="s">
        <v>112</v>
      </c>
      <c r="D80" s="7">
        <v>1</v>
      </c>
      <c r="E80" s="7">
        <v>0</v>
      </c>
      <c r="F80" s="7">
        <v>1</v>
      </c>
      <c r="G80" s="7">
        <v>1</v>
      </c>
      <c r="H80" s="7">
        <v>1</v>
      </c>
      <c r="I80" s="7"/>
    </row>
    <row r="81" spans="1:9" x14ac:dyDescent="0.25">
      <c r="A81" s="5" t="s">
        <v>183</v>
      </c>
      <c r="B81" s="7">
        <v>16</v>
      </c>
      <c r="C81" s="7" t="s">
        <v>69</v>
      </c>
      <c r="D81" s="7">
        <v>1</v>
      </c>
      <c r="E81" s="7">
        <v>0</v>
      </c>
      <c r="F81" s="7">
        <v>1</v>
      </c>
      <c r="G81" s="7">
        <v>1</v>
      </c>
      <c r="H81" s="7">
        <v>1</v>
      </c>
      <c r="I81" s="7"/>
    </row>
    <row r="82" spans="1:9" x14ac:dyDescent="0.25">
      <c r="A82" s="5" t="s">
        <v>182</v>
      </c>
      <c r="B82" s="7">
        <v>16</v>
      </c>
      <c r="C82" s="7" t="s">
        <v>87</v>
      </c>
      <c r="D82" s="7">
        <v>1</v>
      </c>
      <c r="E82" s="7">
        <v>0</v>
      </c>
      <c r="F82" s="7">
        <v>1</v>
      </c>
      <c r="G82" s="7">
        <v>1</v>
      </c>
      <c r="H82" s="7">
        <v>1</v>
      </c>
      <c r="I82" s="7"/>
    </row>
    <row r="83" spans="1:9" x14ac:dyDescent="0.25">
      <c r="A83" s="5" t="s">
        <v>185</v>
      </c>
      <c r="B83" s="7">
        <v>15</v>
      </c>
      <c r="C83" s="7" t="s">
        <v>75</v>
      </c>
      <c r="D83" s="7">
        <v>1</v>
      </c>
      <c r="E83" s="7">
        <v>0</v>
      </c>
      <c r="F83" s="7">
        <v>1</v>
      </c>
      <c r="G83" s="7">
        <v>1</v>
      </c>
      <c r="H83" s="7">
        <v>1</v>
      </c>
      <c r="I83" s="7"/>
    </row>
    <row r="84" spans="1:9" x14ac:dyDescent="0.25">
      <c r="A84" s="5" t="s">
        <v>186</v>
      </c>
      <c r="B84" s="7">
        <v>14</v>
      </c>
      <c r="C84" s="7" t="s">
        <v>8</v>
      </c>
      <c r="D84" s="7">
        <v>1</v>
      </c>
      <c r="E84" s="7">
        <v>0</v>
      </c>
      <c r="F84" s="7">
        <v>1</v>
      </c>
      <c r="G84" s="7">
        <v>1</v>
      </c>
      <c r="H84" s="7">
        <v>1</v>
      </c>
      <c r="I84" s="7"/>
    </row>
    <row r="85" spans="1:9" x14ac:dyDescent="0.25">
      <c r="A85" s="5" t="s">
        <v>188</v>
      </c>
      <c r="B85" s="7">
        <v>14</v>
      </c>
      <c r="C85" s="7" t="s">
        <v>80</v>
      </c>
      <c r="D85" s="7">
        <v>1</v>
      </c>
      <c r="E85" s="7">
        <v>0</v>
      </c>
      <c r="F85" s="7">
        <v>1</v>
      </c>
      <c r="G85" s="7">
        <v>1</v>
      </c>
      <c r="H85" s="7">
        <v>1</v>
      </c>
      <c r="I85" s="7"/>
    </row>
    <row r="86" spans="1:9" x14ac:dyDescent="0.25">
      <c r="A86" s="5" t="s">
        <v>187</v>
      </c>
      <c r="B86" s="7">
        <v>14</v>
      </c>
      <c r="C86" s="7" t="s">
        <v>89</v>
      </c>
      <c r="D86" s="7">
        <v>1</v>
      </c>
      <c r="E86" s="7">
        <v>0</v>
      </c>
      <c r="F86" s="7">
        <v>1</v>
      </c>
      <c r="G86" s="7">
        <v>1</v>
      </c>
      <c r="H86" s="7">
        <v>1</v>
      </c>
      <c r="I86" s="7"/>
    </row>
    <row r="87" spans="1:9" x14ac:dyDescent="0.25">
      <c r="A87" s="5" t="s">
        <v>191</v>
      </c>
      <c r="B87" s="7">
        <v>13</v>
      </c>
      <c r="C87" s="7" t="s">
        <v>49</v>
      </c>
      <c r="D87" s="7">
        <v>1</v>
      </c>
      <c r="E87" s="7">
        <v>0</v>
      </c>
      <c r="F87" s="7">
        <v>1</v>
      </c>
      <c r="G87" s="7">
        <v>1</v>
      </c>
      <c r="H87" s="7">
        <v>1</v>
      </c>
      <c r="I87" s="7"/>
    </row>
    <row r="88" spans="1:9" x14ac:dyDescent="0.25">
      <c r="A88" s="5" t="s">
        <v>189</v>
      </c>
      <c r="B88" s="7">
        <v>13</v>
      </c>
      <c r="C88" s="7" t="s">
        <v>52</v>
      </c>
      <c r="D88" s="7">
        <v>1</v>
      </c>
      <c r="E88" s="7">
        <v>0</v>
      </c>
      <c r="F88" s="7">
        <v>1</v>
      </c>
      <c r="G88" s="7">
        <v>1</v>
      </c>
      <c r="H88" s="7">
        <v>1</v>
      </c>
      <c r="I88" s="7"/>
    </row>
    <row r="89" spans="1:9" x14ac:dyDescent="0.25">
      <c r="A89" s="5" t="s">
        <v>190</v>
      </c>
      <c r="B89" s="7">
        <v>13</v>
      </c>
      <c r="C89" s="7" t="s">
        <v>39</v>
      </c>
      <c r="D89" s="7">
        <v>1</v>
      </c>
      <c r="E89" s="7">
        <v>0</v>
      </c>
      <c r="F89" s="7">
        <v>1</v>
      </c>
      <c r="G89" s="7">
        <v>1</v>
      </c>
      <c r="H89" s="7">
        <v>1</v>
      </c>
      <c r="I89" s="7"/>
    </row>
    <row r="90" spans="1:9" x14ac:dyDescent="0.25">
      <c r="A90" s="5" t="s">
        <v>239</v>
      </c>
      <c r="B90" s="7">
        <v>12</v>
      </c>
      <c r="C90" s="7" t="str">
        <f>INDEX([1]Sheet8!$B:$B,MATCH($A90,[1]Sheet8!$A:$A,FALSE),1)</f>
        <v>Biosynthesis of Other Secondary Metabolites</v>
      </c>
      <c r="D90" s="7">
        <v>0</v>
      </c>
      <c r="E90" s="7">
        <v>0</v>
      </c>
      <c r="F90" s="7">
        <v>1</v>
      </c>
      <c r="G90" s="7">
        <v>1</v>
      </c>
      <c r="H90" s="7">
        <v>1</v>
      </c>
    </row>
    <row r="91" spans="1:9" x14ac:dyDescent="0.25">
      <c r="A91" s="5" t="s">
        <v>194</v>
      </c>
      <c r="B91" s="7">
        <v>12</v>
      </c>
      <c r="C91" s="7" t="s">
        <v>7</v>
      </c>
      <c r="D91" s="7">
        <v>0</v>
      </c>
      <c r="E91" s="7">
        <v>0</v>
      </c>
      <c r="F91" s="7">
        <v>1</v>
      </c>
      <c r="G91" s="7">
        <v>1</v>
      </c>
      <c r="H91" s="7">
        <v>1</v>
      </c>
      <c r="I91" s="7"/>
    </row>
    <row r="92" spans="1:9" x14ac:dyDescent="0.25">
      <c r="A92" s="5" t="s">
        <v>193</v>
      </c>
      <c r="B92" s="7">
        <v>12</v>
      </c>
      <c r="C92" s="7" t="s">
        <v>51</v>
      </c>
      <c r="D92" s="7">
        <v>0</v>
      </c>
      <c r="E92" s="7">
        <v>0</v>
      </c>
      <c r="F92" s="7">
        <v>1</v>
      </c>
      <c r="G92" s="7">
        <v>1</v>
      </c>
      <c r="H92" s="7">
        <v>1</v>
      </c>
      <c r="I92" s="7"/>
    </row>
    <row r="93" spans="1:9" x14ac:dyDescent="0.25">
      <c r="A93" s="5" t="s">
        <v>192</v>
      </c>
      <c r="B93" s="7">
        <v>12</v>
      </c>
      <c r="C93" s="7" t="s">
        <v>28</v>
      </c>
      <c r="D93" s="7">
        <v>0</v>
      </c>
      <c r="E93" s="7">
        <v>0</v>
      </c>
      <c r="F93" s="7">
        <v>1</v>
      </c>
      <c r="G93" s="7">
        <v>1</v>
      </c>
      <c r="H93" s="7">
        <v>1</v>
      </c>
      <c r="I93" s="7"/>
    </row>
    <row r="94" spans="1:9" x14ac:dyDescent="0.25">
      <c r="A94" s="5" t="s">
        <v>197</v>
      </c>
      <c r="B94" s="7">
        <v>10</v>
      </c>
      <c r="C94" s="7" t="s">
        <v>45</v>
      </c>
      <c r="D94" s="7">
        <v>0</v>
      </c>
      <c r="E94" s="7">
        <v>0</v>
      </c>
      <c r="F94" s="7">
        <v>1</v>
      </c>
      <c r="G94" s="7">
        <v>1</v>
      </c>
      <c r="H94" s="7">
        <v>1</v>
      </c>
      <c r="I94" s="7"/>
    </row>
    <row r="95" spans="1:9" x14ac:dyDescent="0.25">
      <c r="A95" s="5" t="s">
        <v>253</v>
      </c>
      <c r="B95" s="7">
        <v>10</v>
      </c>
      <c r="C95" s="7" t="s">
        <v>13</v>
      </c>
      <c r="D95" s="7">
        <v>0</v>
      </c>
      <c r="E95" s="7">
        <v>0</v>
      </c>
      <c r="F95" s="7">
        <v>1</v>
      </c>
      <c r="G95" s="7">
        <v>1</v>
      </c>
      <c r="H95" s="7">
        <v>1</v>
      </c>
      <c r="I95" s="7"/>
    </row>
    <row r="96" spans="1:9" x14ac:dyDescent="0.25">
      <c r="A96" s="5" t="s">
        <v>196</v>
      </c>
      <c r="B96" s="7">
        <v>10</v>
      </c>
      <c r="C96" s="7" t="s">
        <v>106</v>
      </c>
      <c r="D96" s="7">
        <v>0</v>
      </c>
      <c r="E96" s="7">
        <v>0</v>
      </c>
      <c r="F96" s="7">
        <v>1</v>
      </c>
      <c r="G96" s="7">
        <v>1</v>
      </c>
      <c r="H96" s="7">
        <v>1</v>
      </c>
      <c r="I96" s="7"/>
    </row>
    <row r="97" spans="1:9" x14ac:dyDescent="0.25">
      <c r="A97" s="5" t="s">
        <v>201</v>
      </c>
      <c r="B97" s="7">
        <v>9</v>
      </c>
      <c r="C97" s="7" t="s">
        <v>90</v>
      </c>
      <c r="D97" s="7">
        <v>0</v>
      </c>
      <c r="E97" s="7">
        <v>0</v>
      </c>
      <c r="F97" s="7">
        <v>1</v>
      </c>
      <c r="G97" s="7">
        <v>1</v>
      </c>
      <c r="H97" s="7">
        <v>1</v>
      </c>
      <c r="I97" s="7"/>
    </row>
    <row r="98" spans="1:9" x14ac:dyDescent="0.25">
      <c r="A98" s="5" t="s">
        <v>202</v>
      </c>
      <c r="B98" s="7">
        <v>9</v>
      </c>
      <c r="C98" s="7" t="s">
        <v>124</v>
      </c>
      <c r="D98" s="7">
        <v>0</v>
      </c>
      <c r="E98" s="7">
        <v>0</v>
      </c>
      <c r="F98" s="7">
        <v>1</v>
      </c>
      <c r="G98" s="7">
        <v>1</v>
      </c>
      <c r="H98" s="7">
        <v>1</v>
      </c>
      <c r="I98" s="7"/>
    </row>
    <row r="99" spans="1:9" x14ac:dyDescent="0.25">
      <c r="A99" s="5" t="s">
        <v>198</v>
      </c>
      <c r="B99" s="7">
        <v>9</v>
      </c>
      <c r="C99" s="7" t="s">
        <v>97</v>
      </c>
      <c r="D99" s="7">
        <v>0</v>
      </c>
      <c r="E99" s="7">
        <v>0</v>
      </c>
      <c r="F99" s="7">
        <v>1</v>
      </c>
      <c r="G99" s="7">
        <v>1</v>
      </c>
      <c r="H99" s="7">
        <v>1</v>
      </c>
      <c r="I99" s="7"/>
    </row>
    <row r="100" spans="1:9" x14ac:dyDescent="0.25">
      <c r="A100" s="5" t="s">
        <v>207</v>
      </c>
      <c r="B100" s="7">
        <v>8</v>
      </c>
      <c r="C100" s="7" t="s">
        <v>54</v>
      </c>
      <c r="D100" s="7">
        <v>0</v>
      </c>
      <c r="E100" s="7">
        <v>0</v>
      </c>
      <c r="F100" s="7">
        <v>1</v>
      </c>
      <c r="G100" s="7">
        <v>1</v>
      </c>
      <c r="H100" s="7">
        <v>1</v>
      </c>
      <c r="I100" s="7"/>
    </row>
    <row r="101" spans="1:9" x14ac:dyDescent="0.25">
      <c r="A101" s="5" t="s">
        <v>206</v>
      </c>
      <c r="B101" s="7">
        <v>8</v>
      </c>
      <c r="C101" s="7" t="s">
        <v>84</v>
      </c>
      <c r="D101" s="7">
        <v>0</v>
      </c>
      <c r="E101" s="7">
        <v>0</v>
      </c>
      <c r="F101" s="7">
        <v>1</v>
      </c>
      <c r="G101" s="7">
        <v>1</v>
      </c>
      <c r="H101" s="7">
        <v>1</v>
      </c>
      <c r="I101" s="7"/>
    </row>
    <row r="102" spans="1:9" x14ac:dyDescent="0.25">
      <c r="A102" s="5" t="s">
        <v>130</v>
      </c>
      <c r="B102" s="7">
        <v>8</v>
      </c>
      <c r="C102" s="7" t="s">
        <v>6</v>
      </c>
      <c r="D102" s="7">
        <v>0</v>
      </c>
      <c r="E102" s="7">
        <v>0</v>
      </c>
      <c r="F102" s="7">
        <v>1</v>
      </c>
      <c r="G102" s="7">
        <v>1</v>
      </c>
      <c r="H102" s="7">
        <v>1</v>
      </c>
      <c r="I102" s="7"/>
    </row>
    <row r="103" spans="1:9" x14ac:dyDescent="0.25">
      <c r="A103" s="5" t="s">
        <v>208</v>
      </c>
      <c r="B103" s="7">
        <v>7</v>
      </c>
      <c r="C103" s="7" t="s">
        <v>115</v>
      </c>
      <c r="D103" s="7">
        <v>0</v>
      </c>
      <c r="E103" s="7">
        <v>0</v>
      </c>
      <c r="F103" s="7">
        <v>1</v>
      </c>
      <c r="G103" s="7">
        <v>1</v>
      </c>
      <c r="H103" s="7">
        <v>1</v>
      </c>
      <c r="I103" s="7"/>
    </row>
    <row r="104" spans="1:9" x14ac:dyDescent="0.25">
      <c r="A104" s="5" t="s">
        <v>210</v>
      </c>
      <c r="B104" s="7">
        <v>6</v>
      </c>
      <c r="C104" s="7" t="s">
        <v>78</v>
      </c>
      <c r="D104" s="7">
        <v>0</v>
      </c>
      <c r="E104" s="7">
        <v>0</v>
      </c>
      <c r="F104" s="7">
        <v>1</v>
      </c>
      <c r="G104" s="7">
        <v>1</v>
      </c>
      <c r="H104" s="7">
        <v>1</v>
      </c>
      <c r="I104" s="7"/>
    </row>
    <row r="105" spans="1:9" x14ac:dyDescent="0.25">
      <c r="A105" s="5" t="s">
        <v>209</v>
      </c>
      <c r="B105" s="7">
        <v>6</v>
      </c>
      <c r="C105" s="7" t="s">
        <v>98</v>
      </c>
      <c r="D105" s="7">
        <v>0</v>
      </c>
      <c r="E105" s="7">
        <v>0</v>
      </c>
      <c r="F105" s="7">
        <v>1</v>
      </c>
      <c r="G105" s="7">
        <v>1</v>
      </c>
      <c r="H105" s="7">
        <v>1</v>
      </c>
      <c r="I105" s="7"/>
    </row>
    <row r="106" spans="1:9" x14ac:dyDescent="0.25">
      <c r="A106" s="5" t="s">
        <v>211</v>
      </c>
      <c r="B106" s="7">
        <v>6</v>
      </c>
      <c r="C106" s="7" t="s">
        <v>113</v>
      </c>
      <c r="D106" s="7">
        <v>0</v>
      </c>
      <c r="E106" s="7">
        <v>0</v>
      </c>
      <c r="F106" s="7">
        <v>1</v>
      </c>
      <c r="G106" s="7">
        <v>1</v>
      </c>
      <c r="H106" s="7">
        <v>1</v>
      </c>
      <c r="I106" s="7"/>
    </row>
    <row r="107" spans="1:9" x14ac:dyDescent="0.25">
      <c r="A107" s="5" t="s">
        <v>213</v>
      </c>
      <c r="B107" s="7">
        <v>5</v>
      </c>
      <c r="C107" s="7" t="s">
        <v>59</v>
      </c>
      <c r="D107" s="7">
        <v>0</v>
      </c>
      <c r="E107" s="7">
        <v>0</v>
      </c>
      <c r="F107" s="7">
        <v>1</v>
      </c>
      <c r="G107" s="7">
        <v>1</v>
      </c>
      <c r="H107" s="7">
        <v>1</v>
      </c>
      <c r="I107" s="7"/>
    </row>
    <row r="108" spans="1:9" x14ac:dyDescent="0.25">
      <c r="A108" s="5" t="s">
        <v>215</v>
      </c>
      <c r="B108" s="7">
        <v>5</v>
      </c>
      <c r="C108" s="7" t="s">
        <v>43</v>
      </c>
      <c r="D108" s="7">
        <v>0</v>
      </c>
      <c r="E108" s="7">
        <v>0</v>
      </c>
      <c r="F108" s="7">
        <v>1</v>
      </c>
      <c r="G108" s="7">
        <v>1</v>
      </c>
      <c r="H108" s="7">
        <v>1</v>
      </c>
      <c r="I108" s="7"/>
    </row>
    <row r="109" spans="1:9" x14ac:dyDescent="0.25">
      <c r="A109" s="5" t="s">
        <v>216</v>
      </c>
      <c r="B109" s="7">
        <v>5</v>
      </c>
      <c r="C109" s="7" t="s">
        <v>53</v>
      </c>
      <c r="D109" s="7">
        <v>0</v>
      </c>
      <c r="E109" s="7">
        <v>0</v>
      </c>
      <c r="F109" s="7">
        <v>1</v>
      </c>
      <c r="G109" s="7">
        <v>1</v>
      </c>
      <c r="H109" s="7">
        <v>1</v>
      </c>
      <c r="I109" s="7"/>
    </row>
    <row r="110" spans="1:9" x14ac:dyDescent="0.25">
      <c r="A110" s="5" t="s">
        <v>218</v>
      </c>
      <c r="B110" s="7">
        <v>4</v>
      </c>
      <c r="C110" s="7" t="s">
        <v>111</v>
      </c>
      <c r="D110" s="7">
        <v>0</v>
      </c>
      <c r="E110" s="7">
        <v>0</v>
      </c>
      <c r="F110" s="7">
        <v>1</v>
      </c>
      <c r="G110" s="7">
        <v>1</v>
      </c>
      <c r="H110" s="7">
        <v>1</v>
      </c>
      <c r="I110" s="7"/>
    </row>
    <row r="111" spans="1:9" x14ac:dyDescent="0.25">
      <c r="A111" s="5" t="s">
        <v>221</v>
      </c>
      <c r="B111" s="7">
        <v>4</v>
      </c>
      <c r="C111" s="7" t="s">
        <v>114</v>
      </c>
      <c r="D111" s="7">
        <v>0</v>
      </c>
      <c r="E111" s="7">
        <v>0</v>
      </c>
      <c r="F111" s="7">
        <v>1</v>
      </c>
      <c r="G111" s="7">
        <v>1</v>
      </c>
      <c r="H111" s="7">
        <v>1</v>
      </c>
      <c r="I111" s="7"/>
    </row>
    <row r="112" spans="1:9" x14ac:dyDescent="0.25">
      <c r="A112" s="5" t="s">
        <v>220</v>
      </c>
      <c r="B112" s="7">
        <v>4</v>
      </c>
      <c r="C112" s="7" t="s">
        <v>94</v>
      </c>
      <c r="D112" s="7">
        <v>0</v>
      </c>
      <c r="E112" s="7">
        <v>0</v>
      </c>
      <c r="F112" s="7">
        <v>1</v>
      </c>
      <c r="G112" s="7">
        <v>1</v>
      </c>
      <c r="H112" s="7">
        <v>1</v>
      </c>
      <c r="I112" s="7"/>
    </row>
    <row r="113" spans="1:9" x14ac:dyDescent="0.25">
      <c r="A113" s="5" t="s">
        <v>219</v>
      </c>
      <c r="B113" s="7">
        <v>4</v>
      </c>
      <c r="C113" s="7" t="s">
        <v>101</v>
      </c>
      <c r="D113" s="7">
        <v>0</v>
      </c>
      <c r="E113" s="7">
        <v>0</v>
      </c>
      <c r="F113" s="7">
        <v>1</v>
      </c>
      <c r="G113" s="7">
        <v>1</v>
      </c>
      <c r="H113" s="7">
        <v>1</v>
      </c>
      <c r="I113" s="7"/>
    </row>
    <row r="114" spans="1:9" x14ac:dyDescent="0.25">
      <c r="A114" s="5" t="s">
        <v>224</v>
      </c>
      <c r="B114" s="7">
        <v>3</v>
      </c>
      <c r="C114" s="7" t="s">
        <v>104</v>
      </c>
      <c r="D114" s="7">
        <v>0</v>
      </c>
      <c r="E114" s="7">
        <v>0</v>
      </c>
      <c r="F114" s="7">
        <v>1</v>
      </c>
      <c r="G114" s="7">
        <v>1</v>
      </c>
      <c r="H114" s="7">
        <v>1</v>
      </c>
      <c r="I114" s="7"/>
    </row>
    <row r="115" spans="1:9" x14ac:dyDescent="0.25">
      <c r="A115" s="5" t="s">
        <v>223</v>
      </c>
      <c r="B115" s="7">
        <v>3</v>
      </c>
      <c r="C115" s="7" t="s">
        <v>67</v>
      </c>
      <c r="D115" s="7">
        <v>0</v>
      </c>
      <c r="E115" s="7">
        <v>0</v>
      </c>
      <c r="F115" s="7">
        <v>1</v>
      </c>
      <c r="G115" s="7">
        <v>1</v>
      </c>
      <c r="H115" s="7">
        <v>1</v>
      </c>
      <c r="I115" s="7"/>
    </row>
    <row r="116" spans="1:9" x14ac:dyDescent="0.25">
      <c r="A116" s="5" t="s">
        <v>225</v>
      </c>
      <c r="B116" s="7">
        <v>3</v>
      </c>
      <c r="C116" s="7" t="s">
        <v>126</v>
      </c>
      <c r="D116" s="7">
        <v>0</v>
      </c>
      <c r="E116" s="7">
        <v>0</v>
      </c>
      <c r="F116" s="7">
        <v>1</v>
      </c>
      <c r="G116" s="7">
        <v>1</v>
      </c>
      <c r="H116" s="7">
        <v>1</v>
      </c>
      <c r="I116" s="7"/>
    </row>
    <row r="117" spans="1:9" x14ac:dyDescent="0.25">
      <c r="A117" s="5" t="s">
        <v>231</v>
      </c>
      <c r="B117" s="7">
        <v>2</v>
      </c>
      <c r="C117" s="7" t="s">
        <v>116</v>
      </c>
      <c r="D117" s="7">
        <v>0</v>
      </c>
      <c r="E117" s="7">
        <v>0</v>
      </c>
      <c r="F117" s="7">
        <v>1</v>
      </c>
      <c r="G117" s="7">
        <v>1</v>
      </c>
      <c r="H117" s="7">
        <v>1</v>
      </c>
      <c r="I117" s="7"/>
    </row>
    <row r="118" spans="1:9" x14ac:dyDescent="0.25">
      <c r="A118" s="5" t="s">
        <v>230</v>
      </c>
      <c r="B118" s="7">
        <v>2</v>
      </c>
      <c r="C118" s="7" t="s">
        <v>118</v>
      </c>
      <c r="D118" s="7">
        <v>0</v>
      </c>
      <c r="E118" s="7">
        <v>0</v>
      </c>
      <c r="F118" s="7">
        <v>1</v>
      </c>
      <c r="G118" s="7">
        <v>1</v>
      </c>
      <c r="H118" s="7">
        <v>1</v>
      </c>
      <c r="I118" s="7"/>
    </row>
    <row r="119" spans="1:9" x14ac:dyDescent="0.25">
      <c r="A119" s="5" t="s">
        <v>227</v>
      </c>
      <c r="B119" s="7">
        <v>2</v>
      </c>
      <c r="C119" s="7" t="s">
        <v>120</v>
      </c>
      <c r="D119" s="7">
        <v>0</v>
      </c>
      <c r="E119" s="7">
        <v>0</v>
      </c>
      <c r="F119" s="7">
        <v>1</v>
      </c>
      <c r="G119" s="7">
        <v>1</v>
      </c>
      <c r="H119" s="7">
        <v>1</v>
      </c>
      <c r="I119" s="7"/>
    </row>
    <row r="120" spans="1:9" x14ac:dyDescent="0.25">
      <c r="A120" s="5" t="s">
        <v>228</v>
      </c>
      <c r="B120" s="7">
        <v>2</v>
      </c>
      <c r="C120" s="7" t="s">
        <v>121</v>
      </c>
      <c r="D120" s="7">
        <v>0</v>
      </c>
      <c r="E120" s="7">
        <v>0</v>
      </c>
      <c r="F120" s="7">
        <v>1</v>
      </c>
      <c r="G120" s="7">
        <v>1</v>
      </c>
      <c r="H120" s="7">
        <v>1</v>
      </c>
      <c r="I120" s="7"/>
    </row>
    <row r="121" spans="1:9" x14ac:dyDescent="0.25">
      <c r="A121" s="5" t="s">
        <v>229</v>
      </c>
      <c r="B121" s="7">
        <v>2</v>
      </c>
      <c r="C121" s="7" t="s">
        <v>93</v>
      </c>
      <c r="D121" s="7">
        <v>0</v>
      </c>
      <c r="E121" s="7">
        <v>0</v>
      </c>
      <c r="F121" s="7">
        <v>1</v>
      </c>
      <c r="G121" s="7">
        <v>1</v>
      </c>
      <c r="H121" s="7">
        <v>1</v>
      </c>
      <c r="I121" s="7"/>
    </row>
    <row r="122" spans="1:9" x14ac:dyDescent="0.25">
      <c r="A122" s="5" t="s">
        <v>232</v>
      </c>
      <c r="B122" s="7">
        <v>2</v>
      </c>
      <c r="C122" s="7" t="s">
        <v>122</v>
      </c>
      <c r="D122" s="7">
        <v>0</v>
      </c>
      <c r="E122" s="7">
        <v>0</v>
      </c>
      <c r="F122" s="7">
        <v>1</v>
      </c>
      <c r="G122" s="7">
        <v>1</v>
      </c>
      <c r="H122" s="7">
        <v>1</v>
      </c>
      <c r="I122" s="7"/>
    </row>
    <row r="123" spans="1:9" x14ac:dyDescent="0.25">
      <c r="A123" s="5" t="s">
        <v>234</v>
      </c>
      <c r="B123" s="7">
        <v>1</v>
      </c>
      <c r="C123" s="7" t="s">
        <v>123</v>
      </c>
      <c r="D123" s="7">
        <v>0</v>
      </c>
      <c r="E123" s="7">
        <v>0</v>
      </c>
      <c r="F123" s="7">
        <v>1</v>
      </c>
      <c r="G123" s="7">
        <v>1</v>
      </c>
      <c r="H123" s="7">
        <v>1</v>
      </c>
      <c r="I123" s="7"/>
    </row>
    <row r="124" spans="1:9" x14ac:dyDescent="0.25">
      <c r="A124" s="5" t="s">
        <v>233</v>
      </c>
      <c r="B124" s="7">
        <v>1</v>
      </c>
      <c r="C124" s="7" t="s">
        <v>108</v>
      </c>
      <c r="D124" s="7">
        <v>0</v>
      </c>
      <c r="E124" s="7">
        <v>0</v>
      </c>
      <c r="F124" s="7">
        <v>1</v>
      </c>
      <c r="G124" s="7">
        <v>1</v>
      </c>
      <c r="H124" s="7">
        <v>1</v>
      </c>
      <c r="I124" s="7"/>
    </row>
  </sheetData>
  <autoFilter ref="A1:H1">
    <sortState ref="A2:H124">
      <sortCondition ref="G1"/>
    </sortState>
  </autoFilter>
  <sortState ref="A2:I124">
    <sortCondition descending="1" ref="D2:D124"/>
    <sortCondition descending="1" ref="E2:E124"/>
  </sortState>
  <conditionalFormatting sqref="G1:G1048576">
    <cfRule type="cellIs" dxfId="1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selection activeCell="H1" sqref="H1"/>
    </sheetView>
  </sheetViews>
  <sheetFormatPr defaultRowHeight="15" x14ac:dyDescent="0.25"/>
  <cols>
    <col min="1" max="1" width="9.140625" style="5"/>
    <col min="2" max="8" width="9.140625" style="7"/>
  </cols>
  <sheetData>
    <row r="1" spans="1:9" x14ac:dyDescent="0.25">
      <c r="B1" s="7" t="s">
        <v>0</v>
      </c>
      <c r="C1" s="7" t="s">
        <v>5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269</v>
      </c>
      <c r="I1" s="4"/>
    </row>
    <row r="2" spans="1:9" x14ac:dyDescent="0.25">
      <c r="A2" s="5" t="s">
        <v>164</v>
      </c>
      <c r="B2" s="7">
        <v>27</v>
      </c>
      <c r="C2" s="7" t="s">
        <v>65</v>
      </c>
      <c r="D2" s="7">
        <v>0</v>
      </c>
      <c r="E2" s="7">
        <v>3</v>
      </c>
      <c r="F2" s="10">
        <v>9.4584219999999993E-3</v>
      </c>
      <c r="G2" s="7">
        <v>9.4584219999999993E-3</v>
      </c>
      <c r="H2" s="7">
        <v>1</v>
      </c>
      <c r="I2" s="4"/>
    </row>
    <row r="3" spans="1:9" x14ac:dyDescent="0.25">
      <c r="A3" s="5" t="s">
        <v>133</v>
      </c>
      <c r="B3" s="7">
        <v>268</v>
      </c>
      <c r="C3" s="7" t="s">
        <v>17</v>
      </c>
      <c r="D3" s="7">
        <v>5</v>
      </c>
      <c r="E3" s="7">
        <v>1</v>
      </c>
      <c r="F3" s="7">
        <v>0.993613525</v>
      </c>
      <c r="G3" s="7">
        <v>6.6903278999999996E-2</v>
      </c>
      <c r="H3" s="7">
        <v>1</v>
      </c>
      <c r="I3" s="4"/>
    </row>
    <row r="4" spans="1:9" x14ac:dyDescent="0.25">
      <c r="A4" s="5" t="s">
        <v>256</v>
      </c>
      <c r="B4" s="7">
        <v>297</v>
      </c>
      <c r="C4" s="7" t="str">
        <f>INDEX([1]Sheet8!$B:$B,MATCH($A4,[1]Sheet8!$A:$A,FALSE),1)</f>
        <v>Carbohydrate Metabolism</v>
      </c>
      <c r="D4" s="7">
        <v>5</v>
      </c>
      <c r="E4" s="7">
        <v>9</v>
      </c>
      <c r="F4" s="10">
        <v>4.4865876999999998E-2</v>
      </c>
      <c r="G4" s="7">
        <v>7.0592451000000001E-2</v>
      </c>
      <c r="H4" s="7">
        <v>1</v>
      </c>
      <c r="I4" s="4"/>
    </row>
    <row r="5" spans="1:9" x14ac:dyDescent="0.25">
      <c r="A5" s="5" t="s">
        <v>162</v>
      </c>
      <c r="B5" s="7">
        <v>27</v>
      </c>
      <c r="C5" s="7" t="s">
        <v>37</v>
      </c>
      <c r="D5" s="7">
        <v>0</v>
      </c>
      <c r="E5" s="7">
        <v>2</v>
      </c>
      <c r="F5" s="7">
        <v>7.4064569999999996E-2</v>
      </c>
      <c r="G5" s="7">
        <v>7.4064569999999996E-2</v>
      </c>
      <c r="H5" s="7">
        <v>1</v>
      </c>
      <c r="I5" s="4"/>
    </row>
    <row r="6" spans="1:9" x14ac:dyDescent="0.25">
      <c r="A6" s="5" t="s">
        <v>130</v>
      </c>
      <c r="B6" s="7">
        <v>6</v>
      </c>
      <c r="C6" s="7" t="s">
        <v>6</v>
      </c>
      <c r="D6" s="7">
        <v>0</v>
      </c>
      <c r="E6" s="7">
        <v>1</v>
      </c>
      <c r="F6" s="7">
        <v>9.7186287999999996E-2</v>
      </c>
      <c r="G6" s="7">
        <v>9.7186287999999996E-2</v>
      </c>
      <c r="H6" s="7">
        <v>1</v>
      </c>
      <c r="I6" s="4"/>
    </row>
    <row r="7" spans="1:9" x14ac:dyDescent="0.25">
      <c r="A7" s="5" t="s">
        <v>145</v>
      </c>
      <c r="B7" s="7">
        <v>42</v>
      </c>
      <c r="C7" s="7" t="s">
        <v>55</v>
      </c>
      <c r="D7" s="7">
        <v>1</v>
      </c>
      <c r="E7" s="7">
        <v>2</v>
      </c>
      <c r="F7" s="7">
        <v>0.15617019200000001</v>
      </c>
      <c r="G7" s="7">
        <v>0.15617019200000001</v>
      </c>
      <c r="H7" s="7">
        <v>1</v>
      </c>
      <c r="I7" s="4"/>
    </row>
    <row r="8" spans="1:9" x14ac:dyDescent="0.25">
      <c r="A8" s="5" t="s">
        <v>141</v>
      </c>
      <c r="B8" s="7">
        <v>48</v>
      </c>
      <c r="C8" s="7" t="s">
        <v>91</v>
      </c>
      <c r="D8" s="7">
        <v>1</v>
      </c>
      <c r="E8" s="7">
        <v>2</v>
      </c>
      <c r="F8" s="7">
        <v>0.192707556</v>
      </c>
      <c r="G8" s="7">
        <v>0.192707556</v>
      </c>
      <c r="H8" s="7">
        <v>1</v>
      </c>
      <c r="I8" s="4"/>
    </row>
    <row r="9" spans="1:9" x14ac:dyDescent="0.25">
      <c r="A9" s="5" t="s">
        <v>181</v>
      </c>
      <c r="B9" s="7">
        <v>17</v>
      </c>
      <c r="C9" s="7" t="s">
        <v>105</v>
      </c>
      <c r="D9" s="7">
        <v>0</v>
      </c>
      <c r="E9" s="7">
        <v>1</v>
      </c>
      <c r="F9" s="7">
        <v>0.25234680700000001</v>
      </c>
      <c r="G9" s="7">
        <v>0.25234680700000001</v>
      </c>
      <c r="H9" s="7">
        <v>1</v>
      </c>
      <c r="I9" s="4"/>
    </row>
    <row r="10" spans="1:9" x14ac:dyDescent="0.25">
      <c r="A10" s="5" t="s">
        <v>180</v>
      </c>
      <c r="B10" s="7">
        <v>19</v>
      </c>
      <c r="C10" s="7" t="s">
        <v>31</v>
      </c>
      <c r="D10" s="7">
        <v>0</v>
      </c>
      <c r="E10" s="7">
        <v>1</v>
      </c>
      <c r="F10" s="7">
        <v>0.27766232200000002</v>
      </c>
      <c r="G10" s="7">
        <v>0.27766232200000002</v>
      </c>
      <c r="H10" s="7">
        <v>1</v>
      </c>
      <c r="I10" s="4"/>
    </row>
    <row r="11" spans="1:9" x14ac:dyDescent="0.25">
      <c r="A11" s="5" t="s">
        <v>172</v>
      </c>
      <c r="B11" s="7">
        <v>21</v>
      </c>
      <c r="C11" s="7" t="s">
        <v>85</v>
      </c>
      <c r="D11" s="7">
        <v>0</v>
      </c>
      <c r="E11" s="7">
        <v>1</v>
      </c>
      <c r="F11" s="7">
        <v>0.30215520699999998</v>
      </c>
      <c r="G11" s="7">
        <v>0.30215520699999998</v>
      </c>
      <c r="H11" s="7">
        <v>1</v>
      </c>
      <c r="I11" s="4"/>
    </row>
    <row r="12" spans="1:9" x14ac:dyDescent="0.25">
      <c r="A12" s="5" t="s">
        <v>168</v>
      </c>
      <c r="B12" s="7">
        <v>22</v>
      </c>
      <c r="C12" s="7" t="s">
        <v>10</v>
      </c>
      <c r="D12" s="7">
        <v>0</v>
      </c>
      <c r="E12" s="7">
        <v>1</v>
      </c>
      <c r="F12" s="7">
        <v>0.314101195</v>
      </c>
      <c r="G12" s="7">
        <v>0.314101195</v>
      </c>
      <c r="H12" s="7">
        <v>1</v>
      </c>
      <c r="I12" s="4"/>
    </row>
    <row r="13" spans="1:9" x14ac:dyDescent="0.25">
      <c r="A13" s="5" t="s">
        <v>163</v>
      </c>
      <c r="B13" s="7">
        <v>23</v>
      </c>
      <c r="C13" s="7" t="s">
        <v>41</v>
      </c>
      <c r="D13" s="7">
        <v>0</v>
      </c>
      <c r="E13" s="7">
        <v>1</v>
      </c>
      <c r="F13" s="7">
        <v>0.32585106699999999</v>
      </c>
      <c r="G13" s="7">
        <v>0.32585106699999999</v>
      </c>
      <c r="H13" s="7">
        <v>1</v>
      </c>
      <c r="I13" s="4"/>
    </row>
    <row r="14" spans="1:9" x14ac:dyDescent="0.25">
      <c r="A14" s="5" t="s">
        <v>167</v>
      </c>
      <c r="B14" s="7">
        <v>24</v>
      </c>
      <c r="C14" s="7" t="s">
        <v>34</v>
      </c>
      <c r="D14" s="7">
        <v>0</v>
      </c>
      <c r="E14" s="7">
        <v>1</v>
      </c>
      <c r="F14" s="7">
        <v>0.33740790599999998</v>
      </c>
      <c r="G14" s="7">
        <v>0.33740790599999998</v>
      </c>
      <c r="H14" s="7">
        <v>1</v>
      </c>
      <c r="I14" s="4"/>
    </row>
    <row r="15" spans="1:9" x14ac:dyDescent="0.25">
      <c r="A15" s="5" t="s">
        <v>241</v>
      </c>
      <c r="B15" s="7">
        <v>71</v>
      </c>
      <c r="C15" s="7" t="s">
        <v>21</v>
      </c>
      <c r="D15" s="7">
        <v>1</v>
      </c>
      <c r="E15" s="7">
        <v>2</v>
      </c>
      <c r="F15" s="7">
        <v>0.33870344600000002</v>
      </c>
      <c r="G15" s="7">
        <v>0.33870344600000002</v>
      </c>
      <c r="H15" s="7">
        <v>1</v>
      </c>
      <c r="I15" s="4"/>
    </row>
    <row r="16" spans="1:9" x14ac:dyDescent="0.25">
      <c r="A16" s="5" t="s">
        <v>155</v>
      </c>
      <c r="B16" s="7">
        <v>27</v>
      </c>
      <c r="C16" s="7" t="s">
        <v>73</v>
      </c>
      <c r="D16" s="7">
        <v>0</v>
      </c>
      <c r="E16" s="7">
        <v>1</v>
      </c>
      <c r="F16" s="7">
        <v>0.37095034900000001</v>
      </c>
      <c r="G16" s="7">
        <v>0.37095034900000001</v>
      </c>
      <c r="H16" s="7">
        <v>1</v>
      </c>
      <c r="I16" s="4"/>
    </row>
    <row r="17" spans="1:9" x14ac:dyDescent="0.25">
      <c r="A17" s="5" t="s">
        <v>252</v>
      </c>
      <c r="B17" s="7">
        <v>80</v>
      </c>
      <c r="C17" s="7" t="str">
        <f>INDEX([1]Sheet8!$B:$B,MATCH($A17,[1]Sheet8!$A:$A,FALSE),1)</f>
        <v>Translation</v>
      </c>
      <c r="D17" s="7">
        <v>1</v>
      </c>
      <c r="E17" s="7">
        <v>0</v>
      </c>
      <c r="F17" s="7">
        <v>1</v>
      </c>
      <c r="G17" s="7">
        <v>0.39484954999999999</v>
      </c>
      <c r="H17" s="7">
        <v>1</v>
      </c>
      <c r="I17" s="7"/>
    </row>
    <row r="18" spans="1:9" x14ac:dyDescent="0.25">
      <c r="A18" s="5" t="s">
        <v>158</v>
      </c>
      <c r="B18" s="7">
        <v>30</v>
      </c>
      <c r="C18" s="7" t="s">
        <v>40</v>
      </c>
      <c r="D18" s="7">
        <v>1</v>
      </c>
      <c r="E18" s="7">
        <v>1</v>
      </c>
      <c r="F18" s="7">
        <v>0.40286206800000002</v>
      </c>
      <c r="G18" s="7">
        <v>0.40286206800000002</v>
      </c>
      <c r="H18" s="7">
        <v>1</v>
      </c>
      <c r="I18" s="7"/>
    </row>
    <row r="19" spans="1:9" x14ac:dyDescent="0.25">
      <c r="A19" s="5" t="s">
        <v>243</v>
      </c>
      <c r="B19" s="7">
        <v>101</v>
      </c>
      <c r="C19" s="7" t="s">
        <v>23</v>
      </c>
      <c r="D19" s="7">
        <v>2</v>
      </c>
      <c r="E19" s="7">
        <v>0</v>
      </c>
      <c r="F19" s="7">
        <v>1</v>
      </c>
      <c r="G19" s="7">
        <v>0.40806562899999999</v>
      </c>
      <c r="H19" s="7">
        <v>1</v>
      </c>
      <c r="I19" s="7"/>
    </row>
    <row r="20" spans="1:9" x14ac:dyDescent="0.25">
      <c r="A20" s="5" t="s">
        <v>249</v>
      </c>
      <c r="B20" s="7">
        <v>32</v>
      </c>
      <c r="C20" s="7" t="s">
        <v>18</v>
      </c>
      <c r="D20" s="7">
        <v>1</v>
      </c>
      <c r="E20" s="7">
        <v>1</v>
      </c>
      <c r="F20" s="7">
        <v>0.42326826000000001</v>
      </c>
      <c r="G20" s="7">
        <v>0.42326826000000001</v>
      </c>
      <c r="H20" s="7">
        <v>1</v>
      </c>
      <c r="I20" s="7"/>
    </row>
    <row r="21" spans="1:9" x14ac:dyDescent="0.25">
      <c r="A21" s="5" t="s">
        <v>151</v>
      </c>
      <c r="B21" s="7">
        <v>37</v>
      </c>
      <c r="C21" s="7" t="s">
        <v>35</v>
      </c>
      <c r="D21" s="7">
        <v>1</v>
      </c>
      <c r="E21" s="7">
        <v>1</v>
      </c>
      <c r="F21" s="7">
        <v>0.471401603</v>
      </c>
      <c r="G21" s="7">
        <v>0.471401603</v>
      </c>
      <c r="H21" s="7">
        <v>1</v>
      </c>
      <c r="I21" s="7"/>
    </row>
    <row r="22" spans="1:9" x14ac:dyDescent="0.25">
      <c r="A22" s="5" t="s">
        <v>257</v>
      </c>
      <c r="B22" s="7">
        <v>129</v>
      </c>
      <c r="C22" s="7" t="s">
        <v>107</v>
      </c>
      <c r="D22" s="7">
        <v>2</v>
      </c>
      <c r="E22" s="7">
        <v>3</v>
      </c>
      <c r="F22" s="7">
        <v>0.373069286</v>
      </c>
      <c r="G22" s="7">
        <v>0.473301957</v>
      </c>
      <c r="H22" s="7">
        <v>1</v>
      </c>
      <c r="I22" s="7"/>
    </row>
    <row r="23" spans="1:9" x14ac:dyDescent="0.25">
      <c r="A23" s="5" t="s">
        <v>251</v>
      </c>
      <c r="B23" s="7">
        <v>156</v>
      </c>
      <c r="C23" s="7" t="str">
        <f>INDEX([1]Sheet8!$B:$B,MATCH($A23,[1]Sheet8!$A:$A,FALSE),1)</f>
        <v>Metabolism of Cofactors and Vitamins</v>
      </c>
      <c r="D23" s="7">
        <v>3</v>
      </c>
      <c r="E23" s="7">
        <v>1</v>
      </c>
      <c r="F23" s="7">
        <v>0.93985120300000002</v>
      </c>
      <c r="G23" s="7">
        <v>0.50590653200000002</v>
      </c>
      <c r="H23" s="7">
        <v>1</v>
      </c>
    </row>
    <row r="24" spans="1:9" x14ac:dyDescent="0.25">
      <c r="A24" s="5" t="s">
        <v>146</v>
      </c>
      <c r="B24" s="7">
        <v>43</v>
      </c>
      <c r="C24" s="7" t="s">
        <v>15</v>
      </c>
      <c r="D24" s="7">
        <v>1</v>
      </c>
      <c r="E24" s="7">
        <v>1</v>
      </c>
      <c r="F24" s="7">
        <v>0.52408865100000002</v>
      </c>
      <c r="G24" s="7">
        <v>0.52408865100000002</v>
      </c>
      <c r="H24" s="7">
        <v>1</v>
      </c>
      <c r="I24" s="7"/>
    </row>
    <row r="25" spans="1:9" x14ac:dyDescent="0.25">
      <c r="A25" s="5" t="s">
        <v>142</v>
      </c>
      <c r="B25" s="7">
        <v>43</v>
      </c>
      <c r="C25" s="7" t="s">
        <v>95</v>
      </c>
      <c r="D25" s="7">
        <v>1</v>
      </c>
      <c r="E25" s="7">
        <v>1</v>
      </c>
      <c r="F25" s="7">
        <v>0.52408865100000002</v>
      </c>
      <c r="G25" s="7">
        <v>0.52408865100000002</v>
      </c>
      <c r="H25" s="7">
        <v>1</v>
      </c>
      <c r="I25" s="7"/>
    </row>
    <row r="26" spans="1:9" x14ac:dyDescent="0.25">
      <c r="A26" s="5" t="s">
        <v>132</v>
      </c>
      <c r="B26" s="7">
        <v>637</v>
      </c>
      <c r="C26" s="7" t="s">
        <v>56</v>
      </c>
      <c r="D26" s="7">
        <v>11</v>
      </c>
      <c r="E26" s="7">
        <v>9</v>
      </c>
      <c r="F26" s="7">
        <v>0.82309034599999997</v>
      </c>
      <c r="G26" s="7">
        <v>0.53856873100000002</v>
      </c>
      <c r="H26" s="7">
        <v>1</v>
      </c>
      <c r="I26" s="7"/>
    </row>
    <row r="27" spans="1:9" x14ac:dyDescent="0.25">
      <c r="A27" s="5" t="s">
        <v>244</v>
      </c>
      <c r="B27" s="7">
        <v>207</v>
      </c>
      <c r="C27" s="7" t="str">
        <f>INDEX([1]Sheet8!$B:$B,MATCH($A27,[1]Sheet8!$A:$A,FALSE),1)</f>
        <v>Amino Acid Metabolism</v>
      </c>
      <c r="D27" s="7">
        <v>3</v>
      </c>
      <c r="E27" s="7">
        <v>2</v>
      </c>
      <c r="F27" s="7">
        <v>0.88518831099999995</v>
      </c>
      <c r="G27" s="7">
        <v>0.56198907899999995</v>
      </c>
      <c r="H27" s="7">
        <v>1</v>
      </c>
    </row>
    <row r="28" spans="1:9" x14ac:dyDescent="0.25">
      <c r="A28" s="5" t="s">
        <v>143</v>
      </c>
      <c r="B28" s="7">
        <v>50</v>
      </c>
      <c r="C28" s="7" t="s">
        <v>16</v>
      </c>
      <c r="D28" s="7">
        <v>1</v>
      </c>
      <c r="E28" s="7">
        <v>1</v>
      </c>
      <c r="F28" s="7">
        <v>0.57920270299999999</v>
      </c>
      <c r="G28" s="7">
        <v>0.57920270299999999</v>
      </c>
      <c r="H28" s="7">
        <v>1</v>
      </c>
      <c r="I28" s="7"/>
    </row>
    <row r="29" spans="1:9" x14ac:dyDescent="0.25">
      <c r="A29" s="5" t="s">
        <v>238</v>
      </c>
      <c r="B29" s="7">
        <v>51</v>
      </c>
      <c r="C29" s="7" t="s">
        <v>27</v>
      </c>
      <c r="D29" s="7">
        <v>1</v>
      </c>
      <c r="E29" s="7">
        <v>1</v>
      </c>
      <c r="F29" s="7">
        <v>0.58655822800000001</v>
      </c>
      <c r="G29" s="7">
        <v>0.58655822800000001</v>
      </c>
      <c r="H29" s="7">
        <v>1</v>
      </c>
      <c r="I29" s="7"/>
    </row>
    <row r="30" spans="1:9" x14ac:dyDescent="0.25">
      <c r="A30" s="5" t="s">
        <v>139</v>
      </c>
      <c r="B30" s="7">
        <v>53</v>
      </c>
      <c r="C30" s="7" t="s">
        <v>60</v>
      </c>
      <c r="D30" s="7">
        <v>1</v>
      </c>
      <c r="E30" s="7">
        <v>1</v>
      </c>
      <c r="F30" s="7">
        <v>0.60090133499999998</v>
      </c>
      <c r="G30" s="7">
        <v>0.60090133499999998</v>
      </c>
      <c r="H30" s="7">
        <v>1</v>
      </c>
      <c r="I30" s="7"/>
    </row>
    <row r="31" spans="1:9" x14ac:dyDescent="0.25">
      <c r="A31" s="5" t="s">
        <v>250</v>
      </c>
      <c r="B31" s="7">
        <v>55</v>
      </c>
      <c r="C31" s="7" t="s">
        <v>82</v>
      </c>
      <c r="D31" s="7">
        <v>1</v>
      </c>
      <c r="E31" s="7">
        <v>1</v>
      </c>
      <c r="F31" s="7">
        <v>0.61476689200000001</v>
      </c>
      <c r="G31" s="7">
        <v>0.61476689200000001</v>
      </c>
      <c r="H31" s="7">
        <v>1</v>
      </c>
      <c r="I31" s="7"/>
    </row>
    <row r="32" spans="1:9" x14ac:dyDescent="0.25">
      <c r="A32" s="5" t="s">
        <v>248</v>
      </c>
      <c r="B32" s="7">
        <v>62</v>
      </c>
      <c r="C32" s="7" t="str">
        <f>INDEX([1]Sheet8!$B:$B,MATCH($A32,[1]Sheet8!$A:$A,FALSE),1)</f>
        <v>Metabolism of Other Amino Acids</v>
      </c>
      <c r="D32" s="7">
        <v>1</v>
      </c>
      <c r="E32" s="7">
        <v>0</v>
      </c>
      <c r="F32" s="7">
        <v>1</v>
      </c>
      <c r="G32" s="7">
        <v>0.62160691599999995</v>
      </c>
      <c r="H32" s="7">
        <v>1</v>
      </c>
    </row>
    <row r="33" spans="1:9" x14ac:dyDescent="0.25">
      <c r="A33" s="5" t="s">
        <v>137</v>
      </c>
      <c r="B33" s="7">
        <v>77</v>
      </c>
      <c r="C33" s="7" t="s">
        <v>30</v>
      </c>
      <c r="D33" s="7">
        <v>1</v>
      </c>
      <c r="E33" s="7">
        <v>0</v>
      </c>
      <c r="F33" s="7">
        <v>1</v>
      </c>
      <c r="G33" s="7">
        <v>0.63656065900000003</v>
      </c>
      <c r="H33" s="7">
        <v>1</v>
      </c>
      <c r="I33" s="7"/>
    </row>
    <row r="34" spans="1:9" x14ac:dyDescent="0.25">
      <c r="A34" s="5" t="s">
        <v>247</v>
      </c>
      <c r="B34" s="7">
        <v>144</v>
      </c>
      <c r="C34" s="7" t="str">
        <f>INDEX([1]Sheet8!$B:$B,MATCH($A34,[1]Sheet8!$A:$A,FALSE),1)</f>
        <v>Signal Transduction</v>
      </c>
      <c r="D34" s="7">
        <v>2</v>
      </c>
      <c r="E34" s="7">
        <v>3</v>
      </c>
      <c r="F34" s="7">
        <v>0.44441351499999998</v>
      </c>
      <c r="G34" s="7">
        <v>0.727941281</v>
      </c>
      <c r="H34" s="7">
        <v>1</v>
      </c>
    </row>
    <row r="35" spans="1:9" x14ac:dyDescent="0.25">
      <c r="A35" s="5" t="s">
        <v>136</v>
      </c>
      <c r="B35" s="7">
        <v>144</v>
      </c>
      <c r="C35" s="7" t="s">
        <v>57</v>
      </c>
      <c r="D35" s="7">
        <v>2</v>
      </c>
      <c r="E35" s="7">
        <v>3</v>
      </c>
      <c r="F35" s="7">
        <v>0.44441351499999998</v>
      </c>
      <c r="G35" s="7">
        <v>0.727941281</v>
      </c>
      <c r="H35" s="7">
        <v>1</v>
      </c>
      <c r="I35" s="7"/>
    </row>
    <row r="36" spans="1:9" x14ac:dyDescent="0.25">
      <c r="A36" s="5" t="s">
        <v>245</v>
      </c>
      <c r="B36" s="7">
        <v>267</v>
      </c>
      <c r="C36" s="7" t="s">
        <v>79</v>
      </c>
      <c r="D36" s="7">
        <v>5</v>
      </c>
      <c r="E36" s="7">
        <v>5</v>
      </c>
      <c r="F36" s="7">
        <v>0.47886518</v>
      </c>
      <c r="G36" s="7">
        <v>0.79214140099999997</v>
      </c>
      <c r="H36" s="7">
        <v>1</v>
      </c>
      <c r="I36" s="7"/>
    </row>
    <row r="37" spans="1:9" x14ac:dyDescent="0.25">
      <c r="A37" s="5" t="s">
        <v>255</v>
      </c>
      <c r="B37" s="7">
        <v>690</v>
      </c>
      <c r="C37" s="7" t="str">
        <f>INDEX([1]Sheet8!$B:$B,MATCH($A37,[1]Sheet8!$A:$A,FALSE),1)</f>
        <v>Metabolism</v>
      </c>
      <c r="D37" s="7">
        <v>12</v>
      </c>
      <c r="E37" s="7">
        <v>11</v>
      </c>
      <c r="F37" s="7">
        <v>0.67924369699999998</v>
      </c>
      <c r="G37" s="7">
        <v>0.839243568</v>
      </c>
      <c r="H37" s="7">
        <v>1</v>
      </c>
    </row>
    <row r="38" spans="1:9" x14ac:dyDescent="0.25">
      <c r="A38" s="5" t="s">
        <v>135</v>
      </c>
      <c r="B38" s="7">
        <v>174</v>
      </c>
      <c r="C38" s="7" t="s">
        <v>72</v>
      </c>
      <c r="D38" s="7">
        <v>3</v>
      </c>
      <c r="E38" s="7">
        <v>3</v>
      </c>
      <c r="F38" s="7">
        <v>0.57770381999999998</v>
      </c>
      <c r="G38" s="7">
        <v>1</v>
      </c>
      <c r="H38" s="7">
        <v>1</v>
      </c>
      <c r="I38" s="7"/>
    </row>
    <row r="39" spans="1:9" x14ac:dyDescent="0.25">
      <c r="A39" s="5" t="s">
        <v>134</v>
      </c>
      <c r="B39" s="7">
        <v>188</v>
      </c>
      <c r="C39" s="7" t="s">
        <v>22</v>
      </c>
      <c r="D39" s="7">
        <v>3</v>
      </c>
      <c r="E39" s="7">
        <v>3</v>
      </c>
      <c r="F39" s="7">
        <v>0.63350658999999998</v>
      </c>
      <c r="G39" s="7">
        <v>1</v>
      </c>
      <c r="H39" s="7">
        <v>1</v>
      </c>
      <c r="I39" s="7"/>
    </row>
    <row r="40" spans="1:9" x14ac:dyDescent="0.25">
      <c r="A40" s="5" t="s">
        <v>147</v>
      </c>
      <c r="B40" s="7">
        <v>45</v>
      </c>
      <c r="C40" s="7" t="s">
        <v>42</v>
      </c>
      <c r="D40" s="7">
        <v>1</v>
      </c>
      <c r="E40" s="7">
        <v>0</v>
      </c>
      <c r="F40" s="7">
        <v>1</v>
      </c>
      <c r="G40" s="7">
        <v>1</v>
      </c>
      <c r="H40" s="7">
        <v>1</v>
      </c>
      <c r="I40" s="7"/>
    </row>
    <row r="41" spans="1:9" x14ac:dyDescent="0.25">
      <c r="A41" s="5" t="s">
        <v>246</v>
      </c>
      <c r="B41" s="7">
        <v>55</v>
      </c>
      <c r="C41" s="7" t="s">
        <v>58</v>
      </c>
      <c r="D41" s="7">
        <v>1</v>
      </c>
      <c r="E41" s="7">
        <v>0</v>
      </c>
      <c r="F41" s="7">
        <v>1</v>
      </c>
      <c r="G41" s="7">
        <v>1</v>
      </c>
      <c r="H41" s="7">
        <v>1</v>
      </c>
      <c r="I41" s="7"/>
    </row>
    <row r="42" spans="1:9" x14ac:dyDescent="0.25">
      <c r="A42" s="5" t="s">
        <v>138</v>
      </c>
      <c r="B42" s="7">
        <v>53</v>
      </c>
      <c r="C42" s="7" t="s">
        <v>36</v>
      </c>
      <c r="D42" s="7">
        <v>1</v>
      </c>
      <c r="E42" s="7">
        <v>0</v>
      </c>
      <c r="F42" s="7">
        <v>1</v>
      </c>
      <c r="G42" s="7">
        <v>1</v>
      </c>
      <c r="H42" s="7">
        <v>1</v>
      </c>
      <c r="I42" s="7"/>
    </row>
    <row r="43" spans="1:9" x14ac:dyDescent="0.25">
      <c r="A43" s="5" t="s">
        <v>153</v>
      </c>
      <c r="B43" s="7">
        <v>32</v>
      </c>
      <c r="C43" s="7" t="s">
        <v>26</v>
      </c>
      <c r="D43" s="7">
        <v>1</v>
      </c>
      <c r="E43" s="7">
        <v>0</v>
      </c>
      <c r="F43" s="7">
        <v>1</v>
      </c>
      <c r="G43" s="7">
        <v>1</v>
      </c>
      <c r="H43" s="7">
        <v>1</v>
      </c>
      <c r="I43" s="7"/>
    </row>
    <row r="44" spans="1:9" x14ac:dyDescent="0.25">
      <c r="A44" s="5" t="s">
        <v>148</v>
      </c>
      <c r="B44" s="7">
        <v>32</v>
      </c>
      <c r="C44" s="7" t="s">
        <v>25</v>
      </c>
      <c r="D44" s="7">
        <v>1</v>
      </c>
      <c r="E44" s="7">
        <v>0</v>
      </c>
      <c r="F44" s="7">
        <v>1</v>
      </c>
      <c r="G44" s="7">
        <v>1</v>
      </c>
      <c r="H44" s="7">
        <v>1</v>
      </c>
      <c r="I44" s="7"/>
    </row>
    <row r="45" spans="1:9" x14ac:dyDescent="0.25">
      <c r="A45" s="5" t="s">
        <v>150</v>
      </c>
      <c r="B45" s="7">
        <v>35</v>
      </c>
      <c r="C45" s="7" t="s">
        <v>24</v>
      </c>
      <c r="D45" s="7">
        <v>1</v>
      </c>
      <c r="E45" s="7">
        <v>0</v>
      </c>
      <c r="F45" s="7">
        <v>1</v>
      </c>
      <c r="G45" s="7">
        <v>1</v>
      </c>
      <c r="H45" s="7">
        <v>1</v>
      </c>
      <c r="I45" s="7"/>
    </row>
    <row r="46" spans="1:9" x14ac:dyDescent="0.25">
      <c r="A46" s="5" t="s">
        <v>152</v>
      </c>
      <c r="B46" s="7">
        <v>32</v>
      </c>
      <c r="C46" s="7" t="s">
        <v>86</v>
      </c>
      <c r="D46" s="7">
        <v>1</v>
      </c>
      <c r="E46" s="7">
        <v>0</v>
      </c>
      <c r="F46" s="7">
        <v>1</v>
      </c>
      <c r="G46" s="7">
        <v>1</v>
      </c>
      <c r="H46" s="7">
        <v>1</v>
      </c>
      <c r="I46" s="7"/>
    </row>
    <row r="47" spans="1:9" x14ac:dyDescent="0.25">
      <c r="A47" s="5" t="s">
        <v>144</v>
      </c>
      <c r="B47" s="7">
        <v>43</v>
      </c>
      <c r="C47" s="7" t="s">
        <v>29</v>
      </c>
      <c r="D47" s="7">
        <v>1</v>
      </c>
      <c r="E47" s="7">
        <v>0</v>
      </c>
      <c r="F47" s="7">
        <v>1</v>
      </c>
      <c r="G47" s="7">
        <v>1</v>
      </c>
      <c r="H47" s="7">
        <v>1</v>
      </c>
      <c r="I47" s="7"/>
    </row>
    <row r="48" spans="1:9" x14ac:dyDescent="0.25">
      <c r="A48" s="5" t="s">
        <v>242</v>
      </c>
      <c r="B48" s="7">
        <v>47</v>
      </c>
      <c r="C48" s="7" t="str">
        <f>INDEX([1]Sheet8!$B:$B,MATCH($A48,[1]Sheet8!$A:$A,FALSE),1)</f>
        <v>Folding, Sorting and Degradation</v>
      </c>
      <c r="D48" s="7">
        <v>1</v>
      </c>
      <c r="E48" s="7">
        <v>0</v>
      </c>
      <c r="F48" s="7">
        <v>1</v>
      </c>
      <c r="G48" s="7">
        <v>1</v>
      </c>
      <c r="H48" s="7">
        <v>1</v>
      </c>
      <c r="I48" s="7"/>
    </row>
    <row r="49" spans="1:9" x14ac:dyDescent="0.25">
      <c r="A49" s="5" t="s">
        <v>140</v>
      </c>
      <c r="B49" s="7">
        <v>51</v>
      </c>
      <c r="C49" s="7" t="s">
        <v>64</v>
      </c>
      <c r="D49" s="7">
        <v>1</v>
      </c>
      <c r="E49" s="7">
        <v>0</v>
      </c>
      <c r="F49" s="7">
        <v>1</v>
      </c>
      <c r="G49" s="7">
        <v>1</v>
      </c>
      <c r="H49" s="7">
        <v>1</v>
      </c>
      <c r="I49" s="7"/>
    </row>
    <row r="50" spans="1:9" x14ac:dyDescent="0.25">
      <c r="A50" s="5" t="s">
        <v>154</v>
      </c>
      <c r="B50" s="7">
        <v>32</v>
      </c>
      <c r="C50" s="7" t="s">
        <v>61</v>
      </c>
      <c r="D50" s="7">
        <v>1</v>
      </c>
      <c r="E50" s="7">
        <v>0</v>
      </c>
      <c r="F50" s="7">
        <v>1</v>
      </c>
      <c r="G50" s="7">
        <v>1</v>
      </c>
      <c r="H50" s="7">
        <v>1</v>
      </c>
      <c r="I50" s="7"/>
    </row>
    <row r="51" spans="1:9" x14ac:dyDescent="0.25">
      <c r="A51" s="5" t="s">
        <v>149</v>
      </c>
      <c r="B51" s="7">
        <v>38</v>
      </c>
      <c r="C51" s="7" t="s">
        <v>103</v>
      </c>
      <c r="D51" s="7">
        <v>1</v>
      </c>
      <c r="E51" s="7">
        <v>0</v>
      </c>
      <c r="F51" s="7">
        <v>1</v>
      </c>
      <c r="G51" s="7">
        <v>1</v>
      </c>
      <c r="H51" s="7">
        <v>1</v>
      </c>
      <c r="I51" s="7"/>
    </row>
    <row r="52" spans="1:9" x14ac:dyDescent="0.25">
      <c r="A52" s="5" t="s">
        <v>170</v>
      </c>
      <c r="B52" s="7">
        <v>23</v>
      </c>
      <c r="C52" s="7" t="s">
        <v>127</v>
      </c>
      <c r="D52" s="7">
        <v>0</v>
      </c>
      <c r="E52" s="7">
        <v>0</v>
      </c>
      <c r="F52" s="7">
        <v>1</v>
      </c>
      <c r="G52" s="7">
        <v>1</v>
      </c>
      <c r="H52" s="7">
        <v>1</v>
      </c>
      <c r="I52" s="7"/>
    </row>
    <row r="53" spans="1:9" x14ac:dyDescent="0.25">
      <c r="A53" s="5" t="s">
        <v>218</v>
      </c>
      <c r="B53" s="7">
        <v>4</v>
      </c>
      <c r="C53" s="7" t="s">
        <v>111</v>
      </c>
      <c r="D53" s="7">
        <v>0</v>
      </c>
      <c r="E53" s="7">
        <v>0</v>
      </c>
      <c r="F53" s="7">
        <v>1</v>
      </c>
      <c r="G53" s="7">
        <v>1</v>
      </c>
      <c r="H53" s="7">
        <v>1</v>
      </c>
      <c r="I53" s="7"/>
    </row>
    <row r="54" spans="1:9" x14ac:dyDescent="0.25">
      <c r="A54" s="5" t="s">
        <v>224</v>
      </c>
      <c r="B54" s="7">
        <v>3</v>
      </c>
      <c r="C54" s="7" t="s">
        <v>104</v>
      </c>
      <c r="D54" s="7">
        <v>0</v>
      </c>
      <c r="E54" s="7">
        <v>0</v>
      </c>
      <c r="F54" s="7">
        <v>1</v>
      </c>
      <c r="G54" s="7">
        <v>1</v>
      </c>
      <c r="H54" s="7">
        <v>1</v>
      </c>
      <c r="I54" s="7"/>
    </row>
    <row r="55" spans="1:9" x14ac:dyDescent="0.25">
      <c r="A55" s="5" t="s">
        <v>226</v>
      </c>
      <c r="B55" s="7">
        <v>3</v>
      </c>
      <c r="C55" s="7" t="s">
        <v>119</v>
      </c>
      <c r="D55" s="7">
        <v>0</v>
      </c>
      <c r="E55" s="7">
        <v>0</v>
      </c>
      <c r="F55" s="7">
        <v>1</v>
      </c>
      <c r="G55" s="7">
        <v>1</v>
      </c>
      <c r="H55" s="7">
        <v>1</v>
      </c>
      <c r="I55" s="7"/>
    </row>
    <row r="56" spans="1:9" x14ac:dyDescent="0.25">
      <c r="A56" s="5" t="s">
        <v>222</v>
      </c>
      <c r="B56" s="7">
        <v>4</v>
      </c>
      <c r="C56" s="7" t="s">
        <v>117</v>
      </c>
      <c r="D56" s="7">
        <v>0</v>
      </c>
      <c r="E56" s="7">
        <v>0</v>
      </c>
      <c r="F56" s="7">
        <v>1</v>
      </c>
      <c r="G56" s="7">
        <v>1</v>
      </c>
      <c r="H56" s="7">
        <v>1</v>
      </c>
      <c r="I56" s="7"/>
    </row>
    <row r="57" spans="1:9" x14ac:dyDescent="0.25">
      <c r="A57" s="5" t="s">
        <v>209</v>
      </c>
      <c r="B57" s="7">
        <v>7</v>
      </c>
      <c r="C57" s="7" t="s">
        <v>98</v>
      </c>
      <c r="D57" s="7">
        <v>0</v>
      </c>
      <c r="E57" s="7">
        <v>0</v>
      </c>
      <c r="F57" s="7">
        <v>1</v>
      </c>
      <c r="G57" s="7">
        <v>1</v>
      </c>
      <c r="H57" s="7">
        <v>1</v>
      </c>
      <c r="I57" s="7"/>
    </row>
    <row r="58" spans="1:9" x14ac:dyDescent="0.25">
      <c r="A58" s="5" t="s">
        <v>169</v>
      </c>
      <c r="B58" s="7">
        <v>26</v>
      </c>
      <c r="C58" s="7" t="s">
        <v>92</v>
      </c>
      <c r="D58" s="7">
        <v>0</v>
      </c>
      <c r="E58" s="7">
        <v>0</v>
      </c>
      <c r="F58" s="7">
        <v>1</v>
      </c>
      <c r="G58" s="7">
        <v>1</v>
      </c>
      <c r="H58" s="7">
        <v>1</v>
      </c>
      <c r="I58" s="7"/>
    </row>
    <row r="59" spans="1:9" x14ac:dyDescent="0.25">
      <c r="A59" s="5" t="s">
        <v>221</v>
      </c>
      <c r="B59" s="7">
        <v>3</v>
      </c>
      <c r="C59" s="7" t="s">
        <v>114</v>
      </c>
      <c r="D59" s="7">
        <v>0</v>
      </c>
      <c r="E59" s="7">
        <v>0</v>
      </c>
      <c r="F59" s="7">
        <v>1</v>
      </c>
      <c r="G59" s="7">
        <v>1</v>
      </c>
      <c r="H59" s="7">
        <v>1</v>
      </c>
      <c r="I59" s="7"/>
    </row>
    <row r="60" spans="1:9" x14ac:dyDescent="0.25">
      <c r="A60" s="5" t="s">
        <v>223</v>
      </c>
      <c r="B60" s="7">
        <v>4</v>
      </c>
      <c r="C60" s="7" t="s">
        <v>67</v>
      </c>
      <c r="D60" s="7">
        <v>0</v>
      </c>
      <c r="E60" s="7">
        <v>0</v>
      </c>
      <c r="F60" s="7">
        <v>1</v>
      </c>
      <c r="G60" s="7">
        <v>1</v>
      </c>
      <c r="H60" s="7">
        <v>1</v>
      </c>
      <c r="I60" s="7"/>
    </row>
    <row r="61" spans="1:9" x14ac:dyDescent="0.25">
      <c r="A61" s="5" t="s">
        <v>173</v>
      </c>
      <c r="B61" s="7">
        <v>23</v>
      </c>
      <c r="C61" s="7" t="s">
        <v>128</v>
      </c>
      <c r="D61" s="7">
        <v>0</v>
      </c>
      <c r="E61" s="7">
        <v>0</v>
      </c>
      <c r="F61" s="7">
        <v>1</v>
      </c>
      <c r="G61" s="7">
        <v>1</v>
      </c>
      <c r="H61" s="7">
        <v>1</v>
      </c>
      <c r="I61" s="7"/>
    </row>
    <row r="62" spans="1:9" x14ac:dyDescent="0.25">
      <c r="A62" s="5" t="s">
        <v>220</v>
      </c>
      <c r="B62" s="7">
        <v>4</v>
      </c>
      <c r="C62" s="7" t="s">
        <v>94</v>
      </c>
      <c r="D62" s="7">
        <v>0</v>
      </c>
      <c r="E62" s="7">
        <v>0</v>
      </c>
      <c r="F62" s="7">
        <v>1</v>
      </c>
      <c r="G62" s="7">
        <v>1</v>
      </c>
      <c r="H62" s="7">
        <v>1</v>
      </c>
      <c r="I62" s="7"/>
    </row>
    <row r="63" spans="1:9" x14ac:dyDescent="0.25">
      <c r="A63" s="5" t="s">
        <v>219</v>
      </c>
      <c r="B63" s="7">
        <v>4</v>
      </c>
      <c r="C63" s="7" t="s">
        <v>101</v>
      </c>
      <c r="D63" s="7">
        <v>0</v>
      </c>
      <c r="E63" s="7">
        <v>0</v>
      </c>
      <c r="F63" s="7">
        <v>1</v>
      </c>
      <c r="G63" s="7">
        <v>1</v>
      </c>
      <c r="H63" s="7">
        <v>1</v>
      </c>
      <c r="I63" s="7"/>
    </row>
    <row r="64" spans="1:9" x14ac:dyDescent="0.25">
      <c r="A64" s="5" t="s">
        <v>225</v>
      </c>
      <c r="B64" s="7">
        <v>3</v>
      </c>
      <c r="C64" s="7" t="s">
        <v>126</v>
      </c>
      <c r="D64" s="7">
        <v>0</v>
      </c>
      <c r="E64" s="7">
        <v>0</v>
      </c>
      <c r="F64" s="7">
        <v>1</v>
      </c>
      <c r="G64" s="7">
        <v>1</v>
      </c>
      <c r="H64" s="7">
        <v>1</v>
      </c>
      <c r="I64" s="7"/>
    </row>
    <row r="65" spans="1:9" x14ac:dyDescent="0.25">
      <c r="A65" s="5" t="s">
        <v>197</v>
      </c>
      <c r="B65" s="7">
        <v>10</v>
      </c>
      <c r="C65" s="7" t="s">
        <v>45</v>
      </c>
      <c r="D65" s="7">
        <v>0</v>
      </c>
      <c r="E65" s="7">
        <v>0</v>
      </c>
      <c r="F65" s="7">
        <v>1</v>
      </c>
      <c r="G65" s="7">
        <v>1</v>
      </c>
      <c r="H65" s="7">
        <v>1</v>
      </c>
      <c r="I65" s="7"/>
    </row>
    <row r="66" spans="1:9" x14ac:dyDescent="0.25">
      <c r="A66" s="5" t="s">
        <v>174</v>
      </c>
      <c r="B66" s="7">
        <v>19</v>
      </c>
      <c r="C66" s="7" t="s">
        <v>77</v>
      </c>
      <c r="D66" s="7">
        <v>0</v>
      </c>
      <c r="E66" s="7">
        <v>0</v>
      </c>
      <c r="F66" s="7">
        <v>1</v>
      </c>
      <c r="G66" s="7">
        <v>1</v>
      </c>
      <c r="H66" s="7">
        <v>1</v>
      </c>
    </row>
    <row r="67" spans="1:9" x14ac:dyDescent="0.25">
      <c r="A67" s="5" t="s">
        <v>203</v>
      </c>
      <c r="B67" s="7">
        <v>9</v>
      </c>
      <c r="C67" s="7" t="s">
        <v>48</v>
      </c>
      <c r="D67" s="7">
        <v>0</v>
      </c>
      <c r="E67" s="7">
        <v>0</v>
      </c>
      <c r="F67" s="7">
        <v>1</v>
      </c>
      <c r="G67" s="7">
        <v>1</v>
      </c>
      <c r="H67" s="7">
        <v>1</v>
      </c>
      <c r="I67" s="7"/>
    </row>
    <row r="68" spans="1:9" x14ac:dyDescent="0.25">
      <c r="A68" s="5" t="s">
        <v>191</v>
      </c>
      <c r="B68" s="7">
        <v>11</v>
      </c>
      <c r="C68" s="7" t="s">
        <v>49</v>
      </c>
      <c r="D68" s="7">
        <v>0</v>
      </c>
      <c r="E68" s="7">
        <v>0</v>
      </c>
      <c r="F68" s="7">
        <v>1</v>
      </c>
      <c r="G68" s="7">
        <v>1</v>
      </c>
      <c r="H68" s="7">
        <v>1</v>
      </c>
      <c r="I68" s="7"/>
    </row>
    <row r="69" spans="1:9" x14ac:dyDescent="0.25">
      <c r="A69" s="5" t="s">
        <v>205</v>
      </c>
      <c r="B69" s="7">
        <v>8</v>
      </c>
      <c r="C69" s="7" t="s">
        <v>88</v>
      </c>
      <c r="D69" s="7">
        <v>0</v>
      </c>
      <c r="E69" s="7">
        <v>0</v>
      </c>
      <c r="F69" s="7">
        <v>1</v>
      </c>
      <c r="G69" s="7">
        <v>1</v>
      </c>
      <c r="H69" s="7">
        <v>1</v>
      </c>
    </row>
    <row r="70" spans="1:9" x14ac:dyDescent="0.25">
      <c r="A70" s="5" t="s">
        <v>157</v>
      </c>
      <c r="B70" s="7">
        <v>29</v>
      </c>
      <c r="C70" s="7" t="s">
        <v>11</v>
      </c>
      <c r="D70" s="7">
        <v>0</v>
      </c>
      <c r="E70" s="7">
        <v>0</v>
      </c>
      <c r="F70" s="7">
        <v>1</v>
      </c>
      <c r="G70" s="7">
        <v>1</v>
      </c>
      <c r="H70" s="7">
        <v>1</v>
      </c>
      <c r="I70" s="7"/>
    </row>
    <row r="71" spans="1:9" x14ac:dyDescent="0.25">
      <c r="A71" s="5" t="s">
        <v>239</v>
      </c>
      <c r="B71" s="7">
        <v>9</v>
      </c>
      <c r="C71" s="7" t="str">
        <f>INDEX([1]Sheet8!$B:$B,MATCH($A71,[1]Sheet8!$A:$A,FALSE),1)</f>
        <v>Biosynthesis of Other Secondary Metabolites</v>
      </c>
      <c r="D71" s="7">
        <v>0</v>
      </c>
      <c r="E71" s="7">
        <v>0</v>
      </c>
      <c r="F71" s="7">
        <v>1</v>
      </c>
      <c r="G71" s="7">
        <v>1</v>
      </c>
      <c r="H71" s="7">
        <v>1</v>
      </c>
      <c r="I71" s="7"/>
    </row>
    <row r="72" spans="1:9" x14ac:dyDescent="0.25">
      <c r="A72" s="5" t="s">
        <v>186</v>
      </c>
      <c r="B72" s="7">
        <v>14</v>
      </c>
      <c r="C72" s="7" t="s">
        <v>8</v>
      </c>
      <c r="D72" s="7">
        <v>0</v>
      </c>
      <c r="E72" s="7">
        <v>0</v>
      </c>
      <c r="F72" s="7">
        <v>1</v>
      </c>
      <c r="G72" s="7">
        <v>1</v>
      </c>
      <c r="H72" s="7">
        <v>1</v>
      </c>
      <c r="I72" s="7"/>
    </row>
    <row r="73" spans="1:9" x14ac:dyDescent="0.25">
      <c r="A73" s="5" t="s">
        <v>184</v>
      </c>
      <c r="B73" s="7">
        <v>15</v>
      </c>
      <c r="C73" s="7" t="s">
        <v>9</v>
      </c>
      <c r="D73" s="7">
        <v>0</v>
      </c>
      <c r="E73" s="7">
        <v>0</v>
      </c>
      <c r="F73" s="7">
        <v>1</v>
      </c>
      <c r="G73" s="7">
        <v>1</v>
      </c>
      <c r="H73" s="7">
        <v>1</v>
      </c>
      <c r="I73" s="7"/>
    </row>
    <row r="74" spans="1:9" x14ac:dyDescent="0.25">
      <c r="A74" s="5" t="s">
        <v>183</v>
      </c>
      <c r="B74" s="7">
        <v>15</v>
      </c>
      <c r="C74" s="7" t="s">
        <v>69</v>
      </c>
      <c r="D74" s="7">
        <v>0</v>
      </c>
      <c r="E74" s="7">
        <v>0</v>
      </c>
      <c r="F74" s="7">
        <v>1</v>
      </c>
      <c r="G74" s="7">
        <v>1</v>
      </c>
      <c r="H74" s="7">
        <v>1</v>
      </c>
      <c r="I74" s="7"/>
    </row>
    <row r="75" spans="1:9" x14ac:dyDescent="0.25">
      <c r="A75" s="5" t="s">
        <v>204</v>
      </c>
      <c r="B75" s="7">
        <v>9</v>
      </c>
      <c r="C75" s="7" t="s">
        <v>102</v>
      </c>
      <c r="D75" s="7">
        <v>0</v>
      </c>
      <c r="E75" s="7">
        <v>0</v>
      </c>
      <c r="F75" s="7">
        <v>1</v>
      </c>
      <c r="G75" s="7">
        <v>1</v>
      </c>
      <c r="H75" s="7">
        <v>1</v>
      </c>
      <c r="I75" s="7"/>
    </row>
    <row r="76" spans="1:9" x14ac:dyDescent="0.25">
      <c r="A76" s="5" t="s">
        <v>215</v>
      </c>
      <c r="B76" s="7">
        <v>5</v>
      </c>
      <c r="C76" s="7" t="s">
        <v>43</v>
      </c>
      <c r="D76" s="7">
        <v>0</v>
      </c>
      <c r="E76" s="7">
        <v>0</v>
      </c>
      <c r="F76" s="7">
        <v>1</v>
      </c>
      <c r="G76" s="7">
        <v>1</v>
      </c>
      <c r="H76" s="7">
        <v>1</v>
      </c>
      <c r="I76" s="7"/>
    </row>
    <row r="77" spans="1:9" x14ac:dyDescent="0.25">
      <c r="A77" s="5" t="s">
        <v>189</v>
      </c>
      <c r="B77" s="7">
        <v>14</v>
      </c>
      <c r="C77" s="7" t="s">
        <v>52</v>
      </c>
      <c r="D77" s="7">
        <v>0</v>
      </c>
      <c r="E77" s="7">
        <v>0</v>
      </c>
      <c r="F77" s="7">
        <v>1</v>
      </c>
      <c r="G77" s="7">
        <v>1</v>
      </c>
      <c r="H77" s="7">
        <v>1</v>
      </c>
      <c r="I77" s="7"/>
    </row>
    <row r="78" spans="1:9" x14ac:dyDescent="0.25">
      <c r="A78" s="5" t="s">
        <v>233</v>
      </c>
      <c r="B78" s="7">
        <v>2</v>
      </c>
      <c r="C78" s="7" t="s">
        <v>108</v>
      </c>
      <c r="D78" s="7">
        <v>0</v>
      </c>
      <c r="E78" s="7">
        <v>0</v>
      </c>
      <c r="F78" s="7">
        <v>1</v>
      </c>
      <c r="G78" s="7">
        <v>1</v>
      </c>
      <c r="H78" s="7">
        <v>1</v>
      </c>
      <c r="I78" s="7"/>
    </row>
    <row r="79" spans="1:9" x14ac:dyDescent="0.25">
      <c r="A79" s="5" t="s">
        <v>217</v>
      </c>
      <c r="B79" s="7">
        <v>5</v>
      </c>
      <c r="C79" s="7" t="s">
        <v>46</v>
      </c>
      <c r="D79" s="7">
        <v>0</v>
      </c>
      <c r="E79" s="7">
        <v>0</v>
      </c>
      <c r="F79" s="7">
        <v>1</v>
      </c>
      <c r="G79" s="7">
        <v>1</v>
      </c>
      <c r="H79" s="7">
        <v>1</v>
      </c>
      <c r="I79" s="7"/>
    </row>
    <row r="80" spans="1:9" x14ac:dyDescent="0.25">
      <c r="A80" s="5" t="s">
        <v>214</v>
      </c>
      <c r="B80" s="7">
        <v>5</v>
      </c>
      <c r="C80" s="7" t="s">
        <v>100</v>
      </c>
      <c r="D80" s="7">
        <v>0</v>
      </c>
      <c r="E80" s="7">
        <v>0</v>
      </c>
      <c r="F80" s="7">
        <v>1</v>
      </c>
      <c r="G80" s="7">
        <v>1</v>
      </c>
      <c r="H80" s="7">
        <v>1</v>
      </c>
      <c r="I80" s="7"/>
    </row>
    <row r="81" spans="1:9" x14ac:dyDescent="0.25">
      <c r="A81" s="5" t="s">
        <v>195</v>
      </c>
      <c r="B81" s="7">
        <v>13</v>
      </c>
      <c r="C81" s="7" t="s">
        <v>47</v>
      </c>
      <c r="D81" s="7">
        <v>0</v>
      </c>
      <c r="E81" s="7">
        <v>0</v>
      </c>
      <c r="F81" s="7">
        <v>1</v>
      </c>
      <c r="G81" s="7">
        <v>1</v>
      </c>
      <c r="H81" s="7">
        <v>1</v>
      </c>
      <c r="I81" s="7"/>
    </row>
    <row r="82" spans="1:9" x14ac:dyDescent="0.25">
      <c r="A82" s="5" t="s">
        <v>182</v>
      </c>
      <c r="B82" s="7">
        <v>16</v>
      </c>
      <c r="C82" s="7" t="s">
        <v>87</v>
      </c>
      <c r="D82" s="7">
        <v>0</v>
      </c>
      <c r="E82" s="7">
        <v>0</v>
      </c>
      <c r="F82" s="7">
        <v>1</v>
      </c>
      <c r="G82" s="7">
        <v>1</v>
      </c>
      <c r="H82" s="7">
        <v>1</v>
      </c>
      <c r="I82" s="7"/>
    </row>
    <row r="83" spans="1:9" x14ac:dyDescent="0.25">
      <c r="A83" s="5" t="s">
        <v>165</v>
      </c>
      <c r="B83" s="7">
        <v>24</v>
      </c>
      <c r="C83" s="7" t="s">
        <v>109</v>
      </c>
      <c r="D83" s="7">
        <v>0</v>
      </c>
      <c r="E83" s="7">
        <v>0</v>
      </c>
      <c r="F83" s="7">
        <v>1</v>
      </c>
      <c r="G83" s="7">
        <v>1</v>
      </c>
      <c r="H83" s="7">
        <v>1</v>
      </c>
      <c r="I83" s="7"/>
    </row>
    <row r="84" spans="1:9" x14ac:dyDescent="0.25">
      <c r="A84" s="5" t="s">
        <v>194</v>
      </c>
      <c r="B84" s="7">
        <v>11</v>
      </c>
      <c r="C84" s="7" t="s">
        <v>7</v>
      </c>
      <c r="D84" s="7">
        <v>0</v>
      </c>
      <c r="E84" s="7">
        <v>0</v>
      </c>
      <c r="F84" s="7">
        <v>1</v>
      </c>
      <c r="G84" s="7">
        <v>1</v>
      </c>
      <c r="H84" s="7">
        <v>1</v>
      </c>
      <c r="I84" s="7"/>
    </row>
    <row r="85" spans="1:9" x14ac:dyDescent="0.25">
      <c r="A85" s="5" t="s">
        <v>156</v>
      </c>
      <c r="B85" s="7">
        <v>27</v>
      </c>
      <c r="C85" s="7" t="s">
        <v>44</v>
      </c>
      <c r="D85" s="7">
        <v>0</v>
      </c>
      <c r="E85" s="7">
        <v>0</v>
      </c>
      <c r="F85" s="7">
        <v>1</v>
      </c>
      <c r="G85" s="7">
        <v>1</v>
      </c>
      <c r="H85" s="7">
        <v>1</v>
      </c>
      <c r="I85" s="7"/>
    </row>
    <row r="86" spans="1:9" x14ac:dyDescent="0.25">
      <c r="A86" s="5" t="s">
        <v>240</v>
      </c>
      <c r="B86" s="7">
        <v>24</v>
      </c>
      <c r="C86" s="7" t="s">
        <v>76</v>
      </c>
      <c r="D86" s="7">
        <v>0</v>
      </c>
      <c r="E86" s="7">
        <v>0</v>
      </c>
      <c r="F86" s="7">
        <v>1</v>
      </c>
      <c r="G86" s="7">
        <v>1</v>
      </c>
      <c r="H86" s="7">
        <v>1</v>
      </c>
      <c r="I86" s="7"/>
    </row>
    <row r="87" spans="1:9" x14ac:dyDescent="0.25">
      <c r="A87" s="5" t="s">
        <v>193</v>
      </c>
      <c r="B87" s="7">
        <v>12</v>
      </c>
      <c r="C87" s="7" t="s">
        <v>51</v>
      </c>
      <c r="D87" s="7">
        <v>0</v>
      </c>
      <c r="E87" s="7">
        <v>0</v>
      </c>
      <c r="F87" s="7">
        <v>1</v>
      </c>
      <c r="G87" s="7">
        <v>1</v>
      </c>
      <c r="H87" s="7">
        <v>1</v>
      </c>
      <c r="I87" s="7"/>
    </row>
    <row r="88" spans="1:9" x14ac:dyDescent="0.25">
      <c r="A88" s="5" t="s">
        <v>208</v>
      </c>
      <c r="B88" s="7">
        <v>8</v>
      </c>
      <c r="C88" s="7" t="s">
        <v>115</v>
      </c>
      <c r="D88" s="7">
        <v>0</v>
      </c>
      <c r="E88" s="7">
        <v>0</v>
      </c>
      <c r="F88" s="7">
        <v>1</v>
      </c>
      <c r="G88" s="7">
        <v>1</v>
      </c>
      <c r="H88" s="7">
        <v>1</v>
      </c>
      <c r="I88" s="7"/>
    </row>
    <row r="89" spans="1:9" x14ac:dyDescent="0.25">
      <c r="A89" s="5" t="s">
        <v>201</v>
      </c>
      <c r="B89" s="7">
        <v>9</v>
      </c>
      <c r="C89" s="7" t="s">
        <v>90</v>
      </c>
      <c r="D89" s="7">
        <v>0</v>
      </c>
      <c r="E89" s="7">
        <v>0</v>
      </c>
      <c r="F89" s="7">
        <v>1</v>
      </c>
      <c r="G89" s="7">
        <v>1</v>
      </c>
      <c r="H89" s="7">
        <v>1</v>
      </c>
      <c r="I89" s="7"/>
    </row>
    <row r="90" spans="1:9" x14ac:dyDescent="0.25">
      <c r="A90" s="5" t="s">
        <v>231</v>
      </c>
      <c r="B90" s="7">
        <v>2</v>
      </c>
      <c r="C90" s="7" t="s">
        <v>116</v>
      </c>
      <c r="D90" s="7">
        <v>0</v>
      </c>
      <c r="E90" s="7">
        <v>0</v>
      </c>
      <c r="F90" s="7">
        <v>1</v>
      </c>
      <c r="G90" s="7">
        <v>1</v>
      </c>
      <c r="H90" s="7">
        <v>1</v>
      </c>
      <c r="I90" s="7"/>
    </row>
    <row r="91" spans="1:9" x14ac:dyDescent="0.25">
      <c r="A91" s="5" t="s">
        <v>230</v>
      </c>
      <c r="B91" s="7">
        <v>2</v>
      </c>
      <c r="C91" s="7" t="s">
        <v>118</v>
      </c>
      <c r="D91" s="7">
        <v>0</v>
      </c>
      <c r="E91" s="7">
        <v>0</v>
      </c>
      <c r="F91" s="7">
        <v>1</v>
      </c>
      <c r="G91" s="7">
        <v>1</v>
      </c>
      <c r="H91" s="7">
        <v>1</v>
      </c>
      <c r="I91" s="7"/>
    </row>
    <row r="92" spans="1:9" x14ac:dyDescent="0.25">
      <c r="A92" s="5" t="s">
        <v>166</v>
      </c>
      <c r="B92" s="7">
        <v>29</v>
      </c>
      <c r="C92" s="7" t="s">
        <v>12</v>
      </c>
      <c r="D92" s="7">
        <v>0</v>
      </c>
      <c r="E92" s="7">
        <v>0</v>
      </c>
      <c r="F92" s="7">
        <v>1</v>
      </c>
      <c r="G92" s="7">
        <v>1</v>
      </c>
      <c r="H92" s="7">
        <v>1</v>
      </c>
      <c r="I92" s="7"/>
    </row>
    <row r="93" spans="1:9" x14ac:dyDescent="0.25">
      <c r="A93" s="5" t="s">
        <v>207</v>
      </c>
      <c r="B93" s="7">
        <v>5</v>
      </c>
      <c r="C93" s="7" t="s">
        <v>54</v>
      </c>
      <c r="D93" s="7">
        <v>0</v>
      </c>
      <c r="E93" s="7">
        <v>0</v>
      </c>
      <c r="F93" s="7">
        <v>1</v>
      </c>
      <c r="G93" s="7">
        <v>1</v>
      </c>
      <c r="H93" s="7">
        <v>1</v>
      </c>
      <c r="I93" s="7"/>
    </row>
    <row r="94" spans="1:9" x14ac:dyDescent="0.25">
      <c r="A94" s="5" t="s">
        <v>227</v>
      </c>
      <c r="B94" s="7">
        <v>2</v>
      </c>
      <c r="C94" s="7" t="s">
        <v>120</v>
      </c>
      <c r="D94" s="7">
        <v>0</v>
      </c>
      <c r="E94" s="7">
        <v>0</v>
      </c>
      <c r="F94" s="7">
        <v>1</v>
      </c>
      <c r="G94" s="7">
        <v>1</v>
      </c>
      <c r="H94" s="7">
        <v>1</v>
      </c>
      <c r="I94" s="7"/>
    </row>
    <row r="95" spans="1:9" x14ac:dyDescent="0.25">
      <c r="A95" s="5" t="s">
        <v>216</v>
      </c>
      <c r="B95" s="7">
        <v>2</v>
      </c>
      <c r="C95" s="7" t="s">
        <v>53</v>
      </c>
      <c r="D95" s="7">
        <v>0</v>
      </c>
      <c r="E95" s="7">
        <v>0</v>
      </c>
      <c r="F95" s="7">
        <v>1</v>
      </c>
      <c r="G95" s="7">
        <v>1</v>
      </c>
      <c r="H95" s="7">
        <v>1</v>
      </c>
      <c r="I95" s="7"/>
    </row>
    <row r="96" spans="1:9" x14ac:dyDescent="0.25">
      <c r="A96" s="5" t="s">
        <v>202</v>
      </c>
      <c r="B96" s="7">
        <v>8</v>
      </c>
      <c r="C96" s="7" t="s">
        <v>124</v>
      </c>
      <c r="D96" s="7">
        <v>0</v>
      </c>
      <c r="E96" s="7">
        <v>0</v>
      </c>
      <c r="F96" s="7">
        <v>1</v>
      </c>
      <c r="G96" s="7">
        <v>1</v>
      </c>
      <c r="H96" s="7">
        <v>1</v>
      </c>
      <c r="I96" s="7"/>
    </row>
    <row r="97" spans="1:9" x14ac:dyDescent="0.25">
      <c r="A97" s="5" t="s">
        <v>185</v>
      </c>
      <c r="B97" s="7">
        <v>15</v>
      </c>
      <c r="C97" s="7" t="s">
        <v>75</v>
      </c>
      <c r="D97" s="7">
        <v>0</v>
      </c>
      <c r="E97" s="7">
        <v>0</v>
      </c>
      <c r="F97" s="7">
        <v>1</v>
      </c>
      <c r="G97" s="7">
        <v>1</v>
      </c>
      <c r="H97" s="7">
        <v>1</v>
      </c>
      <c r="I97" s="7"/>
    </row>
    <row r="98" spans="1:9" x14ac:dyDescent="0.25">
      <c r="A98" s="5" t="s">
        <v>192</v>
      </c>
      <c r="B98" s="7">
        <v>12</v>
      </c>
      <c r="C98" s="7" t="s">
        <v>28</v>
      </c>
      <c r="D98" s="7">
        <v>0</v>
      </c>
      <c r="E98" s="7">
        <v>0</v>
      </c>
      <c r="F98" s="7">
        <v>1</v>
      </c>
      <c r="G98" s="7">
        <v>1</v>
      </c>
      <c r="H98" s="7">
        <v>1</v>
      </c>
      <c r="I98" s="7"/>
    </row>
    <row r="99" spans="1:9" x14ac:dyDescent="0.25">
      <c r="A99" s="5" t="s">
        <v>228</v>
      </c>
      <c r="B99" s="7">
        <v>2</v>
      </c>
      <c r="C99" s="7" t="s">
        <v>121</v>
      </c>
      <c r="D99" s="7">
        <v>0</v>
      </c>
      <c r="E99" s="7">
        <v>0</v>
      </c>
      <c r="F99" s="7">
        <v>1</v>
      </c>
      <c r="G99" s="7">
        <v>1</v>
      </c>
      <c r="H99" s="7">
        <v>1</v>
      </c>
      <c r="I99" s="7"/>
    </row>
    <row r="100" spans="1:9" x14ac:dyDescent="0.25">
      <c r="A100" s="5" t="s">
        <v>190</v>
      </c>
      <c r="B100" s="7">
        <v>12</v>
      </c>
      <c r="C100" s="7" t="s">
        <v>39</v>
      </c>
      <c r="D100" s="7">
        <v>0</v>
      </c>
      <c r="E100" s="7">
        <v>0</v>
      </c>
      <c r="F100" s="7">
        <v>1</v>
      </c>
      <c r="G100" s="7">
        <v>1</v>
      </c>
      <c r="H100" s="7">
        <v>1</v>
      </c>
      <c r="I100" s="7"/>
    </row>
    <row r="101" spans="1:9" x14ac:dyDescent="0.25">
      <c r="A101" s="5" t="s">
        <v>188</v>
      </c>
      <c r="B101" s="7">
        <v>13</v>
      </c>
      <c r="C101" s="7" t="s">
        <v>80</v>
      </c>
      <c r="D101" s="7">
        <v>0</v>
      </c>
      <c r="E101" s="7">
        <v>0</v>
      </c>
      <c r="F101" s="7">
        <v>1</v>
      </c>
      <c r="G101" s="7">
        <v>1</v>
      </c>
      <c r="H101" s="7">
        <v>1</v>
      </c>
      <c r="I101" s="7"/>
    </row>
    <row r="102" spans="1:9" x14ac:dyDescent="0.25">
      <c r="A102" s="5" t="s">
        <v>177</v>
      </c>
      <c r="B102" s="7">
        <v>17</v>
      </c>
      <c r="C102" s="7" t="s">
        <v>96</v>
      </c>
      <c r="D102" s="7">
        <v>0</v>
      </c>
      <c r="E102" s="7">
        <v>0</v>
      </c>
      <c r="F102" s="7">
        <v>1</v>
      </c>
      <c r="G102" s="7">
        <v>1</v>
      </c>
      <c r="H102" s="7">
        <v>1</v>
      </c>
      <c r="I102" s="7"/>
    </row>
    <row r="103" spans="1:9" x14ac:dyDescent="0.25">
      <c r="A103" s="5" t="s">
        <v>161</v>
      </c>
      <c r="B103" s="7">
        <v>27</v>
      </c>
      <c r="C103" s="7" t="s">
        <v>32</v>
      </c>
      <c r="D103" s="7">
        <v>0</v>
      </c>
      <c r="E103" s="7">
        <v>0</v>
      </c>
      <c r="F103" s="7">
        <v>1</v>
      </c>
      <c r="G103" s="7">
        <v>1</v>
      </c>
      <c r="H103" s="7">
        <v>1</v>
      </c>
      <c r="I103" s="7"/>
    </row>
    <row r="104" spans="1:9" x14ac:dyDescent="0.25">
      <c r="A104" s="5" t="s">
        <v>254</v>
      </c>
      <c r="B104" s="7">
        <v>9</v>
      </c>
      <c r="C104" s="7" t="s">
        <v>50</v>
      </c>
      <c r="D104" s="7">
        <v>0</v>
      </c>
      <c r="E104" s="7">
        <v>0</v>
      </c>
      <c r="F104" s="7">
        <v>1</v>
      </c>
      <c r="G104" s="7">
        <v>1</v>
      </c>
      <c r="H104" s="7">
        <v>1</v>
      </c>
      <c r="I104" s="7"/>
    </row>
    <row r="105" spans="1:9" x14ac:dyDescent="0.25">
      <c r="A105" s="5" t="s">
        <v>199</v>
      </c>
      <c r="B105" s="7">
        <v>9</v>
      </c>
      <c r="C105" s="7" t="s">
        <v>200</v>
      </c>
      <c r="D105" s="7">
        <v>0</v>
      </c>
      <c r="E105" s="7">
        <v>0</v>
      </c>
      <c r="F105" s="7">
        <v>1</v>
      </c>
      <c r="G105" s="7">
        <v>1</v>
      </c>
      <c r="H105" s="7">
        <v>1</v>
      </c>
      <c r="I105" s="7"/>
    </row>
    <row r="106" spans="1:9" x14ac:dyDescent="0.25">
      <c r="A106" s="5" t="s">
        <v>229</v>
      </c>
      <c r="B106" s="7">
        <v>2</v>
      </c>
      <c r="C106" s="7" t="s">
        <v>93</v>
      </c>
      <c r="D106" s="7">
        <v>0</v>
      </c>
      <c r="E106" s="7">
        <v>0</v>
      </c>
      <c r="F106" s="7">
        <v>1</v>
      </c>
      <c r="G106" s="7">
        <v>1</v>
      </c>
      <c r="H106" s="7">
        <v>1</v>
      </c>
      <c r="I106" s="7"/>
    </row>
    <row r="107" spans="1:9" x14ac:dyDescent="0.25">
      <c r="A107" s="5" t="s">
        <v>178</v>
      </c>
      <c r="B107" s="7">
        <v>16</v>
      </c>
      <c r="C107" s="7" t="s">
        <v>38</v>
      </c>
      <c r="D107" s="7">
        <v>0</v>
      </c>
      <c r="E107" s="7">
        <v>0</v>
      </c>
      <c r="F107" s="7">
        <v>1</v>
      </c>
      <c r="G107" s="7">
        <v>1</v>
      </c>
      <c r="H107" s="7">
        <v>1</v>
      </c>
      <c r="I107" s="7"/>
    </row>
    <row r="108" spans="1:9" x14ac:dyDescent="0.25">
      <c r="A108" s="5" t="s">
        <v>159</v>
      </c>
      <c r="B108" s="7">
        <v>27</v>
      </c>
      <c r="C108" s="7" t="s">
        <v>81</v>
      </c>
      <c r="D108" s="7">
        <v>0</v>
      </c>
      <c r="E108" s="7">
        <v>0</v>
      </c>
      <c r="F108" s="7">
        <v>1</v>
      </c>
      <c r="G108" s="7">
        <v>1</v>
      </c>
      <c r="H108" s="7">
        <v>1</v>
      </c>
      <c r="I108" s="7"/>
    </row>
    <row r="109" spans="1:9" x14ac:dyDescent="0.25">
      <c r="A109" s="5" t="s">
        <v>171</v>
      </c>
      <c r="B109" s="7">
        <v>22</v>
      </c>
      <c r="C109" s="7" t="s">
        <v>83</v>
      </c>
      <c r="D109" s="7">
        <v>0</v>
      </c>
      <c r="E109" s="7">
        <v>0</v>
      </c>
      <c r="F109" s="7">
        <v>1</v>
      </c>
      <c r="G109" s="7">
        <v>1</v>
      </c>
      <c r="H109" s="7">
        <v>1</v>
      </c>
      <c r="I109" s="7"/>
    </row>
    <row r="110" spans="1:9" x14ac:dyDescent="0.25">
      <c r="A110" s="5" t="s">
        <v>198</v>
      </c>
      <c r="B110" s="7">
        <v>9</v>
      </c>
      <c r="C110" s="7" t="s">
        <v>97</v>
      </c>
      <c r="D110" s="7">
        <v>0</v>
      </c>
      <c r="E110" s="7">
        <v>0</v>
      </c>
      <c r="F110" s="7">
        <v>1</v>
      </c>
      <c r="G110" s="7">
        <v>1</v>
      </c>
      <c r="H110" s="7">
        <v>1</v>
      </c>
      <c r="I110" s="7"/>
    </row>
    <row r="111" spans="1:9" x14ac:dyDescent="0.25">
      <c r="A111" s="5" t="s">
        <v>196</v>
      </c>
      <c r="B111" s="7">
        <v>10</v>
      </c>
      <c r="C111" s="7" t="s">
        <v>106</v>
      </c>
      <c r="D111" s="7">
        <v>0</v>
      </c>
      <c r="E111" s="7">
        <v>0</v>
      </c>
      <c r="F111" s="7">
        <v>1</v>
      </c>
      <c r="G111" s="7">
        <v>1</v>
      </c>
      <c r="H111" s="7">
        <v>1</v>
      </c>
      <c r="I111" s="7"/>
    </row>
    <row r="112" spans="1:9" x14ac:dyDescent="0.25">
      <c r="A112" s="5" t="s">
        <v>253</v>
      </c>
      <c r="B112" s="7">
        <v>10</v>
      </c>
      <c r="C112" s="7" t="s">
        <v>13</v>
      </c>
      <c r="D112" s="7">
        <v>0</v>
      </c>
      <c r="E112" s="7">
        <v>0</v>
      </c>
      <c r="F112" s="7">
        <v>1</v>
      </c>
      <c r="G112" s="7">
        <v>1</v>
      </c>
      <c r="H112" s="7">
        <v>1</v>
      </c>
      <c r="I112" s="7"/>
    </row>
    <row r="113" spans="1:9" x14ac:dyDescent="0.25">
      <c r="A113" s="5" t="s">
        <v>232</v>
      </c>
      <c r="B113" s="7">
        <v>2</v>
      </c>
      <c r="C113" s="7" t="s">
        <v>122</v>
      </c>
      <c r="D113" s="7">
        <v>0</v>
      </c>
      <c r="E113" s="7">
        <v>0</v>
      </c>
      <c r="F113" s="7">
        <v>1</v>
      </c>
      <c r="G113" s="7">
        <v>1</v>
      </c>
      <c r="H113" s="7">
        <v>1</v>
      </c>
      <c r="I113" s="7"/>
    </row>
    <row r="114" spans="1:9" x14ac:dyDescent="0.25">
      <c r="A114" s="5" t="s">
        <v>187</v>
      </c>
      <c r="B114" s="7">
        <v>14</v>
      </c>
      <c r="C114" s="7" t="s">
        <v>89</v>
      </c>
      <c r="D114" s="7">
        <v>0</v>
      </c>
      <c r="E114" s="7">
        <v>0</v>
      </c>
      <c r="F114" s="7">
        <v>1</v>
      </c>
      <c r="G114" s="7">
        <v>1</v>
      </c>
      <c r="H114" s="7">
        <v>1</v>
      </c>
      <c r="I114" s="7"/>
    </row>
    <row r="115" spans="1:9" x14ac:dyDescent="0.25">
      <c r="A115" s="5" t="s">
        <v>206</v>
      </c>
      <c r="B115" s="7">
        <v>8</v>
      </c>
      <c r="C115" s="7" t="s">
        <v>84</v>
      </c>
      <c r="D115" s="7">
        <v>0</v>
      </c>
      <c r="E115" s="7">
        <v>0</v>
      </c>
      <c r="F115" s="7">
        <v>1</v>
      </c>
      <c r="G115" s="7">
        <v>1</v>
      </c>
      <c r="H115" s="7">
        <v>1</v>
      </c>
      <c r="I115" s="7"/>
    </row>
    <row r="116" spans="1:9" x14ac:dyDescent="0.25">
      <c r="A116" s="5" t="s">
        <v>176</v>
      </c>
      <c r="B116" s="7">
        <v>18</v>
      </c>
      <c r="C116" s="7" t="s">
        <v>62</v>
      </c>
      <c r="D116" s="7">
        <v>0</v>
      </c>
      <c r="E116" s="7">
        <v>0</v>
      </c>
      <c r="F116" s="7">
        <v>1</v>
      </c>
      <c r="G116" s="7">
        <v>1</v>
      </c>
      <c r="H116" s="7">
        <v>1</v>
      </c>
      <c r="I116" s="7"/>
    </row>
    <row r="117" spans="1:9" x14ac:dyDescent="0.25">
      <c r="A117" s="5" t="s">
        <v>213</v>
      </c>
      <c r="B117" s="7">
        <v>6</v>
      </c>
      <c r="C117" s="7" t="s">
        <v>59</v>
      </c>
      <c r="D117" s="7">
        <v>0</v>
      </c>
      <c r="E117" s="7">
        <v>0</v>
      </c>
      <c r="F117" s="7">
        <v>1</v>
      </c>
      <c r="G117" s="7">
        <v>1</v>
      </c>
      <c r="H117" s="7">
        <v>1</v>
      </c>
      <c r="I117" s="7"/>
    </row>
    <row r="118" spans="1:9" x14ac:dyDescent="0.25">
      <c r="A118" s="5" t="s">
        <v>179</v>
      </c>
      <c r="B118" s="7">
        <v>18</v>
      </c>
      <c r="C118" s="7" t="s">
        <v>63</v>
      </c>
      <c r="D118" s="7">
        <v>0</v>
      </c>
      <c r="E118" s="7">
        <v>0</v>
      </c>
      <c r="F118" s="7">
        <v>1</v>
      </c>
      <c r="G118" s="7">
        <v>1</v>
      </c>
      <c r="H118" s="7">
        <v>1</v>
      </c>
      <c r="I118" s="7"/>
    </row>
    <row r="119" spans="1:9" x14ac:dyDescent="0.25">
      <c r="A119" s="5" t="s">
        <v>212</v>
      </c>
      <c r="B119" s="7">
        <v>6</v>
      </c>
      <c r="C119" s="7" t="s">
        <v>71</v>
      </c>
      <c r="D119" s="7">
        <v>0</v>
      </c>
      <c r="E119" s="7">
        <v>0</v>
      </c>
      <c r="F119" s="7">
        <v>1</v>
      </c>
      <c r="G119" s="7">
        <v>1</v>
      </c>
      <c r="H119" s="7">
        <v>1</v>
      </c>
      <c r="I119" s="7"/>
    </row>
    <row r="120" spans="1:9" x14ac:dyDescent="0.25">
      <c r="A120" s="5" t="s">
        <v>210</v>
      </c>
      <c r="B120" s="7">
        <v>6</v>
      </c>
      <c r="C120" s="7" t="s">
        <v>78</v>
      </c>
      <c r="D120" s="7">
        <v>0</v>
      </c>
      <c r="E120" s="7">
        <v>0</v>
      </c>
      <c r="F120" s="7">
        <v>1</v>
      </c>
      <c r="G120" s="7">
        <v>1</v>
      </c>
      <c r="H120" s="7">
        <v>1</v>
      </c>
      <c r="I120" s="7"/>
    </row>
    <row r="121" spans="1:9" x14ac:dyDescent="0.25">
      <c r="A121" s="5" t="s">
        <v>175</v>
      </c>
      <c r="B121" s="7">
        <v>18</v>
      </c>
      <c r="C121" s="7" t="s">
        <v>112</v>
      </c>
      <c r="D121" s="7">
        <v>0</v>
      </c>
      <c r="E121" s="7">
        <v>0</v>
      </c>
      <c r="F121" s="7">
        <v>1</v>
      </c>
      <c r="G121" s="7">
        <v>1</v>
      </c>
      <c r="H121" s="7">
        <v>1</v>
      </c>
      <c r="I121" s="7"/>
    </row>
    <row r="122" spans="1:9" x14ac:dyDescent="0.25">
      <c r="A122" s="5" t="s">
        <v>211</v>
      </c>
      <c r="B122" s="7">
        <v>6</v>
      </c>
      <c r="C122" s="7" t="s">
        <v>113</v>
      </c>
      <c r="D122" s="7">
        <v>0</v>
      </c>
      <c r="E122" s="7">
        <v>0</v>
      </c>
      <c r="F122" s="7">
        <v>1</v>
      </c>
      <c r="G122" s="7">
        <v>1</v>
      </c>
      <c r="H122" s="7">
        <v>1</v>
      </c>
      <c r="I122" s="7"/>
    </row>
    <row r="123" spans="1:9" x14ac:dyDescent="0.25">
      <c r="A123" s="5" t="s">
        <v>234</v>
      </c>
      <c r="B123" s="7">
        <v>1</v>
      </c>
      <c r="C123" s="7" t="s">
        <v>123</v>
      </c>
      <c r="D123" s="7">
        <v>0</v>
      </c>
      <c r="E123" s="7">
        <v>0</v>
      </c>
      <c r="F123" s="7">
        <v>1</v>
      </c>
      <c r="G123" s="7">
        <v>1</v>
      </c>
      <c r="H123" s="7">
        <v>1</v>
      </c>
      <c r="I123" s="7"/>
    </row>
  </sheetData>
  <autoFilter ref="A1:J1">
    <sortState ref="A2:I123">
      <sortCondition ref="G1"/>
    </sortState>
  </autoFilter>
  <sortState ref="A2:J123">
    <sortCondition descending="1" ref="D2:D123"/>
    <sortCondition descending="1" ref="E2:E123"/>
  </sortState>
  <conditionalFormatting sqref="G1:G1048576">
    <cfRule type="cellIs" dxfId="3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workbookViewId="0">
      <selection activeCell="H1" sqref="H1"/>
    </sheetView>
  </sheetViews>
  <sheetFormatPr defaultRowHeight="15" x14ac:dyDescent="0.25"/>
  <cols>
    <col min="1" max="1" width="8.85546875" style="5"/>
    <col min="7" max="7" width="8.85546875" style="3"/>
    <col min="8" max="8" width="8.85546875" style="6"/>
  </cols>
  <sheetData>
    <row r="1" spans="1:9" x14ac:dyDescent="0.25">
      <c r="B1" s="7" t="s">
        <v>0</v>
      </c>
      <c r="C1" s="7" t="s">
        <v>5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269</v>
      </c>
      <c r="I1" s="3"/>
    </row>
    <row r="2" spans="1:9" x14ac:dyDescent="0.25">
      <c r="A2" s="5" t="s">
        <v>202</v>
      </c>
      <c r="B2" s="7">
        <v>1</v>
      </c>
      <c r="C2" s="7" t="s">
        <v>124</v>
      </c>
      <c r="D2" s="7">
        <v>0</v>
      </c>
      <c r="E2" s="7">
        <v>1</v>
      </c>
      <c r="F2" s="10">
        <v>1.4654571E-2</v>
      </c>
      <c r="G2" s="7">
        <v>1.4654571E-2</v>
      </c>
      <c r="H2" s="7">
        <v>0.60083740399999996</v>
      </c>
      <c r="I2" s="3"/>
    </row>
    <row r="3" spans="1:9" x14ac:dyDescent="0.25">
      <c r="A3" s="5" t="s">
        <v>232</v>
      </c>
      <c r="B3" s="7">
        <v>1</v>
      </c>
      <c r="C3" s="7" t="s">
        <v>122</v>
      </c>
      <c r="D3" s="7">
        <v>0</v>
      </c>
      <c r="E3" s="7">
        <v>1</v>
      </c>
      <c r="F3" s="10">
        <v>1.4654571E-2</v>
      </c>
      <c r="G3" s="7">
        <v>1.4654571E-2</v>
      </c>
      <c r="H3" s="7">
        <v>0.60083740399999996</v>
      </c>
      <c r="I3" s="3"/>
    </row>
    <row r="4" spans="1:9" x14ac:dyDescent="0.25">
      <c r="A4" s="5" t="s">
        <v>234</v>
      </c>
      <c r="B4" s="7">
        <v>1</v>
      </c>
      <c r="C4" s="7" t="s">
        <v>123</v>
      </c>
      <c r="D4" s="7">
        <v>0</v>
      </c>
      <c r="E4" s="7">
        <v>1</v>
      </c>
      <c r="F4" s="10">
        <v>1.4654571E-2</v>
      </c>
      <c r="G4" s="7">
        <v>1.4654571E-2</v>
      </c>
      <c r="H4" s="7">
        <v>0.60083740399999996</v>
      </c>
      <c r="I4" s="3"/>
    </row>
    <row r="5" spans="1:9" x14ac:dyDescent="0.25">
      <c r="A5" s="5" t="s">
        <v>164</v>
      </c>
      <c r="B5" s="7">
        <v>27</v>
      </c>
      <c r="C5" s="7" t="s">
        <v>65</v>
      </c>
      <c r="D5" s="7">
        <v>0</v>
      </c>
      <c r="E5" s="7">
        <v>2</v>
      </c>
      <c r="F5" s="7">
        <v>5.7618677E-2</v>
      </c>
      <c r="G5" s="7">
        <v>5.7618677E-2</v>
      </c>
      <c r="H5" s="7">
        <v>1</v>
      </c>
      <c r="I5" s="3"/>
    </row>
    <row r="6" spans="1:9" x14ac:dyDescent="0.25">
      <c r="A6" s="5" t="s">
        <v>135</v>
      </c>
      <c r="B6" s="7">
        <v>171</v>
      </c>
      <c r="C6" s="7" t="s">
        <v>72</v>
      </c>
      <c r="D6" s="7">
        <v>3</v>
      </c>
      <c r="E6" s="7">
        <v>5</v>
      </c>
      <c r="F6" s="7">
        <v>9.4959207000000004E-2</v>
      </c>
      <c r="G6" s="7">
        <v>9.4959207000000004E-2</v>
      </c>
      <c r="H6" s="7">
        <v>1</v>
      </c>
      <c r="I6" s="3"/>
    </row>
    <row r="7" spans="1:9" x14ac:dyDescent="0.25">
      <c r="A7" s="5" t="s">
        <v>245</v>
      </c>
      <c r="B7" s="7">
        <v>272</v>
      </c>
      <c r="C7" s="7" t="s">
        <v>79</v>
      </c>
      <c r="D7" s="7">
        <v>4</v>
      </c>
      <c r="E7" s="7">
        <v>7</v>
      </c>
      <c r="F7" s="7">
        <v>8.5112107000000006E-2</v>
      </c>
      <c r="G7" s="7">
        <v>9.6732886000000004E-2</v>
      </c>
      <c r="H7" s="7">
        <v>1</v>
      </c>
      <c r="I7" s="3"/>
    </row>
    <row r="8" spans="1:9" x14ac:dyDescent="0.25">
      <c r="A8" s="5" t="s">
        <v>201</v>
      </c>
      <c r="B8" s="7">
        <v>9</v>
      </c>
      <c r="C8" s="7" t="s">
        <v>90</v>
      </c>
      <c r="D8" s="7">
        <v>0</v>
      </c>
      <c r="E8" s="7">
        <v>1</v>
      </c>
      <c r="F8" s="7">
        <v>0.12474693100000001</v>
      </c>
      <c r="G8" s="7">
        <v>0.12474693100000001</v>
      </c>
      <c r="H8" s="7">
        <v>1</v>
      </c>
      <c r="I8" s="3"/>
    </row>
    <row r="9" spans="1:9" x14ac:dyDescent="0.25">
      <c r="A9" s="5" t="s">
        <v>197</v>
      </c>
      <c r="B9" s="7">
        <v>10</v>
      </c>
      <c r="C9" s="7" t="s">
        <v>45</v>
      </c>
      <c r="D9" s="7">
        <v>0</v>
      </c>
      <c r="E9" s="7">
        <v>1</v>
      </c>
      <c r="F9" s="7">
        <v>0.13765445500000001</v>
      </c>
      <c r="G9" s="7">
        <v>0.13765445500000001</v>
      </c>
      <c r="H9" s="7">
        <v>1</v>
      </c>
      <c r="I9" s="3"/>
    </row>
    <row r="10" spans="1:9" x14ac:dyDescent="0.25">
      <c r="A10" s="5" t="s">
        <v>133</v>
      </c>
      <c r="B10" s="7">
        <v>270</v>
      </c>
      <c r="C10" s="7" t="s">
        <v>17</v>
      </c>
      <c r="D10" s="7">
        <v>4</v>
      </c>
      <c r="E10" s="7">
        <v>1</v>
      </c>
      <c r="F10" s="7">
        <v>0.98794771599999998</v>
      </c>
      <c r="G10" s="7">
        <v>0.154201644</v>
      </c>
      <c r="H10" s="7">
        <v>1</v>
      </c>
      <c r="I10" s="3"/>
    </row>
    <row r="11" spans="1:9" x14ac:dyDescent="0.25">
      <c r="A11" s="5" t="s">
        <v>141</v>
      </c>
      <c r="B11" s="7">
        <v>48</v>
      </c>
      <c r="C11" s="7" t="s">
        <v>91</v>
      </c>
      <c r="D11" s="7">
        <v>1</v>
      </c>
      <c r="E11" s="7">
        <v>2</v>
      </c>
      <c r="F11" s="7">
        <v>0.154306523</v>
      </c>
      <c r="G11" s="7">
        <v>0.154306523</v>
      </c>
      <c r="H11" s="7">
        <v>1</v>
      </c>
      <c r="I11" s="3"/>
    </row>
    <row r="12" spans="1:9" x14ac:dyDescent="0.25">
      <c r="A12" s="5" t="s">
        <v>256</v>
      </c>
      <c r="B12" s="7">
        <v>293</v>
      </c>
      <c r="C12" s="7" t="str">
        <f>INDEX([1]Sheet8!$B:$B,MATCH($A12,[1]Sheet8!$A:$A,FALSE),1)</f>
        <v>Carbohydrate Metabolism</v>
      </c>
      <c r="D12" s="7">
        <v>4</v>
      </c>
      <c r="E12" s="7">
        <v>7</v>
      </c>
      <c r="F12" s="7">
        <v>0.117403996</v>
      </c>
      <c r="G12" s="7">
        <v>0.16866553100000001</v>
      </c>
      <c r="H12" s="7">
        <v>1</v>
      </c>
      <c r="I12" s="7"/>
    </row>
    <row r="13" spans="1:9" x14ac:dyDescent="0.25">
      <c r="A13" s="5" t="s">
        <v>190</v>
      </c>
      <c r="B13" s="7">
        <v>13</v>
      </c>
      <c r="C13" s="7" t="s">
        <v>39</v>
      </c>
      <c r="D13" s="7">
        <v>0</v>
      </c>
      <c r="E13" s="7">
        <v>1</v>
      </c>
      <c r="F13" s="7">
        <v>0.17529821500000001</v>
      </c>
      <c r="G13" s="7">
        <v>0.17529821500000001</v>
      </c>
      <c r="H13" s="7">
        <v>1</v>
      </c>
      <c r="I13" s="7"/>
    </row>
    <row r="14" spans="1:9" x14ac:dyDescent="0.25">
      <c r="A14" s="5" t="s">
        <v>184</v>
      </c>
      <c r="B14" s="7">
        <v>16</v>
      </c>
      <c r="C14" s="7" t="s">
        <v>9</v>
      </c>
      <c r="D14" s="7">
        <v>0</v>
      </c>
      <c r="E14" s="7">
        <v>1</v>
      </c>
      <c r="F14" s="7">
        <v>0.211373701</v>
      </c>
      <c r="G14" s="7">
        <v>0.211373701</v>
      </c>
      <c r="H14" s="7">
        <v>1</v>
      </c>
      <c r="I14" s="7"/>
    </row>
    <row r="15" spans="1:9" x14ac:dyDescent="0.25">
      <c r="A15" s="5" t="s">
        <v>173</v>
      </c>
      <c r="B15" s="7">
        <v>23</v>
      </c>
      <c r="C15" s="7" t="s">
        <v>128</v>
      </c>
      <c r="D15" s="7">
        <v>0</v>
      </c>
      <c r="E15" s="7">
        <v>1</v>
      </c>
      <c r="F15" s="7">
        <v>0.28979600300000002</v>
      </c>
      <c r="G15" s="7">
        <v>0.28979600300000002</v>
      </c>
      <c r="H15" s="7">
        <v>1</v>
      </c>
      <c r="I15" s="7"/>
    </row>
    <row r="16" spans="1:9" x14ac:dyDescent="0.25">
      <c r="A16" s="5" t="s">
        <v>155</v>
      </c>
      <c r="B16" s="7">
        <v>26</v>
      </c>
      <c r="C16" s="7" t="s">
        <v>73</v>
      </c>
      <c r="D16" s="7">
        <v>0</v>
      </c>
      <c r="E16" s="7">
        <v>1</v>
      </c>
      <c r="F16" s="7">
        <v>0.32108012200000002</v>
      </c>
      <c r="G16" s="7">
        <v>0.32108012200000002</v>
      </c>
      <c r="H16" s="7">
        <v>1</v>
      </c>
      <c r="I16" s="7"/>
    </row>
    <row r="17" spans="1:9" x14ac:dyDescent="0.25">
      <c r="A17" s="5" t="s">
        <v>249</v>
      </c>
      <c r="B17" s="7">
        <v>27</v>
      </c>
      <c r="C17" s="7" t="s">
        <v>18</v>
      </c>
      <c r="D17" s="7">
        <v>0</v>
      </c>
      <c r="E17" s="7">
        <v>1</v>
      </c>
      <c r="F17" s="7">
        <v>0.33121325499999998</v>
      </c>
      <c r="G17" s="7">
        <v>0.33121325499999998</v>
      </c>
      <c r="H17" s="7">
        <v>1</v>
      </c>
      <c r="I17" s="7"/>
    </row>
    <row r="18" spans="1:9" x14ac:dyDescent="0.25">
      <c r="A18" s="5" t="s">
        <v>244</v>
      </c>
      <c r="B18" s="7">
        <v>201</v>
      </c>
      <c r="C18" s="7" t="str">
        <f>INDEX([1]Sheet8!$B:$B,MATCH($A18,[1]Sheet8!$A:$A,FALSE),1)</f>
        <v>Amino Acid Metabolism</v>
      </c>
      <c r="D18" s="7">
        <v>3</v>
      </c>
      <c r="E18" s="7">
        <v>1</v>
      </c>
      <c r="F18" s="7">
        <v>0.95915273099999998</v>
      </c>
      <c r="G18" s="7">
        <v>0.34336583300000001</v>
      </c>
      <c r="H18" s="7">
        <v>1</v>
      </c>
    </row>
    <row r="19" spans="1:9" x14ac:dyDescent="0.25">
      <c r="A19" s="5" t="s">
        <v>154</v>
      </c>
      <c r="B19" s="7">
        <v>29</v>
      </c>
      <c r="C19" s="7" t="s">
        <v>61</v>
      </c>
      <c r="D19" s="7">
        <v>0</v>
      </c>
      <c r="E19" s="7">
        <v>1</v>
      </c>
      <c r="F19" s="7">
        <v>0.351049045</v>
      </c>
      <c r="G19" s="7">
        <v>0.351049045</v>
      </c>
      <c r="H19" s="7">
        <v>1</v>
      </c>
      <c r="I19" s="7"/>
    </row>
    <row r="20" spans="1:9" x14ac:dyDescent="0.25">
      <c r="A20" s="5" t="s">
        <v>243</v>
      </c>
      <c r="B20" s="7">
        <v>102</v>
      </c>
      <c r="C20" s="7" t="s">
        <v>23</v>
      </c>
      <c r="D20" s="7">
        <v>1</v>
      </c>
      <c r="E20" s="7">
        <v>0</v>
      </c>
      <c r="F20" s="7">
        <v>1</v>
      </c>
      <c r="G20" s="7">
        <v>0.39355952500000002</v>
      </c>
      <c r="H20" s="7">
        <v>1</v>
      </c>
      <c r="I20" s="7"/>
    </row>
    <row r="21" spans="1:9" x14ac:dyDescent="0.25">
      <c r="A21" s="5" t="s">
        <v>149</v>
      </c>
      <c r="B21" s="7">
        <v>38</v>
      </c>
      <c r="C21" s="7" t="s">
        <v>103</v>
      </c>
      <c r="D21" s="7">
        <v>1</v>
      </c>
      <c r="E21" s="7">
        <v>1</v>
      </c>
      <c r="F21" s="7">
        <v>0.43358108699999998</v>
      </c>
      <c r="G21" s="7">
        <v>0.43358108699999998</v>
      </c>
      <c r="H21" s="7">
        <v>1</v>
      </c>
      <c r="I21" s="7"/>
    </row>
    <row r="22" spans="1:9" x14ac:dyDescent="0.25">
      <c r="A22" s="5" t="s">
        <v>247</v>
      </c>
      <c r="B22" s="7">
        <v>138</v>
      </c>
      <c r="C22" s="7" t="str">
        <f>INDEX([1]Sheet8!$B:$B,MATCH($A22,[1]Sheet8!$A:$A,FALSE),1)</f>
        <v>Signal Transduction</v>
      </c>
      <c r="D22" s="7">
        <v>2</v>
      </c>
      <c r="E22" s="7">
        <v>3</v>
      </c>
      <c r="F22" s="7">
        <v>0.32929275200000002</v>
      </c>
      <c r="G22" s="7">
        <v>0.44668626299999997</v>
      </c>
      <c r="H22" s="7">
        <v>1</v>
      </c>
    </row>
    <row r="23" spans="1:9" x14ac:dyDescent="0.25">
      <c r="A23" s="5" t="s">
        <v>136</v>
      </c>
      <c r="B23" s="7">
        <v>138</v>
      </c>
      <c r="C23" s="7" t="s">
        <v>57</v>
      </c>
      <c r="D23" s="7">
        <v>2</v>
      </c>
      <c r="E23" s="7">
        <v>3</v>
      </c>
      <c r="F23" s="7">
        <v>0.32929275200000002</v>
      </c>
      <c r="G23" s="7">
        <v>0.44668626299999997</v>
      </c>
      <c r="H23" s="7">
        <v>1</v>
      </c>
      <c r="I23" s="7"/>
    </row>
    <row r="24" spans="1:9" x14ac:dyDescent="0.25">
      <c r="A24" s="5" t="s">
        <v>144</v>
      </c>
      <c r="B24" s="7">
        <v>42</v>
      </c>
      <c r="C24" s="7" t="s">
        <v>29</v>
      </c>
      <c r="D24" s="7">
        <v>1</v>
      </c>
      <c r="E24" s="7">
        <v>1</v>
      </c>
      <c r="F24" s="7">
        <v>0.46696067600000002</v>
      </c>
      <c r="G24" s="7">
        <v>0.46696067600000002</v>
      </c>
      <c r="H24" s="7">
        <v>1</v>
      </c>
      <c r="I24" s="7"/>
    </row>
    <row r="25" spans="1:9" x14ac:dyDescent="0.25">
      <c r="A25" s="5" t="s">
        <v>146</v>
      </c>
      <c r="B25" s="7">
        <v>43</v>
      </c>
      <c r="C25" s="7" t="s">
        <v>15</v>
      </c>
      <c r="D25" s="7">
        <v>1</v>
      </c>
      <c r="E25" s="7">
        <v>1</v>
      </c>
      <c r="F25" s="7">
        <v>0.47500799900000001</v>
      </c>
      <c r="G25" s="7">
        <v>0.47500799900000001</v>
      </c>
      <c r="H25" s="7">
        <v>1</v>
      </c>
      <c r="I25" s="7"/>
    </row>
    <row r="26" spans="1:9" x14ac:dyDescent="0.25">
      <c r="A26" s="5" t="s">
        <v>143</v>
      </c>
      <c r="B26" s="7">
        <v>46</v>
      </c>
      <c r="C26" s="7" t="s">
        <v>16</v>
      </c>
      <c r="D26" s="7">
        <v>1</v>
      </c>
      <c r="E26" s="7">
        <v>1</v>
      </c>
      <c r="F26" s="7">
        <v>0.498461549</v>
      </c>
      <c r="G26" s="7">
        <v>0.498461549</v>
      </c>
      <c r="H26" s="7">
        <v>1</v>
      </c>
      <c r="I26" s="7"/>
    </row>
    <row r="27" spans="1:9" x14ac:dyDescent="0.25">
      <c r="A27" s="5" t="s">
        <v>138</v>
      </c>
      <c r="B27" s="7">
        <v>51</v>
      </c>
      <c r="C27" s="7" t="s">
        <v>36</v>
      </c>
      <c r="D27" s="7">
        <v>1</v>
      </c>
      <c r="E27" s="7">
        <v>1</v>
      </c>
      <c r="F27" s="7">
        <v>0.53534867100000005</v>
      </c>
      <c r="G27" s="7">
        <v>0.53534867100000005</v>
      </c>
      <c r="H27" s="7">
        <v>1</v>
      </c>
      <c r="I27" s="7"/>
    </row>
    <row r="28" spans="1:9" x14ac:dyDescent="0.25">
      <c r="A28" s="5" t="s">
        <v>250</v>
      </c>
      <c r="B28" s="7">
        <v>53</v>
      </c>
      <c r="C28" s="7" t="s">
        <v>82</v>
      </c>
      <c r="D28" s="7">
        <v>1</v>
      </c>
      <c r="E28" s="7">
        <v>1</v>
      </c>
      <c r="F28" s="7">
        <v>0.54936751500000003</v>
      </c>
      <c r="G28" s="7">
        <v>0.54936751500000003</v>
      </c>
      <c r="H28" s="7">
        <v>1</v>
      </c>
      <c r="I28" s="7"/>
    </row>
    <row r="29" spans="1:9" x14ac:dyDescent="0.25">
      <c r="A29" s="5" t="s">
        <v>142</v>
      </c>
      <c r="B29" s="7">
        <v>55</v>
      </c>
      <c r="C29" s="7" t="s">
        <v>95</v>
      </c>
      <c r="D29" s="7">
        <v>1</v>
      </c>
      <c r="E29" s="7">
        <v>1</v>
      </c>
      <c r="F29" s="7">
        <v>0.562982961</v>
      </c>
      <c r="G29" s="7">
        <v>0.562982961</v>
      </c>
      <c r="H29" s="7">
        <v>1</v>
      </c>
      <c r="I29" s="7"/>
    </row>
    <row r="30" spans="1:9" x14ac:dyDescent="0.25">
      <c r="A30" s="5" t="s">
        <v>241</v>
      </c>
      <c r="B30" s="7">
        <v>66</v>
      </c>
      <c r="C30" s="7" t="s">
        <v>21</v>
      </c>
      <c r="D30" s="7">
        <v>1</v>
      </c>
      <c r="E30" s="7">
        <v>0</v>
      </c>
      <c r="F30" s="7">
        <v>1</v>
      </c>
      <c r="G30" s="7">
        <v>0.62045671999999996</v>
      </c>
      <c r="H30" s="7">
        <v>1</v>
      </c>
      <c r="I30" s="7"/>
    </row>
    <row r="31" spans="1:9" x14ac:dyDescent="0.25">
      <c r="A31" s="5" t="s">
        <v>137</v>
      </c>
      <c r="B31" s="7">
        <v>78</v>
      </c>
      <c r="C31" s="7" t="s">
        <v>30</v>
      </c>
      <c r="D31" s="7">
        <v>1</v>
      </c>
      <c r="E31" s="7">
        <v>0</v>
      </c>
      <c r="F31" s="7">
        <v>1</v>
      </c>
      <c r="G31" s="7">
        <v>0.62443263599999999</v>
      </c>
      <c r="H31" s="7">
        <v>1</v>
      </c>
      <c r="I31" s="7"/>
    </row>
    <row r="32" spans="1:9" x14ac:dyDescent="0.25">
      <c r="A32" s="5" t="s">
        <v>257</v>
      </c>
      <c r="B32" s="7">
        <v>133</v>
      </c>
      <c r="C32" s="7" t="s">
        <v>107</v>
      </c>
      <c r="D32" s="7">
        <v>2</v>
      </c>
      <c r="E32" s="7">
        <v>1</v>
      </c>
      <c r="F32" s="7">
        <v>0.87263118500000003</v>
      </c>
      <c r="G32" s="7">
        <v>0.71361591700000004</v>
      </c>
      <c r="H32" s="7">
        <v>1</v>
      </c>
      <c r="I32" s="7"/>
    </row>
    <row r="33" spans="1:9" x14ac:dyDescent="0.25">
      <c r="A33" s="5" t="s">
        <v>251</v>
      </c>
      <c r="B33" s="7">
        <v>162</v>
      </c>
      <c r="C33" s="7" t="str">
        <f>INDEX([1]Sheet8!$B:$B,MATCH($A33,[1]Sheet8!$A:$A,FALSE),1)</f>
        <v>Metabolism of Cofactors and Vitamins</v>
      </c>
      <c r="D33" s="7">
        <v>2</v>
      </c>
      <c r="E33" s="7">
        <v>3</v>
      </c>
      <c r="F33" s="7">
        <v>0.42981627300000003</v>
      </c>
      <c r="G33" s="7">
        <v>0.72369427500000005</v>
      </c>
      <c r="H33" s="7">
        <v>1</v>
      </c>
    </row>
    <row r="34" spans="1:9" x14ac:dyDescent="0.25">
      <c r="A34" s="5" t="s">
        <v>132</v>
      </c>
      <c r="B34" s="7">
        <v>639</v>
      </c>
      <c r="C34" s="7" t="s">
        <v>56</v>
      </c>
      <c r="D34" s="7">
        <v>9</v>
      </c>
      <c r="E34" s="7">
        <v>10</v>
      </c>
      <c r="F34" s="7">
        <v>0.47303082400000002</v>
      </c>
      <c r="G34" s="7">
        <v>0.82720736399999995</v>
      </c>
      <c r="H34" s="7">
        <v>1</v>
      </c>
      <c r="I34" s="7"/>
    </row>
    <row r="35" spans="1:9" x14ac:dyDescent="0.25">
      <c r="A35" s="5" t="s">
        <v>255</v>
      </c>
      <c r="B35" s="7">
        <v>695</v>
      </c>
      <c r="C35" s="7" t="str">
        <f>INDEX([1]Sheet8!$B:$B,MATCH($A35,[1]Sheet8!$A:$A,FALSE),1)</f>
        <v>Metabolism</v>
      </c>
      <c r="D35" s="7">
        <v>10</v>
      </c>
      <c r="E35" s="7">
        <v>10</v>
      </c>
      <c r="F35" s="7">
        <v>0.61720618100000002</v>
      </c>
      <c r="G35" s="7">
        <v>1</v>
      </c>
      <c r="H35" s="7">
        <v>1</v>
      </c>
      <c r="I35" s="7"/>
    </row>
    <row r="36" spans="1:9" x14ac:dyDescent="0.25">
      <c r="A36" s="5" t="s">
        <v>134</v>
      </c>
      <c r="B36" s="7">
        <v>190</v>
      </c>
      <c r="C36" s="7" t="s">
        <v>22</v>
      </c>
      <c r="D36" s="7">
        <v>3</v>
      </c>
      <c r="E36" s="7">
        <v>2</v>
      </c>
      <c r="F36" s="7">
        <v>0.78983733599999995</v>
      </c>
      <c r="G36" s="7">
        <v>1</v>
      </c>
      <c r="H36" s="7">
        <v>1</v>
      </c>
      <c r="I36" s="7"/>
    </row>
    <row r="37" spans="1:9" x14ac:dyDescent="0.25">
      <c r="A37" s="5" t="s">
        <v>252</v>
      </c>
      <c r="B37" s="7">
        <v>79</v>
      </c>
      <c r="C37" s="7" t="str">
        <f>INDEX([1]Sheet8!$B:$B,MATCH($A37,[1]Sheet8!$A:$A,FALSE),1)</f>
        <v>Translation</v>
      </c>
      <c r="D37" s="7">
        <v>1</v>
      </c>
      <c r="E37" s="7">
        <v>1</v>
      </c>
      <c r="F37" s="7">
        <v>0.69864961699999995</v>
      </c>
      <c r="G37" s="7">
        <v>1</v>
      </c>
      <c r="H37" s="7">
        <v>1</v>
      </c>
      <c r="I37" s="7"/>
    </row>
    <row r="38" spans="1:9" x14ac:dyDescent="0.25">
      <c r="A38" s="5" t="s">
        <v>248</v>
      </c>
      <c r="B38" s="7">
        <v>65</v>
      </c>
      <c r="C38" s="7" t="str">
        <f>INDEX([1]Sheet8!$B:$B,MATCH($A38,[1]Sheet8!$A:$A,FALSE),1)</f>
        <v>Metabolism of Other Amino Acids</v>
      </c>
      <c r="D38" s="7">
        <v>1</v>
      </c>
      <c r="E38" s="7">
        <v>1</v>
      </c>
      <c r="F38" s="7">
        <v>0.62538585400000002</v>
      </c>
      <c r="G38" s="7">
        <v>1</v>
      </c>
      <c r="H38" s="7">
        <v>1</v>
      </c>
    </row>
    <row r="39" spans="1:9" x14ac:dyDescent="0.25">
      <c r="A39" s="5" t="s">
        <v>148</v>
      </c>
      <c r="B39" s="7">
        <v>35</v>
      </c>
      <c r="C39" s="7" t="s">
        <v>25</v>
      </c>
      <c r="D39" s="7">
        <v>1</v>
      </c>
      <c r="E39" s="7">
        <v>0</v>
      </c>
      <c r="F39" s="7">
        <v>1</v>
      </c>
      <c r="G39" s="7">
        <v>1</v>
      </c>
      <c r="H39" s="7">
        <v>1</v>
      </c>
      <c r="I39" s="7"/>
    </row>
    <row r="40" spans="1:9" x14ac:dyDescent="0.25">
      <c r="A40" s="5" t="s">
        <v>147</v>
      </c>
      <c r="B40" s="7">
        <v>42</v>
      </c>
      <c r="C40" s="7" t="s">
        <v>42</v>
      </c>
      <c r="D40" s="7">
        <v>1</v>
      </c>
      <c r="E40" s="7">
        <v>0</v>
      </c>
      <c r="F40" s="7">
        <v>1</v>
      </c>
      <c r="G40" s="7">
        <v>1</v>
      </c>
      <c r="H40" s="7">
        <v>1</v>
      </c>
    </row>
    <row r="41" spans="1:9" x14ac:dyDescent="0.25">
      <c r="A41" s="5" t="s">
        <v>242</v>
      </c>
      <c r="B41" s="7">
        <v>47</v>
      </c>
      <c r="C41" s="7" t="str">
        <f>INDEX([1]Sheet8!$B:$B,MATCH($A41,[1]Sheet8!$A:$A,FALSE),1)</f>
        <v>Folding, Sorting and Degradation</v>
      </c>
      <c r="D41" s="7">
        <v>1</v>
      </c>
      <c r="E41" s="7">
        <v>0</v>
      </c>
      <c r="F41" s="7">
        <v>1</v>
      </c>
      <c r="G41" s="7">
        <v>1</v>
      </c>
      <c r="H41" s="7">
        <v>1</v>
      </c>
      <c r="I41" s="7"/>
    </row>
    <row r="42" spans="1:9" x14ac:dyDescent="0.25">
      <c r="A42" s="5" t="s">
        <v>139</v>
      </c>
      <c r="B42" s="7">
        <v>58</v>
      </c>
      <c r="C42" s="7" t="s">
        <v>60</v>
      </c>
      <c r="D42" s="7">
        <v>1</v>
      </c>
      <c r="E42" s="7">
        <v>0</v>
      </c>
      <c r="F42" s="7">
        <v>1</v>
      </c>
      <c r="G42" s="7">
        <v>1</v>
      </c>
      <c r="H42" s="7">
        <v>1</v>
      </c>
      <c r="I42" s="7"/>
    </row>
    <row r="43" spans="1:9" x14ac:dyDescent="0.25">
      <c r="A43" s="5" t="s">
        <v>145</v>
      </c>
      <c r="B43" s="7">
        <v>43</v>
      </c>
      <c r="C43" s="7" t="s">
        <v>55</v>
      </c>
      <c r="D43" s="7">
        <v>1</v>
      </c>
      <c r="E43" s="7">
        <v>0</v>
      </c>
      <c r="F43" s="7">
        <v>1</v>
      </c>
      <c r="G43" s="7">
        <v>1</v>
      </c>
      <c r="H43" s="7">
        <v>1</v>
      </c>
      <c r="I43" s="7"/>
    </row>
    <row r="44" spans="1:9" x14ac:dyDescent="0.25">
      <c r="A44" s="5" t="s">
        <v>151</v>
      </c>
      <c r="B44" s="7">
        <v>35</v>
      </c>
      <c r="C44" s="7" t="s">
        <v>35</v>
      </c>
      <c r="D44" s="7">
        <v>1</v>
      </c>
      <c r="E44" s="7">
        <v>0</v>
      </c>
      <c r="F44" s="7">
        <v>1</v>
      </c>
      <c r="G44" s="7">
        <v>1</v>
      </c>
      <c r="H44" s="7">
        <v>1</v>
      </c>
    </row>
    <row r="45" spans="1:9" x14ac:dyDescent="0.25">
      <c r="A45" s="5" t="s">
        <v>246</v>
      </c>
      <c r="B45" s="7">
        <v>59</v>
      </c>
      <c r="C45" s="7" t="s">
        <v>58</v>
      </c>
      <c r="D45" s="7">
        <v>1</v>
      </c>
      <c r="E45" s="7">
        <v>0</v>
      </c>
      <c r="F45" s="7">
        <v>1</v>
      </c>
      <c r="G45" s="7">
        <v>1</v>
      </c>
      <c r="H45" s="7">
        <v>1</v>
      </c>
      <c r="I45" s="7"/>
    </row>
    <row r="46" spans="1:9" x14ac:dyDescent="0.25">
      <c r="A46" s="5" t="s">
        <v>238</v>
      </c>
      <c r="B46" s="7">
        <v>51</v>
      </c>
      <c r="C46" s="7" t="s">
        <v>27</v>
      </c>
      <c r="D46" s="7">
        <v>1</v>
      </c>
      <c r="E46" s="7">
        <v>0</v>
      </c>
      <c r="F46" s="7">
        <v>1</v>
      </c>
      <c r="G46" s="7">
        <v>1</v>
      </c>
      <c r="H46" s="7">
        <v>1</v>
      </c>
      <c r="I46" s="7"/>
    </row>
    <row r="47" spans="1:9" x14ac:dyDescent="0.25">
      <c r="A47" s="5" t="s">
        <v>140</v>
      </c>
      <c r="B47" s="7">
        <v>51</v>
      </c>
      <c r="C47" s="7" t="s">
        <v>64</v>
      </c>
      <c r="D47" s="7">
        <v>1</v>
      </c>
      <c r="E47" s="7">
        <v>0</v>
      </c>
      <c r="F47" s="7">
        <v>1</v>
      </c>
      <c r="G47" s="7">
        <v>1</v>
      </c>
      <c r="H47" s="7">
        <v>1</v>
      </c>
      <c r="I47" s="7"/>
    </row>
    <row r="48" spans="1:9" x14ac:dyDescent="0.25">
      <c r="A48" s="5" t="s">
        <v>157</v>
      </c>
      <c r="B48" s="7">
        <v>29</v>
      </c>
      <c r="C48" s="7" t="s">
        <v>11</v>
      </c>
      <c r="D48" s="7">
        <v>0</v>
      </c>
      <c r="E48" s="7">
        <v>0</v>
      </c>
      <c r="F48" s="7">
        <v>1</v>
      </c>
      <c r="G48" s="7">
        <v>1</v>
      </c>
      <c r="H48" s="7">
        <v>1</v>
      </c>
      <c r="I48" s="7"/>
    </row>
    <row r="49" spans="1:9" x14ac:dyDescent="0.25">
      <c r="A49" s="5" t="s">
        <v>150</v>
      </c>
      <c r="B49" s="7">
        <v>33</v>
      </c>
      <c r="C49" s="7" t="s">
        <v>24</v>
      </c>
      <c r="D49" s="7">
        <v>0</v>
      </c>
      <c r="E49" s="7">
        <v>0</v>
      </c>
      <c r="F49" s="7">
        <v>1</v>
      </c>
      <c r="G49" s="7">
        <v>1</v>
      </c>
      <c r="H49" s="7">
        <v>1</v>
      </c>
      <c r="I49" s="7"/>
    </row>
    <row r="50" spans="1:9" x14ac:dyDescent="0.25">
      <c r="A50" s="5" t="s">
        <v>152</v>
      </c>
      <c r="B50" s="7">
        <v>33</v>
      </c>
      <c r="C50" s="7" t="s">
        <v>86</v>
      </c>
      <c r="D50" s="7">
        <v>0</v>
      </c>
      <c r="E50" s="7">
        <v>0</v>
      </c>
      <c r="F50" s="7">
        <v>1</v>
      </c>
      <c r="G50" s="7">
        <v>1</v>
      </c>
      <c r="H50" s="7">
        <v>1</v>
      </c>
      <c r="I50" s="7"/>
    </row>
    <row r="51" spans="1:9" x14ac:dyDescent="0.25">
      <c r="A51" s="5" t="s">
        <v>239</v>
      </c>
      <c r="B51" s="7">
        <v>12</v>
      </c>
      <c r="C51" s="7" t="str">
        <f>INDEX([1]Sheet8!$B:$B,MATCH($A51,[1]Sheet8!$A:$A,FALSE),1)</f>
        <v>Biosynthesis of Other Secondary Metabolites</v>
      </c>
      <c r="D51" s="7">
        <v>0</v>
      </c>
      <c r="E51" s="7">
        <v>0</v>
      </c>
      <c r="F51" s="7">
        <v>1</v>
      </c>
      <c r="G51" s="7">
        <v>1</v>
      </c>
      <c r="H51" s="7">
        <v>1</v>
      </c>
    </row>
    <row r="52" spans="1:9" x14ac:dyDescent="0.25">
      <c r="A52" s="5" t="s">
        <v>194</v>
      </c>
      <c r="B52" s="7">
        <v>12</v>
      </c>
      <c r="C52" s="7" t="s">
        <v>7</v>
      </c>
      <c r="D52" s="7">
        <v>0</v>
      </c>
      <c r="E52" s="7">
        <v>0</v>
      </c>
      <c r="F52" s="7">
        <v>1</v>
      </c>
      <c r="G52" s="7">
        <v>1</v>
      </c>
      <c r="H52" s="7">
        <v>1</v>
      </c>
      <c r="I52" s="7"/>
    </row>
    <row r="53" spans="1:9" x14ac:dyDescent="0.25">
      <c r="A53" s="5" t="s">
        <v>193</v>
      </c>
      <c r="B53" s="7">
        <v>12</v>
      </c>
      <c r="C53" s="7" t="s">
        <v>51</v>
      </c>
      <c r="D53" s="7">
        <v>0</v>
      </c>
      <c r="E53" s="7">
        <v>0</v>
      </c>
      <c r="F53" s="7">
        <v>1</v>
      </c>
      <c r="G53" s="7">
        <v>1</v>
      </c>
      <c r="H53" s="7">
        <v>1</v>
      </c>
      <c r="I53" s="7"/>
    </row>
    <row r="54" spans="1:9" x14ac:dyDescent="0.25">
      <c r="A54" s="5" t="s">
        <v>192</v>
      </c>
      <c r="B54" s="7">
        <v>12</v>
      </c>
      <c r="C54" s="7" t="s">
        <v>28</v>
      </c>
      <c r="D54" s="7">
        <v>0</v>
      </c>
      <c r="E54" s="7">
        <v>0</v>
      </c>
      <c r="F54" s="7">
        <v>1</v>
      </c>
      <c r="G54" s="7">
        <v>1</v>
      </c>
      <c r="H54" s="7">
        <v>1</v>
      </c>
      <c r="I54" s="7"/>
    </row>
    <row r="55" spans="1:9" x14ac:dyDescent="0.25">
      <c r="A55" s="5" t="s">
        <v>153</v>
      </c>
      <c r="B55" s="7">
        <v>32</v>
      </c>
      <c r="C55" s="7" t="s">
        <v>26</v>
      </c>
      <c r="D55" s="7">
        <v>0</v>
      </c>
      <c r="E55" s="7">
        <v>0</v>
      </c>
      <c r="F55" s="7">
        <v>1</v>
      </c>
      <c r="G55" s="7">
        <v>1</v>
      </c>
      <c r="H55" s="7">
        <v>1</v>
      </c>
      <c r="I55" s="7"/>
    </row>
    <row r="56" spans="1:9" x14ac:dyDescent="0.25">
      <c r="A56" s="5" t="s">
        <v>191</v>
      </c>
      <c r="B56" s="7">
        <v>14</v>
      </c>
      <c r="C56" s="7" t="s">
        <v>49</v>
      </c>
      <c r="D56" s="7">
        <v>0</v>
      </c>
      <c r="E56" s="7">
        <v>0</v>
      </c>
      <c r="F56" s="7">
        <v>1</v>
      </c>
      <c r="G56" s="7">
        <v>1</v>
      </c>
      <c r="H56" s="7">
        <v>1</v>
      </c>
      <c r="I56" s="7"/>
    </row>
    <row r="57" spans="1:9" x14ac:dyDescent="0.25">
      <c r="A57" s="5" t="s">
        <v>162</v>
      </c>
      <c r="B57" s="7">
        <v>25</v>
      </c>
      <c r="C57" s="7" t="s">
        <v>37</v>
      </c>
      <c r="D57" s="7">
        <v>0</v>
      </c>
      <c r="E57" s="7">
        <v>0</v>
      </c>
      <c r="F57" s="7">
        <v>1</v>
      </c>
      <c r="G57" s="7">
        <v>1</v>
      </c>
      <c r="H57" s="7">
        <v>1</v>
      </c>
      <c r="I57" s="7"/>
    </row>
    <row r="58" spans="1:9" x14ac:dyDescent="0.25">
      <c r="A58" s="5" t="s">
        <v>174</v>
      </c>
      <c r="B58" s="7">
        <v>17</v>
      </c>
      <c r="C58" s="7" t="s">
        <v>77</v>
      </c>
      <c r="D58" s="7">
        <v>0</v>
      </c>
      <c r="E58" s="7">
        <v>0</v>
      </c>
      <c r="F58" s="7">
        <v>1</v>
      </c>
      <c r="G58" s="7">
        <v>1</v>
      </c>
      <c r="H58" s="7">
        <v>1</v>
      </c>
      <c r="I58" s="7"/>
    </row>
    <row r="59" spans="1:9" x14ac:dyDescent="0.25">
      <c r="A59" s="5" t="s">
        <v>170</v>
      </c>
      <c r="B59" s="7">
        <v>23</v>
      </c>
      <c r="C59" s="7" t="s">
        <v>127</v>
      </c>
      <c r="D59" s="7">
        <v>0</v>
      </c>
      <c r="E59" s="7">
        <v>0</v>
      </c>
      <c r="F59" s="7">
        <v>1</v>
      </c>
      <c r="G59" s="7">
        <v>1</v>
      </c>
      <c r="H59" s="7">
        <v>1</v>
      </c>
      <c r="I59" s="7"/>
    </row>
    <row r="60" spans="1:9" x14ac:dyDescent="0.25">
      <c r="A60" s="5" t="s">
        <v>205</v>
      </c>
      <c r="B60" s="7">
        <v>9</v>
      </c>
      <c r="C60" s="7" t="s">
        <v>88</v>
      </c>
      <c r="D60" s="7">
        <v>0</v>
      </c>
      <c r="E60" s="7">
        <v>0</v>
      </c>
      <c r="F60" s="7">
        <v>1</v>
      </c>
      <c r="G60" s="7">
        <v>1</v>
      </c>
      <c r="H60" s="7">
        <v>1</v>
      </c>
      <c r="I60" s="7"/>
    </row>
    <row r="61" spans="1:9" x14ac:dyDescent="0.25">
      <c r="A61" s="5" t="s">
        <v>168</v>
      </c>
      <c r="B61" s="7">
        <v>23</v>
      </c>
      <c r="C61" s="7" t="s">
        <v>10</v>
      </c>
      <c r="D61" s="7">
        <v>0</v>
      </c>
      <c r="E61" s="7">
        <v>0</v>
      </c>
      <c r="F61" s="7">
        <v>1</v>
      </c>
      <c r="G61" s="7">
        <v>1</v>
      </c>
      <c r="H61" s="7">
        <v>1</v>
      </c>
      <c r="I61" s="7"/>
    </row>
    <row r="62" spans="1:9" x14ac:dyDescent="0.25">
      <c r="A62" s="5" t="s">
        <v>203</v>
      </c>
      <c r="B62" s="7">
        <v>8</v>
      </c>
      <c r="C62" s="7" t="s">
        <v>48</v>
      </c>
      <c r="D62" s="7">
        <v>0</v>
      </c>
      <c r="E62" s="7">
        <v>0</v>
      </c>
      <c r="F62" s="7">
        <v>1</v>
      </c>
      <c r="G62" s="7">
        <v>1</v>
      </c>
      <c r="H62" s="7">
        <v>1</v>
      </c>
      <c r="I62" s="7"/>
    </row>
    <row r="63" spans="1:9" x14ac:dyDescent="0.25">
      <c r="A63" s="5" t="s">
        <v>176</v>
      </c>
      <c r="B63" s="7">
        <v>18</v>
      </c>
      <c r="C63" s="7" t="s">
        <v>62</v>
      </c>
      <c r="D63" s="7">
        <v>0</v>
      </c>
      <c r="E63" s="7">
        <v>0</v>
      </c>
      <c r="F63" s="7">
        <v>1</v>
      </c>
      <c r="G63" s="7">
        <v>1</v>
      </c>
      <c r="H63" s="7">
        <v>1</v>
      </c>
      <c r="I63" s="7"/>
    </row>
    <row r="64" spans="1:9" x14ac:dyDescent="0.25">
      <c r="A64" s="5" t="s">
        <v>180</v>
      </c>
      <c r="B64" s="7">
        <v>17</v>
      </c>
      <c r="C64" s="7" t="s">
        <v>31</v>
      </c>
      <c r="D64" s="7">
        <v>0</v>
      </c>
      <c r="E64" s="7">
        <v>0</v>
      </c>
      <c r="F64" s="7">
        <v>1</v>
      </c>
      <c r="G64" s="7">
        <v>1</v>
      </c>
      <c r="H64" s="7">
        <v>1</v>
      </c>
    </row>
    <row r="65" spans="1:9" x14ac:dyDescent="0.25">
      <c r="A65" s="5" t="s">
        <v>213</v>
      </c>
      <c r="B65" s="7">
        <v>6</v>
      </c>
      <c r="C65" s="7" t="s">
        <v>59</v>
      </c>
      <c r="D65" s="7">
        <v>0</v>
      </c>
      <c r="E65" s="7">
        <v>0</v>
      </c>
      <c r="F65" s="7">
        <v>1</v>
      </c>
      <c r="G65" s="7">
        <v>1</v>
      </c>
      <c r="H65" s="7">
        <v>1</v>
      </c>
      <c r="I65" s="3"/>
    </row>
    <row r="66" spans="1:9" x14ac:dyDescent="0.25">
      <c r="A66" s="5" t="s">
        <v>218</v>
      </c>
      <c r="B66" s="7">
        <v>4</v>
      </c>
      <c r="C66" s="7" t="s">
        <v>111</v>
      </c>
      <c r="D66" s="7">
        <v>0</v>
      </c>
      <c r="E66" s="7">
        <v>0</v>
      </c>
      <c r="F66" s="7">
        <v>1</v>
      </c>
      <c r="G66" s="7">
        <v>1</v>
      </c>
      <c r="H66" s="7">
        <v>1</v>
      </c>
      <c r="I66" s="3"/>
    </row>
    <row r="67" spans="1:9" x14ac:dyDescent="0.25">
      <c r="A67" s="5" t="s">
        <v>186</v>
      </c>
      <c r="B67" s="7">
        <v>14</v>
      </c>
      <c r="C67" s="7" t="s">
        <v>8</v>
      </c>
      <c r="D67" s="7">
        <v>0</v>
      </c>
      <c r="E67" s="7">
        <v>0</v>
      </c>
      <c r="F67" s="7">
        <v>1</v>
      </c>
      <c r="G67" s="7">
        <v>1</v>
      </c>
      <c r="H67" s="7">
        <v>1</v>
      </c>
      <c r="I67" s="3"/>
    </row>
    <row r="68" spans="1:9" x14ac:dyDescent="0.25">
      <c r="A68" s="5" t="s">
        <v>179</v>
      </c>
      <c r="B68" s="7">
        <v>19</v>
      </c>
      <c r="C68" s="7" t="s">
        <v>63</v>
      </c>
      <c r="D68" s="7">
        <v>0</v>
      </c>
      <c r="E68" s="7">
        <v>0</v>
      </c>
      <c r="F68" s="7">
        <v>1</v>
      </c>
      <c r="G68" s="7">
        <v>1</v>
      </c>
      <c r="H68" s="7">
        <v>1</v>
      </c>
      <c r="I68" s="3"/>
    </row>
    <row r="69" spans="1:9" x14ac:dyDescent="0.25">
      <c r="A69" s="5" t="s">
        <v>204</v>
      </c>
      <c r="B69" s="7">
        <v>8</v>
      </c>
      <c r="C69" s="7" t="s">
        <v>102</v>
      </c>
      <c r="D69" s="7">
        <v>0</v>
      </c>
      <c r="E69" s="7">
        <v>0</v>
      </c>
      <c r="F69" s="7">
        <v>1</v>
      </c>
      <c r="G69" s="7">
        <v>1</v>
      </c>
      <c r="H69" s="7">
        <v>1</v>
      </c>
      <c r="I69" s="3"/>
    </row>
    <row r="70" spans="1:9" x14ac:dyDescent="0.25">
      <c r="A70" s="5" t="s">
        <v>158</v>
      </c>
      <c r="B70" s="7">
        <v>26</v>
      </c>
      <c r="C70" s="7" t="s">
        <v>40</v>
      </c>
      <c r="D70" s="7">
        <v>0</v>
      </c>
      <c r="E70" s="7">
        <v>0</v>
      </c>
      <c r="F70" s="7">
        <v>1</v>
      </c>
      <c r="G70" s="7">
        <v>1</v>
      </c>
      <c r="H70" s="7">
        <v>1</v>
      </c>
      <c r="I70" s="3"/>
    </row>
    <row r="71" spans="1:9" x14ac:dyDescent="0.25">
      <c r="A71" s="5" t="s">
        <v>183</v>
      </c>
      <c r="B71" s="7">
        <v>17</v>
      </c>
      <c r="C71" s="7" t="s">
        <v>69</v>
      </c>
      <c r="D71" s="7">
        <v>0</v>
      </c>
      <c r="E71" s="7">
        <v>0</v>
      </c>
      <c r="F71" s="7">
        <v>1</v>
      </c>
      <c r="G71" s="7">
        <v>1</v>
      </c>
      <c r="H71" s="7">
        <v>1</v>
      </c>
      <c r="I71" s="3"/>
    </row>
    <row r="72" spans="1:9" x14ac:dyDescent="0.25">
      <c r="A72" s="5" t="s">
        <v>167</v>
      </c>
      <c r="B72" s="7">
        <v>24</v>
      </c>
      <c r="C72" s="7" t="s">
        <v>34</v>
      </c>
      <c r="D72" s="7">
        <v>0</v>
      </c>
      <c r="E72" s="7">
        <v>0</v>
      </c>
      <c r="F72" s="7">
        <v>1</v>
      </c>
      <c r="G72" s="7">
        <v>1</v>
      </c>
      <c r="H72" s="7">
        <v>1</v>
      </c>
      <c r="I72" s="3"/>
    </row>
    <row r="73" spans="1:9" x14ac:dyDescent="0.25">
      <c r="A73" s="5" t="s">
        <v>189</v>
      </c>
      <c r="B73" s="7">
        <v>13</v>
      </c>
      <c r="C73" s="7" t="s">
        <v>52</v>
      </c>
      <c r="D73" s="7">
        <v>0</v>
      </c>
      <c r="E73" s="7">
        <v>0</v>
      </c>
      <c r="F73" s="7">
        <v>1</v>
      </c>
      <c r="G73" s="7">
        <v>1</v>
      </c>
      <c r="H73" s="7">
        <v>1</v>
      </c>
      <c r="I73" s="3"/>
    </row>
    <row r="74" spans="1:9" x14ac:dyDescent="0.25">
      <c r="A74" s="5" t="s">
        <v>215</v>
      </c>
      <c r="B74" s="7">
        <v>5</v>
      </c>
      <c r="C74" s="7" t="s">
        <v>43</v>
      </c>
      <c r="D74" s="7">
        <v>0</v>
      </c>
      <c r="E74" s="7">
        <v>0</v>
      </c>
      <c r="F74" s="7">
        <v>1</v>
      </c>
      <c r="G74" s="7">
        <v>1</v>
      </c>
      <c r="H74" s="7">
        <v>1</v>
      </c>
      <c r="I74" s="3"/>
    </row>
    <row r="75" spans="1:9" x14ac:dyDescent="0.25">
      <c r="A75" s="5" t="s">
        <v>217</v>
      </c>
      <c r="B75" s="7">
        <v>4</v>
      </c>
      <c r="C75" s="7" t="s">
        <v>46</v>
      </c>
      <c r="D75" s="7">
        <v>0</v>
      </c>
      <c r="E75" s="7">
        <v>0</v>
      </c>
      <c r="F75" s="7">
        <v>1</v>
      </c>
      <c r="G75" s="7">
        <v>1</v>
      </c>
      <c r="H75" s="7">
        <v>1</v>
      </c>
      <c r="I75" s="3"/>
    </row>
    <row r="76" spans="1:9" x14ac:dyDescent="0.25">
      <c r="A76" s="5" t="s">
        <v>195</v>
      </c>
      <c r="B76" s="7">
        <v>11</v>
      </c>
      <c r="C76" s="7" t="s">
        <v>47</v>
      </c>
      <c r="D76" s="7">
        <v>0</v>
      </c>
      <c r="E76" s="7">
        <v>0</v>
      </c>
      <c r="F76" s="7">
        <v>1</v>
      </c>
      <c r="G76" s="7">
        <v>1</v>
      </c>
      <c r="H76" s="7">
        <v>1</v>
      </c>
      <c r="I76" s="3"/>
    </row>
    <row r="77" spans="1:9" x14ac:dyDescent="0.25">
      <c r="A77" s="5" t="s">
        <v>214</v>
      </c>
      <c r="B77" s="7">
        <v>5</v>
      </c>
      <c r="C77" s="7" t="s">
        <v>100</v>
      </c>
      <c r="D77" s="7">
        <v>0</v>
      </c>
      <c r="E77" s="7">
        <v>0</v>
      </c>
      <c r="F77" s="7">
        <v>1</v>
      </c>
      <c r="G77" s="7">
        <v>1</v>
      </c>
      <c r="H77" s="7">
        <v>1</v>
      </c>
      <c r="I77" s="3"/>
    </row>
    <row r="78" spans="1:9" x14ac:dyDescent="0.25">
      <c r="A78" s="5" t="s">
        <v>163</v>
      </c>
      <c r="B78" s="7">
        <v>26</v>
      </c>
      <c r="C78" s="7" t="s">
        <v>41</v>
      </c>
      <c r="D78" s="7">
        <v>0</v>
      </c>
      <c r="E78" s="7">
        <v>0</v>
      </c>
      <c r="F78" s="7">
        <v>1</v>
      </c>
      <c r="G78" s="7">
        <v>1</v>
      </c>
      <c r="H78" s="7">
        <v>1</v>
      </c>
      <c r="I78" s="3"/>
    </row>
    <row r="79" spans="1:9" x14ac:dyDescent="0.25">
      <c r="A79" s="5" t="s">
        <v>212</v>
      </c>
      <c r="B79" s="7">
        <v>6</v>
      </c>
      <c r="C79" s="7" t="s">
        <v>71</v>
      </c>
      <c r="D79" s="7">
        <v>0</v>
      </c>
      <c r="E79" s="7">
        <v>0</v>
      </c>
      <c r="F79" s="7">
        <v>1</v>
      </c>
      <c r="G79" s="7">
        <v>1</v>
      </c>
      <c r="H79" s="7">
        <v>1</v>
      </c>
      <c r="I79" s="3"/>
    </row>
    <row r="80" spans="1:9" x14ac:dyDescent="0.25">
      <c r="A80" s="5" t="s">
        <v>224</v>
      </c>
      <c r="B80" s="7">
        <v>3</v>
      </c>
      <c r="C80" s="7" t="s">
        <v>104</v>
      </c>
      <c r="D80" s="7">
        <v>0</v>
      </c>
      <c r="E80" s="7">
        <v>0</v>
      </c>
      <c r="F80" s="7">
        <v>1</v>
      </c>
      <c r="G80" s="7">
        <v>1</v>
      </c>
      <c r="H80" s="7">
        <v>1</v>
      </c>
      <c r="I80" s="3"/>
    </row>
    <row r="81" spans="1:9" x14ac:dyDescent="0.25">
      <c r="A81" s="5" t="s">
        <v>182</v>
      </c>
      <c r="B81" s="7">
        <v>17</v>
      </c>
      <c r="C81" s="7" t="s">
        <v>87</v>
      </c>
      <c r="D81" s="7">
        <v>0</v>
      </c>
      <c r="E81" s="7">
        <v>0</v>
      </c>
      <c r="F81" s="7">
        <v>1</v>
      </c>
      <c r="G81" s="7">
        <v>1</v>
      </c>
      <c r="H81" s="7">
        <v>1</v>
      </c>
      <c r="I81" s="3"/>
    </row>
    <row r="82" spans="1:9" x14ac:dyDescent="0.25">
      <c r="A82" s="5" t="s">
        <v>172</v>
      </c>
      <c r="B82" s="7">
        <v>21</v>
      </c>
      <c r="C82" s="7" t="s">
        <v>85</v>
      </c>
      <c r="D82" s="7">
        <v>0</v>
      </c>
      <c r="E82" s="7">
        <v>0</v>
      </c>
      <c r="F82" s="7">
        <v>1</v>
      </c>
      <c r="G82" s="7">
        <v>1</v>
      </c>
      <c r="H82" s="7">
        <v>1</v>
      </c>
      <c r="I82" s="3"/>
    </row>
    <row r="83" spans="1:9" x14ac:dyDescent="0.25">
      <c r="A83" s="5" t="s">
        <v>156</v>
      </c>
      <c r="B83" s="7">
        <v>28</v>
      </c>
      <c r="C83" s="7" t="s">
        <v>44</v>
      </c>
      <c r="D83" s="7">
        <v>0</v>
      </c>
      <c r="E83" s="7">
        <v>0</v>
      </c>
      <c r="F83" s="7">
        <v>1</v>
      </c>
      <c r="G83" s="7">
        <v>1</v>
      </c>
      <c r="H83" s="7">
        <v>1</v>
      </c>
      <c r="I83" s="3"/>
    </row>
    <row r="84" spans="1:9" x14ac:dyDescent="0.25">
      <c r="A84" s="5" t="s">
        <v>165</v>
      </c>
      <c r="B84" s="7">
        <v>24</v>
      </c>
      <c r="C84" s="7" t="s">
        <v>109</v>
      </c>
      <c r="D84" s="7">
        <v>0</v>
      </c>
      <c r="E84" s="7">
        <v>0</v>
      </c>
      <c r="F84" s="7">
        <v>1</v>
      </c>
      <c r="G84" s="7">
        <v>1</v>
      </c>
      <c r="H84" s="7">
        <v>1</v>
      </c>
      <c r="I84" s="3"/>
    </row>
    <row r="85" spans="1:9" x14ac:dyDescent="0.25">
      <c r="A85" s="5" t="s">
        <v>240</v>
      </c>
      <c r="B85" s="7">
        <v>27</v>
      </c>
      <c r="C85" s="7" t="s">
        <v>76</v>
      </c>
      <c r="D85" s="7">
        <v>0</v>
      </c>
      <c r="E85" s="7">
        <v>0</v>
      </c>
      <c r="F85" s="7">
        <v>1</v>
      </c>
      <c r="G85" s="7">
        <v>1</v>
      </c>
      <c r="H85" s="7">
        <v>1</v>
      </c>
      <c r="I85" s="3"/>
    </row>
    <row r="86" spans="1:9" x14ac:dyDescent="0.25">
      <c r="A86" s="5" t="s">
        <v>208</v>
      </c>
      <c r="B86" s="7">
        <v>8</v>
      </c>
      <c r="C86" s="7" t="s">
        <v>115</v>
      </c>
      <c r="D86" s="7">
        <v>0</v>
      </c>
      <c r="E86" s="7">
        <v>0</v>
      </c>
      <c r="F86" s="7">
        <v>1</v>
      </c>
      <c r="G86" s="7">
        <v>1</v>
      </c>
      <c r="H86" s="7">
        <v>1</v>
      </c>
      <c r="I86" s="3"/>
    </row>
    <row r="87" spans="1:9" x14ac:dyDescent="0.25">
      <c r="A87" s="5" t="s">
        <v>210</v>
      </c>
      <c r="B87" s="7">
        <v>6</v>
      </c>
      <c r="C87" s="7" t="s">
        <v>78</v>
      </c>
      <c r="D87" s="7">
        <v>0</v>
      </c>
      <c r="E87" s="7">
        <v>0</v>
      </c>
      <c r="F87" s="7">
        <v>1</v>
      </c>
      <c r="G87" s="7">
        <v>1</v>
      </c>
      <c r="H87" s="7">
        <v>1</v>
      </c>
      <c r="I87" s="3"/>
    </row>
    <row r="88" spans="1:9" x14ac:dyDescent="0.25">
      <c r="A88" s="5" t="s">
        <v>222</v>
      </c>
      <c r="B88" s="7">
        <v>4</v>
      </c>
      <c r="C88" s="7" t="s">
        <v>117</v>
      </c>
      <c r="D88" s="7">
        <v>0</v>
      </c>
      <c r="E88" s="7">
        <v>0</v>
      </c>
      <c r="F88" s="7">
        <v>1</v>
      </c>
      <c r="G88" s="7">
        <v>1</v>
      </c>
      <c r="H88" s="7">
        <v>1</v>
      </c>
      <c r="I88" s="3"/>
    </row>
    <row r="89" spans="1:9" x14ac:dyDescent="0.25">
      <c r="A89" s="5" t="s">
        <v>231</v>
      </c>
      <c r="B89" s="7">
        <v>2</v>
      </c>
      <c r="C89" s="7" t="s">
        <v>116</v>
      </c>
      <c r="D89" s="7">
        <v>0</v>
      </c>
      <c r="E89" s="7">
        <v>0</v>
      </c>
      <c r="F89" s="7">
        <v>1</v>
      </c>
      <c r="G89" s="7">
        <v>1</v>
      </c>
      <c r="H89" s="7">
        <v>1</v>
      </c>
      <c r="I89" s="3"/>
    </row>
    <row r="90" spans="1:9" x14ac:dyDescent="0.25">
      <c r="A90" s="5" t="s">
        <v>230</v>
      </c>
      <c r="B90" s="7">
        <v>2</v>
      </c>
      <c r="C90" s="7" t="s">
        <v>118</v>
      </c>
      <c r="D90" s="7">
        <v>0</v>
      </c>
      <c r="E90" s="7">
        <v>0</v>
      </c>
      <c r="F90" s="7">
        <v>1</v>
      </c>
      <c r="G90" s="7">
        <v>1</v>
      </c>
      <c r="H90" s="7">
        <v>1</v>
      </c>
      <c r="I90" s="3"/>
    </row>
    <row r="91" spans="1:9" x14ac:dyDescent="0.25">
      <c r="A91" s="5" t="s">
        <v>226</v>
      </c>
      <c r="B91" s="7">
        <v>3</v>
      </c>
      <c r="C91" s="7" t="s">
        <v>119</v>
      </c>
      <c r="D91" s="7">
        <v>0</v>
      </c>
      <c r="E91" s="7">
        <v>0</v>
      </c>
      <c r="F91" s="7">
        <v>1</v>
      </c>
      <c r="G91" s="7">
        <v>1</v>
      </c>
      <c r="H91" s="7">
        <v>1</v>
      </c>
      <c r="I91" s="3"/>
    </row>
    <row r="92" spans="1:9" x14ac:dyDescent="0.25">
      <c r="A92" s="5" t="s">
        <v>209</v>
      </c>
      <c r="B92" s="7">
        <v>7</v>
      </c>
      <c r="C92" s="7" t="s">
        <v>98</v>
      </c>
      <c r="D92" s="7">
        <v>0</v>
      </c>
      <c r="E92" s="7">
        <v>0</v>
      </c>
      <c r="F92" s="7">
        <v>1</v>
      </c>
      <c r="G92" s="7">
        <v>1</v>
      </c>
      <c r="H92" s="7">
        <v>1</v>
      </c>
      <c r="I92" s="3"/>
    </row>
    <row r="93" spans="1:9" x14ac:dyDescent="0.25">
      <c r="A93" s="5" t="s">
        <v>166</v>
      </c>
      <c r="B93" s="7">
        <v>30</v>
      </c>
      <c r="C93" s="7" t="s">
        <v>12</v>
      </c>
      <c r="D93" s="7">
        <v>0</v>
      </c>
      <c r="E93" s="7">
        <v>0</v>
      </c>
      <c r="F93" s="7">
        <v>1</v>
      </c>
      <c r="G93" s="7">
        <v>1</v>
      </c>
      <c r="H93" s="7">
        <v>1</v>
      </c>
      <c r="I93" s="3"/>
    </row>
    <row r="94" spans="1:9" x14ac:dyDescent="0.25">
      <c r="A94" s="5" t="s">
        <v>169</v>
      </c>
      <c r="B94" s="7">
        <v>21</v>
      </c>
      <c r="C94" s="7" t="s">
        <v>92</v>
      </c>
      <c r="D94" s="7">
        <v>0</v>
      </c>
      <c r="E94" s="7">
        <v>0</v>
      </c>
      <c r="F94" s="7">
        <v>1</v>
      </c>
      <c r="G94" s="7">
        <v>1</v>
      </c>
      <c r="H94" s="7">
        <v>1</v>
      </c>
      <c r="I94" s="3"/>
    </row>
    <row r="95" spans="1:9" x14ac:dyDescent="0.25">
      <c r="A95" s="5" t="s">
        <v>207</v>
      </c>
      <c r="B95" s="7">
        <v>8</v>
      </c>
      <c r="C95" s="7" t="s">
        <v>54</v>
      </c>
      <c r="D95" s="7">
        <v>0</v>
      </c>
      <c r="E95" s="7">
        <v>0</v>
      </c>
      <c r="F95" s="7">
        <v>1</v>
      </c>
      <c r="G95" s="7">
        <v>1</v>
      </c>
      <c r="H95" s="7">
        <v>1</v>
      </c>
      <c r="I95" s="3"/>
    </row>
    <row r="96" spans="1:9" x14ac:dyDescent="0.25">
      <c r="A96" s="5" t="s">
        <v>227</v>
      </c>
      <c r="B96" s="7">
        <v>2</v>
      </c>
      <c r="C96" s="7" t="s">
        <v>120</v>
      </c>
      <c r="D96" s="7">
        <v>0</v>
      </c>
      <c r="E96" s="7">
        <v>0</v>
      </c>
      <c r="F96" s="7">
        <v>1</v>
      </c>
      <c r="G96" s="7">
        <v>1</v>
      </c>
      <c r="H96" s="7">
        <v>1</v>
      </c>
      <c r="I96" s="3"/>
    </row>
    <row r="97" spans="1:9" x14ac:dyDescent="0.25">
      <c r="A97" s="5" t="s">
        <v>216</v>
      </c>
      <c r="B97" s="7">
        <v>5</v>
      </c>
      <c r="C97" s="7" t="s">
        <v>53</v>
      </c>
      <c r="D97" s="7">
        <v>0</v>
      </c>
      <c r="E97" s="7">
        <v>0</v>
      </c>
      <c r="F97" s="7">
        <v>1</v>
      </c>
      <c r="G97" s="7">
        <v>1</v>
      </c>
      <c r="H97" s="7">
        <v>1</v>
      </c>
      <c r="I97" s="3"/>
    </row>
    <row r="98" spans="1:9" x14ac:dyDescent="0.25">
      <c r="A98" s="5" t="s">
        <v>235</v>
      </c>
      <c r="B98" s="7">
        <v>2</v>
      </c>
      <c r="C98" s="7" t="s">
        <v>99</v>
      </c>
      <c r="D98" s="7">
        <v>0</v>
      </c>
      <c r="E98" s="7">
        <v>0</v>
      </c>
      <c r="F98" s="7">
        <v>1</v>
      </c>
      <c r="G98" s="7">
        <v>1</v>
      </c>
      <c r="H98" s="7">
        <v>1</v>
      </c>
      <c r="I98" s="3"/>
    </row>
    <row r="99" spans="1:9" x14ac:dyDescent="0.25">
      <c r="A99" s="5" t="s">
        <v>185</v>
      </c>
      <c r="B99" s="7">
        <v>14</v>
      </c>
      <c r="C99" s="7" t="s">
        <v>75</v>
      </c>
      <c r="D99" s="7">
        <v>0</v>
      </c>
      <c r="E99" s="7">
        <v>0</v>
      </c>
      <c r="F99" s="7">
        <v>1</v>
      </c>
      <c r="G99" s="7">
        <v>1</v>
      </c>
      <c r="H99" s="7">
        <v>1</v>
      </c>
      <c r="I99" s="3"/>
    </row>
    <row r="100" spans="1:9" x14ac:dyDescent="0.25">
      <c r="A100" s="5" t="s">
        <v>181</v>
      </c>
      <c r="B100" s="7">
        <v>17</v>
      </c>
      <c r="C100" s="7" t="s">
        <v>105</v>
      </c>
      <c r="D100" s="7">
        <v>0</v>
      </c>
      <c r="E100" s="7">
        <v>0</v>
      </c>
      <c r="F100" s="7">
        <v>1</v>
      </c>
      <c r="G100" s="7">
        <v>1</v>
      </c>
      <c r="H100" s="7">
        <v>1</v>
      </c>
      <c r="I100" s="3"/>
    </row>
    <row r="101" spans="1:9" x14ac:dyDescent="0.25">
      <c r="A101" s="5" t="s">
        <v>221</v>
      </c>
      <c r="B101" s="7">
        <v>4</v>
      </c>
      <c r="C101" s="7" t="s">
        <v>114</v>
      </c>
      <c r="D101" s="7">
        <v>0</v>
      </c>
      <c r="E101" s="7">
        <v>0</v>
      </c>
      <c r="F101" s="7">
        <v>1</v>
      </c>
      <c r="G101" s="7">
        <v>1</v>
      </c>
      <c r="H101" s="7">
        <v>1</v>
      </c>
      <c r="I101" s="3"/>
    </row>
    <row r="102" spans="1:9" x14ac:dyDescent="0.25">
      <c r="A102" s="5" t="s">
        <v>228</v>
      </c>
      <c r="B102" s="7">
        <v>2</v>
      </c>
      <c r="C102" s="7" t="s">
        <v>121</v>
      </c>
      <c r="D102" s="7">
        <v>0</v>
      </c>
      <c r="E102" s="7">
        <v>0</v>
      </c>
      <c r="F102" s="7">
        <v>1</v>
      </c>
      <c r="G102" s="7">
        <v>1</v>
      </c>
      <c r="H102" s="7">
        <v>1</v>
      </c>
      <c r="I102" s="3"/>
    </row>
    <row r="103" spans="1:9" x14ac:dyDescent="0.25">
      <c r="A103" s="5" t="s">
        <v>223</v>
      </c>
      <c r="B103" s="7">
        <v>4</v>
      </c>
      <c r="C103" s="7" t="s">
        <v>67</v>
      </c>
      <c r="D103" s="7">
        <v>0</v>
      </c>
      <c r="E103" s="7">
        <v>0</v>
      </c>
      <c r="F103" s="7">
        <v>1</v>
      </c>
      <c r="G103" s="7">
        <v>1</v>
      </c>
      <c r="H103" s="7">
        <v>1</v>
      </c>
      <c r="I103" s="3"/>
    </row>
    <row r="104" spans="1:9" x14ac:dyDescent="0.25">
      <c r="A104" s="5" t="s">
        <v>177</v>
      </c>
      <c r="B104" s="7">
        <v>16</v>
      </c>
      <c r="C104" s="7" t="s">
        <v>96</v>
      </c>
      <c r="D104" s="7">
        <v>0</v>
      </c>
      <c r="E104" s="7">
        <v>0</v>
      </c>
      <c r="F104" s="7">
        <v>1</v>
      </c>
      <c r="G104" s="7">
        <v>1</v>
      </c>
      <c r="H104" s="7">
        <v>1</v>
      </c>
      <c r="I104" s="3"/>
    </row>
    <row r="105" spans="1:9" x14ac:dyDescent="0.25">
      <c r="A105" s="5" t="s">
        <v>188</v>
      </c>
      <c r="B105" s="7">
        <v>14</v>
      </c>
      <c r="C105" s="7" t="s">
        <v>80</v>
      </c>
      <c r="D105" s="7">
        <v>0</v>
      </c>
      <c r="E105" s="7">
        <v>0</v>
      </c>
      <c r="F105" s="7">
        <v>1</v>
      </c>
      <c r="G105" s="7">
        <v>1</v>
      </c>
      <c r="H105" s="7">
        <v>1</v>
      </c>
      <c r="I105" s="3"/>
    </row>
    <row r="106" spans="1:9" x14ac:dyDescent="0.25">
      <c r="A106" s="5" t="s">
        <v>161</v>
      </c>
      <c r="B106" s="7">
        <v>27</v>
      </c>
      <c r="C106" s="7" t="s">
        <v>32</v>
      </c>
      <c r="D106" s="7">
        <v>0</v>
      </c>
      <c r="E106" s="7">
        <v>0</v>
      </c>
      <c r="F106" s="7">
        <v>1</v>
      </c>
      <c r="G106" s="7">
        <v>1</v>
      </c>
      <c r="H106" s="7">
        <v>1</v>
      </c>
      <c r="I106" s="3"/>
    </row>
    <row r="107" spans="1:9" x14ac:dyDescent="0.25">
      <c r="A107" s="5" t="s">
        <v>220</v>
      </c>
      <c r="B107" s="7">
        <v>4</v>
      </c>
      <c r="C107" s="7" t="s">
        <v>94</v>
      </c>
      <c r="D107" s="7">
        <v>0</v>
      </c>
      <c r="E107" s="7">
        <v>0</v>
      </c>
      <c r="F107" s="7">
        <v>1</v>
      </c>
      <c r="G107" s="7">
        <v>1</v>
      </c>
      <c r="H107" s="7">
        <v>1</v>
      </c>
      <c r="I107" s="3"/>
    </row>
    <row r="108" spans="1:9" x14ac:dyDescent="0.25">
      <c r="A108" s="5" t="s">
        <v>254</v>
      </c>
      <c r="B108" s="7">
        <v>8</v>
      </c>
      <c r="C108" s="7" t="s">
        <v>50</v>
      </c>
      <c r="D108" s="7">
        <v>0</v>
      </c>
      <c r="E108" s="7">
        <v>0</v>
      </c>
      <c r="F108" s="7">
        <v>1</v>
      </c>
      <c r="G108" s="7">
        <v>1</v>
      </c>
      <c r="H108" s="7">
        <v>1</v>
      </c>
      <c r="I108" s="3"/>
    </row>
    <row r="109" spans="1:9" x14ac:dyDescent="0.25">
      <c r="A109" s="5" t="s">
        <v>199</v>
      </c>
      <c r="B109" s="7">
        <v>8</v>
      </c>
      <c r="C109" s="7" t="s">
        <v>200</v>
      </c>
      <c r="D109" s="7">
        <v>0</v>
      </c>
      <c r="E109" s="7">
        <v>0</v>
      </c>
      <c r="F109" s="7">
        <v>1</v>
      </c>
      <c r="G109" s="7">
        <v>1</v>
      </c>
      <c r="H109" s="7">
        <v>1</v>
      </c>
      <c r="I109" s="3"/>
    </row>
    <row r="110" spans="1:9" x14ac:dyDescent="0.25">
      <c r="A110" s="5" t="s">
        <v>229</v>
      </c>
      <c r="B110" s="7">
        <v>2</v>
      </c>
      <c r="C110" s="7" t="s">
        <v>93</v>
      </c>
      <c r="D110" s="7">
        <v>0</v>
      </c>
      <c r="E110" s="7">
        <v>0</v>
      </c>
      <c r="F110" s="7">
        <v>1</v>
      </c>
      <c r="G110" s="7">
        <v>1</v>
      </c>
      <c r="H110" s="7">
        <v>1</v>
      </c>
      <c r="I110" s="3"/>
    </row>
    <row r="111" spans="1:9" x14ac:dyDescent="0.25">
      <c r="A111" s="5" t="s">
        <v>178</v>
      </c>
      <c r="B111" s="7">
        <v>19</v>
      </c>
      <c r="C111" s="7" t="s">
        <v>38</v>
      </c>
      <c r="D111" s="7">
        <v>0</v>
      </c>
      <c r="E111" s="7">
        <v>0</v>
      </c>
      <c r="F111" s="7">
        <v>1</v>
      </c>
      <c r="G111" s="7">
        <v>1</v>
      </c>
      <c r="H111" s="7">
        <v>1</v>
      </c>
      <c r="I111" s="3"/>
    </row>
    <row r="112" spans="1:9" x14ac:dyDescent="0.25">
      <c r="A112" s="5" t="s">
        <v>171</v>
      </c>
      <c r="B112" s="7">
        <v>25</v>
      </c>
      <c r="C112" s="7" t="s">
        <v>83</v>
      </c>
      <c r="D112" s="7">
        <v>0</v>
      </c>
      <c r="E112" s="7">
        <v>0</v>
      </c>
      <c r="F112" s="7">
        <v>1</v>
      </c>
      <c r="G112" s="7">
        <v>1</v>
      </c>
      <c r="H112" s="7">
        <v>1</v>
      </c>
      <c r="I112" s="3"/>
    </row>
    <row r="113" spans="1:9" x14ac:dyDescent="0.25">
      <c r="A113" s="5" t="s">
        <v>159</v>
      </c>
      <c r="B113" s="7">
        <v>28</v>
      </c>
      <c r="C113" s="7" t="s">
        <v>81</v>
      </c>
      <c r="D113" s="7">
        <v>0</v>
      </c>
      <c r="E113" s="7">
        <v>0</v>
      </c>
      <c r="F113" s="7">
        <v>1</v>
      </c>
      <c r="G113" s="7">
        <v>1</v>
      </c>
      <c r="H113" s="7">
        <v>1</v>
      </c>
      <c r="I113" s="3"/>
    </row>
    <row r="114" spans="1:9" x14ac:dyDescent="0.25">
      <c r="A114" s="5" t="s">
        <v>198</v>
      </c>
      <c r="B114" s="7">
        <v>9</v>
      </c>
      <c r="C114" s="7" t="s">
        <v>97</v>
      </c>
      <c r="D114" s="7">
        <v>0</v>
      </c>
      <c r="E114" s="7">
        <v>0</v>
      </c>
      <c r="F114" s="7">
        <v>1</v>
      </c>
      <c r="G114" s="7">
        <v>1</v>
      </c>
      <c r="H114" s="7">
        <v>1</v>
      </c>
      <c r="I114" s="3"/>
    </row>
    <row r="115" spans="1:9" x14ac:dyDescent="0.25">
      <c r="A115" s="5" t="s">
        <v>233</v>
      </c>
      <c r="B115" s="7">
        <v>1</v>
      </c>
      <c r="C115" s="7" t="s">
        <v>108</v>
      </c>
      <c r="D115" s="7">
        <v>0</v>
      </c>
      <c r="E115" s="7">
        <v>0</v>
      </c>
      <c r="F115" s="7">
        <v>1</v>
      </c>
      <c r="G115" s="7">
        <v>1</v>
      </c>
      <c r="H115" s="7">
        <v>1</v>
      </c>
      <c r="I115" s="3"/>
    </row>
    <row r="116" spans="1:9" x14ac:dyDescent="0.25">
      <c r="A116" s="5" t="s">
        <v>175</v>
      </c>
      <c r="B116" s="7">
        <v>18</v>
      </c>
      <c r="C116" s="7" t="s">
        <v>112</v>
      </c>
      <c r="D116" s="7">
        <v>0</v>
      </c>
      <c r="E116" s="7">
        <v>0</v>
      </c>
      <c r="F116" s="7">
        <v>1</v>
      </c>
      <c r="G116" s="7">
        <v>1</v>
      </c>
      <c r="H116" s="7">
        <v>1</v>
      </c>
      <c r="I116" s="3"/>
    </row>
    <row r="117" spans="1:9" x14ac:dyDescent="0.25">
      <c r="A117" s="5" t="s">
        <v>219</v>
      </c>
      <c r="B117" s="7">
        <v>4</v>
      </c>
      <c r="C117" s="7" t="s">
        <v>101</v>
      </c>
      <c r="D117" s="7">
        <v>0</v>
      </c>
      <c r="E117" s="7">
        <v>0</v>
      </c>
      <c r="F117" s="7">
        <v>1</v>
      </c>
      <c r="G117" s="7">
        <v>1</v>
      </c>
      <c r="H117" s="7">
        <v>1</v>
      </c>
      <c r="I117" s="3"/>
    </row>
    <row r="118" spans="1:9" x14ac:dyDescent="0.25">
      <c r="A118" s="5" t="s">
        <v>253</v>
      </c>
      <c r="B118" s="7">
        <v>10</v>
      </c>
      <c r="C118" s="7" t="s">
        <v>13</v>
      </c>
      <c r="D118" s="7">
        <v>0</v>
      </c>
      <c r="E118" s="7">
        <v>0</v>
      </c>
      <c r="F118" s="7">
        <v>1</v>
      </c>
      <c r="G118" s="7">
        <v>1</v>
      </c>
      <c r="H118" s="7">
        <v>1</v>
      </c>
      <c r="I118" s="3"/>
    </row>
    <row r="119" spans="1:9" x14ac:dyDescent="0.25">
      <c r="A119" s="5" t="s">
        <v>196</v>
      </c>
      <c r="B119" s="7">
        <v>10</v>
      </c>
      <c r="C119" s="7" t="s">
        <v>106</v>
      </c>
      <c r="D119" s="7">
        <v>0</v>
      </c>
      <c r="E119" s="7">
        <v>0</v>
      </c>
      <c r="F119" s="7">
        <v>1</v>
      </c>
      <c r="G119" s="7">
        <v>1</v>
      </c>
      <c r="H119" s="7">
        <v>1</v>
      </c>
      <c r="I119" s="3"/>
    </row>
    <row r="120" spans="1:9" x14ac:dyDescent="0.25">
      <c r="A120" s="5" t="s">
        <v>211</v>
      </c>
      <c r="B120" s="7">
        <v>6</v>
      </c>
      <c r="C120" s="7" t="s">
        <v>113</v>
      </c>
      <c r="D120" s="7">
        <v>0</v>
      </c>
      <c r="E120" s="7">
        <v>0</v>
      </c>
      <c r="F120" s="7">
        <v>1</v>
      </c>
      <c r="G120" s="7">
        <v>1</v>
      </c>
      <c r="H120" s="7">
        <v>1</v>
      </c>
      <c r="I120" s="3"/>
    </row>
    <row r="121" spans="1:9" x14ac:dyDescent="0.25">
      <c r="A121" s="5" t="s">
        <v>130</v>
      </c>
      <c r="B121" s="7">
        <v>9</v>
      </c>
      <c r="C121" s="7" t="s">
        <v>6</v>
      </c>
      <c r="D121" s="7">
        <v>0</v>
      </c>
      <c r="E121" s="7">
        <v>0</v>
      </c>
      <c r="F121" s="7">
        <v>1</v>
      </c>
      <c r="G121" s="7">
        <v>1</v>
      </c>
      <c r="H121" s="7">
        <v>1</v>
      </c>
      <c r="I121" s="3"/>
    </row>
    <row r="122" spans="1:9" x14ac:dyDescent="0.25">
      <c r="A122" s="5" t="s">
        <v>225</v>
      </c>
      <c r="B122" s="7">
        <v>3</v>
      </c>
      <c r="C122" s="7" t="s">
        <v>126</v>
      </c>
      <c r="D122" s="7">
        <v>0</v>
      </c>
      <c r="E122" s="7">
        <v>0</v>
      </c>
      <c r="F122" s="7">
        <v>1</v>
      </c>
      <c r="G122" s="7">
        <v>1</v>
      </c>
      <c r="H122" s="7">
        <v>1</v>
      </c>
      <c r="I122" s="3"/>
    </row>
    <row r="123" spans="1:9" x14ac:dyDescent="0.25">
      <c r="A123" s="5" t="s">
        <v>187</v>
      </c>
      <c r="B123" s="7">
        <v>13</v>
      </c>
      <c r="C123" s="7" t="s">
        <v>89</v>
      </c>
      <c r="D123" s="7">
        <v>0</v>
      </c>
      <c r="E123" s="7">
        <v>0</v>
      </c>
      <c r="F123" s="7">
        <v>1</v>
      </c>
      <c r="G123" s="7">
        <v>1</v>
      </c>
      <c r="H123" s="7">
        <v>1</v>
      </c>
      <c r="I123" s="3"/>
    </row>
    <row r="124" spans="1:9" x14ac:dyDescent="0.25">
      <c r="A124" s="5" t="s">
        <v>206</v>
      </c>
      <c r="B124" s="7">
        <v>8</v>
      </c>
      <c r="C124" s="7" t="s">
        <v>84</v>
      </c>
      <c r="D124" s="7">
        <v>0</v>
      </c>
      <c r="E124" s="7">
        <v>0</v>
      </c>
      <c r="F124" s="7">
        <v>1</v>
      </c>
      <c r="G124" s="7">
        <v>1</v>
      </c>
      <c r="H124" s="7">
        <v>1</v>
      </c>
      <c r="I124" s="3"/>
    </row>
  </sheetData>
  <sortState ref="A2:H124">
    <sortCondition ref="G1"/>
  </sortState>
  <conditionalFormatting sqref="G125:G1048576">
    <cfRule type="cellIs" dxfId="112" priority="2" operator="lessThan">
      <formula>0.05</formula>
    </cfRule>
  </conditionalFormatting>
  <conditionalFormatting sqref="G1:G124">
    <cfRule type="cellIs" dxfId="5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selection activeCell="H1" sqref="H1"/>
    </sheetView>
  </sheetViews>
  <sheetFormatPr defaultRowHeight="15" x14ac:dyDescent="0.25"/>
  <cols>
    <col min="1" max="1" width="9.140625" style="5"/>
    <col min="2" max="8" width="9.140625" style="7"/>
  </cols>
  <sheetData>
    <row r="1" spans="1:9" x14ac:dyDescent="0.25">
      <c r="B1" s="7" t="s">
        <v>0</v>
      </c>
      <c r="C1" s="7" t="s">
        <v>5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269</v>
      </c>
      <c r="I1" s="1"/>
    </row>
    <row r="2" spans="1:9" x14ac:dyDescent="0.25">
      <c r="A2" s="5" t="s">
        <v>130</v>
      </c>
      <c r="B2" s="7">
        <v>9</v>
      </c>
      <c r="C2" s="7" t="s">
        <v>6</v>
      </c>
      <c r="D2" s="7">
        <v>0</v>
      </c>
      <c r="E2" s="7">
        <v>1</v>
      </c>
      <c r="F2" s="7">
        <v>1</v>
      </c>
      <c r="G2" s="7">
        <v>2.4339644000000001E-2</v>
      </c>
      <c r="H2" s="7">
        <v>1</v>
      </c>
      <c r="I2" s="1"/>
    </row>
    <row r="3" spans="1:9" x14ac:dyDescent="0.25">
      <c r="A3" s="5" t="s">
        <v>194</v>
      </c>
      <c r="B3" s="7">
        <v>12</v>
      </c>
      <c r="C3" s="7" t="s">
        <v>7</v>
      </c>
      <c r="D3" s="7">
        <v>0</v>
      </c>
      <c r="E3" s="7">
        <v>1</v>
      </c>
      <c r="F3" s="7">
        <v>1</v>
      </c>
      <c r="G3" s="7">
        <v>3.2353244000000003E-2</v>
      </c>
      <c r="H3" s="7">
        <v>1</v>
      </c>
      <c r="I3" s="1"/>
    </row>
    <row r="4" spans="1:9" x14ac:dyDescent="0.25">
      <c r="A4" s="5" t="s">
        <v>186</v>
      </c>
      <c r="B4" s="7">
        <v>15</v>
      </c>
      <c r="C4" s="7" t="s">
        <v>8</v>
      </c>
      <c r="D4" s="7">
        <v>0</v>
      </c>
      <c r="E4" s="7">
        <v>1</v>
      </c>
      <c r="F4" s="7">
        <v>1</v>
      </c>
      <c r="G4" s="7">
        <v>4.0317377000000001E-2</v>
      </c>
      <c r="H4" s="7">
        <v>1</v>
      </c>
      <c r="I4" s="1"/>
    </row>
    <row r="5" spans="1:9" x14ac:dyDescent="0.25">
      <c r="A5" s="5" t="s">
        <v>184</v>
      </c>
      <c r="B5" s="7">
        <v>16</v>
      </c>
      <c r="C5" s="7" t="s">
        <v>9</v>
      </c>
      <c r="D5" s="7">
        <v>0</v>
      </c>
      <c r="E5" s="7">
        <v>1</v>
      </c>
      <c r="F5" s="7">
        <v>1</v>
      </c>
      <c r="G5" s="7">
        <v>4.2961131E-2</v>
      </c>
      <c r="H5" s="7">
        <v>1</v>
      </c>
      <c r="I5" s="1"/>
    </row>
    <row r="6" spans="1:9" x14ac:dyDescent="0.25">
      <c r="A6" s="5" t="s">
        <v>168</v>
      </c>
      <c r="B6" s="7">
        <v>24</v>
      </c>
      <c r="C6" s="7" t="s">
        <v>10</v>
      </c>
      <c r="D6" s="7">
        <v>0</v>
      </c>
      <c r="E6" s="7">
        <v>1</v>
      </c>
      <c r="F6" s="7">
        <v>1</v>
      </c>
      <c r="G6" s="7">
        <v>6.3915016000000005E-2</v>
      </c>
      <c r="H6" s="7">
        <v>1</v>
      </c>
      <c r="I6" s="1"/>
    </row>
    <row r="7" spans="1:9" x14ac:dyDescent="0.25">
      <c r="A7" s="5" t="s">
        <v>157</v>
      </c>
      <c r="B7" s="7">
        <v>29</v>
      </c>
      <c r="C7" s="7" t="s">
        <v>11</v>
      </c>
      <c r="D7" s="7">
        <v>0</v>
      </c>
      <c r="E7" s="7">
        <v>1</v>
      </c>
      <c r="F7" s="7">
        <v>1</v>
      </c>
      <c r="G7" s="7">
        <v>7.6835257000000004E-2</v>
      </c>
      <c r="H7" s="7">
        <v>1</v>
      </c>
      <c r="I7" s="1"/>
    </row>
    <row r="8" spans="1:9" x14ac:dyDescent="0.25">
      <c r="A8" s="5" t="s">
        <v>166</v>
      </c>
      <c r="B8" s="7">
        <v>32</v>
      </c>
      <c r="C8" s="7" t="s">
        <v>12</v>
      </c>
      <c r="D8" s="7">
        <v>0</v>
      </c>
      <c r="E8" s="7">
        <v>1</v>
      </c>
      <c r="F8" s="7">
        <v>1</v>
      </c>
      <c r="G8" s="7">
        <v>8.4522921000000001E-2</v>
      </c>
      <c r="H8" s="7">
        <v>1</v>
      </c>
      <c r="I8" s="1"/>
    </row>
    <row r="9" spans="1:9" x14ac:dyDescent="0.25">
      <c r="A9" s="5" t="s">
        <v>244</v>
      </c>
      <c r="B9" s="7">
        <v>206</v>
      </c>
      <c r="C9" s="7" t="str">
        <f>INDEX([1]Sheet8!$B:$B,MATCH($A9,[1]Sheet8!$A:$A,FALSE),1)</f>
        <v>Amino Acid Metabolism</v>
      </c>
      <c r="D9" s="7">
        <v>1</v>
      </c>
      <c r="E9" s="7">
        <v>2</v>
      </c>
      <c r="F9" s="7">
        <v>1</v>
      </c>
      <c r="G9" s="7">
        <v>9.7079941000000003E-2</v>
      </c>
      <c r="H9" s="7">
        <v>1</v>
      </c>
      <c r="I9" s="7"/>
    </row>
    <row r="10" spans="1:9" x14ac:dyDescent="0.25">
      <c r="A10" s="5" t="s">
        <v>249</v>
      </c>
      <c r="B10" s="7">
        <v>37</v>
      </c>
      <c r="C10" s="7" t="s">
        <v>18</v>
      </c>
      <c r="D10" s="7">
        <v>0</v>
      </c>
      <c r="E10" s="7">
        <v>1</v>
      </c>
      <c r="F10" s="7">
        <v>1</v>
      </c>
      <c r="G10" s="7">
        <v>9.7228871999999994E-2</v>
      </c>
      <c r="H10" s="7">
        <v>1</v>
      </c>
      <c r="I10" s="7"/>
    </row>
    <row r="11" spans="1:9" x14ac:dyDescent="0.25">
      <c r="A11" s="5" t="s">
        <v>146</v>
      </c>
      <c r="B11" s="7">
        <v>45</v>
      </c>
      <c r="C11" s="7" t="s">
        <v>15</v>
      </c>
      <c r="D11" s="7">
        <v>0</v>
      </c>
      <c r="E11" s="7">
        <v>1</v>
      </c>
      <c r="F11" s="7">
        <v>1</v>
      </c>
      <c r="G11" s="7">
        <v>0.11728271999999999</v>
      </c>
      <c r="H11" s="7">
        <v>1</v>
      </c>
      <c r="I11" s="7"/>
    </row>
    <row r="12" spans="1:9" x14ac:dyDescent="0.25">
      <c r="A12" s="5" t="s">
        <v>143</v>
      </c>
      <c r="B12" s="7">
        <v>57</v>
      </c>
      <c r="C12" s="7" t="s">
        <v>16</v>
      </c>
      <c r="D12" s="7">
        <v>0</v>
      </c>
      <c r="E12" s="7">
        <v>1</v>
      </c>
      <c r="F12" s="7">
        <v>1</v>
      </c>
      <c r="G12" s="7">
        <v>0.14673472400000001</v>
      </c>
      <c r="H12" s="7">
        <v>1</v>
      </c>
      <c r="I12" s="7"/>
    </row>
    <row r="13" spans="1:9" x14ac:dyDescent="0.25">
      <c r="A13" s="5" t="s">
        <v>133</v>
      </c>
      <c r="B13" s="7">
        <v>272</v>
      </c>
      <c r="C13" s="7" t="s">
        <v>17</v>
      </c>
      <c r="D13" s="7">
        <v>1</v>
      </c>
      <c r="E13" s="7">
        <v>2</v>
      </c>
      <c r="F13" s="7">
        <v>1</v>
      </c>
      <c r="G13" s="7">
        <v>0.15859568099999999</v>
      </c>
      <c r="H13" s="7">
        <v>1</v>
      </c>
      <c r="I13" s="7"/>
    </row>
    <row r="14" spans="1:9" x14ac:dyDescent="0.25">
      <c r="A14" s="5" t="s">
        <v>248</v>
      </c>
      <c r="B14" s="7">
        <v>63</v>
      </c>
      <c r="C14" s="7" t="str">
        <f>INDEX([1]Sheet8!$B:$B,MATCH($A14,[1]Sheet8!$A:$A,FALSE),1)</f>
        <v>Metabolism of Other Amino Acids</v>
      </c>
      <c r="D14" s="7">
        <v>0</v>
      </c>
      <c r="E14" s="7">
        <v>1</v>
      </c>
      <c r="F14" s="7">
        <v>1</v>
      </c>
      <c r="G14" s="7">
        <v>0.16118122600000001</v>
      </c>
      <c r="H14" s="7">
        <v>1</v>
      </c>
    </row>
    <row r="15" spans="1:9" x14ac:dyDescent="0.25">
      <c r="A15" s="5" t="s">
        <v>256</v>
      </c>
      <c r="B15" s="7">
        <v>321</v>
      </c>
      <c r="C15" s="7" t="str">
        <f>INDEX([1]Sheet8!$B:$B,MATCH($A15,[1]Sheet8!$A:$A,FALSE),1)</f>
        <v>Carbohydrate Metabolism</v>
      </c>
      <c r="D15" s="7">
        <v>1</v>
      </c>
      <c r="E15" s="7">
        <v>2</v>
      </c>
      <c r="F15" s="7">
        <v>1</v>
      </c>
      <c r="G15" s="7">
        <v>0.21015273300000001</v>
      </c>
      <c r="H15" s="7">
        <v>1</v>
      </c>
    </row>
    <row r="16" spans="1:9" x14ac:dyDescent="0.25">
      <c r="A16" s="5" t="s">
        <v>257</v>
      </c>
      <c r="B16" s="7">
        <v>136</v>
      </c>
      <c r="C16" s="7" t="s">
        <v>107</v>
      </c>
      <c r="D16" s="7">
        <v>0</v>
      </c>
      <c r="E16" s="7">
        <v>1</v>
      </c>
      <c r="F16" s="7">
        <v>1</v>
      </c>
      <c r="G16" s="7">
        <v>0.32265494099999997</v>
      </c>
      <c r="H16" s="7">
        <v>1</v>
      </c>
      <c r="I16" s="7"/>
    </row>
    <row r="17" spans="1:9" x14ac:dyDescent="0.25">
      <c r="A17" s="5" t="s">
        <v>255</v>
      </c>
      <c r="B17" s="7">
        <v>712</v>
      </c>
      <c r="C17" s="7" t="str">
        <f>INDEX([1]Sheet8!$B:$B,MATCH($A17,[1]Sheet8!$A:$A,FALSE),1)</f>
        <v>Metabolism</v>
      </c>
      <c r="D17" s="7">
        <v>2</v>
      </c>
      <c r="E17" s="7">
        <v>3</v>
      </c>
      <c r="F17" s="7">
        <v>1</v>
      </c>
      <c r="G17" s="7">
        <v>0.36046022900000002</v>
      </c>
      <c r="H17" s="7">
        <v>1</v>
      </c>
    </row>
    <row r="18" spans="1:9" x14ac:dyDescent="0.25">
      <c r="A18" s="5" t="s">
        <v>134</v>
      </c>
      <c r="B18" s="7">
        <v>201</v>
      </c>
      <c r="C18" s="7" t="s">
        <v>22</v>
      </c>
      <c r="D18" s="7">
        <v>1</v>
      </c>
      <c r="E18" s="7">
        <v>1</v>
      </c>
      <c r="F18" s="7">
        <v>1</v>
      </c>
      <c r="G18" s="7">
        <v>0.44571660299999999</v>
      </c>
      <c r="H18" s="7">
        <v>1</v>
      </c>
      <c r="I18" s="7"/>
    </row>
    <row r="19" spans="1:9" x14ac:dyDescent="0.25">
      <c r="A19" s="5" t="s">
        <v>245</v>
      </c>
      <c r="B19" s="7">
        <v>277</v>
      </c>
      <c r="C19" s="7" t="s">
        <v>79</v>
      </c>
      <c r="D19" s="7">
        <v>1</v>
      </c>
      <c r="E19" s="7">
        <v>1</v>
      </c>
      <c r="F19" s="7">
        <v>1</v>
      </c>
      <c r="G19" s="7">
        <v>0.56743319400000003</v>
      </c>
      <c r="H19" s="7">
        <v>1</v>
      </c>
      <c r="I19" s="7"/>
    </row>
    <row r="20" spans="1:9" x14ac:dyDescent="0.25">
      <c r="A20" s="5" t="s">
        <v>135</v>
      </c>
      <c r="B20" s="7">
        <v>175</v>
      </c>
      <c r="C20" s="7" t="s">
        <v>72</v>
      </c>
      <c r="D20" s="7">
        <v>0</v>
      </c>
      <c r="E20" s="7">
        <v>0</v>
      </c>
      <c r="F20" s="7">
        <v>1</v>
      </c>
      <c r="G20" s="7">
        <v>1</v>
      </c>
      <c r="H20" s="7">
        <v>1</v>
      </c>
      <c r="I20" s="7"/>
    </row>
    <row r="21" spans="1:9" x14ac:dyDescent="0.25">
      <c r="A21" s="5" t="s">
        <v>158</v>
      </c>
      <c r="B21" s="7">
        <v>28</v>
      </c>
      <c r="C21" s="7" t="s">
        <v>40</v>
      </c>
      <c r="D21" s="7">
        <v>0</v>
      </c>
      <c r="E21" s="7">
        <v>0</v>
      </c>
      <c r="F21" s="7">
        <v>1</v>
      </c>
      <c r="G21" s="7">
        <v>1</v>
      </c>
      <c r="H21" s="7">
        <v>1</v>
      </c>
      <c r="I21" s="7"/>
    </row>
    <row r="22" spans="1:9" x14ac:dyDescent="0.25">
      <c r="A22" s="5" t="s">
        <v>226</v>
      </c>
      <c r="B22" s="7">
        <v>3</v>
      </c>
      <c r="C22" s="7" t="s">
        <v>119</v>
      </c>
      <c r="D22" s="7">
        <v>0</v>
      </c>
      <c r="E22" s="7">
        <v>0</v>
      </c>
      <c r="F22" s="7">
        <v>1</v>
      </c>
      <c r="G22" s="7">
        <v>1</v>
      </c>
      <c r="H22" s="7">
        <v>1</v>
      </c>
      <c r="I22" s="7"/>
    </row>
    <row r="23" spans="1:9" x14ac:dyDescent="0.25">
      <c r="A23" s="5" t="s">
        <v>139</v>
      </c>
      <c r="B23" s="7">
        <v>62</v>
      </c>
      <c r="C23" s="7" t="s">
        <v>60</v>
      </c>
      <c r="D23" s="7">
        <v>0</v>
      </c>
      <c r="E23" s="7">
        <v>0</v>
      </c>
      <c r="F23" s="7">
        <v>1</v>
      </c>
      <c r="G23" s="7">
        <v>1</v>
      </c>
      <c r="H23" s="7">
        <v>1</v>
      </c>
      <c r="I23" s="7"/>
    </row>
    <row r="24" spans="1:9" x14ac:dyDescent="0.25">
      <c r="A24" s="5" t="s">
        <v>156</v>
      </c>
      <c r="B24" s="7">
        <v>28</v>
      </c>
      <c r="C24" s="7" t="s">
        <v>44</v>
      </c>
      <c r="D24" s="7">
        <v>0</v>
      </c>
      <c r="E24" s="7">
        <v>0</v>
      </c>
      <c r="F24" s="7">
        <v>1</v>
      </c>
      <c r="G24" s="7">
        <v>1</v>
      </c>
      <c r="H24" s="7">
        <v>1</v>
      </c>
    </row>
    <row r="25" spans="1:9" x14ac:dyDescent="0.25">
      <c r="A25" s="5" t="s">
        <v>223</v>
      </c>
      <c r="B25" s="7">
        <v>4</v>
      </c>
      <c r="C25" s="7" t="s">
        <v>67</v>
      </c>
      <c r="D25" s="7">
        <v>0</v>
      </c>
      <c r="E25" s="7">
        <v>0</v>
      </c>
      <c r="F25" s="7">
        <v>1</v>
      </c>
      <c r="G25" s="7">
        <v>1</v>
      </c>
      <c r="H25" s="7">
        <v>1</v>
      </c>
      <c r="I25" s="7"/>
    </row>
    <row r="26" spans="1:9" x14ac:dyDescent="0.25">
      <c r="A26" s="5" t="s">
        <v>229</v>
      </c>
      <c r="B26" s="7">
        <v>2</v>
      </c>
      <c r="C26" s="7" t="s">
        <v>93</v>
      </c>
      <c r="D26" s="7">
        <v>0</v>
      </c>
      <c r="E26" s="7">
        <v>0</v>
      </c>
      <c r="F26" s="7">
        <v>1</v>
      </c>
      <c r="G26" s="7">
        <v>1</v>
      </c>
      <c r="H26" s="7">
        <v>1</v>
      </c>
      <c r="I26" s="7"/>
    </row>
    <row r="27" spans="1:9" x14ac:dyDescent="0.25">
      <c r="A27" s="5" t="s">
        <v>147</v>
      </c>
      <c r="B27" s="7">
        <v>44</v>
      </c>
      <c r="C27" s="7" t="s">
        <v>42</v>
      </c>
      <c r="D27" s="7">
        <v>0</v>
      </c>
      <c r="E27" s="7">
        <v>0</v>
      </c>
      <c r="F27" s="7">
        <v>1</v>
      </c>
      <c r="G27" s="7">
        <v>1</v>
      </c>
      <c r="H27" s="7">
        <v>1</v>
      </c>
      <c r="I27" s="7"/>
    </row>
    <row r="28" spans="1:9" x14ac:dyDescent="0.25">
      <c r="A28" s="5" t="s">
        <v>181</v>
      </c>
      <c r="B28" s="7">
        <v>18</v>
      </c>
      <c r="C28" s="7" t="s">
        <v>105</v>
      </c>
      <c r="D28" s="7">
        <v>0</v>
      </c>
      <c r="E28" s="7">
        <v>0</v>
      </c>
      <c r="F28" s="7">
        <v>1</v>
      </c>
      <c r="G28" s="7">
        <v>1</v>
      </c>
      <c r="H28" s="7">
        <v>1</v>
      </c>
      <c r="I28" s="7"/>
    </row>
    <row r="29" spans="1:9" x14ac:dyDescent="0.25">
      <c r="A29" s="5" t="s">
        <v>173</v>
      </c>
      <c r="B29" s="7">
        <v>23</v>
      </c>
      <c r="C29" s="7" t="s">
        <v>128</v>
      </c>
      <c r="D29" s="7">
        <v>0</v>
      </c>
      <c r="E29" s="7">
        <v>0</v>
      </c>
      <c r="F29" s="7">
        <v>1</v>
      </c>
      <c r="G29" s="7">
        <v>1</v>
      </c>
      <c r="H29" s="7">
        <v>1</v>
      </c>
      <c r="I29" s="7"/>
    </row>
    <row r="30" spans="1:9" x14ac:dyDescent="0.25">
      <c r="A30" s="5" t="s">
        <v>199</v>
      </c>
      <c r="B30" s="7">
        <v>9</v>
      </c>
      <c r="C30" s="7" t="s">
        <v>200</v>
      </c>
      <c r="D30" s="7">
        <v>0</v>
      </c>
      <c r="E30" s="7">
        <v>0</v>
      </c>
      <c r="F30" s="7">
        <v>1</v>
      </c>
      <c r="G30" s="7">
        <v>1</v>
      </c>
      <c r="H30" s="7">
        <v>1</v>
      </c>
      <c r="I30" s="7"/>
    </row>
    <row r="31" spans="1:9" x14ac:dyDescent="0.25">
      <c r="A31" s="5" t="s">
        <v>142</v>
      </c>
      <c r="B31" s="7">
        <v>45</v>
      </c>
      <c r="C31" s="7" t="s">
        <v>95</v>
      </c>
      <c r="D31" s="7">
        <v>0</v>
      </c>
      <c r="E31" s="7">
        <v>0</v>
      </c>
      <c r="F31" s="7">
        <v>1</v>
      </c>
      <c r="G31" s="7">
        <v>1</v>
      </c>
      <c r="H31" s="7">
        <v>1</v>
      </c>
      <c r="I31" s="7"/>
    </row>
    <row r="32" spans="1:9" x14ac:dyDescent="0.25">
      <c r="A32" s="5" t="s">
        <v>187</v>
      </c>
      <c r="B32" s="7">
        <v>14</v>
      </c>
      <c r="C32" s="7" t="s">
        <v>89</v>
      </c>
      <c r="D32" s="7">
        <v>0</v>
      </c>
      <c r="E32" s="7">
        <v>0</v>
      </c>
      <c r="F32" s="7">
        <v>1</v>
      </c>
      <c r="G32" s="7">
        <v>1</v>
      </c>
      <c r="H32" s="7">
        <v>1</v>
      </c>
      <c r="I32" s="7"/>
    </row>
    <row r="33" spans="1:9" x14ac:dyDescent="0.25">
      <c r="A33" s="5" t="s">
        <v>212</v>
      </c>
      <c r="B33" s="7">
        <v>6</v>
      </c>
      <c r="C33" s="7" t="s">
        <v>71</v>
      </c>
      <c r="D33" s="7">
        <v>0</v>
      </c>
      <c r="E33" s="7">
        <v>0</v>
      </c>
      <c r="F33" s="7">
        <v>1</v>
      </c>
      <c r="G33" s="7">
        <v>1</v>
      </c>
      <c r="H33" s="7">
        <v>1</v>
      </c>
      <c r="I33" s="7"/>
    </row>
    <row r="34" spans="1:9" x14ac:dyDescent="0.25">
      <c r="A34" s="5" t="s">
        <v>204</v>
      </c>
      <c r="B34" s="7">
        <v>9</v>
      </c>
      <c r="C34" s="7" t="s">
        <v>102</v>
      </c>
      <c r="D34" s="7">
        <v>0</v>
      </c>
      <c r="E34" s="7">
        <v>0</v>
      </c>
      <c r="F34" s="7">
        <v>1</v>
      </c>
      <c r="G34" s="7">
        <v>1</v>
      </c>
      <c r="H34" s="7">
        <v>1</v>
      </c>
      <c r="I34" s="7"/>
    </row>
    <row r="35" spans="1:9" x14ac:dyDescent="0.25">
      <c r="A35" s="5" t="s">
        <v>239</v>
      </c>
      <c r="B35" s="7">
        <v>14</v>
      </c>
      <c r="C35" s="7" t="str">
        <f>INDEX([1]Sheet8!$B:$B,MATCH($A35,[1]Sheet8!$A:$A,FALSE),1)</f>
        <v>Biosynthesis of Other Secondary Metabolites</v>
      </c>
      <c r="D35" s="7">
        <v>0</v>
      </c>
      <c r="E35" s="7">
        <v>0</v>
      </c>
      <c r="F35" s="7">
        <v>1</v>
      </c>
      <c r="G35" s="7">
        <v>1</v>
      </c>
      <c r="H35" s="7">
        <v>1</v>
      </c>
      <c r="I35" s="7"/>
    </row>
    <row r="36" spans="1:9" x14ac:dyDescent="0.25">
      <c r="A36" s="5" t="s">
        <v>211</v>
      </c>
      <c r="B36" s="7">
        <v>6</v>
      </c>
      <c r="C36" s="7" t="s">
        <v>113</v>
      </c>
      <c r="D36" s="7">
        <v>0</v>
      </c>
      <c r="E36" s="7">
        <v>0</v>
      </c>
      <c r="F36" s="7">
        <v>1</v>
      </c>
      <c r="G36" s="7">
        <v>1</v>
      </c>
      <c r="H36" s="7">
        <v>1</v>
      </c>
      <c r="I36" s="7"/>
    </row>
    <row r="37" spans="1:9" x14ac:dyDescent="0.25">
      <c r="A37" s="5" t="s">
        <v>210</v>
      </c>
      <c r="B37" s="7">
        <v>6</v>
      </c>
      <c r="C37" s="7" t="s">
        <v>78</v>
      </c>
      <c r="D37" s="7">
        <v>0</v>
      </c>
      <c r="E37" s="7">
        <v>0</v>
      </c>
      <c r="F37" s="7">
        <v>1</v>
      </c>
      <c r="G37" s="7">
        <v>1</v>
      </c>
      <c r="H37" s="7">
        <v>1</v>
      </c>
      <c r="I37" s="7"/>
    </row>
    <row r="38" spans="1:9" x14ac:dyDescent="0.25">
      <c r="A38" s="5" t="s">
        <v>209</v>
      </c>
      <c r="B38" s="7">
        <v>6</v>
      </c>
      <c r="C38" s="7" t="s">
        <v>98</v>
      </c>
      <c r="D38" s="7">
        <v>0</v>
      </c>
      <c r="E38" s="7">
        <v>0</v>
      </c>
      <c r="F38" s="7">
        <v>1</v>
      </c>
      <c r="G38" s="7">
        <v>1</v>
      </c>
      <c r="H38" s="7">
        <v>1</v>
      </c>
      <c r="I38" s="7"/>
    </row>
    <row r="39" spans="1:9" x14ac:dyDescent="0.25">
      <c r="A39" s="5" t="s">
        <v>235</v>
      </c>
      <c r="B39" s="7">
        <v>2</v>
      </c>
      <c r="C39" s="7" t="s">
        <v>99</v>
      </c>
      <c r="D39" s="7">
        <v>0</v>
      </c>
      <c r="E39" s="7">
        <v>0</v>
      </c>
      <c r="F39" s="7">
        <v>1</v>
      </c>
      <c r="G39" s="7">
        <v>1</v>
      </c>
      <c r="H39" s="7">
        <v>1</v>
      </c>
      <c r="I39" s="7"/>
    </row>
    <row r="40" spans="1:9" x14ac:dyDescent="0.25">
      <c r="A40" s="5" t="s">
        <v>163</v>
      </c>
      <c r="B40" s="7">
        <v>27</v>
      </c>
      <c r="C40" s="7" t="s">
        <v>41</v>
      </c>
      <c r="D40" s="7">
        <v>0</v>
      </c>
      <c r="E40" s="7">
        <v>0</v>
      </c>
      <c r="F40" s="7">
        <v>1</v>
      </c>
      <c r="G40" s="7">
        <v>1</v>
      </c>
      <c r="H40" s="7">
        <v>1</v>
      </c>
      <c r="I40" s="7"/>
    </row>
    <row r="41" spans="1:9" x14ac:dyDescent="0.25">
      <c r="A41" s="5" t="s">
        <v>231</v>
      </c>
      <c r="B41" s="7">
        <v>2</v>
      </c>
      <c r="C41" s="7" t="s">
        <v>116</v>
      </c>
      <c r="D41" s="7">
        <v>0</v>
      </c>
      <c r="E41" s="7">
        <v>0</v>
      </c>
      <c r="F41" s="7">
        <v>1</v>
      </c>
      <c r="G41" s="7">
        <v>1</v>
      </c>
      <c r="H41" s="7">
        <v>1</v>
      </c>
      <c r="I41" s="7"/>
    </row>
    <row r="42" spans="1:9" x14ac:dyDescent="0.25">
      <c r="A42" s="5" t="s">
        <v>250</v>
      </c>
      <c r="B42" s="7">
        <v>54</v>
      </c>
      <c r="C42" s="7" t="s">
        <v>82</v>
      </c>
      <c r="D42" s="7">
        <v>0</v>
      </c>
      <c r="E42" s="7">
        <v>0</v>
      </c>
      <c r="F42" s="7">
        <v>1</v>
      </c>
      <c r="G42" s="7">
        <v>1</v>
      </c>
      <c r="H42" s="7">
        <v>1</v>
      </c>
      <c r="I42" s="7"/>
    </row>
    <row r="43" spans="1:9" x14ac:dyDescent="0.25">
      <c r="A43" s="5" t="s">
        <v>214</v>
      </c>
      <c r="B43" s="7">
        <v>6</v>
      </c>
      <c r="C43" s="7" t="s">
        <v>100</v>
      </c>
      <c r="D43" s="7">
        <v>0</v>
      </c>
      <c r="E43" s="7">
        <v>0</v>
      </c>
      <c r="F43" s="7">
        <v>1</v>
      </c>
      <c r="G43" s="7">
        <v>1</v>
      </c>
      <c r="H43" s="7">
        <v>1</v>
      </c>
      <c r="I43" s="7"/>
    </row>
    <row r="44" spans="1:9" x14ac:dyDescent="0.25">
      <c r="A44" s="5" t="s">
        <v>232</v>
      </c>
      <c r="B44" s="7">
        <v>2</v>
      </c>
      <c r="C44" s="7" t="s">
        <v>122</v>
      </c>
      <c r="D44" s="7">
        <v>0</v>
      </c>
      <c r="E44" s="7">
        <v>0</v>
      </c>
      <c r="F44" s="7">
        <v>1</v>
      </c>
      <c r="G44" s="7">
        <v>1</v>
      </c>
      <c r="H44" s="7">
        <v>1</v>
      </c>
      <c r="I44" s="7"/>
    </row>
    <row r="45" spans="1:9" x14ac:dyDescent="0.25">
      <c r="A45" s="5" t="s">
        <v>152</v>
      </c>
      <c r="B45" s="7">
        <v>33</v>
      </c>
      <c r="C45" s="7" t="s">
        <v>86</v>
      </c>
      <c r="D45" s="7">
        <v>0</v>
      </c>
      <c r="E45" s="7">
        <v>0</v>
      </c>
      <c r="F45" s="7">
        <v>1</v>
      </c>
      <c r="G45" s="7">
        <v>1</v>
      </c>
      <c r="H45" s="7">
        <v>1</v>
      </c>
      <c r="I45" s="7"/>
    </row>
    <row r="46" spans="1:9" x14ac:dyDescent="0.25">
      <c r="A46" s="5" t="s">
        <v>205</v>
      </c>
      <c r="B46" s="7">
        <v>8</v>
      </c>
      <c r="C46" s="7" t="s">
        <v>88</v>
      </c>
      <c r="D46" s="7">
        <v>0</v>
      </c>
      <c r="E46" s="7">
        <v>0</v>
      </c>
      <c r="F46" s="7">
        <v>1</v>
      </c>
      <c r="G46" s="7">
        <v>1</v>
      </c>
      <c r="H46" s="7">
        <v>1</v>
      </c>
      <c r="I46" s="7"/>
    </row>
    <row r="47" spans="1:9" x14ac:dyDescent="0.25">
      <c r="A47" s="5" t="s">
        <v>220</v>
      </c>
      <c r="B47" s="7">
        <v>4</v>
      </c>
      <c r="C47" s="7" t="s">
        <v>94</v>
      </c>
      <c r="D47" s="7">
        <v>0</v>
      </c>
      <c r="E47" s="7">
        <v>0</v>
      </c>
      <c r="F47" s="7">
        <v>1</v>
      </c>
      <c r="G47" s="7">
        <v>1</v>
      </c>
      <c r="H47" s="7">
        <v>1</v>
      </c>
      <c r="I47" s="7"/>
    </row>
    <row r="48" spans="1:9" x14ac:dyDescent="0.25">
      <c r="A48" s="5" t="s">
        <v>215</v>
      </c>
      <c r="B48" s="7">
        <v>5</v>
      </c>
      <c r="C48" s="7" t="s">
        <v>43</v>
      </c>
      <c r="D48" s="7">
        <v>0</v>
      </c>
      <c r="E48" s="7">
        <v>0</v>
      </c>
      <c r="F48" s="7">
        <v>1</v>
      </c>
      <c r="G48" s="7">
        <v>1</v>
      </c>
      <c r="H48" s="7">
        <v>1</v>
      </c>
      <c r="I48" s="7"/>
    </row>
    <row r="49" spans="1:9" x14ac:dyDescent="0.25">
      <c r="A49" s="5" t="s">
        <v>224</v>
      </c>
      <c r="B49" s="7">
        <v>3</v>
      </c>
      <c r="C49" s="7" t="s">
        <v>104</v>
      </c>
      <c r="D49" s="7">
        <v>0</v>
      </c>
      <c r="E49" s="7">
        <v>0</v>
      </c>
      <c r="F49" s="7">
        <v>1</v>
      </c>
      <c r="G49" s="7">
        <v>1</v>
      </c>
      <c r="H49" s="7">
        <v>1</v>
      </c>
      <c r="I49" s="7"/>
    </row>
    <row r="50" spans="1:9" x14ac:dyDescent="0.25">
      <c r="A50" s="5" t="s">
        <v>178</v>
      </c>
      <c r="B50" s="7">
        <v>19</v>
      </c>
      <c r="C50" s="7" t="s">
        <v>38</v>
      </c>
      <c r="D50" s="7">
        <v>0</v>
      </c>
      <c r="E50" s="7">
        <v>0</v>
      </c>
      <c r="F50" s="7">
        <v>1</v>
      </c>
      <c r="G50" s="7">
        <v>1</v>
      </c>
      <c r="H50" s="7">
        <v>1</v>
      </c>
      <c r="I50" s="7"/>
    </row>
    <row r="51" spans="1:9" x14ac:dyDescent="0.25">
      <c r="A51" s="5" t="s">
        <v>192</v>
      </c>
      <c r="B51" s="7">
        <v>12</v>
      </c>
      <c r="C51" s="7" t="s">
        <v>28</v>
      </c>
      <c r="D51" s="7">
        <v>0</v>
      </c>
      <c r="E51" s="7">
        <v>0</v>
      </c>
      <c r="F51" s="7">
        <v>1</v>
      </c>
      <c r="G51" s="7">
        <v>1</v>
      </c>
      <c r="H51" s="7">
        <v>1</v>
      </c>
      <c r="I51" s="7"/>
    </row>
    <row r="52" spans="1:9" x14ac:dyDescent="0.25">
      <c r="A52" s="5" t="s">
        <v>195</v>
      </c>
      <c r="B52" s="7">
        <v>13</v>
      </c>
      <c r="C52" s="7" t="s">
        <v>47</v>
      </c>
      <c r="D52" s="7">
        <v>0</v>
      </c>
      <c r="E52" s="7">
        <v>0</v>
      </c>
      <c r="F52" s="7">
        <v>1</v>
      </c>
      <c r="G52" s="7">
        <v>1</v>
      </c>
      <c r="H52" s="7">
        <v>1</v>
      </c>
      <c r="I52" s="7"/>
    </row>
    <row r="53" spans="1:9" x14ac:dyDescent="0.25">
      <c r="A53" s="5" t="s">
        <v>151</v>
      </c>
      <c r="B53" s="7">
        <v>36</v>
      </c>
      <c r="C53" s="7" t="s">
        <v>35</v>
      </c>
      <c r="D53" s="7">
        <v>0</v>
      </c>
      <c r="E53" s="7">
        <v>0</v>
      </c>
      <c r="F53" s="7">
        <v>1</v>
      </c>
      <c r="G53" s="7">
        <v>1</v>
      </c>
      <c r="H53" s="7">
        <v>1</v>
      </c>
      <c r="I53" s="7"/>
    </row>
    <row r="54" spans="1:9" x14ac:dyDescent="0.25">
      <c r="A54" s="5" t="s">
        <v>234</v>
      </c>
      <c r="B54" s="7">
        <v>1</v>
      </c>
      <c r="C54" s="7" t="s">
        <v>123</v>
      </c>
      <c r="D54" s="7">
        <v>0</v>
      </c>
      <c r="E54" s="7">
        <v>0</v>
      </c>
      <c r="F54" s="7">
        <v>1</v>
      </c>
      <c r="G54" s="7">
        <v>1</v>
      </c>
      <c r="H54" s="7">
        <v>1</v>
      </c>
      <c r="I54" s="7"/>
    </row>
    <row r="55" spans="1:9" x14ac:dyDescent="0.25">
      <c r="A55" s="5" t="s">
        <v>188</v>
      </c>
      <c r="B55" s="7">
        <v>15</v>
      </c>
      <c r="C55" s="7" t="s">
        <v>80</v>
      </c>
      <c r="D55" s="7">
        <v>0</v>
      </c>
      <c r="E55" s="7">
        <v>0</v>
      </c>
      <c r="F55" s="7">
        <v>1</v>
      </c>
      <c r="G55" s="7">
        <v>1</v>
      </c>
      <c r="H55" s="7">
        <v>1</v>
      </c>
      <c r="I55" s="7"/>
    </row>
    <row r="56" spans="1:9" x14ac:dyDescent="0.25">
      <c r="A56" s="5" t="s">
        <v>242</v>
      </c>
      <c r="B56" s="7">
        <v>48</v>
      </c>
      <c r="C56" s="7" t="str">
        <f>INDEX([1]Sheet8!$B:$B,MATCH($A56,[1]Sheet8!$A:$A,FALSE),1)</f>
        <v>Folding, Sorting and Degradation</v>
      </c>
      <c r="D56" s="7">
        <v>0</v>
      </c>
      <c r="E56" s="7">
        <v>0</v>
      </c>
      <c r="F56" s="7">
        <v>1</v>
      </c>
      <c r="G56" s="7">
        <v>1</v>
      </c>
      <c r="H56" s="7">
        <v>1</v>
      </c>
    </row>
    <row r="57" spans="1:9" x14ac:dyDescent="0.25">
      <c r="A57" s="5" t="s">
        <v>141</v>
      </c>
      <c r="B57" s="7">
        <v>55</v>
      </c>
      <c r="C57" s="7" t="s">
        <v>91</v>
      </c>
      <c r="D57" s="7">
        <v>0</v>
      </c>
      <c r="E57" s="7">
        <v>0</v>
      </c>
      <c r="F57" s="7">
        <v>1</v>
      </c>
      <c r="G57" s="7">
        <v>1</v>
      </c>
      <c r="H57" s="7">
        <v>1</v>
      </c>
      <c r="I57" s="7"/>
    </row>
    <row r="58" spans="1:9" x14ac:dyDescent="0.25">
      <c r="A58" s="5" t="s">
        <v>169</v>
      </c>
      <c r="B58" s="7">
        <v>25</v>
      </c>
      <c r="C58" s="7" t="s">
        <v>92</v>
      </c>
      <c r="D58" s="7">
        <v>0</v>
      </c>
      <c r="E58" s="7">
        <v>0</v>
      </c>
      <c r="F58" s="7">
        <v>1</v>
      </c>
      <c r="G58" s="7">
        <v>1</v>
      </c>
      <c r="H58" s="7">
        <v>1</v>
      </c>
    </row>
    <row r="59" spans="1:9" x14ac:dyDescent="0.25">
      <c r="A59" s="5" t="s">
        <v>222</v>
      </c>
      <c r="B59" s="7">
        <v>4</v>
      </c>
      <c r="C59" s="7" t="s">
        <v>117</v>
      </c>
      <c r="D59" s="7">
        <v>0</v>
      </c>
      <c r="E59" s="7">
        <v>0</v>
      </c>
      <c r="F59" s="7">
        <v>1</v>
      </c>
      <c r="G59" s="7">
        <v>1</v>
      </c>
      <c r="H59" s="7">
        <v>1</v>
      </c>
      <c r="I59" s="7"/>
    </row>
    <row r="60" spans="1:9" x14ac:dyDescent="0.25">
      <c r="A60" s="5" t="s">
        <v>179</v>
      </c>
      <c r="B60" s="7">
        <v>18</v>
      </c>
      <c r="C60" s="7" t="s">
        <v>63</v>
      </c>
      <c r="D60" s="7">
        <v>0</v>
      </c>
      <c r="E60" s="7">
        <v>0</v>
      </c>
      <c r="F60" s="7">
        <v>1</v>
      </c>
      <c r="G60" s="7">
        <v>1</v>
      </c>
      <c r="H60" s="7">
        <v>1</v>
      </c>
      <c r="I60" s="7"/>
    </row>
    <row r="61" spans="1:9" x14ac:dyDescent="0.25">
      <c r="A61" s="5" t="s">
        <v>238</v>
      </c>
      <c r="B61" s="7">
        <v>52</v>
      </c>
      <c r="C61" s="7" t="s">
        <v>27</v>
      </c>
      <c r="D61" s="7">
        <v>0</v>
      </c>
      <c r="E61" s="7">
        <v>0</v>
      </c>
      <c r="F61" s="7">
        <v>1</v>
      </c>
      <c r="G61" s="7">
        <v>1</v>
      </c>
      <c r="H61" s="7">
        <v>1</v>
      </c>
      <c r="I61" s="7"/>
    </row>
    <row r="62" spans="1:9" x14ac:dyDescent="0.25">
      <c r="A62" s="5" t="s">
        <v>174</v>
      </c>
      <c r="B62" s="7">
        <v>18</v>
      </c>
      <c r="C62" s="7" t="s">
        <v>77</v>
      </c>
      <c r="D62" s="7">
        <v>0</v>
      </c>
      <c r="E62" s="7">
        <v>0</v>
      </c>
      <c r="F62" s="7">
        <v>1</v>
      </c>
      <c r="G62" s="7">
        <v>1</v>
      </c>
      <c r="H62" s="7">
        <v>1</v>
      </c>
      <c r="I62" s="7"/>
    </row>
    <row r="63" spans="1:9" x14ac:dyDescent="0.25">
      <c r="A63" s="5" t="s">
        <v>162</v>
      </c>
      <c r="B63" s="7">
        <v>27</v>
      </c>
      <c r="C63" s="7" t="s">
        <v>37</v>
      </c>
      <c r="D63" s="7">
        <v>0</v>
      </c>
      <c r="E63" s="7">
        <v>0</v>
      </c>
      <c r="F63" s="7">
        <v>1</v>
      </c>
      <c r="G63" s="7">
        <v>1</v>
      </c>
      <c r="H63" s="7">
        <v>1</v>
      </c>
      <c r="I63" s="7"/>
    </row>
    <row r="64" spans="1:9" x14ac:dyDescent="0.25">
      <c r="A64" s="5" t="s">
        <v>153</v>
      </c>
      <c r="B64" s="7">
        <v>31</v>
      </c>
      <c r="C64" s="7" t="s">
        <v>26</v>
      </c>
      <c r="D64" s="7">
        <v>0</v>
      </c>
      <c r="E64" s="7">
        <v>0</v>
      </c>
      <c r="F64" s="7">
        <v>1</v>
      </c>
      <c r="G64" s="7">
        <v>1</v>
      </c>
      <c r="H64" s="7">
        <v>1</v>
      </c>
      <c r="I64" s="7"/>
    </row>
    <row r="65" spans="1:9" x14ac:dyDescent="0.25">
      <c r="A65" s="5" t="s">
        <v>150</v>
      </c>
      <c r="B65" s="7">
        <v>37</v>
      </c>
      <c r="C65" s="7" t="s">
        <v>24</v>
      </c>
      <c r="D65" s="7">
        <v>0</v>
      </c>
      <c r="E65" s="7">
        <v>0</v>
      </c>
      <c r="F65" s="7">
        <v>1</v>
      </c>
      <c r="G65" s="7">
        <v>1</v>
      </c>
      <c r="H65" s="7">
        <v>1</v>
      </c>
      <c r="I65" s="7"/>
    </row>
    <row r="66" spans="1:9" x14ac:dyDescent="0.25">
      <c r="A66" s="5" t="s">
        <v>155</v>
      </c>
      <c r="B66" s="7">
        <v>29</v>
      </c>
      <c r="C66" s="7" t="s">
        <v>73</v>
      </c>
      <c r="D66" s="7">
        <v>0</v>
      </c>
      <c r="E66" s="7">
        <v>0</v>
      </c>
      <c r="F66" s="7">
        <v>1</v>
      </c>
      <c r="G66" s="7">
        <v>1</v>
      </c>
      <c r="H66" s="7">
        <v>1</v>
      </c>
    </row>
    <row r="67" spans="1:9" x14ac:dyDescent="0.25">
      <c r="A67" s="5" t="s">
        <v>189</v>
      </c>
      <c r="B67" s="7">
        <v>13</v>
      </c>
      <c r="C67" s="7" t="s">
        <v>52</v>
      </c>
      <c r="D67" s="7">
        <v>0</v>
      </c>
      <c r="E67" s="7">
        <v>0</v>
      </c>
      <c r="F67" s="7">
        <v>1</v>
      </c>
      <c r="G67" s="7">
        <v>1</v>
      </c>
      <c r="H67" s="7">
        <v>1</v>
      </c>
      <c r="I67" s="7"/>
    </row>
    <row r="68" spans="1:9" x14ac:dyDescent="0.25">
      <c r="A68" s="5" t="s">
        <v>159</v>
      </c>
      <c r="B68" s="7">
        <v>29</v>
      </c>
      <c r="C68" s="7" t="s">
        <v>81</v>
      </c>
      <c r="D68" s="7">
        <v>0</v>
      </c>
      <c r="E68" s="7">
        <v>0</v>
      </c>
      <c r="F68" s="7">
        <v>1</v>
      </c>
      <c r="G68" s="7">
        <v>1</v>
      </c>
      <c r="H68" s="7">
        <v>1</v>
      </c>
      <c r="I68" s="7"/>
    </row>
    <row r="69" spans="1:9" x14ac:dyDescent="0.25">
      <c r="A69" s="5" t="s">
        <v>254</v>
      </c>
      <c r="B69" s="7">
        <v>9</v>
      </c>
      <c r="C69" s="7" t="s">
        <v>50</v>
      </c>
      <c r="D69" s="7">
        <v>0</v>
      </c>
      <c r="E69" s="7">
        <v>0</v>
      </c>
      <c r="F69" s="7">
        <v>1</v>
      </c>
      <c r="G69" s="7">
        <v>1</v>
      </c>
      <c r="H69" s="7">
        <v>1</v>
      </c>
      <c r="I69" s="7"/>
    </row>
    <row r="70" spans="1:9" x14ac:dyDescent="0.25">
      <c r="A70" s="5" t="s">
        <v>227</v>
      </c>
      <c r="B70" s="7">
        <v>6</v>
      </c>
      <c r="C70" s="7" t="s">
        <v>120</v>
      </c>
      <c r="D70" s="7">
        <v>0</v>
      </c>
      <c r="E70" s="7">
        <v>0</v>
      </c>
      <c r="F70" s="7">
        <v>1</v>
      </c>
      <c r="G70" s="7">
        <v>1</v>
      </c>
      <c r="H70" s="7">
        <v>1</v>
      </c>
      <c r="I70" s="7"/>
    </row>
    <row r="71" spans="1:9" x14ac:dyDescent="0.25">
      <c r="A71" s="5" t="s">
        <v>230</v>
      </c>
      <c r="B71" s="7">
        <v>2</v>
      </c>
      <c r="C71" s="7" t="s">
        <v>118</v>
      </c>
      <c r="D71" s="7">
        <v>0</v>
      </c>
      <c r="E71" s="7">
        <v>0</v>
      </c>
      <c r="F71" s="7">
        <v>1</v>
      </c>
      <c r="G71" s="7">
        <v>1</v>
      </c>
      <c r="H71" s="7">
        <v>1</v>
      </c>
      <c r="I71" s="7"/>
    </row>
    <row r="72" spans="1:9" x14ac:dyDescent="0.25">
      <c r="A72" s="5" t="s">
        <v>241</v>
      </c>
      <c r="B72" s="7">
        <v>71</v>
      </c>
      <c r="C72" s="7" t="s">
        <v>21</v>
      </c>
      <c r="D72" s="7">
        <v>0</v>
      </c>
      <c r="E72" s="7">
        <v>0</v>
      </c>
      <c r="F72" s="7">
        <v>1</v>
      </c>
      <c r="G72" s="7">
        <v>1</v>
      </c>
      <c r="H72" s="7">
        <v>1</v>
      </c>
      <c r="I72" s="7"/>
    </row>
    <row r="73" spans="1:9" x14ac:dyDescent="0.25">
      <c r="A73" s="5" t="s">
        <v>225</v>
      </c>
      <c r="B73" s="7">
        <v>2</v>
      </c>
      <c r="C73" s="7" t="s">
        <v>126</v>
      </c>
      <c r="D73" s="7">
        <v>0</v>
      </c>
      <c r="E73" s="7">
        <v>0</v>
      </c>
      <c r="F73" s="7">
        <v>1</v>
      </c>
      <c r="G73" s="7">
        <v>1</v>
      </c>
      <c r="H73" s="7">
        <v>1</v>
      </c>
      <c r="I73" s="7"/>
    </row>
    <row r="74" spans="1:9" x14ac:dyDescent="0.25">
      <c r="A74" s="5" t="s">
        <v>161</v>
      </c>
      <c r="B74" s="7">
        <v>27</v>
      </c>
      <c r="C74" s="7" t="s">
        <v>32</v>
      </c>
      <c r="D74" s="7">
        <v>0</v>
      </c>
      <c r="E74" s="7">
        <v>0</v>
      </c>
      <c r="F74" s="7">
        <v>1</v>
      </c>
      <c r="G74" s="7">
        <v>1</v>
      </c>
      <c r="H74" s="7">
        <v>1</v>
      </c>
      <c r="I74" s="7"/>
    </row>
    <row r="75" spans="1:9" x14ac:dyDescent="0.25">
      <c r="A75" s="5" t="s">
        <v>176</v>
      </c>
      <c r="B75" s="7">
        <v>18</v>
      </c>
      <c r="C75" s="7" t="s">
        <v>62</v>
      </c>
      <c r="D75" s="7">
        <v>0</v>
      </c>
      <c r="E75" s="7">
        <v>0</v>
      </c>
      <c r="F75" s="7">
        <v>1</v>
      </c>
      <c r="G75" s="7">
        <v>1</v>
      </c>
      <c r="H75" s="7">
        <v>1</v>
      </c>
      <c r="I75" s="7"/>
    </row>
    <row r="76" spans="1:9" x14ac:dyDescent="0.25">
      <c r="A76" s="5" t="s">
        <v>208</v>
      </c>
      <c r="B76" s="7">
        <v>7</v>
      </c>
      <c r="C76" s="7" t="s">
        <v>115</v>
      </c>
      <c r="D76" s="7">
        <v>0</v>
      </c>
      <c r="E76" s="7">
        <v>0</v>
      </c>
      <c r="F76" s="7">
        <v>1</v>
      </c>
      <c r="G76" s="7">
        <v>1</v>
      </c>
      <c r="H76" s="7">
        <v>1</v>
      </c>
      <c r="I76" s="7"/>
    </row>
    <row r="77" spans="1:9" x14ac:dyDescent="0.25">
      <c r="A77" s="5" t="s">
        <v>132</v>
      </c>
      <c r="B77" s="7">
        <v>652</v>
      </c>
      <c r="C77" s="7" t="s">
        <v>56</v>
      </c>
      <c r="D77" s="7">
        <v>2</v>
      </c>
      <c r="E77" s="7">
        <v>2</v>
      </c>
      <c r="F77" s="7">
        <v>1</v>
      </c>
      <c r="G77" s="7">
        <v>1</v>
      </c>
      <c r="H77" s="7">
        <v>1</v>
      </c>
      <c r="I77" s="7"/>
    </row>
    <row r="78" spans="1:9" x14ac:dyDescent="0.25">
      <c r="A78" s="5" t="s">
        <v>251</v>
      </c>
      <c r="B78" s="7">
        <v>159</v>
      </c>
      <c r="C78" s="7" t="str">
        <f>INDEX([1]Sheet8!$B:$B,MATCH($A78,[1]Sheet8!$A:$A,FALSE),1)</f>
        <v>Metabolism of Cofactors and Vitamins</v>
      </c>
      <c r="D78" s="7">
        <v>0</v>
      </c>
      <c r="E78" s="7">
        <v>0</v>
      </c>
      <c r="F78" s="7">
        <v>1</v>
      </c>
      <c r="G78" s="7">
        <v>1</v>
      </c>
      <c r="H78" s="7">
        <v>1</v>
      </c>
      <c r="I78" s="7"/>
    </row>
    <row r="79" spans="1:9" x14ac:dyDescent="0.25">
      <c r="A79" s="5" t="s">
        <v>240</v>
      </c>
      <c r="B79" s="7">
        <v>27</v>
      </c>
      <c r="C79" s="7" t="s">
        <v>76</v>
      </c>
      <c r="D79" s="7">
        <v>0</v>
      </c>
      <c r="E79" s="7">
        <v>0</v>
      </c>
      <c r="F79" s="7">
        <v>1</v>
      </c>
      <c r="G79" s="7">
        <v>1</v>
      </c>
      <c r="H79" s="7">
        <v>1</v>
      </c>
    </row>
    <row r="80" spans="1:9" x14ac:dyDescent="0.25">
      <c r="A80" s="5" t="s">
        <v>148</v>
      </c>
      <c r="B80" s="7">
        <v>38</v>
      </c>
      <c r="C80" s="7" t="s">
        <v>25</v>
      </c>
      <c r="D80" s="7">
        <v>0</v>
      </c>
      <c r="E80" s="7">
        <v>0</v>
      </c>
      <c r="F80" s="7">
        <v>1</v>
      </c>
      <c r="G80" s="7">
        <v>1</v>
      </c>
      <c r="H80" s="7">
        <v>1</v>
      </c>
      <c r="I80" s="7"/>
    </row>
    <row r="81" spans="1:9" x14ac:dyDescent="0.25">
      <c r="A81" s="5" t="s">
        <v>171</v>
      </c>
      <c r="B81" s="7">
        <v>25</v>
      </c>
      <c r="C81" s="7" t="s">
        <v>83</v>
      </c>
      <c r="D81" s="7">
        <v>0</v>
      </c>
      <c r="E81" s="7">
        <v>0</v>
      </c>
      <c r="F81" s="7">
        <v>1</v>
      </c>
      <c r="G81" s="7">
        <v>1</v>
      </c>
      <c r="H81" s="7">
        <v>1</v>
      </c>
      <c r="I81" s="7"/>
    </row>
    <row r="82" spans="1:9" x14ac:dyDescent="0.25">
      <c r="A82" s="5" t="s">
        <v>217</v>
      </c>
      <c r="B82" s="7">
        <v>5</v>
      </c>
      <c r="C82" s="7" t="s">
        <v>46</v>
      </c>
      <c r="D82" s="7">
        <v>0</v>
      </c>
      <c r="E82" s="7">
        <v>0</v>
      </c>
      <c r="F82" s="7">
        <v>1</v>
      </c>
      <c r="G82" s="7">
        <v>1</v>
      </c>
      <c r="H82" s="7">
        <v>1</v>
      </c>
      <c r="I82" s="7"/>
    </row>
    <row r="83" spans="1:9" x14ac:dyDescent="0.25">
      <c r="A83" s="5" t="s">
        <v>182</v>
      </c>
      <c r="B83" s="7">
        <v>16</v>
      </c>
      <c r="C83" s="7" t="s">
        <v>87</v>
      </c>
      <c r="D83" s="7">
        <v>0</v>
      </c>
      <c r="E83" s="7">
        <v>0</v>
      </c>
      <c r="F83" s="7">
        <v>1</v>
      </c>
      <c r="G83" s="7">
        <v>1</v>
      </c>
      <c r="H83" s="7">
        <v>1</v>
      </c>
      <c r="I83" s="7"/>
    </row>
    <row r="84" spans="1:9" x14ac:dyDescent="0.25">
      <c r="A84" s="5" t="s">
        <v>218</v>
      </c>
      <c r="B84" s="7">
        <v>4</v>
      </c>
      <c r="C84" s="7" t="s">
        <v>111</v>
      </c>
      <c r="D84" s="7">
        <v>0</v>
      </c>
      <c r="E84" s="7">
        <v>0</v>
      </c>
      <c r="F84" s="7">
        <v>1</v>
      </c>
      <c r="G84" s="7">
        <v>1</v>
      </c>
      <c r="H84" s="7">
        <v>1</v>
      </c>
      <c r="I84" s="7"/>
    </row>
    <row r="85" spans="1:9" x14ac:dyDescent="0.25">
      <c r="A85" s="5" t="s">
        <v>206</v>
      </c>
      <c r="B85" s="7">
        <v>8</v>
      </c>
      <c r="C85" s="7" t="s">
        <v>84</v>
      </c>
      <c r="D85" s="7">
        <v>0</v>
      </c>
      <c r="E85" s="7">
        <v>0</v>
      </c>
      <c r="F85" s="7">
        <v>1</v>
      </c>
      <c r="G85" s="7">
        <v>1</v>
      </c>
      <c r="H85" s="7">
        <v>1</v>
      </c>
      <c r="I85" s="7"/>
    </row>
    <row r="86" spans="1:9" x14ac:dyDescent="0.25">
      <c r="A86" s="5" t="s">
        <v>243</v>
      </c>
      <c r="B86" s="7">
        <v>99</v>
      </c>
      <c r="C86" s="7" t="s">
        <v>23</v>
      </c>
      <c r="D86" s="7">
        <v>0</v>
      </c>
      <c r="E86" s="7">
        <v>0</v>
      </c>
      <c r="F86" s="7">
        <v>1</v>
      </c>
      <c r="G86" s="7">
        <v>1</v>
      </c>
      <c r="H86" s="7">
        <v>1</v>
      </c>
      <c r="I86" s="7"/>
    </row>
    <row r="87" spans="1:9" x14ac:dyDescent="0.25">
      <c r="A87" s="5" t="s">
        <v>191</v>
      </c>
      <c r="B87" s="7">
        <v>12</v>
      </c>
      <c r="C87" s="7" t="s">
        <v>49</v>
      </c>
      <c r="D87" s="7">
        <v>0</v>
      </c>
      <c r="E87" s="7">
        <v>0</v>
      </c>
      <c r="F87" s="7">
        <v>1</v>
      </c>
      <c r="G87" s="7">
        <v>1</v>
      </c>
      <c r="H87" s="7">
        <v>1</v>
      </c>
      <c r="I87" s="7"/>
    </row>
    <row r="88" spans="1:9" x14ac:dyDescent="0.25">
      <c r="A88" s="5" t="s">
        <v>236</v>
      </c>
      <c r="B88" s="7">
        <v>1</v>
      </c>
      <c r="C88" s="7" t="s">
        <v>125</v>
      </c>
      <c r="D88" s="7">
        <v>0</v>
      </c>
      <c r="E88" s="7">
        <v>0</v>
      </c>
      <c r="F88" s="7">
        <v>1</v>
      </c>
      <c r="G88" s="7">
        <v>1</v>
      </c>
      <c r="H88" s="7">
        <v>1</v>
      </c>
      <c r="I88" s="7"/>
    </row>
    <row r="89" spans="1:9" x14ac:dyDescent="0.25">
      <c r="A89" s="5" t="s">
        <v>145</v>
      </c>
      <c r="B89" s="7">
        <v>41</v>
      </c>
      <c r="C89" s="7" t="s">
        <v>55</v>
      </c>
      <c r="D89" s="7">
        <v>0</v>
      </c>
      <c r="E89" s="7">
        <v>0</v>
      </c>
      <c r="F89" s="7">
        <v>1</v>
      </c>
      <c r="G89" s="7">
        <v>1</v>
      </c>
      <c r="H89" s="7">
        <v>1</v>
      </c>
      <c r="I89" s="7"/>
    </row>
    <row r="90" spans="1:9" x14ac:dyDescent="0.25">
      <c r="A90" s="5" t="s">
        <v>172</v>
      </c>
      <c r="B90" s="7">
        <v>22</v>
      </c>
      <c r="C90" s="7" t="s">
        <v>85</v>
      </c>
      <c r="D90" s="7">
        <v>0</v>
      </c>
      <c r="E90" s="7">
        <v>0</v>
      </c>
      <c r="F90" s="7">
        <v>1</v>
      </c>
      <c r="G90" s="7">
        <v>1</v>
      </c>
      <c r="H90" s="7">
        <v>1</v>
      </c>
      <c r="I90" s="7"/>
    </row>
    <row r="91" spans="1:9" x14ac:dyDescent="0.25">
      <c r="A91" s="5" t="s">
        <v>164</v>
      </c>
      <c r="B91" s="7">
        <v>29</v>
      </c>
      <c r="C91" s="7" t="s">
        <v>65</v>
      </c>
      <c r="D91" s="7">
        <v>0</v>
      </c>
      <c r="E91" s="7">
        <v>0</v>
      </c>
      <c r="F91" s="7">
        <v>1</v>
      </c>
      <c r="G91" s="7">
        <v>1</v>
      </c>
      <c r="H91" s="7">
        <v>1</v>
      </c>
      <c r="I91" s="7"/>
    </row>
    <row r="92" spans="1:9" x14ac:dyDescent="0.25">
      <c r="A92" s="5" t="s">
        <v>154</v>
      </c>
      <c r="B92" s="7">
        <v>33</v>
      </c>
      <c r="C92" s="7" t="s">
        <v>61</v>
      </c>
      <c r="D92" s="7">
        <v>0</v>
      </c>
      <c r="E92" s="7">
        <v>0</v>
      </c>
      <c r="F92" s="7">
        <v>1</v>
      </c>
      <c r="G92" s="7">
        <v>1</v>
      </c>
      <c r="H92" s="7">
        <v>1</v>
      </c>
      <c r="I92" s="7"/>
    </row>
    <row r="93" spans="1:9" x14ac:dyDescent="0.25">
      <c r="A93" s="5" t="s">
        <v>167</v>
      </c>
      <c r="B93" s="7">
        <v>24</v>
      </c>
      <c r="C93" s="7" t="s">
        <v>34</v>
      </c>
      <c r="D93" s="7">
        <v>0</v>
      </c>
      <c r="E93" s="7">
        <v>0</v>
      </c>
      <c r="F93" s="7">
        <v>1</v>
      </c>
      <c r="G93" s="7">
        <v>1</v>
      </c>
      <c r="H93" s="7">
        <v>1</v>
      </c>
      <c r="I93" s="7"/>
    </row>
    <row r="94" spans="1:9" x14ac:dyDescent="0.25">
      <c r="A94" s="5" t="s">
        <v>213</v>
      </c>
      <c r="B94" s="7">
        <v>6</v>
      </c>
      <c r="C94" s="7" t="s">
        <v>59</v>
      </c>
      <c r="D94" s="7">
        <v>0</v>
      </c>
      <c r="E94" s="7">
        <v>0</v>
      </c>
      <c r="F94" s="7">
        <v>1</v>
      </c>
      <c r="G94" s="7">
        <v>1</v>
      </c>
      <c r="H94" s="7">
        <v>1</v>
      </c>
      <c r="I94" s="7"/>
    </row>
    <row r="95" spans="1:9" x14ac:dyDescent="0.25">
      <c r="A95" s="5" t="s">
        <v>170</v>
      </c>
      <c r="B95" s="7">
        <v>23</v>
      </c>
      <c r="C95" s="7" t="s">
        <v>127</v>
      </c>
      <c r="D95" s="7">
        <v>0</v>
      </c>
      <c r="E95" s="7">
        <v>0</v>
      </c>
      <c r="F95" s="7">
        <v>1</v>
      </c>
      <c r="G95" s="7">
        <v>1</v>
      </c>
      <c r="H95" s="7">
        <v>1</v>
      </c>
      <c r="I95" s="7"/>
    </row>
    <row r="96" spans="1:9" x14ac:dyDescent="0.25">
      <c r="A96" s="5" t="s">
        <v>219</v>
      </c>
      <c r="B96" s="7">
        <v>4</v>
      </c>
      <c r="C96" s="7" t="s">
        <v>101</v>
      </c>
      <c r="D96" s="7">
        <v>0</v>
      </c>
      <c r="E96" s="7">
        <v>0</v>
      </c>
      <c r="F96" s="7">
        <v>1</v>
      </c>
      <c r="G96" s="7">
        <v>1</v>
      </c>
      <c r="H96" s="7">
        <v>1</v>
      </c>
      <c r="I96" s="7"/>
    </row>
    <row r="97" spans="1:9" x14ac:dyDescent="0.25">
      <c r="A97" s="5" t="s">
        <v>233</v>
      </c>
      <c r="B97" s="7">
        <v>2</v>
      </c>
      <c r="C97" s="7" t="s">
        <v>108</v>
      </c>
      <c r="D97" s="7">
        <v>0</v>
      </c>
      <c r="E97" s="7">
        <v>0</v>
      </c>
      <c r="F97" s="7">
        <v>1</v>
      </c>
      <c r="G97" s="7">
        <v>1</v>
      </c>
      <c r="H97" s="7">
        <v>1</v>
      </c>
      <c r="I97" s="7"/>
    </row>
    <row r="98" spans="1:9" x14ac:dyDescent="0.25">
      <c r="A98" s="5" t="s">
        <v>216</v>
      </c>
      <c r="B98" s="7">
        <v>5</v>
      </c>
      <c r="C98" s="7" t="s">
        <v>53</v>
      </c>
      <c r="D98" s="7">
        <v>0</v>
      </c>
      <c r="E98" s="7">
        <v>0</v>
      </c>
      <c r="F98" s="7">
        <v>1</v>
      </c>
      <c r="G98" s="7">
        <v>1</v>
      </c>
      <c r="H98" s="7">
        <v>1</v>
      </c>
      <c r="I98" s="7"/>
    </row>
    <row r="99" spans="1:9" x14ac:dyDescent="0.25">
      <c r="A99" s="5" t="s">
        <v>149</v>
      </c>
      <c r="B99" s="7">
        <v>38</v>
      </c>
      <c r="C99" s="7" t="s">
        <v>103</v>
      </c>
      <c r="D99" s="7">
        <v>0</v>
      </c>
      <c r="E99" s="7">
        <v>0</v>
      </c>
      <c r="F99" s="7">
        <v>1</v>
      </c>
      <c r="G99" s="7">
        <v>1</v>
      </c>
      <c r="H99" s="7">
        <v>1</v>
      </c>
      <c r="I99" s="7"/>
    </row>
    <row r="100" spans="1:9" x14ac:dyDescent="0.25">
      <c r="A100" s="5" t="s">
        <v>165</v>
      </c>
      <c r="B100" s="7">
        <v>26</v>
      </c>
      <c r="C100" s="7" t="s">
        <v>109</v>
      </c>
      <c r="D100" s="7">
        <v>0</v>
      </c>
      <c r="E100" s="7">
        <v>0</v>
      </c>
      <c r="F100" s="7">
        <v>1</v>
      </c>
      <c r="G100" s="7">
        <v>1</v>
      </c>
      <c r="H100" s="7">
        <v>1</v>
      </c>
      <c r="I100" s="7"/>
    </row>
    <row r="101" spans="1:9" x14ac:dyDescent="0.25">
      <c r="A101" s="5" t="s">
        <v>177</v>
      </c>
      <c r="B101" s="7">
        <v>18</v>
      </c>
      <c r="C101" s="7" t="s">
        <v>96</v>
      </c>
      <c r="D101" s="7">
        <v>0</v>
      </c>
      <c r="E101" s="7">
        <v>0</v>
      </c>
      <c r="F101" s="7">
        <v>1</v>
      </c>
      <c r="G101" s="7">
        <v>1</v>
      </c>
      <c r="H101" s="7">
        <v>1</v>
      </c>
      <c r="I101" s="7"/>
    </row>
    <row r="102" spans="1:9" x14ac:dyDescent="0.25">
      <c r="A102" s="5" t="s">
        <v>137</v>
      </c>
      <c r="B102" s="7">
        <v>75</v>
      </c>
      <c r="C102" s="7" t="s">
        <v>30</v>
      </c>
      <c r="D102" s="7">
        <v>0</v>
      </c>
      <c r="E102" s="7">
        <v>0</v>
      </c>
      <c r="F102" s="7">
        <v>1</v>
      </c>
      <c r="G102" s="7">
        <v>1</v>
      </c>
      <c r="H102" s="7">
        <v>1</v>
      </c>
      <c r="I102" s="7"/>
    </row>
    <row r="103" spans="1:9" x14ac:dyDescent="0.25">
      <c r="A103" s="5" t="s">
        <v>140</v>
      </c>
      <c r="B103" s="7">
        <v>51</v>
      </c>
      <c r="C103" s="7" t="s">
        <v>64</v>
      </c>
      <c r="D103" s="7">
        <v>0</v>
      </c>
      <c r="E103" s="7">
        <v>0</v>
      </c>
      <c r="F103" s="7">
        <v>1</v>
      </c>
      <c r="G103" s="7">
        <v>1</v>
      </c>
      <c r="H103" s="7">
        <v>1</v>
      </c>
      <c r="I103" s="7"/>
    </row>
    <row r="104" spans="1:9" x14ac:dyDescent="0.25">
      <c r="A104" s="5" t="s">
        <v>144</v>
      </c>
      <c r="B104" s="7">
        <v>43</v>
      </c>
      <c r="C104" s="7" t="s">
        <v>29</v>
      </c>
      <c r="D104" s="7">
        <v>0</v>
      </c>
      <c r="E104" s="7">
        <v>0</v>
      </c>
      <c r="F104" s="7">
        <v>1</v>
      </c>
      <c r="G104" s="7">
        <v>1</v>
      </c>
      <c r="H104" s="7">
        <v>1</v>
      </c>
      <c r="I104" s="1"/>
    </row>
    <row r="105" spans="1:9" x14ac:dyDescent="0.25">
      <c r="A105" s="5" t="s">
        <v>246</v>
      </c>
      <c r="B105" s="7">
        <v>59</v>
      </c>
      <c r="C105" s="7" t="s">
        <v>58</v>
      </c>
      <c r="D105" s="7">
        <v>0</v>
      </c>
      <c r="E105" s="7">
        <v>0</v>
      </c>
      <c r="F105" s="7">
        <v>1</v>
      </c>
      <c r="G105" s="7">
        <v>1</v>
      </c>
      <c r="H105" s="7">
        <v>1</v>
      </c>
      <c r="I105" s="1"/>
    </row>
    <row r="106" spans="1:9" x14ac:dyDescent="0.25">
      <c r="A106" s="5" t="s">
        <v>198</v>
      </c>
      <c r="B106" s="7">
        <v>9</v>
      </c>
      <c r="C106" s="7" t="s">
        <v>97</v>
      </c>
      <c r="D106" s="7">
        <v>0</v>
      </c>
      <c r="E106" s="7">
        <v>0</v>
      </c>
      <c r="F106" s="7">
        <v>1</v>
      </c>
      <c r="G106" s="7">
        <v>1</v>
      </c>
      <c r="H106" s="7">
        <v>1</v>
      </c>
      <c r="I106" s="1"/>
    </row>
    <row r="107" spans="1:9" x14ac:dyDescent="0.25">
      <c r="A107" s="5" t="s">
        <v>138</v>
      </c>
      <c r="B107" s="7">
        <v>56</v>
      </c>
      <c r="C107" s="7" t="s">
        <v>36</v>
      </c>
      <c r="D107" s="7">
        <v>0</v>
      </c>
      <c r="E107" s="7">
        <v>0</v>
      </c>
      <c r="F107" s="7">
        <v>1</v>
      </c>
      <c r="G107" s="7">
        <v>1</v>
      </c>
      <c r="H107" s="7">
        <v>1</v>
      </c>
      <c r="I107" s="1"/>
    </row>
    <row r="108" spans="1:9" x14ac:dyDescent="0.25">
      <c r="A108" s="5" t="s">
        <v>185</v>
      </c>
      <c r="B108" s="7">
        <v>14</v>
      </c>
      <c r="C108" s="7" t="s">
        <v>75</v>
      </c>
      <c r="D108" s="7">
        <v>0</v>
      </c>
      <c r="E108" s="7">
        <v>0</v>
      </c>
      <c r="F108" s="7">
        <v>1</v>
      </c>
      <c r="G108" s="7">
        <v>1</v>
      </c>
      <c r="H108" s="7">
        <v>1</v>
      </c>
      <c r="I108" s="1"/>
    </row>
    <row r="109" spans="1:9" x14ac:dyDescent="0.25">
      <c r="A109" s="5" t="s">
        <v>196</v>
      </c>
      <c r="B109" s="7">
        <v>9</v>
      </c>
      <c r="C109" s="7" t="s">
        <v>106</v>
      </c>
      <c r="D109" s="7">
        <v>0</v>
      </c>
      <c r="E109" s="7">
        <v>0</v>
      </c>
      <c r="F109" s="7">
        <v>1</v>
      </c>
      <c r="G109" s="7">
        <v>1</v>
      </c>
      <c r="H109" s="7">
        <v>1</v>
      </c>
      <c r="I109" s="1"/>
    </row>
    <row r="110" spans="1:9" x14ac:dyDescent="0.25">
      <c r="A110" s="5" t="s">
        <v>247</v>
      </c>
      <c r="B110" s="7">
        <v>147</v>
      </c>
      <c r="C110" s="7" t="str">
        <f>INDEX([1]Sheet8!$B:$B,MATCH($A110,[1]Sheet8!$A:$A,FALSE),1)</f>
        <v>Signal Transduction</v>
      </c>
      <c r="D110" s="7">
        <v>0</v>
      </c>
      <c r="E110" s="7">
        <v>0</v>
      </c>
      <c r="F110" s="7">
        <v>1</v>
      </c>
      <c r="G110" s="7">
        <v>1</v>
      </c>
      <c r="H110" s="7">
        <v>1</v>
      </c>
      <c r="I110" s="1"/>
    </row>
    <row r="111" spans="1:9" x14ac:dyDescent="0.25">
      <c r="A111" s="5" t="s">
        <v>228</v>
      </c>
      <c r="B111" s="7">
        <v>3</v>
      </c>
      <c r="C111" s="7" t="s">
        <v>121</v>
      </c>
      <c r="D111" s="7">
        <v>0</v>
      </c>
      <c r="E111" s="7">
        <v>0</v>
      </c>
      <c r="F111" s="7">
        <v>1</v>
      </c>
      <c r="G111" s="7">
        <v>1</v>
      </c>
      <c r="H111" s="7">
        <v>1</v>
      </c>
      <c r="I111" s="1"/>
    </row>
    <row r="112" spans="1:9" x14ac:dyDescent="0.25">
      <c r="A112" s="5" t="s">
        <v>207</v>
      </c>
      <c r="B112" s="7">
        <v>10</v>
      </c>
      <c r="C112" s="7" t="s">
        <v>54</v>
      </c>
      <c r="D112" s="7">
        <v>0</v>
      </c>
      <c r="E112" s="7">
        <v>0</v>
      </c>
      <c r="F112" s="7">
        <v>1</v>
      </c>
      <c r="G112" s="7">
        <v>1</v>
      </c>
      <c r="H112" s="7">
        <v>1</v>
      </c>
      <c r="I112" s="1"/>
    </row>
    <row r="113" spans="1:9" x14ac:dyDescent="0.25">
      <c r="A113" s="5" t="s">
        <v>183</v>
      </c>
      <c r="B113" s="7">
        <v>16</v>
      </c>
      <c r="C113" s="7" t="s">
        <v>69</v>
      </c>
      <c r="D113" s="7">
        <v>0</v>
      </c>
      <c r="E113" s="7">
        <v>0</v>
      </c>
      <c r="F113" s="7">
        <v>1</v>
      </c>
      <c r="G113" s="7">
        <v>1</v>
      </c>
      <c r="H113" s="7">
        <v>1</v>
      </c>
      <c r="I113" s="1"/>
    </row>
    <row r="114" spans="1:9" x14ac:dyDescent="0.25">
      <c r="A114" s="5" t="s">
        <v>221</v>
      </c>
      <c r="B114" s="7">
        <v>3</v>
      </c>
      <c r="C114" s="7" t="s">
        <v>114</v>
      </c>
      <c r="D114" s="7">
        <v>0</v>
      </c>
      <c r="E114" s="7">
        <v>0</v>
      </c>
      <c r="F114" s="7">
        <v>1</v>
      </c>
      <c r="G114" s="7">
        <v>1</v>
      </c>
      <c r="H114" s="7">
        <v>1</v>
      </c>
      <c r="I114" s="1"/>
    </row>
    <row r="115" spans="1:9" x14ac:dyDescent="0.25">
      <c r="A115" s="5" t="s">
        <v>193</v>
      </c>
      <c r="B115" s="7">
        <v>12</v>
      </c>
      <c r="C115" s="7" t="s">
        <v>51</v>
      </c>
      <c r="D115" s="7">
        <v>0</v>
      </c>
      <c r="E115" s="7">
        <v>0</v>
      </c>
      <c r="F115" s="7">
        <v>1</v>
      </c>
      <c r="G115" s="7">
        <v>1</v>
      </c>
      <c r="H115" s="7">
        <v>1</v>
      </c>
      <c r="I115" s="1"/>
    </row>
    <row r="116" spans="1:9" x14ac:dyDescent="0.25">
      <c r="A116" s="5" t="s">
        <v>190</v>
      </c>
      <c r="B116" s="7">
        <v>13</v>
      </c>
      <c r="C116" s="7" t="s">
        <v>39</v>
      </c>
      <c r="D116" s="7">
        <v>0</v>
      </c>
      <c r="E116" s="7">
        <v>0</v>
      </c>
      <c r="F116" s="7">
        <v>1</v>
      </c>
      <c r="G116" s="7">
        <v>1</v>
      </c>
      <c r="H116" s="7">
        <v>1</v>
      </c>
      <c r="I116" s="1"/>
    </row>
    <row r="117" spans="1:9" x14ac:dyDescent="0.25">
      <c r="A117" s="5" t="s">
        <v>202</v>
      </c>
      <c r="B117" s="7">
        <v>9</v>
      </c>
      <c r="C117" s="7" t="s">
        <v>124</v>
      </c>
      <c r="D117" s="7">
        <v>0</v>
      </c>
      <c r="E117" s="7">
        <v>0</v>
      </c>
      <c r="F117" s="7">
        <v>1</v>
      </c>
      <c r="G117" s="7">
        <v>1</v>
      </c>
      <c r="H117" s="7">
        <v>1</v>
      </c>
      <c r="I117" s="1"/>
    </row>
    <row r="118" spans="1:9" x14ac:dyDescent="0.25">
      <c r="A118" s="5" t="s">
        <v>253</v>
      </c>
      <c r="B118" s="7">
        <v>9</v>
      </c>
      <c r="C118" s="7" t="s">
        <v>13</v>
      </c>
      <c r="D118" s="7">
        <v>0</v>
      </c>
      <c r="E118" s="7">
        <v>0</v>
      </c>
      <c r="F118" s="7">
        <v>1</v>
      </c>
      <c r="G118" s="7">
        <v>1</v>
      </c>
      <c r="H118" s="7">
        <v>1</v>
      </c>
      <c r="I118" s="1"/>
    </row>
    <row r="119" spans="1:9" x14ac:dyDescent="0.25">
      <c r="A119" s="5" t="s">
        <v>252</v>
      </c>
      <c r="B119" s="7">
        <v>84</v>
      </c>
      <c r="C119" s="7" t="str">
        <f>INDEX([1]Sheet8!$B:$B,MATCH($A119,[1]Sheet8!$A:$A,FALSE),1)</f>
        <v>Translation</v>
      </c>
      <c r="D119" s="7">
        <v>0</v>
      </c>
      <c r="E119" s="7">
        <v>0</v>
      </c>
      <c r="F119" s="7">
        <v>1</v>
      </c>
      <c r="G119" s="7">
        <v>1</v>
      </c>
      <c r="H119" s="7">
        <v>1</v>
      </c>
      <c r="I119" s="1"/>
    </row>
    <row r="120" spans="1:9" x14ac:dyDescent="0.25">
      <c r="A120" s="5" t="s">
        <v>201</v>
      </c>
      <c r="B120" s="7">
        <v>9</v>
      </c>
      <c r="C120" s="7" t="s">
        <v>90</v>
      </c>
      <c r="D120" s="7">
        <v>0</v>
      </c>
      <c r="E120" s="7">
        <v>0</v>
      </c>
      <c r="F120" s="7">
        <v>1</v>
      </c>
      <c r="G120" s="7">
        <v>1</v>
      </c>
      <c r="H120" s="7">
        <v>1</v>
      </c>
      <c r="I120" s="1"/>
    </row>
    <row r="121" spans="1:9" x14ac:dyDescent="0.25">
      <c r="A121" s="5" t="s">
        <v>136</v>
      </c>
      <c r="B121" s="7">
        <v>147</v>
      </c>
      <c r="C121" s="7" t="s">
        <v>57</v>
      </c>
      <c r="D121" s="7">
        <v>0</v>
      </c>
      <c r="E121" s="7">
        <v>0</v>
      </c>
      <c r="F121" s="7">
        <v>1</v>
      </c>
      <c r="G121" s="7">
        <v>1</v>
      </c>
      <c r="H121" s="7">
        <v>1</v>
      </c>
      <c r="I121" s="1"/>
    </row>
    <row r="122" spans="1:9" x14ac:dyDescent="0.25">
      <c r="A122" s="5" t="s">
        <v>180</v>
      </c>
      <c r="B122" s="7">
        <v>19</v>
      </c>
      <c r="C122" s="7" t="s">
        <v>31</v>
      </c>
      <c r="D122" s="7">
        <v>0</v>
      </c>
      <c r="E122" s="7">
        <v>0</v>
      </c>
      <c r="F122" s="7">
        <v>1</v>
      </c>
      <c r="G122" s="7">
        <v>1</v>
      </c>
      <c r="H122" s="7">
        <v>1</v>
      </c>
      <c r="I122" s="1"/>
    </row>
    <row r="123" spans="1:9" x14ac:dyDescent="0.25">
      <c r="A123" s="5" t="s">
        <v>175</v>
      </c>
      <c r="B123" s="7">
        <v>18</v>
      </c>
      <c r="C123" s="7" t="s">
        <v>112</v>
      </c>
      <c r="D123" s="7">
        <v>0</v>
      </c>
      <c r="E123" s="7">
        <v>0</v>
      </c>
      <c r="F123" s="7">
        <v>1</v>
      </c>
      <c r="G123" s="7">
        <v>1</v>
      </c>
      <c r="H123" s="7">
        <v>1</v>
      </c>
      <c r="I123" s="1"/>
    </row>
    <row r="124" spans="1:9" x14ac:dyDescent="0.25">
      <c r="A124" s="5" t="s">
        <v>203</v>
      </c>
      <c r="B124" s="7">
        <v>10</v>
      </c>
      <c r="C124" s="7" t="s">
        <v>48</v>
      </c>
      <c r="D124" s="7">
        <v>0</v>
      </c>
      <c r="E124" s="7">
        <v>0</v>
      </c>
      <c r="F124" s="7">
        <v>1</v>
      </c>
      <c r="G124" s="7">
        <v>1</v>
      </c>
      <c r="H124" s="7">
        <v>1</v>
      </c>
      <c r="I124" s="1"/>
    </row>
    <row r="125" spans="1:9" x14ac:dyDescent="0.25">
      <c r="A125" s="5" t="s">
        <v>197</v>
      </c>
      <c r="B125" s="7">
        <v>10</v>
      </c>
      <c r="C125" s="7" t="s">
        <v>45</v>
      </c>
      <c r="D125" s="7">
        <v>0</v>
      </c>
      <c r="E125" s="7">
        <v>0</v>
      </c>
      <c r="F125" s="7">
        <v>1</v>
      </c>
      <c r="G125" s="7">
        <v>1</v>
      </c>
      <c r="H125" s="7">
        <v>1</v>
      </c>
      <c r="I125" s="1"/>
    </row>
  </sheetData>
  <autoFilter ref="A1:H125">
    <sortState ref="A2:H125">
      <sortCondition ref="H1:H125"/>
    </sortState>
  </autoFilter>
  <sortState ref="A2:H125">
    <sortCondition ref="A1"/>
  </sortState>
  <conditionalFormatting sqref="G1:G1048576">
    <cfRule type="cellIs" dxfId="11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zoomScale="70" zoomScaleNormal="70" workbookViewId="0">
      <selection activeCell="S13" sqref="S13:S14"/>
    </sheetView>
  </sheetViews>
  <sheetFormatPr defaultRowHeight="15" x14ac:dyDescent="0.25"/>
  <cols>
    <col min="2" max="2" width="36.140625" customWidth="1"/>
    <col min="7" max="7" width="9.140625" style="8"/>
    <col min="12" max="12" width="9.140625" style="8"/>
    <col min="19" max="19" width="30.5703125" customWidth="1"/>
  </cols>
  <sheetData>
    <row r="1" spans="1:19" x14ac:dyDescent="0.25">
      <c r="C1" s="9" t="s">
        <v>262</v>
      </c>
      <c r="D1" s="9"/>
      <c r="E1" s="9"/>
      <c r="F1" s="9"/>
      <c r="H1" s="9" t="s">
        <v>263</v>
      </c>
      <c r="I1" s="9"/>
      <c r="J1" s="9"/>
      <c r="K1" s="9"/>
      <c r="M1" s="9" t="s">
        <v>264</v>
      </c>
      <c r="N1" s="9"/>
      <c r="O1" s="9"/>
      <c r="P1" s="9"/>
    </row>
    <row r="2" spans="1:19" ht="15.75" thickBot="1" x14ac:dyDescent="0.3">
      <c r="A2" t="s">
        <v>131</v>
      </c>
      <c r="B2" t="s">
        <v>5</v>
      </c>
      <c r="C2" t="s">
        <v>258</v>
      </c>
      <c r="D2" t="s">
        <v>259</v>
      </c>
      <c r="E2" t="s">
        <v>260</v>
      </c>
      <c r="F2" t="s">
        <v>261</v>
      </c>
      <c r="H2" s="7" t="s">
        <v>258</v>
      </c>
      <c r="I2" s="7" t="s">
        <v>259</v>
      </c>
      <c r="J2" s="7" t="s">
        <v>260</v>
      </c>
      <c r="K2" s="7" t="s">
        <v>261</v>
      </c>
      <c r="M2" t="s">
        <v>258</v>
      </c>
      <c r="N2" t="s">
        <v>259</v>
      </c>
      <c r="O2" t="s">
        <v>260</v>
      </c>
      <c r="P2" t="s">
        <v>261</v>
      </c>
    </row>
    <row r="3" spans="1:19" ht="15.75" thickBot="1" x14ac:dyDescent="0.3">
      <c r="A3" t="s">
        <v>255</v>
      </c>
      <c r="B3" t="s">
        <v>110</v>
      </c>
      <c r="C3">
        <f>INDEX(gall!$B:$B,MATCH($A3,gall!$A:$A,FALSE),1)</f>
        <v>705</v>
      </c>
      <c r="D3">
        <f>INDEX(chol!$B:$B,MATCH($A3,chol!$A:$A,FALSE),1)</f>
        <v>690</v>
      </c>
      <c r="E3">
        <f>INDEX(dub!$B:$B,MATCH($A3,dub!$A:$A,FALSE),1)</f>
        <v>695</v>
      </c>
      <c r="F3">
        <f>INDEX(typh!$B:$B,MATCH($A3,typh!$A:$A,FALSE),1)</f>
        <v>712</v>
      </c>
      <c r="H3" s="7">
        <f>INDEX(gall!$D:$D,MATCH($A3,gall!$A:$A,FALSE),1)</f>
        <v>28</v>
      </c>
      <c r="I3" s="7">
        <f>INDEX(chol!$D:$D,MATCH($A3,chol!$A:$A,FALSE),1)</f>
        <v>12</v>
      </c>
      <c r="J3" s="7">
        <f>INDEX(dub!$D:$D,MATCH($A3,dub!$A:$A,FALSE),1)</f>
        <v>10</v>
      </c>
      <c r="K3" s="7">
        <f>INDEX(typh!$D:$D,MATCH($A3,typh!$A:$A,FALSE),1)</f>
        <v>2</v>
      </c>
      <c r="M3">
        <f>INDEX(gall!$E:$E,MATCH($A3,gall!$A:$A,FALSE),1)</f>
        <v>22</v>
      </c>
      <c r="N3">
        <f>INDEX(chol!$E:$E,MATCH($A3,chol!$A:$A,FALSE),1)</f>
        <v>11</v>
      </c>
      <c r="O3">
        <f>INDEX(dub!$E:$E,MATCH($A3,dub!$A:$A,FALSE),1)</f>
        <v>10</v>
      </c>
      <c r="P3">
        <f>INDEX(typh!$E:$E,MATCH($A3,typh!$A:$A,FALSE),1)</f>
        <v>3</v>
      </c>
      <c r="S3" s="14" t="s">
        <v>265</v>
      </c>
    </row>
    <row r="4" spans="1:19" x14ac:dyDescent="0.25">
      <c r="A4" t="s">
        <v>132</v>
      </c>
      <c r="B4" t="s">
        <v>56</v>
      </c>
      <c r="C4">
        <f>INDEX(gall!$B:$B,MATCH($A4,gall!$A:$A,FALSE),1)</f>
        <v>650</v>
      </c>
      <c r="D4">
        <f>INDEX(chol!$B:$B,MATCH($A4,chol!$A:$A,FALSE),1)</f>
        <v>637</v>
      </c>
      <c r="E4">
        <f>INDEX(dub!$B:$B,MATCH($A4,dub!$A:$A,FALSE),1)</f>
        <v>639</v>
      </c>
      <c r="F4">
        <f>INDEX(typh!$B:$B,MATCH($A4,typh!$A:$A,FALSE),1)</f>
        <v>652</v>
      </c>
      <c r="H4" s="7">
        <f>INDEX(gall!$D:$D,MATCH($A4,gall!$A:$A,FALSE),1)</f>
        <v>25</v>
      </c>
      <c r="I4" s="7">
        <f>INDEX(chol!$D:$D,MATCH($A4,chol!$A:$A,FALSE),1)</f>
        <v>11</v>
      </c>
      <c r="J4" s="7">
        <f>INDEX(dub!$D:$D,MATCH($A4,dub!$A:$A,FALSE),1)</f>
        <v>9</v>
      </c>
      <c r="K4" s="7">
        <f>INDEX(typh!$D:$D,MATCH($A4,typh!$A:$A,FALSE),1)</f>
        <v>2</v>
      </c>
      <c r="M4">
        <f>INDEX(gall!$E:$E,MATCH($A4,gall!$A:$A,FALSE),1)</f>
        <v>21</v>
      </c>
      <c r="N4">
        <f>INDEX(chol!$E:$E,MATCH($A4,chol!$A:$A,FALSE),1)</f>
        <v>9</v>
      </c>
      <c r="O4">
        <f>INDEX(dub!$E:$E,MATCH($A4,dub!$A:$A,FALSE),1)</f>
        <v>10</v>
      </c>
      <c r="P4">
        <f>INDEX(typh!$E:$E,MATCH($A4,typh!$A:$A,FALSE),1)</f>
        <v>2</v>
      </c>
      <c r="S4" s="11" t="s">
        <v>266</v>
      </c>
    </row>
    <row r="5" spans="1:19" x14ac:dyDescent="0.25">
      <c r="A5" t="s">
        <v>256</v>
      </c>
      <c r="B5" t="s">
        <v>70</v>
      </c>
      <c r="C5">
        <f>INDEX(gall!$B:$B,MATCH($A5,gall!$A:$A,FALSE),1)</f>
        <v>305</v>
      </c>
      <c r="D5">
        <f>INDEX(chol!$B:$B,MATCH($A5,chol!$A:$A,FALSE),1)</f>
        <v>297</v>
      </c>
      <c r="E5">
        <f>INDEX(dub!$B:$B,MATCH($A5,dub!$A:$A,FALSE),1)</f>
        <v>293</v>
      </c>
      <c r="F5">
        <f>INDEX(typh!$B:$B,MATCH($A5,typh!$A:$A,FALSE),1)</f>
        <v>321</v>
      </c>
      <c r="H5" s="7">
        <f>INDEX(gall!$D:$D,MATCH($A5,gall!$A:$A,FALSE),1)</f>
        <v>12</v>
      </c>
      <c r="I5" s="7">
        <f>INDEX(chol!$D:$D,MATCH($A5,chol!$A:$A,FALSE),1)</f>
        <v>5</v>
      </c>
      <c r="J5" s="7">
        <f>INDEX(dub!$D:$D,MATCH($A5,dub!$A:$A,FALSE),1)</f>
        <v>4</v>
      </c>
      <c r="K5" s="7">
        <f>INDEX(typh!$D:$D,MATCH($A5,typh!$A:$A,FALSE),1)</f>
        <v>1</v>
      </c>
      <c r="M5">
        <f>INDEX(gall!$E:$E,MATCH($A5,gall!$A:$A,FALSE),1)</f>
        <v>17</v>
      </c>
      <c r="N5">
        <f>INDEX(chol!$E:$E,MATCH($A5,chol!$A:$A,FALSE),1)</f>
        <v>9</v>
      </c>
      <c r="O5">
        <f>INDEX(dub!$E:$E,MATCH($A5,dub!$A:$A,FALSE),1)</f>
        <v>7</v>
      </c>
      <c r="P5">
        <f>INDEX(typh!$E:$E,MATCH($A5,typh!$A:$A,FALSE),1)</f>
        <v>2</v>
      </c>
      <c r="S5" s="12" t="s">
        <v>267</v>
      </c>
    </row>
    <row r="6" spans="1:19" ht="15.75" thickBot="1" x14ac:dyDescent="0.3">
      <c r="A6" t="s">
        <v>133</v>
      </c>
      <c r="B6" t="s">
        <v>17</v>
      </c>
      <c r="C6">
        <f>INDEX(gall!$B:$B,MATCH($A6,gall!$A:$A,FALSE),1)</f>
        <v>275</v>
      </c>
      <c r="D6">
        <f>INDEX(chol!$B:$B,MATCH($A6,chol!$A:$A,FALSE),1)</f>
        <v>268</v>
      </c>
      <c r="E6">
        <f>INDEX(dub!$B:$B,MATCH($A6,dub!$A:$A,FALSE),1)</f>
        <v>270</v>
      </c>
      <c r="F6">
        <f>INDEX(typh!$B:$B,MATCH($A6,typh!$A:$A,FALSE),1)</f>
        <v>272</v>
      </c>
      <c r="H6" s="7">
        <f>INDEX(gall!$D:$D,MATCH($A6,gall!$A:$A,FALSE),1)</f>
        <v>11</v>
      </c>
      <c r="I6" s="7">
        <f>INDEX(chol!$D:$D,MATCH($A6,chol!$A:$A,FALSE),1)</f>
        <v>5</v>
      </c>
      <c r="J6" s="7">
        <f>INDEX(dub!$D:$D,MATCH($A6,dub!$A:$A,FALSE),1)</f>
        <v>4</v>
      </c>
      <c r="K6" s="7">
        <f>INDEX(typh!$D:$D,MATCH($A6,typh!$A:$A,FALSE),1)</f>
        <v>1</v>
      </c>
      <c r="M6">
        <f>INDEX(gall!$E:$E,MATCH($A6,gall!$A:$A,FALSE),1)</f>
        <v>7</v>
      </c>
      <c r="N6">
        <f>INDEX(chol!$E:$E,MATCH($A6,chol!$A:$A,FALSE),1)</f>
        <v>1</v>
      </c>
      <c r="O6">
        <f>INDEX(dub!$E:$E,MATCH($A6,dub!$A:$A,FALSE),1)</f>
        <v>1</v>
      </c>
      <c r="P6">
        <f>INDEX(typh!$E:$E,MATCH($A6,typh!$A:$A,FALSE),1)</f>
        <v>2</v>
      </c>
      <c r="S6" s="13" t="s">
        <v>268</v>
      </c>
    </row>
    <row r="7" spans="1:19" x14ac:dyDescent="0.25">
      <c r="A7" t="s">
        <v>245</v>
      </c>
      <c r="B7" t="s">
        <v>79</v>
      </c>
      <c r="C7">
        <f>INDEX(gall!$B:$B,MATCH($A7,gall!$A:$A,FALSE),1)</f>
        <v>265</v>
      </c>
      <c r="D7">
        <f>INDEX(chol!$B:$B,MATCH($A7,chol!$A:$A,FALSE),1)</f>
        <v>267</v>
      </c>
      <c r="E7">
        <f>INDEX(dub!$B:$B,MATCH($A7,dub!$A:$A,FALSE),1)</f>
        <v>272</v>
      </c>
      <c r="F7">
        <f>INDEX(typh!$B:$B,MATCH($A7,typh!$A:$A,FALSE),1)</f>
        <v>277</v>
      </c>
      <c r="H7" s="7">
        <f>INDEX(gall!$D:$D,MATCH($A7,gall!$A:$A,FALSE),1)</f>
        <v>10</v>
      </c>
      <c r="I7" s="7">
        <f>INDEX(chol!$D:$D,MATCH($A7,chol!$A:$A,FALSE),1)</f>
        <v>5</v>
      </c>
      <c r="J7" s="7">
        <f>INDEX(dub!$D:$D,MATCH($A7,dub!$A:$A,FALSE),1)</f>
        <v>4</v>
      </c>
      <c r="K7" s="7">
        <f>INDEX(typh!$D:$D,MATCH($A7,typh!$A:$A,FALSE),1)</f>
        <v>1</v>
      </c>
      <c r="M7">
        <f>INDEX(gall!$E:$E,MATCH($A7,gall!$A:$A,FALSE),1)</f>
        <v>15</v>
      </c>
      <c r="N7">
        <f>INDEX(chol!$E:$E,MATCH($A7,chol!$A:$A,FALSE),1)</f>
        <v>5</v>
      </c>
      <c r="O7">
        <f>INDEX(dub!$E:$E,MATCH($A7,dub!$A:$A,FALSE),1)</f>
        <v>7</v>
      </c>
      <c r="P7">
        <f>INDEX(typh!$E:$E,MATCH($A7,typh!$A:$A,FALSE),1)</f>
        <v>1</v>
      </c>
    </row>
    <row r="8" spans="1:19" x14ac:dyDescent="0.25">
      <c r="A8" t="s">
        <v>244</v>
      </c>
      <c r="B8" t="s">
        <v>14</v>
      </c>
      <c r="C8">
        <f>INDEX(gall!$B:$B,MATCH($A8,gall!$A:$A,FALSE),1)</f>
        <v>206</v>
      </c>
      <c r="D8">
        <f>INDEX(chol!$B:$B,MATCH($A8,chol!$A:$A,FALSE),1)</f>
        <v>207</v>
      </c>
      <c r="E8">
        <f>INDEX(dub!$B:$B,MATCH($A8,dub!$A:$A,FALSE),1)</f>
        <v>201</v>
      </c>
      <c r="F8">
        <f>INDEX(typh!$B:$B,MATCH($A8,typh!$A:$A,FALSE),1)</f>
        <v>206</v>
      </c>
      <c r="H8" s="7">
        <f>INDEX(gall!$D:$D,MATCH($A8,gall!$A:$A,FALSE),1)</f>
        <v>8</v>
      </c>
      <c r="I8" s="7">
        <f>INDEX(chol!$D:$D,MATCH($A8,chol!$A:$A,FALSE),1)</f>
        <v>3</v>
      </c>
      <c r="J8" s="7">
        <f>INDEX(dub!$D:$D,MATCH($A8,dub!$A:$A,FALSE),1)</f>
        <v>3</v>
      </c>
      <c r="K8" s="7">
        <f>INDEX(typh!$D:$D,MATCH($A8,typh!$A:$A,FALSE),1)</f>
        <v>1</v>
      </c>
      <c r="M8">
        <f>INDEX(gall!$E:$E,MATCH($A8,gall!$A:$A,FALSE),1)</f>
        <v>10</v>
      </c>
      <c r="N8">
        <f>INDEX(chol!$E:$E,MATCH($A8,chol!$A:$A,FALSE),1)</f>
        <v>2</v>
      </c>
      <c r="O8">
        <f>INDEX(dub!$E:$E,MATCH($A8,dub!$A:$A,FALSE),1)</f>
        <v>1</v>
      </c>
      <c r="P8">
        <f>INDEX(typh!$E:$E,MATCH($A8,typh!$A:$A,FALSE),1)</f>
        <v>2</v>
      </c>
    </row>
    <row r="9" spans="1:19" x14ac:dyDescent="0.25">
      <c r="A9" t="s">
        <v>147</v>
      </c>
      <c r="B9" t="s">
        <v>42</v>
      </c>
      <c r="C9">
        <f>INDEX(gall!$B:$B,MATCH($A9,gall!$A:$A,FALSE),1)</f>
        <v>45</v>
      </c>
      <c r="D9">
        <f>INDEX(chol!$B:$B,MATCH($A9,chol!$A:$A,FALSE),1)</f>
        <v>45</v>
      </c>
      <c r="E9">
        <f>INDEX(dub!$B:$B,MATCH($A9,dub!$A:$A,FALSE),1)</f>
        <v>42</v>
      </c>
      <c r="F9">
        <f>INDEX(typh!$B:$B,MATCH($A9,typh!$A:$A,FALSE),1)</f>
        <v>44</v>
      </c>
      <c r="H9" s="7">
        <f>INDEX(gall!$D:$D,MATCH($A9,gall!$A:$A,FALSE),1)</f>
        <v>2</v>
      </c>
      <c r="I9" s="7">
        <f>INDEX(chol!$D:$D,MATCH($A9,chol!$A:$A,FALSE),1)</f>
        <v>1</v>
      </c>
      <c r="J9" s="7">
        <f>INDEX(dub!$D:$D,MATCH($A9,dub!$A:$A,FALSE),1)</f>
        <v>1</v>
      </c>
      <c r="K9" s="7">
        <f>INDEX(typh!$D:$D,MATCH($A9,typh!$A:$A,FALSE),1)</f>
        <v>0</v>
      </c>
      <c r="M9">
        <f>INDEX(gall!$E:$E,MATCH($A9,gall!$A:$A,FALSE),1)</f>
        <v>5</v>
      </c>
      <c r="N9">
        <f>INDEX(chol!$E:$E,MATCH($A9,chol!$A:$A,FALSE),1)</f>
        <v>0</v>
      </c>
      <c r="O9">
        <f>INDEX(dub!$E:$E,MATCH($A9,dub!$A:$A,FALSE),1)</f>
        <v>0</v>
      </c>
      <c r="P9">
        <f>INDEX(typh!$E:$E,MATCH($A9,typh!$A:$A,FALSE),1)</f>
        <v>0</v>
      </c>
    </row>
    <row r="10" spans="1:19" x14ac:dyDescent="0.25">
      <c r="A10" t="s">
        <v>134</v>
      </c>
      <c r="B10" t="s">
        <v>22</v>
      </c>
      <c r="C10">
        <f>INDEX(gall!$B:$B,MATCH($A10,gall!$A:$A,FALSE),1)</f>
        <v>196</v>
      </c>
      <c r="D10">
        <f>INDEX(chol!$B:$B,MATCH($A10,chol!$A:$A,FALSE),1)</f>
        <v>188</v>
      </c>
      <c r="E10">
        <f>INDEX(dub!$B:$B,MATCH($A10,dub!$A:$A,FALSE),1)</f>
        <v>190</v>
      </c>
      <c r="F10">
        <f>INDEX(typh!$B:$B,MATCH($A10,typh!$A:$A,FALSE),1)</f>
        <v>201</v>
      </c>
      <c r="H10" s="7">
        <f>INDEX(gall!$D:$D,MATCH($A10,gall!$A:$A,FALSE),1)</f>
        <v>8</v>
      </c>
      <c r="I10" s="7">
        <f>INDEX(chol!$D:$D,MATCH($A10,chol!$A:$A,FALSE),1)</f>
        <v>3</v>
      </c>
      <c r="J10" s="7">
        <f>INDEX(dub!$D:$D,MATCH($A10,dub!$A:$A,FALSE),1)</f>
        <v>3</v>
      </c>
      <c r="K10" s="7">
        <f>INDEX(typh!$D:$D,MATCH($A10,typh!$A:$A,FALSE),1)</f>
        <v>1</v>
      </c>
      <c r="M10">
        <f>INDEX(gall!$E:$E,MATCH($A10,gall!$A:$A,FALSE),1)</f>
        <v>4</v>
      </c>
      <c r="N10">
        <f>INDEX(chol!$E:$E,MATCH($A10,chol!$A:$A,FALSE),1)</f>
        <v>3</v>
      </c>
      <c r="O10">
        <f>INDEX(dub!$E:$E,MATCH($A10,dub!$A:$A,FALSE),1)</f>
        <v>2</v>
      </c>
      <c r="P10">
        <f>INDEX(typh!$E:$E,MATCH($A10,typh!$A:$A,FALSE),1)</f>
        <v>1</v>
      </c>
    </row>
    <row r="11" spans="1:19" x14ac:dyDescent="0.25">
      <c r="A11" t="s">
        <v>166</v>
      </c>
      <c r="B11" t="s">
        <v>12</v>
      </c>
      <c r="C11">
        <f>INDEX(gall!$B:$B,MATCH($A11,gall!$A:$A,FALSE),1)</f>
        <v>31</v>
      </c>
      <c r="D11">
        <f>INDEX(chol!$B:$B,MATCH($A11,chol!$A:$A,FALSE),1)</f>
        <v>29</v>
      </c>
      <c r="E11">
        <f>INDEX(dub!$B:$B,MATCH($A11,dub!$A:$A,FALSE),1)</f>
        <v>30</v>
      </c>
      <c r="F11">
        <f>INDEX(typh!$B:$B,MATCH($A11,typh!$A:$A,FALSE),1)</f>
        <v>32</v>
      </c>
      <c r="H11" s="7">
        <f>INDEX(gall!$D:$D,MATCH($A11,gall!$A:$A,FALSE),1)</f>
        <v>1</v>
      </c>
      <c r="I11" s="7">
        <f>INDEX(chol!$D:$D,MATCH($A11,chol!$A:$A,FALSE),1)</f>
        <v>0</v>
      </c>
      <c r="J11" s="7">
        <f>INDEX(dub!$D:$D,MATCH($A11,dub!$A:$A,FALSE),1)</f>
        <v>0</v>
      </c>
      <c r="K11" s="7">
        <f>INDEX(typh!$D:$D,MATCH($A11,typh!$A:$A,FALSE),1)</f>
        <v>0</v>
      </c>
      <c r="M11">
        <f>INDEX(gall!$E:$E,MATCH($A11,gall!$A:$A,FALSE),1)</f>
        <v>7</v>
      </c>
      <c r="N11">
        <f>INDEX(chol!$E:$E,MATCH($A11,chol!$A:$A,FALSE),1)</f>
        <v>0</v>
      </c>
      <c r="O11">
        <f>INDEX(dub!$E:$E,MATCH($A11,dub!$A:$A,FALSE),1)</f>
        <v>0</v>
      </c>
      <c r="P11">
        <f>INDEX(typh!$E:$E,MATCH($A11,typh!$A:$A,FALSE),1)</f>
        <v>1</v>
      </c>
    </row>
    <row r="12" spans="1:19" x14ac:dyDescent="0.25">
      <c r="A12" t="s">
        <v>135</v>
      </c>
      <c r="B12" t="s">
        <v>72</v>
      </c>
      <c r="C12">
        <f>INDEX(gall!$B:$B,MATCH($A12,gall!$A:$A,FALSE),1)</f>
        <v>172</v>
      </c>
      <c r="D12">
        <f>INDEX(chol!$B:$B,MATCH($A12,chol!$A:$A,FALSE),1)</f>
        <v>174</v>
      </c>
      <c r="E12">
        <f>INDEX(dub!$B:$B,MATCH($A12,dub!$A:$A,FALSE),1)</f>
        <v>171</v>
      </c>
      <c r="F12">
        <f>INDEX(typh!$B:$B,MATCH($A12,typh!$A:$A,FALSE),1)</f>
        <v>175</v>
      </c>
      <c r="H12" s="7">
        <f>INDEX(gall!$D:$D,MATCH($A12,gall!$A:$A,FALSE),1)</f>
        <v>7</v>
      </c>
      <c r="I12" s="7">
        <f>INDEX(chol!$D:$D,MATCH($A12,chol!$A:$A,FALSE),1)</f>
        <v>3</v>
      </c>
      <c r="J12" s="7">
        <f>INDEX(dub!$D:$D,MATCH($A12,dub!$A:$A,FALSE),1)</f>
        <v>3</v>
      </c>
      <c r="K12" s="7">
        <f>INDEX(typh!$D:$D,MATCH($A12,typh!$A:$A,FALSE),1)</f>
        <v>0</v>
      </c>
      <c r="M12">
        <f>INDEX(gall!$E:$E,MATCH($A12,gall!$A:$A,FALSE),1)</f>
        <v>9</v>
      </c>
      <c r="N12">
        <f>INDEX(chol!$E:$E,MATCH($A12,chol!$A:$A,FALSE),1)</f>
        <v>3</v>
      </c>
      <c r="O12">
        <f>INDEX(dub!$E:$E,MATCH($A12,dub!$A:$A,FALSE),1)</f>
        <v>5</v>
      </c>
      <c r="P12">
        <f>INDEX(typh!$E:$E,MATCH($A12,typh!$A:$A,FALSE),1)</f>
        <v>0</v>
      </c>
    </row>
    <row r="13" spans="1:19" x14ac:dyDescent="0.25">
      <c r="A13" t="s">
        <v>151</v>
      </c>
      <c r="B13" t="s">
        <v>35</v>
      </c>
      <c r="C13">
        <f>INDEX(gall!$B:$B,MATCH($A13,gall!$A:$A,FALSE),1)</f>
        <v>36</v>
      </c>
      <c r="D13">
        <f>INDEX(chol!$B:$B,MATCH($A13,chol!$A:$A,FALSE),1)</f>
        <v>37</v>
      </c>
      <c r="E13">
        <f>INDEX(dub!$B:$B,MATCH($A13,dub!$A:$A,FALSE),1)</f>
        <v>35</v>
      </c>
      <c r="F13">
        <f>INDEX(typh!$B:$B,MATCH($A13,typh!$A:$A,FALSE),1)</f>
        <v>36</v>
      </c>
      <c r="H13" s="7">
        <f>INDEX(gall!$D:$D,MATCH($A13,gall!$A:$A,FALSE),1)</f>
        <v>1</v>
      </c>
      <c r="I13" s="7">
        <f>INDEX(chol!$D:$D,MATCH($A13,chol!$A:$A,FALSE),1)</f>
        <v>1</v>
      </c>
      <c r="J13" s="7">
        <f>INDEX(dub!$D:$D,MATCH($A13,dub!$A:$A,FALSE),1)</f>
        <v>1</v>
      </c>
      <c r="K13" s="7">
        <f>INDEX(typh!$D:$D,MATCH($A13,typh!$A:$A,FALSE),1)</f>
        <v>0</v>
      </c>
      <c r="M13">
        <f>INDEX(gall!$E:$E,MATCH($A13,gall!$A:$A,FALSE),1)</f>
        <v>4</v>
      </c>
      <c r="N13">
        <f>INDEX(chol!$E:$E,MATCH($A13,chol!$A:$A,FALSE),1)</f>
        <v>1</v>
      </c>
      <c r="O13">
        <f>INDEX(dub!$E:$E,MATCH($A13,dub!$A:$A,FALSE),1)</f>
        <v>0</v>
      </c>
      <c r="P13">
        <f>INDEX(typh!$E:$E,MATCH($A13,typh!$A:$A,FALSE),1)</f>
        <v>0</v>
      </c>
    </row>
    <row r="14" spans="1:19" x14ac:dyDescent="0.25">
      <c r="A14" t="s">
        <v>150</v>
      </c>
      <c r="B14" t="s">
        <v>24</v>
      </c>
      <c r="C14">
        <f>INDEX(gall!$B:$B,MATCH($A14,gall!$A:$A,FALSE),1)</f>
        <v>36</v>
      </c>
      <c r="D14">
        <f>INDEX(chol!$B:$B,MATCH($A14,chol!$A:$A,FALSE),1)</f>
        <v>35</v>
      </c>
      <c r="E14">
        <f>INDEX(dub!$B:$B,MATCH($A14,dub!$A:$A,FALSE),1)</f>
        <v>33</v>
      </c>
      <c r="F14">
        <f>INDEX(typh!$B:$B,MATCH($A14,typh!$A:$A,FALSE),1)</f>
        <v>37</v>
      </c>
      <c r="H14" s="7">
        <f>INDEX(gall!$D:$D,MATCH($A14,gall!$A:$A,FALSE),1)</f>
        <v>1</v>
      </c>
      <c r="I14" s="7">
        <f>INDEX(chol!$D:$D,MATCH($A14,chol!$A:$A,FALSE),1)</f>
        <v>1</v>
      </c>
      <c r="J14" s="7">
        <f>INDEX(dub!$D:$D,MATCH($A14,dub!$A:$A,FALSE),1)</f>
        <v>0</v>
      </c>
      <c r="K14" s="7">
        <f>INDEX(typh!$D:$D,MATCH($A14,typh!$A:$A,FALSE),1)</f>
        <v>0</v>
      </c>
      <c r="M14">
        <f>INDEX(gall!$E:$E,MATCH($A14,gall!$A:$A,FALSE),1)</f>
        <v>3</v>
      </c>
      <c r="N14">
        <f>INDEX(chol!$E:$E,MATCH($A14,chol!$A:$A,FALSE),1)</f>
        <v>0</v>
      </c>
      <c r="O14">
        <f>INDEX(dub!$E:$E,MATCH($A14,dub!$A:$A,FALSE),1)</f>
        <v>0</v>
      </c>
      <c r="P14">
        <f>INDEX(typh!$E:$E,MATCH($A14,typh!$A:$A,FALSE),1)</f>
        <v>0</v>
      </c>
    </row>
    <row r="15" spans="1:19" x14ac:dyDescent="0.25">
      <c r="A15" t="s">
        <v>158</v>
      </c>
      <c r="B15" t="s">
        <v>40</v>
      </c>
      <c r="C15">
        <f>INDEX(gall!$B:$B,MATCH($A15,gall!$A:$A,FALSE),1)</f>
        <v>30</v>
      </c>
      <c r="D15">
        <f>INDEX(chol!$B:$B,MATCH($A15,chol!$A:$A,FALSE),1)</f>
        <v>30</v>
      </c>
      <c r="E15">
        <f>INDEX(dub!$B:$B,MATCH($A15,dub!$A:$A,FALSE),1)</f>
        <v>26</v>
      </c>
      <c r="F15">
        <f>INDEX(typh!$B:$B,MATCH($A15,typh!$A:$A,FALSE),1)</f>
        <v>28</v>
      </c>
      <c r="H15" s="7">
        <f>INDEX(gall!$D:$D,MATCH($A15,gall!$A:$A,FALSE),1)</f>
        <v>1</v>
      </c>
      <c r="I15" s="7">
        <f>INDEX(chol!$D:$D,MATCH($A15,chol!$A:$A,FALSE),1)</f>
        <v>1</v>
      </c>
      <c r="J15" s="7">
        <f>INDEX(dub!$D:$D,MATCH($A15,dub!$A:$A,FALSE),1)</f>
        <v>0</v>
      </c>
      <c r="K15" s="7">
        <f>INDEX(typh!$D:$D,MATCH($A15,typh!$A:$A,FALSE),1)</f>
        <v>0</v>
      </c>
      <c r="M15">
        <f>INDEX(gall!$E:$E,MATCH($A15,gall!$A:$A,FALSE),1)</f>
        <v>3</v>
      </c>
      <c r="N15">
        <f>INDEX(chol!$E:$E,MATCH($A15,chol!$A:$A,FALSE),1)</f>
        <v>1</v>
      </c>
      <c r="O15">
        <f>INDEX(dub!$E:$E,MATCH($A15,dub!$A:$A,FALSE),1)</f>
        <v>0</v>
      </c>
      <c r="P15">
        <f>INDEX(typh!$E:$E,MATCH($A15,typh!$A:$A,FALSE),1)</f>
        <v>0</v>
      </c>
    </row>
    <row r="16" spans="1:19" x14ac:dyDescent="0.25">
      <c r="A16" t="s">
        <v>251</v>
      </c>
      <c r="B16" t="s">
        <v>33</v>
      </c>
      <c r="C16">
        <f>INDEX(gall!$B:$B,MATCH($A16,gall!$A:$A,FALSE),1)</f>
        <v>160</v>
      </c>
      <c r="D16">
        <f>INDEX(chol!$B:$B,MATCH($A16,chol!$A:$A,FALSE),1)</f>
        <v>156</v>
      </c>
      <c r="E16">
        <f>INDEX(dub!$B:$B,MATCH($A16,dub!$A:$A,FALSE),1)</f>
        <v>162</v>
      </c>
      <c r="F16">
        <f>INDEX(typh!$B:$B,MATCH($A16,typh!$A:$A,FALSE),1)</f>
        <v>159</v>
      </c>
      <c r="H16" s="7">
        <f>INDEX(gall!$D:$D,MATCH($A16,gall!$A:$A,FALSE),1)</f>
        <v>6</v>
      </c>
      <c r="I16" s="7">
        <f>INDEX(chol!$D:$D,MATCH($A16,chol!$A:$A,FALSE),1)</f>
        <v>3</v>
      </c>
      <c r="J16" s="7">
        <f>INDEX(dub!$D:$D,MATCH($A16,dub!$A:$A,FALSE),1)</f>
        <v>2</v>
      </c>
      <c r="K16" s="7">
        <f>INDEX(typh!$D:$D,MATCH($A16,typh!$A:$A,FALSE),1)</f>
        <v>0</v>
      </c>
      <c r="M16">
        <f>INDEX(gall!$E:$E,MATCH($A16,gall!$A:$A,FALSE),1)</f>
        <v>4</v>
      </c>
      <c r="N16">
        <f>INDEX(chol!$E:$E,MATCH($A16,chol!$A:$A,FALSE),1)</f>
        <v>1</v>
      </c>
      <c r="O16">
        <f>INDEX(dub!$E:$E,MATCH($A16,dub!$A:$A,FALSE),1)</f>
        <v>3</v>
      </c>
      <c r="P16">
        <f>INDEX(typh!$E:$E,MATCH($A16,typh!$A:$A,FALSE),1)</f>
        <v>0</v>
      </c>
    </row>
    <row r="17" spans="1:16" x14ac:dyDescent="0.25">
      <c r="A17" t="s">
        <v>179</v>
      </c>
      <c r="B17" t="s">
        <v>63</v>
      </c>
      <c r="C17">
        <f>INDEX(gall!$B:$B,MATCH($A17,gall!$A:$A,FALSE),1)</f>
        <v>19</v>
      </c>
      <c r="D17">
        <f>INDEX(chol!$B:$B,MATCH($A17,chol!$A:$A,FALSE),1)</f>
        <v>18</v>
      </c>
      <c r="E17">
        <f>INDEX(dub!$B:$B,MATCH($A17,dub!$A:$A,FALSE),1)</f>
        <v>19</v>
      </c>
      <c r="F17">
        <f>INDEX(typh!$B:$B,MATCH($A17,typh!$A:$A,FALSE),1)</f>
        <v>18</v>
      </c>
      <c r="H17" s="7">
        <f>INDEX(gall!$D:$D,MATCH($A17,gall!$A:$A,FALSE),1)</f>
        <v>1</v>
      </c>
      <c r="I17" s="7">
        <f>INDEX(chol!$D:$D,MATCH($A17,chol!$A:$A,FALSE),1)</f>
        <v>0</v>
      </c>
      <c r="J17" s="7">
        <f>INDEX(dub!$D:$D,MATCH($A17,dub!$A:$A,FALSE),1)</f>
        <v>0</v>
      </c>
      <c r="K17" s="7">
        <f>INDEX(typh!$D:$D,MATCH($A17,typh!$A:$A,FALSE),1)</f>
        <v>0</v>
      </c>
      <c r="M17">
        <f>INDEX(gall!$E:$E,MATCH($A17,gall!$A:$A,FALSE),1)</f>
        <v>3</v>
      </c>
      <c r="N17">
        <f>INDEX(chol!$E:$E,MATCH($A17,chol!$A:$A,FALSE),1)</f>
        <v>0</v>
      </c>
      <c r="O17">
        <f>INDEX(dub!$E:$E,MATCH($A17,dub!$A:$A,FALSE),1)</f>
        <v>0</v>
      </c>
      <c r="P17">
        <f>INDEX(typh!$E:$E,MATCH($A17,typh!$A:$A,FALSE),1)</f>
        <v>0</v>
      </c>
    </row>
    <row r="18" spans="1:16" x14ac:dyDescent="0.25">
      <c r="A18" t="s">
        <v>181</v>
      </c>
      <c r="B18" t="s">
        <v>105</v>
      </c>
      <c r="C18">
        <f>INDEX(gall!$B:$B,MATCH($A18,gall!$A:$A,FALSE),1)</f>
        <v>19</v>
      </c>
      <c r="D18">
        <f>INDEX(chol!$B:$B,MATCH($A18,chol!$A:$A,FALSE),1)</f>
        <v>17</v>
      </c>
      <c r="E18">
        <f>INDEX(dub!$B:$B,MATCH($A18,dub!$A:$A,FALSE),1)</f>
        <v>17</v>
      </c>
      <c r="F18">
        <f>INDEX(typh!$B:$B,MATCH($A18,typh!$A:$A,FALSE),1)</f>
        <v>18</v>
      </c>
      <c r="H18" s="7">
        <f>INDEX(gall!$D:$D,MATCH($A18,gall!$A:$A,FALSE),1)</f>
        <v>1</v>
      </c>
      <c r="I18" s="7">
        <f>INDEX(chol!$D:$D,MATCH($A18,chol!$A:$A,FALSE),1)</f>
        <v>0</v>
      </c>
      <c r="J18" s="7">
        <f>INDEX(dub!$D:$D,MATCH($A18,dub!$A:$A,FALSE),1)</f>
        <v>0</v>
      </c>
      <c r="K18" s="7">
        <f>INDEX(typh!$D:$D,MATCH($A18,typh!$A:$A,FALSE),1)</f>
        <v>0</v>
      </c>
      <c r="M18">
        <f>INDEX(gall!$E:$E,MATCH($A18,gall!$A:$A,FALSE),1)</f>
        <v>3</v>
      </c>
      <c r="N18">
        <f>INDEX(chol!$E:$E,MATCH($A18,chol!$A:$A,FALSE),1)</f>
        <v>1</v>
      </c>
      <c r="O18">
        <f>INDEX(dub!$E:$E,MATCH($A18,dub!$A:$A,FALSE),1)</f>
        <v>0</v>
      </c>
      <c r="P18">
        <f>INDEX(typh!$E:$E,MATCH($A18,typh!$A:$A,FALSE),1)</f>
        <v>0</v>
      </c>
    </row>
    <row r="19" spans="1:16" x14ac:dyDescent="0.25">
      <c r="A19" t="s">
        <v>136</v>
      </c>
      <c r="B19" t="s">
        <v>57</v>
      </c>
      <c r="C19">
        <f>INDEX(gall!$B:$B,MATCH($A19,gall!$A:$A,FALSE),1)</f>
        <v>143</v>
      </c>
      <c r="D19">
        <f>INDEX(chol!$B:$B,MATCH($A19,chol!$A:$A,FALSE),1)</f>
        <v>144</v>
      </c>
      <c r="E19">
        <f>INDEX(dub!$B:$B,MATCH($A19,dub!$A:$A,FALSE),1)</f>
        <v>138</v>
      </c>
      <c r="F19">
        <f>INDEX(typh!$B:$B,MATCH($A19,typh!$A:$A,FALSE),1)</f>
        <v>147</v>
      </c>
      <c r="H19" s="7">
        <f>INDEX(gall!$D:$D,MATCH($A19,gall!$A:$A,FALSE),1)</f>
        <v>6</v>
      </c>
      <c r="I19" s="7">
        <f>INDEX(chol!$D:$D,MATCH($A19,chol!$A:$A,FALSE),1)</f>
        <v>2</v>
      </c>
      <c r="J19" s="7">
        <f>INDEX(dub!$D:$D,MATCH($A19,dub!$A:$A,FALSE),1)</f>
        <v>2</v>
      </c>
      <c r="K19" s="7">
        <f>INDEX(typh!$D:$D,MATCH($A19,typh!$A:$A,FALSE),1)</f>
        <v>0</v>
      </c>
      <c r="M19">
        <f>INDEX(gall!$E:$E,MATCH($A19,gall!$A:$A,FALSE),1)</f>
        <v>6</v>
      </c>
      <c r="N19">
        <f>INDEX(chol!$E:$E,MATCH($A19,chol!$A:$A,FALSE),1)</f>
        <v>3</v>
      </c>
      <c r="O19">
        <f>INDEX(dub!$E:$E,MATCH($A19,dub!$A:$A,FALSE),1)</f>
        <v>3</v>
      </c>
      <c r="P19">
        <f>INDEX(typh!$E:$E,MATCH($A19,typh!$A:$A,FALSE),1)</f>
        <v>0</v>
      </c>
    </row>
    <row r="20" spans="1:16" x14ac:dyDescent="0.25">
      <c r="A20" t="s">
        <v>157</v>
      </c>
      <c r="B20" t="s">
        <v>11</v>
      </c>
      <c r="C20">
        <f>INDEX(gall!$B:$B,MATCH($A20,gall!$A:$A,FALSE),1)</f>
        <v>29</v>
      </c>
      <c r="D20">
        <f>INDEX(chol!$B:$B,MATCH($A20,chol!$A:$A,FALSE),1)</f>
        <v>29</v>
      </c>
      <c r="E20">
        <f>INDEX(dub!$B:$B,MATCH($A20,dub!$A:$A,FALSE),1)</f>
        <v>29</v>
      </c>
      <c r="F20">
        <f>INDEX(typh!$B:$B,MATCH($A20,typh!$A:$A,FALSE),1)</f>
        <v>29</v>
      </c>
      <c r="H20" s="7">
        <f>INDEX(gall!$D:$D,MATCH($A20,gall!$A:$A,FALSE),1)</f>
        <v>1</v>
      </c>
      <c r="I20" s="7">
        <f>INDEX(chol!$D:$D,MATCH($A20,chol!$A:$A,FALSE),1)</f>
        <v>0</v>
      </c>
      <c r="J20" s="7">
        <f>INDEX(dub!$D:$D,MATCH($A20,dub!$A:$A,FALSE),1)</f>
        <v>0</v>
      </c>
      <c r="K20" s="7">
        <f>INDEX(typh!$D:$D,MATCH($A20,typh!$A:$A,FALSE),1)</f>
        <v>0</v>
      </c>
      <c r="M20">
        <f>INDEX(gall!$E:$E,MATCH($A20,gall!$A:$A,FALSE),1)</f>
        <v>2</v>
      </c>
      <c r="N20">
        <f>INDEX(chol!$E:$E,MATCH($A20,chol!$A:$A,FALSE),1)</f>
        <v>0</v>
      </c>
      <c r="O20">
        <f>INDEX(dub!$E:$E,MATCH($A20,dub!$A:$A,FALSE),1)</f>
        <v>0</v>
      </c>
      <c r="P20">
        <f>INDEX(typh!$E:$E,MATCH($A20,typh!$A:$A,FALSE),1)</f>
        <v>1</v>
      </c>
    </row>
    <row r="21" spans="1:16" x14ac:dyDescent="0.25">
      <c r="A21" t="s">
        <v>180</v>
      </c>
      <c r="B21" t="s">
        <v>31</v>
      </c>
      <c r="C21">
        <f>INDEX(gall!$B:$B,MATCH($A21,gall!$A:$A,FALSE),1)</f>
        <v>18</v>
      </c>
      <c r="D21">
        <f>INDEX(chol!$B:$B,MATCH($A21,chol!$A:$A,FALSE),1)</f>
        <v>19</v>
      </c>
      <c r="E21">
        <f>INDEX(dub!$B:$B,MATCH($A21,dub!$A:$A,FALSE),1)</f>
        <v>17</v>
      </c>
      <c r="F21">
        <f>INDEX(typh!$B:$B,MATCH($A21,typh!$A:$A,FALSE),1)</f>
        <v>19</v>
      </c>
      <c r="H21" s="7">
        <f>INDEX(gall!$D:$D,MATCH($A21,gall!$A:$A,FALSE),1)</f>
        <v>1</v>
      </c>
      <c r="I21" s="7">
        <f>INDEX(chol!$D:$D,MATCH($A21,chol!$A:$A,FALSE),1)</f>
        <v>0</v>
      </c>
      <c r="J21" s="7">
        <f>INDEX(dub!$D:$D,MATCH($A21,dub!$A:$A,FALSE),1)</f>
        <v>0</v>
      </c>
      <c r="K21" s="7">
        <f>INDEX(typh!$D:$D,MATCH($A21,typh!$A:$A,FALSE),1)</f>
        <v>0</v>
      </c>
      <c r="M21">
        <f>INDEX(gall!$E:$E,MATCH($A21,gall!$A:$A,FALSE),1)</f>
        <v>2</v>
      </c>
      <c r="N21">
        <f>INDEX(chol!$E:$E,MATCH($A21,chol!$A:$A,FALSE),1)</f>
        <v>1</v>
      </c>
      <c r="O21">
        <f>INDEX(dub!$E:$E,MATCH($A21,dub!$A:$A,FALSE),1)</f>
        <v>0</v>
      </c>
      <c r="P21">
        <f>INDEX(typh!$E:$E,MATCH($A21,typh!$A:$A,FALSE),1)</f>
        <v>0</v>
      </c>
    </row>
    <row r="22" spans="1:16" x14ac:dyDescent="0.25">
      <c r="A22" t="s">
        <v>195</v>
      </c>
      <c r="B22" t="s">
        <v>47</v>
      </c>
      <c r="C22">
        <f>INDEX(gall!$B:$B,MATCH($A22,gall!$A:$A,FALSE),1)</f>
        <v>13</v>
      </c>
      <c r="D22">
        <f>INDEX(chol!$B:$B,MATCH($A22,chol!$A:$A,FALSE),1)</f>
        <v>13</v>
      </c>
      <c r="E22">
        <f>INDEX(dub!$B:$B,MATCH($A22,dub!$A:$A,FALSE),1)</f>
        <v>11</v>
      </c>
      <c r="F22">
        <f>INDEX(typh!$B:$B,MATCH($A22,typh!$A:$A,FALSE),1)</f>
        <v>13</v>
      </c>
      <c r="H22" s="7">
        <f>INDEX(gall!$D:$D,MATCH($A22,gall!$A:$A,FALSE),1)</f>
        <v>1</v>
      </c>
      <c r="I22" s="7">
        <f>INDEX(chol!$D:$D,MATCH($A22,chol!$A:$A,FALSE),1)</f>
        <v>0</v>
      </c>
      <c r="J22" s="7">
        <f>INDEX(dub!$D:$D,MATCH($A22,dub!$A:$A,FALSE),1)</f>
        <v>0</v>
      </c>
      <c r="K22" s="7">
        <f>INDEX(typh!$D:$D,MATCH($A22,typh!$A:$A,FALSE),1)</f>
        <v>0</v>
      </c>
      <c r="M22">
        <f>INDEX(gall!$E:$E,MATCH($A22,gall!$A:$A,FALSE),1)</f>
        <v>2</v>
      </c>
      <c r="N22">
        <f>INDEX(chol!$E:$E,MATCH($A22,chol!$A:$A,FALSE),1)</f>
        <v>0</v>
      </c>
      <c r="O22">
        <f>INDEX(dub!$E:$E,MATCH($A22,dub!$A:$A,FALSE),1)</f>
        <v>0</v>
      </c>
      <c r="P22">
        <f>INDEX(typh!$E:$E,MATCH($A22,typh!$A:$A,FALSE),1)</f>
        <v>0</v>
      </c>
    </row>
    <row r="23" spans="1:16" x14ac:dyDescent="0.25">
      <c r="A23" t="s">
        <v>199</v>
      </c>
      <c r="B23" t="s">
        <v>200</v>
      </c>
      <c r="C23">
        <f>INDEX(gall!$B:$B,MATCH($A23,gall!$A:$A,FALSE),1)</f>
        <v>10</v>
      </c>
      <c r="D23">
        <f>INDEX(chol!$B:$B,MATCH($A23,chol!$A:$A,FALSE),1)</f>
        <v>9</v>
      </c>
      <c r="E23">
        <f>INDEX(dub!$B:$B,MATCH($A23,dub!$A:$A,FALSE),1)</f>
        <v>8</v>
      </c>
      <c r="F23">
        <f>INDEX(typh!$B:$B,MATCH($A23,typh!$A:$A,FALSE),1)</f>
        <v>9</v>
      </c>
      <c r="H23" s="7">
        <f>INDEX(gall!$D:$D,MATCH($A23,gall!$A:$A,FALSE),1)</f>
        <v>0</v>
      </c>
      <c r="I23" s="7">
        <f>INDEX(chol!$D:$D,MATCH($A23,chol!$A:$A,FALSE),1)</f>
        <v>0</v>
      </c>
      <c r="J23" s="7">
        <f>INDEX(dub!$D:$D,MATCH($A23,dub!$A:$A,FALSE),1)</f>
        <v>0</v>
      </c>
      <c r="K23" s="7">
        <f>INDEX(typh!$D:$D,MATCH($A23,typh!$A:$A,FALSE),1)</f>
        <v>0</v>
      </c>
      <c r="M23">
        <f>INDEX(gall!$E:$E,MATCH($A23,gall!$A:$A,FALSE),1)</f>
        <v>1</v>
      </c>
      <c r="N23">
        <f>INDEX(chol!$E:$E,MATCH($A23,chol!$A:$A,FALSE),1)</f>
        <v>0</v>
      </c>
      <c r="O23">
        <f>INDEX(dub!$E:$E,MATCH($A23,dub!$A:$A,FALSE),1)</f>
        <v>0</v>
      </c>
      <c r="P23">
        <f>INDEX(typh!$E:$E,MATCH($A23,typh!$A:$A,FALSE),1)</f>
        <v>0</v>
      </c>
    </row>
    <row r="24" spans="1:16" x14ac:dyDescent="0.25">
      <c r="A24" t="s">
        <v>254</v>
      </c>
      <c r="B24" t="s">
        <v>50</v>
      </c>
      <c r="C24">
        <f>INDEX(gall!$B:$B,MATCH($A24,gall!$A:$A,FALSE),1)</f>
        <v>10</v>
      </c>
      <c r="D24">
        <f>INDEX(chol!$B:$B,MATCH($A24,chol!$A:$A,FALSE),1)</f>
        <v>9</v>
      </c>
      <c r="E24">
        <f>INDEX(dub!$B:$B,MATCH($A24,dub!$A:$A,FALSE),1)</f>
        <v>8</v>
      </c>
      <c r="F24">
        <f>INDEX(typh!$B:$B,MATCH($A24,typh!$A:$A,FALSE),1)</f>
        <v>9</v>
      </c>
      <c r="H24" s="7">
        <f>INDEX(gall!$D:$D,MATCH($A24,gall!$A:$A,FALSE),1)</f>
        <v>0</v>
      </c>
      <c r="I24" s="7">
        <f>INDEX(chol!$D:$D,MATCH($A24,chol!$A:$A,FALSE),1)</f>
        <v>0</v>
      </c>
      <c r="J24" s="7">
        <f>INDEX(dub!$D:$D,MATCH($A24,dub!$A:$A,FALSE),1)</f>
        <v>0</v>
      </c>
      <c r="K24" s="7">
        <f>INDEX(typh!$D:$D,MATCH($A24,typh!$A:$A,FALSE),1)</f>
        <v>0</v>
      </c>
      <c r="M24">
        <f>INDEX(gall!$E:$E,MATCH($A24,gall!$A:$A,FALSE),1)</f>
        <v>1</v>
      </c>
      <c r="N24">
        <f>INDEX(chol!$E:$E,MATCH($A24,chol!$A:$A,FALSE),1)</f>
        <v>0</v>
      </c>
      <c r="O24">
        <f>INDEX(dub!$E:$E,MATCH($A24,dub!$A:$A,FALSE),1)</f>
        <v>0</v>
      </c>
      <c r="P24">
        <f>INDEX(typh!$E:$E,MATCH($A24,typh!$A:$A,FALSE),1)</f>
        <v>0</v>
      </c>
    </row>
    <row r="25" spans="1:16" x14ac:dyDescent="0.25">
      <c r="A25" t="s">
        <v>203</v>
      </c>
      <c r="B25" t="s">
        <v>48</v>
      </c>
      <c r="C25">
        <f>INDEX(gall!$B:$B,MATCH($A25,gall!$A:$A,FALSE),1)</f>
        <v>9</v>
      </c>
      <c r="D25">
        <f>INDEX(chol!$B:$B,MATCH($A25,chol!$A:$A,FALSE),1)</f>
        <v>9</v>
      </c>
      <c r="E25">
        <f>INDEX(dub!$B:$B,MATCH($A25,dub!$A:$A,FALSE),1)</f>
        <v>8</v>
      </c>
      <c r="F25">
        <f>INDEX(typh!$B:$B,MATCH($A25,typh!$A:$A,FALSE),1)</f>
        <v>10</v>
      </c>
      <c r="H25" s="7">
        <f>INDEX(gall!$D:$D,MATCH($A25,gall!$A:$A,FALSE),1)</f>
        <v>0</v>
      </c>
      <c r="I25" s="7">
        <f>INDEX(chol!$D:$D,MATCH($A25,chol!$A:$A,FALSE),1)</f>
        <v>0</v>
      </c>
      <c r="J25" s="7">
        <f>INDEX(dub!$D:$D,MATCH($A25,dub!$A:$A,FALSE),1)</f>
        <v>0</v>
      </c>
      <c r="K25" s="7">
        <f>INDEX(typh!$D:$D,MATCH($A25,typh!$A:$A,FALSE),1)</f>
        <v>0</v>
      </c>
      <c r="M25">
        <f>INDEX(gall!$E:$E,MATCH($A25,gall!$A:$A,FALSE),1)</f>
        <v>1</v>
      </c>
      <c r="N25">
        <f>INDEX(chol!$E:$E,MATCH($A25,chol!$A:$A,FALSE),1)</f>
        <v>0</v>
      </c>
      <c r="O25">
        <f>INDEX(dub!$E:$E,MATCH($A25,dub!$A:$A,FALSE),1)</f>
        <v>0</v>
      </c>
      <c r="P25">
        <f>INDEX(typh!$E:$E,MATCH($A25,typh!$A:$A,FALSE),1)</f>
        <v>0</v>
      </c>
    </row>
    <row r="26" spans="1:16" x14ac:dyDescent="0.25">
      <c r="A26" t="s">
        <v>204</v>
      </c>
      <c r="B26" t="s">
        <v>102</v>
      </c>
      <c r="C26">
        <f>INDEX(gall!$B:$B,MATCH($A26,gall!$A:$A,FALSE),1)</f>
        <v>9</v>
      </c>
      <c r="D26">
        <f>INDEX(chol!$B:$B,MATCH($A26,chol!$A:$A,FALSE),1)</f>
        <v>9</v>
      </c>
      <c r="E26">
        <f>INDEX(dub!$B:$B,MATCH($A26,dub!$A:$A,FALSE),1)</f>
        <v>8</v>
      </c>
      <c r="F26">
        <f>INDEX(typh!$B:$B,MATCH($A26,typh!$A:$A,FALSE),1)</f>
        <v>9</v>
      </c>
      <c r="H26" s="7">
        <f>INDEX(gall!$D:$D,MATCH($A26,gall!$A:$A,FALSE),1)</f>
        <v>0</v>
      </c>
      <c r="I26" s="7">
        <f>INDEX(chol!$D:$D,MATCH($A26,chol!$A:$A,FALSE),1)</f>
        <v>0</v>
      </c>
      <c r="J26" s="7">
        <f>INDEX(dub!$D:$D,MATCH($A26,dub!$A:$A,FALSE),1)</f>
        <v>0</v>
      </c>
      <c r="K26" s="7">
        <f>INDEX(typh!$D:$D,MATCH($A26,typh!$A:$A,FALSE),1)</f>
        <v>0</v>
      </c>
      <c r="M26">
        <f>INDEX(gall!$E:$E,MATCH($A26,gall!$A:$A,FALSE),1)</f>
        <v>1</v>
      </c>
      <c r="N26">
        <f>INDEX(chol!$E:$E,MATCH($A26,chol!$A:$A,FALSE),1)</f>
        <v>0</v>
      </c>
      <c r="O26">
        <f>INDEX(dub!$E:$E,MATCH($A26,dub!$A:$A,FALSE),1)</f>
        <v>0</v>
      </c>
      <c r="P26">
        <f>INDEX(typh!$E:$E,MATCH($A26,typh!$A:$A,FALSE),1)</f>
        <v>0</v>
      </c>
    </row>
    <row r="27" spans="1:16" x14ac:dyDescent="0.25">
      <c r="A27" t="s">
        <v>205</v>
      </c>
      <c r="B27" t="s">
        <v>88</v>
      </c>
      <c r="C27">
        <f>INDEX(gall!$B:$B,MATCH($A27,gall!$A:$A,FALSE),1)</f>
        <v>9</v>
      </c>
      <c r="D27">
        <f>INDEX(chol!$B:$B,MATCH($A27,chol!$A:$A,FALSE),1)</f>
        <v>8</v>
      </c>
      <c r="E27">
        <f>INDEX(dub!$B:$B,MATCH($A27,dub!$A:$A,FALSE),1)</f>
        <v>9</v>
      </c>
      <c r="F27">
        <f>INDEX(typh!$B:$B,MATCH($A27,typh!$A:$A,FALSE),1)</f>
        <v>8</v>
      </c>
      <c r="H27" s="7">
        <f>INDEX(gall!$D:$D,MATCH($A27,gall!$A:$A,FALSE),1)</f>
        <v>0</v>
      </c>
      <c r="I27" s="7">
        <f>INDEX(chol!$D:$D,MATCH($A27,chol!$A:$A,FALSE),1)</f>
        <v>0</v>
      </c>
      <c r="J27" s="7">
        <f>INDEX(dub!$D:$D,MATCH($A27,dub!$A:$A,FALSE),1)</f>
        <v>0</v>
      </c>
      <c r="K27" s="7">
        <f>INDEX(typh!$D:$D,MATCH($A27,typh!$A:$A,FALSE),1)</f>
        <v>0</v>
      </c>
      <c r="M27">
        <f>INDEX(gall!$E:$E,MATCH($A27,gall!$A:$A,FALSE),1)</f>
        <v>1</v>
      </c>
      <c r="N27">
        <f>INDEX(chol!$E:$E,MATCH($A27,chol!$A:$A,FALSE),1)</f>
        <v>0</v>
      </c>
      <c r="O27">
        <f>INDEX(dub!$E:$E,MATCH($A27,dub!$A:$A,FALSE),1)</f>
        <v>0</v>
      </c>
      <c r="P27">
        <f>INDEX(typh!$E:$E,MATCH($A27,typh!$A:$A,FALSE),1)</f>
        <v>0</v>
      </c>
    </row>
    <row r="28" spans="1:16" x14ac:dyDescent="0.25">
      <c r="A28" t="s">
        <v>212</v>
      </c>
      <c r="B28" t="s">
        <v>71</v>
      </c>
      <c r="C28">
        <f>INDEX(gall!$B:$B,MATCH($A28,gall!$A:$A,FALSE),1)</f>
        <v>6</v>
      </c>
      <c r="D28">
        <f>INDEX(chol!$B:$B,MATCH($A28,chol!$A:$A,FALSE),1)</f>
        <v>6</v>
      </c>
      <c r="E28">
        <f>INDEX(dub!$B:$B,MATCH($A28,dub!$A:$A,FALSE),1)</f>
        <v>6</v>
      </c>
      <c r="F28">
        <f>INDEX(typh!$B:$B,MATCH($A28,typh!$A:$A,FALSE),1)</f>
        <v>6</v>
      </c>
      <c r="H28" s="7">
        <f>INDEX(gall!$D:$D,MATCH($A28,gall!$A:$A,FALSE),1)</f>
        <v>0</v>
      </c>
      <c r="I28" s="7">
        <f>INDEX(chol!$D:$D,MATCH($A28,chol!$A:$A,FALSE),1)</f>
        <v>0</v>
      </c>
      <c r="J28" s="7">
        <f>INDEX(dub!$D:$D,MATCH($A28,dub!$A:$A,FALSE),1)</f>
        <v>0</v>
      </c>
      <c r="K28" s="7">
        <f>INDEX(typh!$D:$D,MATCH($A28,typh!$A:$A,FALSE),1)</f>
        <v>0</v>
      </c>
      <c r="M28">
        <f>INDEX(gall!$E:$E,MATCH($A28,gall!$A:$A,FALSE),1)</f>
        <v>1</v>
      </c>
      <c r="N28">
        <f>INDEX(chol!$E:$E,MATCH($A28,chol!$A:$A,FALSE),1)</f>
        <v>0</v>
      </c>
      <c r="O28">
        <f>INDEX(dub!$E:$E,MATCH($A28,dub!$A:$A,FALSE),1)</f>
        <v>0</v>
      </c>
      <c r="P28">
        <f>INDEX(typh!$E:$E,MATCH($A28,typh!$A:$A,FALSE),1)</f>
        <v>0</v>
      </c>
    </row>
    <row r="29" spans="1:16" x14ac:dyDescent="0.25">
      <c r="A29" t="s">
        <v>214</v>
      </c>
      <c r="B29" t="s">
        <v>100</v>
      </c>
      <c r="C29">
        <f>INDEX(gall!$B:$B,MATCH($A29,gall!$A:$A,FALSE),1)</f>
        <v>6</v>
      </c>
      <c r="D29">
        <f>INDEX(chol!$B:$B,MATCH($A29,chol!$A:$A,FALSE),1)</f>
        <v>5</v>
      </c>
      <c r="E29">
        <f>INDEX(dub!$B:$B,MATCH($A29,dub!$A:$A,FALSE),1)</f>
        <v>5</v>
      </c>
      <c r="F29">
        <f>INDEX(typh!$B:$B,MATCH($A29,typh!$A:$A,FALSE),1)</f>
        <v>6</v>
      </c>
      <c r="H29" s="7">
        <f>INDEX(gall!$D:$D,MATCH($A29,gall!$A:$A,FALSE),1)</f>
        <v>0</v>
      </c>
      <c r="I29" s="7">
        <f>INDEX(chol!$D:$D,MATCH($A29,chol!$A:$A,FALSE),1)</f>
        <v>0</v>
      </c>
      <c r="J29" s="7">
        <f>INDEX(dub!$D:$D,MATCH($A29,dub!$A:$A,FALSE),1)</f>
        <v>0</v>
      </c>
      <c r="K29" s="7">
        <f>INDEX(typh!$D:$D,MATCH($A29,typh!$A:$A,FALSE),1)</f>
        <v>0</v>
      </c>
      <c r="M29">
        <f>INDEX(gall!$E:$E,MATCH($A29,gall!$A:$A,FALSE),1)</f>
        <v>1</v>
      </c>
      <c r="N29">
        <f>INDEX(chol!$E:$E,MATCH($A29,chol!$A:$A,FALSE),1)</f>
        <v>0</v>
      </c>
      <c r="O29">
        <f>INDEX(dub!$E:$E,MATCH($A29,dub!$A:$A,FALSE),1)</f>
        <v>0</v>
      </c>
      <c r="P29">
        <f>INDEX(typh!$E:$E,MATCH($A29,typh!$A:$A,FALSE),1)</f>
        <v>0</v>
      </c>
    </row>
    <row r="30" spans="1:16" x14ac:dyDescent="0.25">
      <c r="A30" t="s">
        <v>217</v>
      </c>
      <c r="B30" t="s">
        <v>46</v>
      </c>
      <c r="C30">
        <f>INDEX(gall!$B:$B,MATCH($A30,gall!$A:$A,FALSE),1)</f>
        <v>5</v>
      </c>
      <c r="D30">
        <f>INDEX(chol!$B:$B,MATCH($A30,chol!$A:$A,FALSE),1)</f>
        <v>5</v>
      </c>
      <c r="E30">
        <f>INDEX(dub!$B:$B,MATCH($A30,dub!$A:$A,FALSE),1)</f>
        <v>4</v>
      </c>
      <c r="F30">
        <f>INDEX(typh!$B:$B,MATCH($A30,typh!$A:$A,FALSE),1)</f>
        <v>5</v>
      </c>
      <c r="H30" s="7">
        <f>INDEX(gall!$D:$D,MATCH($A30,gall!$A:$A,FALSE),1)</f>
        <v>0</v>
      </c>
      <c r="I30" s="7">
        <f>INDEX(chol!$D:$D,MATCH($A30,chol!$A:$A,FALSE),1)</f>
        <v>0</v>
      </c>
      <c r="J30" s="7">
        <f>INDEX(dub!$D:$D,MATCH($A30,dub!$A:$A,FALSE),1)</f>
        <v>0</v>
      </c>
      <c r="K30" s="7">
        <f>INDEX(typh!$D:$D,MATCH($A30,typh!$A:$A,FALSE),1)</f>
        <v>0</v>
      </c>
      <c r="M30">
        <f>INDEX(gall!$E:$E,MATCH($A30,gall!$A:$A,FALSE),1)</f>
        <v>1</v>
      </c>
      <c r="N30">
        <f>INDEX(chol!$E:$E,MATCH($A30,chol!$A:$A,FALSE),1)</f>
        <v>0</v>
      </c>
      <c r="O30">
        <f>INDEX(dub!$E:$E,MATCH($A30,dub!$A:$A,FALSE),1)</f>
        <v>0</v>
      </c>
      <c r="P30">
        <f>INDEX(typh!$E:$E,MATCH($A30,typh!$A:$A,FALSE),1)</f>
        <v>0</v>
      </c>
    </row>
    <row r="31" spans="1:16" x14ac:dyDescent="0.25">
      <c r="A31" t="s">
        <v>222</v>
      </c>
      <c r="B31" t="s">
        <v>117</v>
      </c>
      <c r="C31">
        <f>INDEX(gall!$B:$B,MATCH($A31,gall!$A:$A,FALSE),1)</f>
        <v>4</v>
      </c>
      <c r="D31">
        <f>INDEX(chol!$B:$B,MATCH($A31,chol!$A:$A,FALSE),1)</f>
        <v>4</v>
      </c>
      <c r="E31">
        <f>INDEX(dub!$B:$B,MATCH($A31,dub!$A:$A,FALSE),1)</f>
        <v>4</v>
      </c>
      <c r="F31">
        <f>INDEX(typh!$B:$B,MATCH($A31,typh!$A:$A,FALSE),1)</f>
        <v>4</v>
      </c>
      <c r="H31" s="7">
        <f>INDEX(gall!$D:$D,MATCH($A31,gall!$A:$A,FALSE),1)</f>
        <v>0</v>
      </c>
      <c r="I31" s="7">
        <f>INDEX(chol!$D:$D,MATCH($A31,chol!$A:$A,FALSE),1)</f>
        <v>0</v>
      </c>
      <c r="J31" s="7">
        <f>INDEX(dub!$D:$D,MATCH($A31,dub!$A:$A,FALSE),1)</f>
        <v>0</v>
      </c>
      <c r="K31" s="7">
        <f>INDEX(typh!$D:$D,MATCH($A31,typh!$A:$A,FALSE),1)</f>
        <v>0</v>
      </c>
      <c r="M31">
        <f>INDEX(gall!$E:$E,MATCH($A31,gall!$A:$A,FALSE),1)</f>
        <v>1</v>
      </c>
      <c r="N31">
        <f>INDEX(chol!$E:$E,MATCH($A31,chol!$A:$A,FALSE),1)</f>
        <v>0</v>
      </c>
      <c r="O31">
        <f>INDEX(dub!$E:$E,MATCH($A31,dub!$A:$A,FALSE),1)</f>
        <v>0</v>
      </c>
      <c r="P31">
        <f>INDEX(typh!$E:$E,MATCH($A31,typh!$A:$A,FALSE),1)</f>
        <v>0</v>
      </c>
    </row>
    <row r="32" spans="1:16" x14ac:dyDescent="0.25">
      <c r="A32" t="s">
        <v>226</v>
      </c>
      <c r="B32" t="s">
        <v>119</v>
      </c>
      <c r="C32">
        <f>INDEX(gall!$B:$B,MATCH($A32,gall!$A:$A,FALSE),1)</f>
        <v>3</v>
      </c>
      <c r="D32">
        <f>INDEX(chol!$B:$B,MATCH($A32,chol!$A:$A,FALSE),1)</f>
        <v>3</v>
      </c>
      <c r="E32">
        <f>INDEX(dub!$B:$B,MATCH($A32,dub!$A:$A,FALSE),1)</f>
        <v>3</v>
      </c>
      <c r="F32">
        <f>INDEX(typh!$B:$B,MATCH($A32,typh!$A:$A,FALSE),1)</f>
        <v>3</v>
      </c>
      <c r="H32" s="7">
        <f>INDEX(gall!$D:$D,MATCH($A32,gall!$A:$A,FALSE),1)</f>
        <v>0</v>
      </c>
      <c r="I32" s="7">
        <f>INDEX(chol!$D:$D,MATCH($A32,chol!$A:$A,FALSE),1)</f>
        <v>0</v>
      </c>
      <c r="J32" s="7">
        <f>INDEX(dub!$D:$D,MATCH($A32,dub!$A:$A,FALSE),1)</f>
        <v>0</v>
      </c>
      <c r="K32" s="7">
        <f>INDEX(typh!$D:$D,MATCH($A32,typh!$A:$A,FALSE),1)</f>
        <v>0</v>
      </c>
      <c r="M32">
        <f>INDEX(gall!$E:$E,MATCH($A32,gall!$A:$A,FALSE),1)</f>
        <v>1</v>
      </c>
      <c r="N32">
        <f>INDEX(chol!$E:$E,MATCH($A32,chol!$A:$A,FALSE),1)</f>
        <v>0</v>
      </c>
      <c r="O32">
        <f>INDEX(dub!$E:$E,MATCH($A32,dub!$A:$A,FALSE),1)</f>
        <v>0</v>
      </c>
      <c r="P32">
        <f>INDEX(typh!$E:$E,MATCH($A32,typh!$A:$A,FALSE),1)</f>
        <v>0</v>
      </c>
    </row>
    <row r="33" spans="1:16" x14ac:dyDescent="0.25">
      <c r="A33" t="s">
        <v>237</v>
      </c>
      <c r="B33" t="s">
        <v>129</v>
      </c>
      <c r="C33">
        <f>INDEX(gall!$B:$B,MATCH($A33,gall!$A:$A,FALSE),1)</f>
        <v>1</v>
      </c>
      <c r="D33">
        <v>0</v>
      </c>
      <c r="E33">
        <v>0</v>
      </c>
      <c r="F33">
        <v>0</v>
      </c>
      <c r="H33" s="7">
        <f>INDEX(gall!$D:$D,MATCH($A33,gall!$A:$A,FALSE),1)</f>
        <v>0</v>
      </c>
      <c r="I33" s="7">
        <v>0</v>
      </c>
      <c r="J33" s="7">
        <v>0</v>
      </c>
      <c r="K33" s="7">
        <v>0</v>
      </c>
      <c r="M33">
        <f>INDEX(gall!$E:$E,MATCH($A33,gall!$A:$A,FALSE),1)</f>
        <v>1</v>
      </c>
      <c r="N33">
        <v>0</v>
      </c>
      <c r="O33">
        <v>0</v>
      </c>
      <c r="P33">
        <v>0</v>
      </c>
    </row>
    <row r="34" spans="1:16" x14ac:dyDescent="0.25">
      <c r="A34" t="s">
        <v>247</v>
      </c>
      <c r="B34" t="s">
        <v>20</v>
      </c>
      <c r="C34">
        <f>INDEX(gall!$B:$B,MATCH($A34,gall!$A:$A,FALSE),1)</f>
        <v>143</v>
      </c>
      <c r="D34">
        <f>INDEX(chol!$B:$B,MATCH($A34,chol!$A:$A,FALSE),1)</f>
        <v>144</v>
      </c>
      <c r="E34">
        <f>INDEX(dub!$B:$B,MATCH($A34,dub!$A:$A,FALSE),1)</f>
        <v>138</v>
      </c>
      <c r="F34">
        <f>INDEX(typh!$B:$B,MATCH($A34,typh!$A:$A,FALSE),1)</f>
        <v>147</v>
      </c>
      <c r="H34" s="7">
        <f>INDEX(gall!$D:$D,MATCH($A34,gall!$A:$A,FALSE),1)</f>
        <v>6</v>
      </c>
      <c r="I34" s="7">
        <f>INDEX(chol!$D:$D,MATCH($A34,chol!$A:$A,FALSE),1)</f>
        <v>2</v>
      </c>
      <c r="J34" s="7">
        <f>INDEX(dub!$D:$D,MATCH($A34,dub!$A:$A,FALSE),1)</f>
        <v>2</v>
      </c>
      <c r="K34" s="7">
        <f>INDEX(typh!$D:$D,MATCH($A34,typh!$A:$A,FALSE),1)</f>
        <v>0</v>
      </c>
      <c r="M34">
        <f>INDEX(gall!$E:$E,MATCH($A34,gall!$A:$A,FALSE),1)</f>
        <v>6</v>
      </c>
      <c r="N34">
        <f>INDEX(chol!$E:$E,MATCH($A34,chol!$A:$A,FALSE),1)</f>
        <v>3</v>
      </c>
      <c r="O34">
        <f>INDEX(dub!$E:$E,MATCH($A34,dub!$A:$A,FALSE),1)</f>
        <v>3</v>
      </c>
      <c r="P34">
        <f>INDEX(typh!$E:$E,MATCH($A34,typh!$A:$A,FALSE),1)</f>
        <v>0</v>
      </c>
    </row>
    <row r="35" spans="1:16" x14ac:dyDescent="0.25">
      <c r="A35" t="s">
        <v>257</v>
      </c>
      <c r="B35" t="s">
        <v>107</v>
      </c>
      <c r="C35">
        <f>INDEX(gall!$B:$B,MATCH($A35,gall!$A:$A,FALSE),1)</f>
        <v>139</v>
      </c>
      <c r="D35">
        <f>INDEX(chol!$B:$B,MATCH($A35,chol!$A:$A,FALSE),1)</f>
        <v>129</v>
      </c>
      <c r="E35">
        <f>INDEX(dub!$B:$B,MATCH($A35,dub!$A:$A,FALSE),1)</f>
        <v>133</v>
      </c>
      <c r="F35">
        <f>INDEX(typh!$B:$B,MATCH($A35,typh!$A:$A,FALSE),1)</f>
        <v>136</v>
      </c>
      <c r="H35" s="7">
        <f>INDEX(gall!$D:$D,MATCH($A35,gall!$A:$A,FALSE),1)</f>
        <v>5</v>
      </c>
      <c r="I35" s="7">
        <f>INDEX(chol!$D:$D,MATCH($A35,chol!$A:$A,FALSE),1)</f>
        <v>2</v>
      </c>
      <c r="J35" s="7">
        <f>INDEX(dub!$D:$D,MATCH($A35,dub!$A:$A,FALSE),1)</f>
        <v>2</v>
      </c>
      <c r="K35" s="7">
        <f>INDEX(typh!$D:$D,MATCH($A35,typh!$A:$A,FALSE),1)</f>
        <v>0</v>
      </c>
      <c r="M35">
        <f>INDEX(gall!$E:$E,MATCH($A35,gall!$A:$A,FALSE),1)</f>
        <v>4</v>
      </c>
      <c r="N35">
        <f>INDEX(chol!$E:$E,MATCH($A35,chol!$A:$A,FALSE),1)</f>
        <v>3</v>
      </c>
      <c r="O35">
        <f>INDEX(dub!$E:$E,MATCH($A35,dub!$A:$A,FALSE),1)</f>
        <v>1</v>
      </c>
      <c r="P35">
        <f>INDEX(typh!$E:$E,MATCH($A35,typh!$A:$A,FALSE),1)</f>
        <v>1</v>
      </c>
    </row>
    <row r="36" spans="1:16" x14ac:dyDescent="0.25">
      <c r="A36" t="s">
        <v>252</v>
      </c>
      <c r="B36" t="s">
        <v>68</v>
      </c>
      <c r="C36">
        <f>INDEX(gall!$B:$B,MATCH($A36,gall!$A:$A,FALSE),1)</f>
        <v>85</v>
      </c>
      <c r="D36">
        <f>INDEX(chol!$B:$B,MATCH($A36,chol!$A:$A,FALSE),1)</f>
        <v>80</v>
      </c>
      <c r="E36">
        <f>INDEX(dub!$B:$B,MATCH($A36,dub!$A:$A,FALSE),1)</f>
        <v>79</v>
      </c>
      <c r="F36">
        <f>INDEX(typh!$B:$B,MATCH($A36,typh!$A:$A,FALSE),1)</f>
        <v>84</v>
      </c>
      <c r="H36" s="7">
        <f>INDEX(gall!$D:$D,MATCH($A36,gall!$A:$A,FALSE),1)</f>
        <v>3</v>
      </c>
      <c r="I36" s="7">
        <f>INDEX(chol!$D:$D,MATCH($A36,chol!$A:$A,FALSE),1)</f>
        <v>1</v>
      </c>
      <c r="J36" s="7">
        <f>INDEX(dub!$D:$D,MATCH($A36,dub!$A:$A,FALSE),1)</f>
        <v>1</v>
      </c>
      <c r="K36" s="7">
        <f>INDEX(typh!$D:$D,MATCH($A36,typh!$A:$A,FALSE),1)</f>
        <v>0</v>
      </c>
      <c r="M36">
        <f>INDEX(gall!$E:$E,MATCH($A36,gall!$A:$A,FALSE),1)</f>
        <v>0</v>
      </c>
      <c r="N36">
        <f>INDEX(chol!$E:$E,MATCH($A36,chol!$A:$A,FALSE),1)</f>
        <v>0</v>
      </c>
      <c r="O36">
        <f>INDEX(dub!$E:$E,MATCH($A36,dub!$A:$A,FALSE),1)</f>
        <v>1</v>
      </c>
      <c r="P36">
        <f>INDEX(typh!$E:$E,MATCH($A36,typh!$A:$A,FALSE),1)</f>
        <v>0</v>
      </c>
    </row>
    <row r="37" spans="1:16" x14ac:dyDescent="0.25">
      <c r="A37" t="s">
        <v>248</v>
      </c>
      <c r="B37" t="s">
        <v>66</v>
      </c>
      <c r="C37">
        <f>INDEX(gall!$B:$B,MATCH($A37,gall!$A:$A,FALSE),1)</f>
        <v>66</v>
      </c>
      <c r="D37">
        <f>INDEX(chol!$B:$B,MATCH($A37,chol!$A:$A,FALSE),1)</f>
        <v>62</v>
      </c>
      <c r="E37">
        <f>INDEX(dub!$B:$B,MATCH($A37,dub!$A:$A,FALSE),1)</f>
        <v>65</v>
      </c>
      <c r="F37">
        <f>INDEX(typh!$B:$B,MATCH($A37,typh!$A:$A,FALSE),1)</f>
        <v>63</v>
      </c>
      <c r="H37" s="7">
        <f>INDEX(gall!$D:$D,MATCH($A37,gall!$A:$A,FALSE),1)</f>
        <v>3</v>
      </c>
      <c r="I37" s="7">
        <f>INDEX(chol!$D:$D,MATCH($A37,chol!$A:$A,FALSE),1)</f>
        <v>1</v>
      </c>
      <c r="J37" s="7">
        <f>INDEX(dub!$D:$D,MATCH($A37,dub!$A:$A,FALSE),1)</f>
        <v>1</v>
      </c>
      <c r="K37" s="7">
        <f>INDEX(typh!$D:$D,MATCH($A37,typh!$A:$A,FALSE),1)</f>
        <v>0</v>
      </c>
      <c r="M37">
        <f>INDEX(gall!$E:$E,MATCH($A37,gall!$A:$A,FALSE),1)</f>
        <v>5</v>
      </c>
      <c r="N37">
        <f>INDEX(chol!$E:$E,MATCH($A37,chol!$A:$A,FALSE),1)</f>
        <v>0</v>
      </c>
      <c r="O37">
        <f>INDEX(dub!$E:$E,MATCH($A37,dub!$A:$A,FALSE),1)</f>
        <v>1</v>
      </c>
      <c r="P37">
        <f>INDEX(typh!$E:$E,MATCH($A37,typh!$A:$A,FALSE),1)</f>
        <v>1</v>
      </c>
    </row>
    <row r="38" spans="1:16" x14ac:dyDescent="0.25">
      <c r="A38" t="s">
        <v>138</v>
      </c>
      <c r="B38" t="s">
        <v>36</v>
      </c>
      <c r="C38">
        <f>INDEX(gall!$B:$B,MATCH($A38,gall!$A:$A,FALSE),1)</f>
        <v>57</v>
      </c>
      <c r="D38">
        <f>INDEX(chol!$B:$B,MATCH($A38,chol!$A:$A,FALSE),1)</f>
        <v>53</v>
      </c>
      <c r="E38">
        <f>INDEX(dub!$B:$B,MATCH($A38,dub!$A:$A,FALSE),1)</f>
        <v>51</v>
      </c>
      <c r="F38">
        <f>INDEX(typh!$B:$B,MATCH($A38,typh!$A:$A,FALSE),1)</f>
        <v>56</v>
      </c>
      <c r="H38" s="7">
        <f>INDEX(gall!$D:$D,MATCH($A38,gall!$A:$A,FALSE),1)</f>
        <v>2</v>
      </c>
      <c r="I38" s="7">
        <f>INDEX(chol!$D:$D,MATCH($A38,chol!$A:$A,FALSE),1)</f>
        <v>1</v>
      </c>
      <c r="J38" s="7">
        <f>INDEX(dub!$D:$D,MATCH($A38,dub!$A:$A,FALSE),1)</f>
        <v>1</v>
      </c>
      <c r="K38" s="7">
        <f>INDEX(typh!$D:$D,MATCH($A38,typh!$A:$A,FALSE),1)</f>
        <v>0</v>
      </c>
      <c r="M38">
        <f>INDEX(gall!$E:$E,MATCH($A38,gall!$A:$A,FALSE),1)</f>
        <v>0</v>
      </c>
      <c r="N38">
        <f>INDEX(chol!$E:$E,MATCH($A38,chol!$A:$A,FALSE),1)</f>
        <v>0</v>
      </c>
      <c r="O38">
        <f>INDEX(dub!$E:$E,MATCH($A38,dub!$A:$A,FALSE),1)</f>
        <v>1</v>
      </c>
      <c r="P38">
        <f>INDEX(typh!$E:$E,MATCH($A38,typh!$A:$A,FALSE),1)</f>
        <v>0</v>
      </c>
    </row>
    <row r="39" spans="1:16" x14ac:dyDescent="0.25">
      <c r="A39" t="s">
        <v>250</v>
      </c>
      <c r="B39" t="s">
        <v>82</v>
      </c>
      <c r="C39">
        <f>INDEX(gall!$B:$B,MATCH($A39,gall!$A:$A,FALSE),1)</f>
        <v>53</v>
      </c>
      <c r="D39">
        <f>INDEX(chol!$B:$B,MATCH($A39,chol!$A:$A,FALSE),1)</f>
        <v>55</v>
      </c>
      <c r="E39">
        <f>INDEX(dub!$B:$B,MATCH($A39,dub!$A:$A,FALSE),1)</f>
        <v>53</v>
      </c>
      <c r="F39">
        <f>INDEX(typh!$B:$B,MATCH($A39,typh!$A:$A,FALSE),1)</f>
        <v>54</v>
      </c>
      <c r="H39" s="7">
        <f>INDEX(gall!$D:$D,MATCH($A39,gall!$A:$A,FALSE),1)</f>
        <v>2</v>
      </c>
      <c r="I39" s="7">
        <f>INDEX(chol!$D:$D,MATCH($A39,chol!$A:$A,FALSE),1)</f>
        <v>1</v>
      </c>
      <c r="J39" s="7">
        <f>INDEX(dub!$D:$D,MATCH($A39,dub!$A:$A,FALSE),1)</f>
        <v>1</v>
      </c>
      <c r="K39" s="7">
        <f>INDEX(typh!$D:$D,MATCH($A39,typh!$A:$A,FALSE),1)</f>
        <v>0</v>
      </c>
      <c r="M39">
        <f>INDEX(gall!$E:$E,MATCH($A39,gall!$A:$A,FALSE),1)</f>
        <v>5</v>
      </c>
      <c r="N39">
        <f>INDEX(chol!$E:$E,MATCH($A39,chol!$A:$A,FALSE),1)</f>
        <v>1</v>
      </c>
      <c r="O39">
        <f>INDEX(dub!$E:$E,MATCH($A39,dub!$A:$A,FALSE),1)</f>
        <v>1</v>
      </c>
      <c r="P39">
        <f>INDEX(typh!$E:$E,MATCH($A39,typh!$A:$A,FALSE),1)</f>
        <v>0</v>
      </c>
    </row>
    <row r="40" spans="1:16" x14ac:dyDescent="0.25">
      <c r="A40" t="s">
        <v>243</v>
      </c>
      <c r="B40" t="s">
        <v>23</v>
      </c>
      <c r="C40">
        <f>INDEX(gall!$B:$B,MATCH($A40,gall!$A:$A,FALSE),1)</f>
        <v>104</v>
      </c>
      <c r="D40">
        <f>INDEX(chol!$B:$B,MATCH($A40,chol!$A:$A,FALSE),1)</f>
        <v>101</v>
      </c>
      <c r="E40">
        <f>INDEX(dub!$B:$B,MATCH($A40,dub!$A:$A,FALSE),1)</f>
        <v>102</v>
      </c>
      <c r="F40">
        <f>INDEX(typh!$B:$B,MATCH($A40,typh!$A:$A,FALSE),1)</f>
        <v>99</v>
      </c>
      <c r="H40" s="7">
        <f>INDEX(gall!$D:$D,MATCH($A40,gall!$A:$A,FALSE),1)</f>
        <v>4</v>
      </c>
      <c r="I40" s="7">
        <f>INDEX(chol!$D:$D,MATCH($A40,chol!$A:$A,FALSE),1)</f>
        <v>2</v>
      </c>
      <c r="J40" s="7">
        <f>INDEX(dub!$D:$D,MATCH($A40,dub!$A:$A,FALSE),1)</f>
        <v>1</v>
      </c>
      <c r="K40" s="7">
        <f>INDEX(typh!$D:$D,MATCH($A40,typh!$A:$A,FALSE),1)</f>
        <v>0</v>
      </c>
      <c r="M40">
        <f>INDEX(gall!$E:$E,MATCH($A40,gall!$A:$A,FALSE),1)</f>
        <v>0</v>
      </c>
      <c r="N40">
        <f>INDEX(chol!$E:$E,MATCH($A40,chol!$A:$A,FALSE),1)</f>
        <v>0</v>
      </c>
      <c r="O40">
        <f>INDEX(dub!$E:$E,MATCH($A40,dub!$A:$A,FALSE),1)</f>
        <v>0</v>
      </c>
      <c r="P40">
        <f>INDEX(typh!$E:$E,MATCH($A40,typh!$A:$A,FALSE),1)</f>
        <v>0</v>
      </c>
    </row>
    <row r="41" spans="1:16" x14ac:dyDescent="0.25">
      <c r="A41" t="s">
        <v>241</v>
      </c>
      <c r="B41" t="s">
        <v>21</v>
      </c>
      <c r="C41">
        <f>INDEX(gall!$B:$B,MATCH($A41,gall!$A:$A,FALSE),1)</f>
        <v>70</v>
      </c>
      <c r="D41">
        <f>INDEX(chol!$B:$B,MATCH($A41,chol!$A:$A,FALSE),1)</f>
        <v>71</v>
      </c>
      <c r="E41">
        <f>INDEX(dub!$B:$B,MATCH($A41,dub!$A:$A,FALSE),1)</f>
        <v>66</v>
      </c>
      <c r="F41">
        <f>INDEX(typh!$B:$B,MATCH($A41,typh!$A:$A,FALSE),1)</f>
        <v>71</v>
      </c>
      <c r="H41" s="7">
        <f>INDEX(gall!$D:$D,MATCH($A41,gall!$A:$A,FALSE),1)</f>
        <v>3</v>
      </c>
      <c r="I41" s="7">
        <f>INDEX(chol!$D:$D,MATCH($A41,chol!$A:$A,FALSE),1)</f>
        <v>1</v>
      </c>
      <c r="J41" s="7">
        <f>INDEX(dub!$D:$D,MATCH($A41,dub!$A:$A,FALSE),1)</f>
        <v>1</v>
      </c>
      <c r="K41" s="7">
        <f>INDEX(typh!$D:$D,MATCH($A41,typh!$A:$A,FALSE),1)</f>
        <v>0</v>
      </c>
      <c r="M41">
        <f>INDEX(gall!$E:$E,MATCH($A41,gall!$A:$A,FALSE),1)</f>
        <v>2</v>
      </c>
      <c r="N41">
        <f>INDEX(chol!$E:$E,MATCH($A41,chol!$A:$A,FALSE),1)</f>
        <v>2</v>
      </c>
      <c r="O41">
        <f>INDEX(dub!$E:$E,MATCH($A41,dub!$A:$A,FALSE),1)</f>
        <v>0</v>
      </c>
      <c r="P41">
        <f>INDEX(typh!$E:$E,MATCH($A41,typh!$A:$A,FALSE),1)</f>
        <v>0</v>
      </c>
    </row>
    <row r="42" spans="1:16" x14ac:dyDescent="0.25">
      <c r="A42" t="s">
        <v>141</v>
      </c>
      <c r="B42" t="s">
        <v>91</v>
      </c>
      <c r="C42">
        <f>INDEX(gall!$B:$B,MATCH($A42,gall!$A:$A,FALSE),1)</f>
        <v>48</v>
      </c>
      <c r="D42">
        <f>INDEX(chol!$B:$B,MATCH($A42,chol!$A:$A,FALSE),1)</f>
        <v>48</v>
      </c>
      <c r="E42">
        <f>INDEX(dub!$B:$B,MATCH($A42,dub!$A:$A,FALSE),1)</f>
        <v>48</v>
      </c>
      <c r="F42">
        <f>INDEX(typh!$B:$B,MATCH($A42,typh!$A:$A,FALSE),1)</f>
        <v>55</v>
      </c>
      <c r="H42" s="7">
        <f>INDEX(gall!$D:$D,MATCH($A42,gall!$A:$A,FALSE),1)</f>
        <v>2</v>
      </c>
      <c r="I42" s="7">
        <f>INDEX(chol!$D:$D,MATCH($A42,chol!$A:$A,FALSE),1)</f>
        <v>1</v>
      </c>
      <c r="J42" s="7">
        <f>INDEX(dub!$D:$D,MATCH($A42,dub!$A:$A,FALSE),1)</f>
        <v>1</v>
      </c>
      <c r="K42" s="7">
        <f>INDEX(typh!$D:$D,MATCH($A42,typh!$A:$A,FALSE),1)</f>
        <v>0</v>
      </c>
      <c r="M42">
        <f>INDEX(gall!$E:$E,MATCH($A42,gall!$A:$A,FALSE),1)</f>
        <v>2</v>
      </c>
      <c r="N42">
        <f>INDEX(chol!$E:$E,MATCH($A42,chol!$A:$A,FALSE),1)</f>
        <v>2</v>
      </c>
      <c r="O42">
        <f>INDEX(dub!$E:$E,MATCH($A42,dub!$A:$A,FALSE),1)</f>
        <v>2</v>
      </c>
      <c r="P42">
        <f>INDEX(typh!$E:$E,MATCH($A42,typh!$A:$A,FALSE),1)</f>
        <v>0</v>
      </c>
    </row>
    <row r="43" spans="1:16" x14ac:dyDescent="0.25">
      <c r="A43" t="s">
        <v>137</v>
      </c>
      <c r="B43" t="s">
        <v>30</v>
      </c>
      <c r="C43">
        <f>INDEX(gall!$B:$B,MATCH($A43,gall!$A:$A,FALSE),1)</f>
        <v>80</v>
      </c>
      <c r="D43">
        <f>INDEX(chol!$B:$B,MATCH($A43,chol!$A:$A,FALSE),1)</f>
        <v>77</v>
      </c>
      <c r="E43">
        <f>INDEX(dub!$B:$B,MATCH($A43,dub!$A:$A,FALSE),1)</f>
        <v>78</v>
      </c>
      <c r="F43">
        <f>INDEX(typh!$B:$B,MATCH($A43,typh!$A:$A,FALSE),1)</f>
        <v>75</v>
      </c>
      <c r="H43" s="7">
        <f>INDEX(gall!$D:$D,MATCH($A43,gall!$A:$A,FALSE),1)</f>
        <v>3</v>
      </c>
      <c r="I43" s="7">
        <f>INDEX(chol!$D:$D,MATCH($A43,chol!$A:$A,FALSE),1)</f>
        <v>1</v>
      </c>
      <c r="J43" s="7">
        <f>INDEX(dub!$D:$D,MATCH($A43,dub!$A:$A,FALSE),1)</f>
        <v>1</v>
      </c>
      <c r="K43" s="7">
        <f>INDEX(typh!$D:$D,MATCH($A43,typh!$A:$A,FALSE),1)</f>
        <v>0</v>
      </c>
      <c r="M43">
        <f>INDEX(gall!$E:$E,MATCH($A43,gall!$A:$A,FALSE),1)</f>
        <v>0</v>
      </c>
      <c r="N43">
        <f>INDEX(chol!$E:$E,MATCH($A43,chol!$A:$A,FALSE),1)</f>
        <v>0</v>
      </c>
      <c r="O43">
        <f>INDEX(dub!$E:$E,MATCH($A43,dub!$A:$A,FALSE),1)</f>
        <v>0</v>
      </c>
      <c r="P43">
        <f>INDEX(typh!$E:$E,MATCH($A43,typh!$A:$A,FALSE),1)</f>
        <v>0</v>
      </c>
    </row>
    <row r="44" spans="1:16" x14ac:dyDescent="0.25">
      <c r="A44" t="s">
        <v>143</v>
      </c>
      <c r="B44" t="s">
        <v>16</v>
      </c>
      <c r="C44">
        <f>INDEX(gall!$B:$B,MATCH($A44,gall!$A:$A,FALSE),1)</f>
        <v>47</v>
      </c>
      <c r="D44">
        <f>INDEX(chol!$B:$B,MATCH($A44,chol!$A:$A,FALSE),1)</f>
        <v>50</v>
      </c>
      <c r="E44">
        <f>INDEX(dub!$B:$B,MATCH($A44,dub!$A:$A,FALSE),1)</f>
        <v>46</v>
      </c>
      <c r="F44">
        <f>INDEX(typh!$B:$B,MATCH($A44,typh!$A:$A,FALSE),1)</f>
        <v>57</v>
      </c>
      <c r="H44" s="7">
        <f>INDEX(gall!$D:$D,MATCH($A44,gall!$A:$A,FALSE),1)</f>
        <v>2</v>
      </c>
      <c r="I44" s="7">
        <f>INDEX(chol!$D:$D,MATCH($A44,chol!$A:$A,FALSE),1)</f>
        <v>1</v>
      </c>
      <c r="J44" s="7">
        <f>INDEX(dub!$D:$D,MATCH($A44,dub!$A:$A,FALSE),1)</f>
        <v>1</v>
      </c>
      <c r="K44" s="7">
        <f>INDEX(typh!$D:$D,MATCH($A44,typh!$A:$A,FALSE),1)</f>
        <v>0</v>
      </c>
      <c r="M44">
        <f>INDEX(gall!$E:$E,MATCH($A44,gall!$A:$A,FALSE),1)</f>
        <v>4</v>
      </c>
      <c r="N44">
        <f>INDEX(chol!$E:$E,MATCH($A44,chol!$A:$A,FALSE),1)</f>
        <v>1</v>
      </c>
      <c r="O44">
        <f>INDEX(dub!$E:$E,MATCH($A44,dub!$A:$A,FALSE),1)</f>
        <v>1</v>
      </c>
      <c r="P44">
        <f>INDEX(typh!$E:$E,MATCH($A44,typh!$A:$A,FALSE),1)</f>
        <v>1</v>
      </c>
    </row>
    <row r="45" spans="1:16" x14ac:dyDescent="0.25">
      <c r="A45" t="s">
        <v>246</v>
      </c>
      <c r="B45" t="s">
        <v>58</v>
      </c>
      <c r="C45">
        <f>INDEX(gall!$B:$B,MATCH($A45,gall!$A:$A,FALSE),1)</f>
        <v>57</v>
      </c>
      <c r="D45">
        <f>INDEX(chol!$B:$B,MATCH($A45,chol!$A:$A,FALSE),1)</f>
        <v>55</v>
      </c>
      <c r="E45">
        <f>INDEX(dub!$B:$B,MATCH($A45,dub!$A:$A,FALSE),1)</f>
        <v>59</v>
      </c>
      <c r="F45">
        <f>INDEX(typh!$B:$B,MATCH($A45,typh!$A:$A,FALSE),1)</f>
        <v>59</v>
      </c>
      <c r="H45" s="7">
        <f>INDEX(gall!$D:$D,MATCH($A45,gall!$A:$A,FALSE),1)</f>
        <v>2</v>
      </c>
      <c r="I45" s="7">
        <f>INDEX(chol!$D:$D,MATCH($A45,chol!$A:$A,FALSE),1)</f>
        <v>1</v>
      </c>
      <c r="J45" s="7">
        <f>INDEX(dub!$D:$D,MATCH($A45,dub!$A:$A,FALSE),1)</f>
        <v>1</v>
      </c>
      <c r="K45" s="7">
        <f>INDEX(typh!$D:$D,MATCH($A45,typh!$A:$A,FALSE),1)</f>
        <v>0</v>
      </c>
      <c r="M45">
        <f>INDEX(gall!$E:$E,MATCH($A45,gall!$A:$A,FALSE),1)</f>
        <v>0</v>
      </c>
      <c r="N45">
        <f>INDEX(chol!$E:$E,MATCH($A45,chol!$A:$A,FALSE),1)</f>
        <v>0</v>
      </c>
      <c r="O45">
        <f>INDEX(dub!$E:$E,MATCH($A45,dub!$A:$A,FALSE),1)</f>
        <v>0</v>
      </c>
      <c r="P45">
        <f>INDEX(typh!$E:$E,MATCH($A45,typh!$A:$A,FALSE),1)</f>
        <v>0</v>
      </c>
    </row>
    <row r="46" spans="1:16" x14ac:dyDescent="0.25">
      <c r="A46" t="s">
        <v>140</v>
      </c>
      <c r="B46" t="s">
        <v>64</v>
      </c>
      <c r="C46">
        <f>INDEX(gall!$B:$B,MATCH($A46,gall!$A:$A,FALSE),1)</f>
        <v>53</v>
      </c>
      <c r="D46">
        <f>INDEX(chol!$B:$B,MATCH($A46,chol!$A:$A,FALSE),1)</f>
        <v>51</v>
      </c>
      <c r="E46">
        <f>INDEX(dub!$B:$B,MATCH($A46,dub!$A:$A,FALSE),1)</f>
        <v>51</v>
      </c>
      <c r="F46">
        <f>INDEX(typh!$B:$B,MATCH($A46,typh!$A:$A,FALSE),1)</f>
        <v>51</v>
      </c>
      <c r="H46" s="7">
        <f>INDEX(gall!$D:$D,MATCH($A46,gall!$A:$A,FALSE),1)</f>
        <v>2</v>
      </c>
      <c r="I46" s="7">
        <f>INDEX(chol!$D:$D,MATCH($A46,chol!$A:$A,FALSE),1)</f>
        <v>1</v>
      </c>
      <c r="J46" s="7">
        <f>INDEX(dub!$D:$D,MATCH($A46,dub!$A:$A,FALSE),1)</f>
        <v>1</v>
      </c>
      <c r="K46" s="7">
        <f>INDEX(typh!$D:$D,MATCH($A46,typh!$A:$A,FALSE),1)</f>
        <v>0</v>
      </c>
      <c r="M46">
        <f>INDEX(gall!$E:$E,MATCH($A46,gall!$A:$A,FALSE),1)</f>
        <v>0</v>
      </c>
      <c r="N46">
        <f>INDEX(chol!$E:$E,MATCH($A46,chol!$A:$A,FALSE),1)</f>
        <v>0</v>
      </c>
      <c r="O46">
        <f>INDEX(dub!$E:$E,MATCH($A46,dub!$A:$A,FALSE),1)</f>
        <v>0</v>
      </c>
      <c r="P46">
        <f>INDEX(typh!$E:$E,MATCH($A46,typh!$A:$A,FALSE),1)</f>
        <v>0</v>
      </c>
    </row>
    <row r="47" spans="1:16" x14ac:dyDescent="0.25">
      <c r="A47" t="s">
        <v>238</v>
      </c>
      <c r="B47" t="s">
        <v>27</v>
      </c>
      <c r="C47">
        <f>INDEX(gall!$B:$B,MATCH($A47,gall!$A:$A,FALSE),1)</f>
        <v>51</v>
      </c>
      <c r="D47">
        <f>INDEX(chol!$B:$B,MATCH($A47,chol!$A:$A,FALSE),1)</f>
        <v>51</v>
      </c>
      <c r="E47">
        <f>INDEX(dub!$B:$B,MATCH($A47,dub!$A:$A,FALSE),1)</f>
        <v>51</v>
      </c>
      <c r="F47">
        <f>INDEX(typh!$B:$B,MATCH($A47,typh!$A:$A,FALSE),1)</f>
        <v>52</v>
      </c>
      <c r="H47" s="7">
        <f>INDEX(gall!$D:$D,MATCH($A47,gall!$A:$A,FALSE),1)</f>
        <v>2</v>
      </c>
      <c r="I47" s="7">
        <f>INDEX(chol!$D:$D,MATCH($A47,chol!$A:$A,FALSE),1)</f>
        <v>1</v>
      </c>
      <c r="J47" s="7">
        <f>INDEX(dub!$D:$D,MATCH($A47,dub!$A:$A,FALSE),1)</f>
        <v>1</v>
      </c>
      <c r="K47" s="7">
        <f>INDEX(typh!$D:$D,MATCH($A47,typh!$A:$A,FALSE),1)</f>
        <v>0</v>
      </c>
      <c r="M47">
        <f>INDEX(gall!$E:$E,MATCH($A47,gall!$A:$A,FALSE),1)</f>
        <v>0</v>
      </c>
      <c r="N47">
        <f>INDEX(chol!$E:$E,MATCH($A47,chol!$A:$A,FALSE),1)</f>
        <v>1</v>
      </c>
      <c r="O47">
        <f>INDEX(dub!$E:$E,MATCH($A47,dub!$A:$A,FALSE),1)</f>
        <v>0</v>
      </c>
      <c r="P47">
        <f>INDEX(typh!$E:$E,MATCH($A47,typh!$A:$A,FALSE),1)</f>
        <v>0</v>
      </c>
    </row>
    <row r="48" spans="1:16" x14ac:dyDescent="0.25">
      <c r="A48" t="s">
        <v>242</v>
      </c>
      <c r="B48" t="s">
        <v>19</v>
      </c>
      <c r="C48">
        <f>INDEX(gall!$B:$B,MATCH($A48,gall!$A:$A,FALSE),1)</f>
        <v>49</v>
      </c>
      <c r="D48">
        <f>INDEX(chol!$B:$B,MATCH($A48,chol!$A:$A,FALSE),1)</f>
        <v>47</v>
      </c>
      <c r="E48">
        <f>INDEX(dub!$B:$B,MATCH($A48,dub!$A:$A,FALSE),1)</f>
        <v>47</v>
      </c>
      <c r="F48">
        <f>INDEX(typh!$B:$B,MATCH($A48,typh!$A:$A,FALSE),1)</f>
        <v>48</v>
      </c>
      <c r="H48" s="7">
        <f>INDEX(gall!$D:$D,MATCH($A48,gall!$A:$A,FALSE),1)</f>
        <v>2</v>
      </c>
      <c r="I48" s="7">
        <f>INDEX(chol!$D:$D,MATCH($A48,chol!$A:$A,FALSE),1)</f>
        <v>1</v>
      </c>
      <c r="J48" s="7">
        <f>INDEX(dub!$D:$D,MATCH($A48,dub!$A:$A,FALSE),1)</f>
        <v>1</v>
      </c>
      <c r="K48" s="7">
        <f>INDEX(typh!$D:$D,MATCH($A48,typh!$A:$A,FALSE),1)</f>
        <v>0</v>
      </c>
      <c r="M48">
        <f>INDEX(gall!$E:$E,MATCH($A48,gall!$A:$A,FALSE),1)</f>
        <v>0</v>
      </c>
      <c r="N48">
        <f>INDEX(chol!$E:$E,MATCH($A48,chol!$A:$A,FALSE),1)</f>
        <v>0</v>
      </c>
      <c r="O48">
        <f>INDEX(dub!$E:$E,MATCH($A48,dub!$A:$A,FALSE),1)</f>
        <v>0</v>
      </c>
      <c r="P48">
        <f>INDEX(typh!$E:$E,MATCH($A48,typh!$A:$A,FALSE),1)</f>
        <v>0</v>
      </c>
    </row>
    <row r="49" spans="1:16" x14ac:dyDescent="0.25">
      <c r="A49" t="s">
        <v>142</v>
      </c>
      <c r="B49" t="s">
        <v>95</v>
      </c>
      <c r="C49">
        <f>INDEX(gall!$B:$B,MATCH($A49,gall!$A:$A,FALSE),1)</f>
        <v>46</v>
      </c>
      <c r="D49">
        <f>INDEX(chol!$B:$B,MATCH($A49,chol!$A:$A,FALSE),1)</f>
        <v>43</v>
      </c>
      <c r="E49">
        <f>INDEX(dub!$B:$B,MATCH($A49,dub!$A:$A,FALSE),1)</f>
        <v>55</v>
      </c>
      <c r="F49">
        <f>INDEX(typh!$B:$B,MATCH($A49,typh!$A:$A,FALSE),1)</f>
        <v>45</v>
      </c>
      <c r="H49" s="7">
        <f>INDEX(gall!$D:$D,MATCH($A49,gall!$A:$A,FALSE),1)</f>
        <v>2</v>
      </c>
      <c r="I49" s="7">
        <f>INDEX(chol!$D:$D,MATCH($A49,chol!$A:$A,FALSE),1)</f>
        <v>1</v>
      </c>
      <c r="J49" s="7">
        <f>INDEX(dub!$D:$D,MATCH($A49,dub!$A:$A,FALSE),1)</f>
        <v>1</v>
      </c>
      <c r="K49" s="7">
        <f>INDEX(typh!$D:$D,MATCH($A49,typh!$A:$A,FALSE),1)</f>
        <v>0</v>
      </c>
      <c r="M49">
        <f>INDEX(gall!$E:$E,MATCH($A49,gall!$A:$A,FALSE),1)</f>
        <v>2</v>
      </c>
      <c r="N49">
        <f>INDEX(chol!$E:$E,MATCH($A49,chol!$A:$A,FALSE),1)</f>
        <v>1</v>
      </c>
      <c r="O49">
        <f>INDEX(dub!$E:$E,MATCH($A49,dub!$A:$A,FALSE),1)</f>
        <v>1</v>
      </c>
      <c r="P49">
        <f>INDEX(typh!$E:$E,MATCH($A49,typh!$A:$A,FALSE),1)</f>
        <v>0</v>
      </c>
    </row>
    <row r="50" spans="1:16" x14ac:dyDescent="0.25">
      <c r="A50" t="s">
        <v>145</v>
      </c>
      <c r="B50" t="s">
        <v>55</v>
      </c>
      <c r="C50">
        <f>INDEX(gall!$B:$B,MATCH($A50,gall!$A:$A,FALSE),1)</f>
        <v>43</v>
      </c>
      <c r="D50">
        <f>INDEX(chol!$B:$B,MATCH($A50,chol!$A:$A,FALSE),1)</f>
        <v>42</v>
      </c>
      <c r="E50">
        <f>INDEX(dub!$B:$B,MATCH($A50,dub!$A:$A,FALSE),1)</f>
        <v>43</v>
      </c>
      <c r="F50">
        <f>INDEX(typh!$B:$B,MATCH($A50,typh!$A:$A,FALSE),1)</f>
        <v>41</v>
      </c>
      <c r="H50" s="7">
        <f>INDEX(gall!$D:$D,MATCH($A50,gall!$A:$A,FALSE),1)</f>
        <v>2</v>
      </c>
      <c r="I50" s="7">
        <f>INDEX(chol!$D:$D,MATCH($A50,chol!$A:$A,FALSE),1)</f>
        <v>1</v>
      </c>
      <c r="J50" s="7">
        <f>INDEX(dub!$D:$D,MATCH($A50,dub!$A:$A,FALSE),1)</f>
        <v>1</v>
      </c>
      <c r="K50" s="7">
        <f>INDEX(typh!$D:$D,MATCH($A50,typh!$A:$A,FALSE),1)</f>
        <v>0</v>
      </c>
      <c r="M50">
        <f>INDEX(gall!$E:$E,MATCH($A50,gall!$A:$A,FALSE),1)</f>
        <v>0</v>
      </c>
      <c r="N50">
        <f>INDEX(chol!$E:$E,MATCH($A50,chol!$A:$A,FALSE),1)</f>
        <v>2</v>
      </c>
      <c r="O50">
        <f>INDEX(dub!$E:$E,MATCH($A50,dub!$A:$A,FALSE),1)</f>
        <v>0</v>
      </c>
      <c r="P50">
        <f>INDEX(typh!$E:$E,MATCH($A50,typh!$A:$A,FALSE),1)</f>
        <v>0</v>
      </c>
    </row>
    <row r="51" spans="1:16" x14ac:dyDescent="0.25">
      <c r="A51" t="s">
        <v>152</v>
      </c>
      <c r="B51" t="s">
        <v>86</v>
      </c>
      <c r="C51">
        <f>INDEX(gall!$B:$B,MATCH($A51,gall!$A:$A,FALSE),1)</f>
        <v>32</v>
      </c>
      <c r="D51">
        <f>INDEX(chol!$B:$B,MATCH($A51,chol!$A:$A,FALSE),1)</f>
        <v>32</v>
      </c>
      <c r="E51">
        <f>INDEX(dub!$B:$B,MATCH($A51,dub!$A:$A,FALSE),1)</f>
        <v>33</v>
      </c>
      <c r="F51">
        <f>INDEX(typh!$B:$B,MATCH($A51,typh!$A:$A,FALSE),1)</f>
        <v>33</v>
      </c>
      <c r="H51" s="7">
        <f>INDEX(gall!$D:$D,MATCH($A51,gall!$A:$A,FALSE),1)</f>
        <v>1</v>
      </c>
      <c r="I51" s="7">
        <f>INDEX(chol!$D:$D,MATCH($A51,chol!$A:$A,FALSE),1)</f>
        <v>1</v>
      </c>
      <c r="J51" s="7">
        <f>INDEX(dub!$D:$D,MATCH($A51,dub!$A:$A,FALSE),1)</f>
        <v>0</v>
      </c>
      <c r="K51" s="7">
        <f>INDEX(typh!$D:$D,MATCH($A51,typh!$A:$A,FALSE),1)</f>
        <v>0</v>
      </c>
      <c r="M51">
        <f>INDEX(gall!$E:$E,MATCH($A51,gall!$A:$A,FALSE),1)</f>
        <v>0</v>
      </c>
      <c r="N51">
        <f>INDEX(chol!$E:$E,MATCH($A51,chol!$A:$A,FALSE),1)</f>
        <v>0</v>
      </c>
      <c r="O51">
        <f>INDEX(dub!$E:$E,MATCH($A51,dub!$A:$A,FALSE),1)</f>
        <v>0</v>
      </c>
      <c r="P51">
        <f>INDEX(typh!$E:$E,MATCH($A51,typh!$A:$A,FALSE),1)</f>
        <v>0</v>
      </c>
    </row>
    <row r="52" spans="1:16" x14ac:dyDescent="0.25">
      <c r="A52" t="s">
        <v>146</v>
      </c>
      <c r="B52" t="s">
        <v>15</v>
      </c>
      <c r="C52">
        <f>INDEX(gall!$B:$B,MATCH($A52,gall!$A:$A,FALSE),1)</f>
        <v>45</v>
      </c>
      <c r="D52">
        <f>INDEX(chol!$B:$B,MATCH($A52,chol!$A:$A,FALSE),1)</f>
        <v>43</v>
      </c>
      <c r="E52">
        <f>INDEX(dub!$B:$B,MATCH($A52,dub!$A:$A,FALSE),1)</f>
        <v>43</v>
      </c>
      <c r="F52">
        <f>INDEX(typh!$B:$B,MATCH($A52,typh!$A:$A,FALSE),1)</f>
        <v>45</v>
      </c>
      <c r="H52" s="7">
        <f>INDEX(gall!$D:$D,MATCH($A52,gall!$A:$A,FALSE),1)</f>
        <v>2</v>
      </c>
      <c r="I52" s="7">
        <f>INDEX(chol!$D:$D,MATCH($A52,chol!$A:$A,FALSE),1)</f>
        <v>1</v>
      </c>
      <c r="J52" s="7">
        <f>INDEX(dub!$D:$D,MATCH($A52,dub!$A:$A,FALSE),1)</f>
        <v>1</v>
      </c>
      <c r="K52" s="7">
        <f>INDEX(typh!$D:$D,MATCH($A52,typh!$A:$A,FALSE),1)</f>
        <v>0</v>
      </c>
      <c r="M52">
        <f>INDEX(gall!$E:$E,MATCH($A52,gall!$A:$A,FALSE),1)</f>
        <v>2</v>
      </c>
      <c r="N52">
        <f>INDEX(chol!$E:$E,MATCH($A52,chol!$A:$A,FALSE),1)</f>
        <v>1</v>
      </c>
      <c r="O52">
        <f>INDEX(dub!$E:$E,MATCH($A52,dub!$A:$A,FALSE),1)</f>
        <v>1</v>
      </c>
      <c r="P52">
        <f>INDEX(typh!$E:$E,MATCH($A52,typh!$A:$A,FALSE),1)</f>
        <v>1</v>
      </c>
    </row>
    <row r="53" spans="1:16" x14ac:dyDescent="0.25">
      <c r="A53" t="s">
        <v>156</v>
      </c>
      <c r="B53" t="s">
        <v>44</v>
      </c>
      <c r="C53">
        <f>INDEX(gall!$B:$B,MATCH($A53,gall!$A:$A,FALSE),1)</f>
        <v>28</v>
      </c>
      <c r="D53">
        <f>INDEX(chol!$B:$B,MATCH($A53,chol!$A:$A,FALSE),1)</f>
        <v>27</v>
      </c>
      <c r="E53">
        <f>INDEX(dub!$B:$B,MATCH($A53,dub!$A:$A,FALSE),1)</f>
        <v>28</v>
      </c>
      <c r="F53">
        <f>INDEX(typh!$B:$B,MATCH($A53,typh!$A:$A,FALSE),1)</f>
        <v>28</v>
      </c>
      <c r="H53" s="7">
        <f>INDEX(gall!$D:$D,MATCH($A53,gall!$A:$A,FALSE),1)</f>
        <v>1</v>
      </c>
      <c r="I53" s="7">
        <f>INDEX(chol!$D:$D,MATCH($A53,chol!$A:$A,FALSE),1)</f>
        <v>0</v>
      </c>
      <c r="J53" s="7">
        <f>INDEX(dub!$D:$D,MATCH($A53,dub!$A:$A,FALSE),1)</f>
        <v>0</v>
      </c>
      <c r="K53" s="7">
        <f>INDEX(typh!$D:$D,MATCH($A53,typh!$A:$A,FALSE),1)</f>
        <v>0</v>
      </c>
      <c r="M53">
        <f>INDEX(gall!$E:$E,MATCH($A53,gall!$A:$A,FALSE),1)</f>
        <v>0</v>
      </c>
      <c r="N53">
        <f>INDEX(chol!$E:$E,MATCH($A53,chol!$A:$A,FALSE),1)</f>
        <v>0</v>
      </c>
      <c r="O53">
        <f>INDEX(dub!$E:$E,MATCH($A53,dub!$A:$A,FALSE),1)</f>
        <v>0</v>
      </c>
      <c r="P53">
        <f>INDEX(typh!$E:$E,MATCH($A53,typh!$A:$A,FALSE),1)</f>
        <v>0</v>
      </c>
    </row>
    <row r="54" spans="1:16" x14ac:dyDescent="0.25">
      <c r="A54" t="s">
        <v>159</v>
      </c>
      <c r="B54" t="s">
        <v>160</v>
      </c>
      <c r="C54">
        <f>INDEX(gall!$B:$B,MATCH($A54,gall!$A:$A,FALSE),1)</f>
        <v>28</v>
      </c>
      <c r="D54">
        <f>INDEX(chol!$B:$B,MATCH($A54,chol!$A:$A,FALSE),1)</f>
        <v>27</v>
      </c>
      <c r="E54">
        <f>INDEX(dub!$B:$B,MATCH($A54,dub!$A:$A,FALSE),1)</f>
        <v>28</v>
      </c>
      <c r="F54">
        <f>INDEX(typh!$B:$B,MATCH($A54,typh!$A:$A,FALSE),1)</f>
        <v>29</v>
      </c>
      <c r="H54" s="7">
        <f>INDEX(gall!$D:$D,MATCH($A54,gall!$A:$A,FALSE),1)</f>
        <v>1</v>
      </c>
      <c r="I54" s="7">
        <f>INDEX(chol!$D:$D,MATCH($A54,chol!$A:$A,FALSE),1)</f>
        <v>0</v>
      </c>
      <c r="J54" s="7">
        <f>INDEX(dub!$D:$D,MATCH($A54,dub!$A:$A,FALSE),1)</f>
        <v>0</v>
      </c>
      <c r="K54" s="7">
        <f>INDEX(typh!$D:$D,MATCH($A54,typh!$A:$A,FALSE),1)</f>
        <v>0</v>
      </c>
      <c r="M54">
        <f>INDEX(gall!$E:$E,MATCH($A54,gall!$A:$A,FALSE),1)</f>
        <v>0</v>
      </c>
      <c r="N54">
        <f>INDEX(chol!$E:$E,MATCH($A54,chol!$A:$A,FALSE),1)</f>
        <v>0</v>
      </c>
      <c r="O54">
        <f>INDEX(dub!$E:$E,MATCH($A54,dub!$A:$A,FALSE),1)</f>
        <v>0</v>
      </c>
      <c r="P54">
        <f>INDEX(typh!$E:$E,MATCH($A54,typh!$A:$A,FALSE),1)</f>
        <v>0</v>
      </c>
    </row>
    <row r="55" spans="1:16" x14ac:dyDescent="0.25">
      <c r="A55" t="s">
        <v>161</v>
      </c>
      <c r="B55" t="s">
        <v>32</v>
      </c>
      <c r="C55">
        <f>INDEX(gall!$B:$B,MATCH($A55,gall!$A:$A,FALSE),1)</f>
        <v>27</v>
      </c>
      <c r="D55">
        <f>INDEX(chol!$B:$B,MATCH($A55,chol!$A:$A,FALSE),1)</f>
        <v>27</v>
      </c>
      <c r="E55">
        <f>INDEX(dub!$B:$B,MATCH($A55,dub!$A:$A,FALSE),1)</f>
        <v>27</v>
      </c>
      <c r="F55">
        <f>INDEX(typh!$B:$B,MATCH($A55,typh!$A:$A,FALSE),1)</f>
        <v>27</v>
      </c>
      <c r="H55" s="7">
        <f>INDEX(gall!$D:$D,MATCH($A55,gall!$A:$A,FALSE),1)</f>
        <v>1</v>
      </c>
      <c r="I55" s="7">
        <f>INDEX(chol!$D:$D,MATCH($A55,chol!$A:$A,FALSE),1)</f>
        <v>0</v>
      </c>
      <c r="J55" s="7">
        <f>INDEX(dub!$D:$D,MATCH($A55,dub!$A:$A,FALSE),1)</f>
        <v>0</v>
      </c>
      <c r="K55" s="7">
        <f>INDEX(typh!$D:$D,MATCH($A55,typh!$A:$A,FALSE),1)</f>
        <v>0</v>
      </c>
      <c r="M55">
        <f>INDEX(gall!$E:$E,MATCH($A55,gall!$A:$A,FALSE),1)</f>
        <v>0</v>
      </c>
      <c r="N55">
        <f>INDEX(chol!$E:$E,MATCH($A55,chol!$A:$A,FALSE),1)</f>
        <v>0</v>
      </c>
      <c r="O55">
        <f>INDEX(dub!$E:$E,MATCH($A55,dub!$A:$A,FALSE),1)</f>
        <v>0</v>
      </c>
      <c r="P55">
        <f>INDEX(typh!$E:$E,MATCH($A55,typh!$A:$A,FALSE),1)</f>
        <v>0</v>
      </c>
    </row>
    <row r="56" spans="1:16" x14ac:dyDescent="0.25">
      <c r="A56" t="s">
        <v>162</v>
      </c>
      <c r="B56" t="s">
        <v>37</v>
      </c>
      <c r="C56">
        <f>INDEX(gall!$B:$B,MATCH($A56,gall!$A:$A,FALSE),1)</f>
        <v>27</v>
      </c>
      <c r="D56">
        <f>INDEX(chol!$B:$B,MATCH($A56,chol!$A:$A,FALSE),1)</f>
        <v>27</v>
      </c>
      <c r="E56">
        <f>INDEX(dub!$B:$B,MATCH($A56,dub!$A:$A,FALSE),1)</f>
        <v>25</v>
      </c>
      <c r="F56">
        <f>INDEX(typh!$B:$B,MATCH($A56,typh!$A:$A,FALSE),1)</f>
        <v>27</v>
      </c>
      <c r="H56" s="7">
        <f>INDEX(gall!$D:$D,MATCH($A56,gall!$A:$A,FALSE),1)</f>
        <v>1</v>
      </c>
      <c r="I56" s="7">
        <f>INDEX(chol!$D:$D,MATCH($A56,chol!$A:$A,FALSE),1)</f>
        <v>0</v>
      </c>
      <c r="J56" s="7">
        <f>INDEX(dub!$D:$D,MATCH($A56,dub!$A:$A,FALSE),1)</f>
        <v>0</v>
      </c>
      <c r="K56" s="7">
        <f>INDEX(typh!$D:$D,MATCH($A56,typh!$A:$A,FALSE),1)</f>
        <v>0</v>
      </c>
      <c r="M56">
        <f>INDEX(gall!$E:$E,MATCH($A56,gall!$A:$A,FALSE),1)</f>
        <v>0</v>
      </c>
      <c r="N56">
        <f>INDEX(chol!$E:$E,MATCH($A56,chol!$A:$A,FALSE),1)</f>
        <v>2</v>
      </c>
      <c r="O56">
        <f>INDEX(dub!$E:$E,MATCH($A56,dub!$A:$A,FALSE),1)</f>
        <v>0</v>
      </c>
      <c r="P56">
        <f>INDEX(typh!$E:$E,MATCH($A56,typh!$A:$A,FALSE),1)</f>
        <v>0</v>
      </c>
    </row>
    <row r="57" spans="1:16" x14ac:dyDescent="0.25">
      <c r="A57" t="s">
        <v>165</v>
      </c>
      <c r="B57" t="s">
        <v>109</v>
      </c>
      <c r="C57">
        <f>INDEX(gall!$B:$B,MATCH($A57,gall!$A:$A,FALSE),1)</f>
        <v>25</v>
      </c>
      <c r="D57">
        <f>INDEX(chol!$B:$B,MATCH($A57,chol!$A:$A,FALSE),1)</f>
        <v>24</v>
      </c>
      <c r="E57">
        <f>INDEX(dub!$B:$B,MATCH($A57,dub!$A:$A,FALSE),1)</f>
        <v>24</v>
      </c>
      <c r="F57">
        <f>INDEX(typh!$B:$B,MATCH($A57,typh!$A:$A,FALSE),1)</f>
        <v>26</v>
      </c>
      <c r="H57" s="7">
        <f>INDEX(gall!$D:$D,MATCH($A57,gall!$A:$A,FALSE),1)</f>
        <v>1</v>
      </c>
      <c r="I57" s="7">
        <f>INDEX(chol!$D:$D,MATCH($A57,chol!$A:$A,FALSE),1)</f>
        <v>0</v>
      </c>
      <c r="J57" s="7">
        <f>INDEX(dub!$D:$D,MATCH($A57,dub!$A:$A,FALSE),1)</f>
        <v>0</v>
      </c>
      <c r="K57" s="7">
        <f>INDEX(typh!$D:$D,MATCH($A57,typh!$A:$A,FALSE),1)</f>
        <v>0</v>
      </c>
      <c r="M57">
        <f>INDEX(gall!$E:$E,MATCH($A57,gall!$A:$A,FALSE),1)</f>
        <v>0</v>
      </c>
      <c r="N57">
        <f>INDEX(chol!$E:$E,MATCH($A57,chol!$A:$A,FALSE),1)</f>
        <v>0</v>
      </c>
      <c r="O57">
        <f>INDEX(dub!$E:$E,MATCH($A57,dub!$A:$A,FALSE),1)</f>
        <v>0</v>
      </c>
      <c r="P57">
        <f>INDEX(typh!$E:$E,MATCH($A57,typh!$A:$A,FALSE),1)</f>
        <v>0</v>
      </c>
    </row>
    <row r="58" spans="1:16" x14ac:dyDescent="0.25">
      <c r="A58" t="s">
        <v>167</v>
      </c>
      <c r="B58" t="s">
        <v>34</v>
      </c>
      <c r="C58">
        <f>INDEX(gall!$B:$B,MATCH($A58,gall!$A:$A,FALSE),1)</f>
        <v>24</v>
      </c>
      <c r="D58">
        <f>INDEX(chol!$B:$B,MATCH($A58,chol!$A:$A,FALSE),1)</f>
        <v>24</v>
      </c>
      <c r="E58">
        <f>INDEX(dub!$B:$B,MATCH($A58,dub!$A:$A,FALSE),1)</f>
        <v>24</v>
      </c>
      <c r="F58">
        <f>INDEX(typh!$B:$B,MATCH($A58,typh!$A:$A,FALSE),1)</f>
        <v>24</v>
      </c>
      <c r="H58" s="7">
        <f>INDEX(gall!$D:$D,MATCH($A58,gall!$A:$A,FALSE),1)</f>
        <v>1</v>
      </c>
      <c r="I58" s="7">
        <f>INDEX(chol!$D:$D,MATCH($A58,chol!$A:$A,FALSE),1)</f>
        <v>0</v>
      </c>
      <c r="J58" s="7">
        <f>INDEX(dub!$D:$D,MATCH($A58,dub!$A:$A,FALSE),1)</f>
        <v>0</v>
      </c>
      <c r="K58" s="7">
        <f>INDEX(typh!$D:$D,MATCH($A58,typh!$A:$A,FALSE),1)</f>
        <v>0</v>
      </c>
      <c r="M58">
        <f>INDEX(gall!$E:$E,MATCH($A58,gall!$A:$A,FALSE),1)</f>
        <v>0</v>
      </c>
      <c r="N58">
        <f>INDEX(chol!$E:$E,MATCH($A58,chol!$A:$A,FALSE),1)</f>
        <v>1</v>
      </c>
      <c r="O58">
        <f>INDEX(dub!$E:$E,MATCH($A58,dub!$A:$A,FALSE),1)</f>
        <v>0</v>
      </c>
      <c r="P58">
        <f>INDEX(typh!$E:$E,MATCH($A58,typh!$A:$A,FALSE),1)</f>
        <v>0</v>
      </c>
    </row>
    <row r="59" spans="1:16" x14ac:dyDescent="0.25">
      <c r="A59" t="s">
        <v>168</v>
      </c>
      <c r="B59" t="s">
        <v>10</v>
      </c>
      <c r="C59">
        <f>INDEX(gall!$B:$B,MATCH($A59,gall!$A:$A,FALSE),1)</f>
        <v>24</v>
      </c>
      <c r="D59">
        <f>INDEX(chol!$B:$B,MATCH($A59,chol!$A:$A,FALSE),1)</f>
        <v>22</v>
      </c>
      <c r="E59">
        <f>INDEX(dub!$B:$B,MATCH($A59,dub!$A:$A,FALSE),1)</f>
        <v>23</v>
      </c>
      <c r="F59">
        <f>INDEX(typh!$B:$B,MATCH($A59,typh!$A:$A,FALSE),1)</f>
        <v>24</v>
      </c>
      <c r="H59" s="7">
        <f>INDEX(gall!$D:$D,MATCH($A59,gall!$A:$A,FALSE),1)</f>
        <v>1</v>
      </c>
      <c r="I59" s="7">
        <f>INDEX(chol!$D:$D,MATCH($A59,chol!$A:$A,FALSE),1)</f>
        <v>0</v>
      </c>
      <c r="J59" s="7">
        <f>INDEX(dub!$D:$D,MATCH($A59,dub!$A:$A,FALSE),1)</f>
        <v>0</v>
      </c>
      <c r="K59" s="7">
        <f>INDEX(typh!$D:$D,MATCH($A59,typh!$A:$A,FALSE),1)</f>
        <v>0</v>
      </c>
      <c r="M59">
        <f>INDEX(gall!$E:$E,MATCH($A59,gall!$A:$A,FALSE),1)</f>
        <v>0</v>
      </c>
      <c r="N59">
        <f>INDEX(chol!$E:$E,MATCH($A59,chol!$A:$A,FALSE),1)</f>
        <v>1</v>
      </c>
      <c r="O59">
        <f>INDEX(dub!$E:$E,MATCH($A59,dub!$A:$A,FALSE),1)</f>
        <v>0</v>
      </c>
      <c r="P59">
        <f>INDEX(typh!$E:$E,MATCH($A59,typh!$A:$A,FALSE),1)</f>
        <v>1</v>
      </c>
    </row>
    <row r="60" spans="1:16" x14ac:dyDescent="0.25">
      <c r="A60" t="s">
        <v>169</v>
      </c>
      <c r="B60" t="s">
        <v>92</v>
      </c>
      <c r="C60">
        <f>INDEX(gall!$B:$B,MATCH($A60,gall!$A:$A,FALSE),1)</f>
        <v>23</v>
      </c>
      <c r="D60">
        <f>INDEX(chol!$B:$B,MATCH($A60,chol!$A:$A,FALSE),1)</f>
        <v>26</v>
      </c>
      <c r="E60">
        <f>INDEX(dub!$B:$B,MATCH($A60,dub!$A:$A,FALSE),1)</f>
        <v>21</v>
      </c>
      <c r="F60">
        <f>INDEX(typh!$B:$B,MATCH($A60,typh!$A:$A,FALSE),1)</f>
        <v>25</v>
      </c>
      <c r="H60" s="7">
        <f>INDEX(gall!$D:$D,MATCH($A60,gall!$A:$A,FALSE),1)</f>
        <v>1</v>
      </c>
      <c r="I60" s="7">
        <f>INDEX(chol!$D:$D,MATCH($A60,chol!$A:$A,FALSE),1)</f>
        <v>0</v>
      </c>
      <c r="J60" s="7">
        <f>INDEX(dub!$D:$D,MATCH($A60,dub!$A:$A,FALSE),1)</f>
        <v>0</v>
      </c>
      <c r="K60" s="7">
        <f>INDEX(typh!$D:$D,MATCH($A60,typh!$A:$A,FALSE),1)</f>
        <v>0</v>
      </c>
      <c r="M60">
        <f>INDEX(gall!$E:$E,MATCH($A60,gall!$A:$A,FALSE),1)</f>
        <v>0</v>
      </c>
      <c r="N60">
        <f>INDEX(chol!$E:$E,MATCH($A60,chol!$A:$A,FALSE),1)</f>
        <v>0</v>
      </c>
      <c r="O60">
        <f>INDEX(dub!$E:$E,MATCH($A60,dub!$A:$A,FALSE),1)</f>
        <v>0</v>
      </c>
      <c r="P60">
        <f>INDEX(typh!$E:$E,MATCH($A60,typh!$A:$A,FALSE),1)</f>
        <v>0</v>
      </c>
    </row>
    <row r="61" spans="1:16" x14ac:dyDescent="0.25">
      <c r="A61" t="s">
        <v>170</v>
      </c>
      <c r="B61" t="s">
        <v>127</v>
      </c>
      <c r="C61">
        <f>INDEX(gall!$B:$B,MATCH($A61,gall!$A:$A,FALSE),1)</f>
        <v>23</v>
      </c>
      <c r="D61">
        <f>INDEX(chol!$B:$B,MATCH($A61,chol!$A:$A,FALSE),1)</f>
        <v>23</v>
      </c>
      <c r="E61">
        <f>INDEX(dub!$B:$B,MATCH($A61,dub!$A:$A,FALSE),1)</f>
        <v>23</v>
      </c>
      <c r="F61">
        <f>INDEX(typh!$B:$B,MATCH($A61,typh!$A:$A,FALSE),1)</f>
        <v>23</v>
      </c>
      <c r="H61" s="7">
        <f>INDEX(gall!$D:$D,MATCH($A61,gall!$A:$A,FALSE),1)</f>
        <v>1</v>
      </c>
      <c r="I61" s="7">
        <f>INDEX(chol!$D:$D,MATCH($A61,chol!$A:$A,FALSE),1)</f>
        <v>0</v>
      </c>
      <c r="J61" s="7">
        <f>INDEX(dub!$D:$D,MATCH($A61,dub!$A:$A,FALSE),1)</f>
        <v>0</v>
      </c>
      <c r="K61" s="7">
        <f>INDEX(typh!$D:$D,MATCH($A61,typh!$A:$A,FALSE),1)</f>
        <v>0</v>
      </c>
      <c r="M61">
        <f>INDEX(gall!$E:$E,MATCH($A61,gall!$A:$A,FALSE),1)</f>
        <v>0</v>
      </c>
      <c r="N61">
        <f>INDEX(chol!$E:$E,MATCH($A61,chol!$A:$A,FALSE),1)</f>
        <v>0</v>
      </c>
      <c r="O61">
        <f>INDEX(dub!$E:$E,MATCH($A61,dub!$A:$A,FALSE),1)</f>
        <v>0</v>
      </c>
      <c r="P61">
        <f>INDEX(typh!$E:$E,MATCH($A61,typh!$A:$A,FALSE),1)</f>
        <v>0</v>
      </c>
    </row>
    <row r="62" spans="1:16" x14ac:dyDescent="0.25">
      <c r="A62" t="s">
        <v>171</v>
      </c>
      <c r="B62" t="s">
        <v>83</v>
      </c>
      <c r="C62">
        <f>INDEX(gall!$B:$B,MATCH($A62,gall!$A:$A,FALSE),1)</f>
        <v>23</v>
      </c>
      <c r="D62">
        <f>INDEX(chol!$B:$B,MATCH($A62,chol!$A:$A,FALSE),1)</f>
        <v>22</v>
      </c>
      <c r="E62">
        <f>INDEX(dub!$B:$B,MATCH($A62,dub!$A:$A,FALSE),1)</f>
        <v>25</v>
      </c>
      <c r="F62">
        <f>INDEX(typh!$B:$B,MATCH($A62,typh!$A:$A,FALSE),1)</f>
        <v>25</v>
      </c>
      <c r="H62" s="7">
        <f>INDEX(gall!$D:$D,MATCH($A62,gall!$A:$A,FALSE),1)</f>
        <v>1</v>
      </c>
      <c r="I62" s="7">
        <f>INDEX(chol!$D:$D,MATCH($A62,chol!$A:$A,FALSE),1)</f>
        <v>0</v>
      </c>
      <c r="J62" s="7">
        <f>INDEX(dub!$D:$D,MATCH($A62,dub!$A:$A,FALSE),1)</f>
        <v>0</v>
      </c>
      <c r="K62" s="7">
        <f>INDEX(typh!$D:$D,MATCH($A62,typh!$A:$A,FALSE),1)</f>
        <v>0</v>
      </c>
      <c r="M62">
        <f>INDEX(gall!$E:$E,MATCH($A62,gall!$A:$A,FALSE),1)</f>
        <v>0</v>
      </c>
      <c r="N62">
        <f>INDEX(chol!$E:$E,MATCH($A62,chol!$A:$A,FALSE),1)</f>
        <v>0</v>
      </c>
      <c r="O62">
        <f>INDEX(dub!$E:$E,MATCH($A62,dub!$A:$A,FALSE),1)</f>
        <v>0</v>
      </c>
      <c r="P62">
        <f>INDEX(typh!$E:$E,MATCH($A62,typh!$A:$A,FALSE),1)</f>
        <v>0</v>
      </c>
    </row>
    <row r="63" spans="1:16" x14ac:dyDescent="0.25">
      <c r="A63" t="s">
        <v>172</v>
      </c>
      <c r="B63" t="s">
        <v>85</v>
      </c>
      <c r="C63">
        <f>INDEX(gall!$B:$B,MATCH($A63,gall!$A:$A,FALSE),1)</f>
        <v>22</v>
      </c>
      <c r="D63">
        <f>INDEX(chol!$B:$B,MATCH($A63,chol!$A:$A,FALSE),1)</f>
        <v>21</v>
      </c>
      <c r="E63">
        <f>INDEX(dub!$B:$B,MATCH($A63,dub!$A:$A,FALSE),1)</f>
        <v>21</v>
      </c>
      <c r="F63">
        <f>INDEX(typh!$B:$B,MATCH($A63,typh!$A:$A,FALSE),1)</f>
        <v>22</v>
      </c>
      <c r="H63" s="7">
        <f>INDEX(gall!$D:$D,MATCH($A63,gall!$A:$A,FALSE),1)</f>
        <v>1</v>
      </c>
      <c r="I63" s="7">
        <f>INDEX(chol!$D:$D,MATCH($A63,chol!$A:$A,FALSE),1)</f>
        <v>0</v>
      </c>
      <c r="J63" s="7">
        <f>INDEX(dub!$D:$D,MATCH($A63,dub!$A:$A,FALSE),1)</f>
        <v>0</v>
      </c>
      <c r="K63" s="7">
        <f>INDEX(typh!$D:$D,MATCH($A63,typh!$A:$A,FALSE),1)</f>
        <v>0</v>
      </c>
      <c r="M63">
        <f>INDEX(gall!$E:$E,MATCH($A63,gall!$A:$A,FALSE),1)</f>
        <v>0</v>
      </c>
      <c r="N63">
        <f>INDEX(chol!$E:$E,MATCH($A63,chol!$A:$A,FALSE),1)</f>
        <v>1</v>
      </c>
      <c r="O63">
        <f>INDEX(dub!$E:$E,MATCH($A63,dub!$A:$A,FALSE),1)</f>
        <v>0</v>
      </c>
      <c r="P63">
        <f>INDEX(typh!$E:$E,MATCH($A63,typh!$A:$A,FALSE),1)</f>
        <v>0</v>
      </c>
    </row>
    <row r="64" spans="1:16" x14ac:dyDescent="0.25">
      <c r="A64" t="s">
        <v>174</v>
      </c>
      <c r="B64" t="s">
        <v>77</v>
      </c>
      <c r="C64">
        <f>INDEX(gall!$B:$B,MATCH($A64,gall!$A:$A,FALSE),1)</f>
        <v>18</v>
      </c>
      <c r="D64">
        <f>INDEX(chol!$B:$B,MATCH($A64,chol!$A:$A,FALSE),1)</f>
        <v>19</v>
      </c>
      <c r="E64">
        <f>INDEX(dub!$B:$B,MATCH($A64,dub!$A:$A,FALSE),1)</f>
        <v>17</v>
      </c>
      <c r="F64">
        <f>INDEX(typh!$B:$B,MATCH($A64,typh!$A:$A,FALSE),1)</f>
        <v>18</v>
      </c>
      <c r="H64" s="7">
        <f>INDEX(gall!$D:$D,MATCH($A64,gall!$A:$A,FALSE),1)</f>
        <v>1</v>
      </c>
      <c r="I64" s="7">
        <f>INDEX(chol!$D:$D,MATCH($A64,chol!$A:$A,FALSE),1)</f>
        <v>0</v>
      </c>
      <c r="J64" s="7">
        <f>INDEX(dub!$D:$D,MATCH($A64,dub!$A:$A,FALSE),1)</f>
        <v>0</v>
      </c>
      <c r="K64" s="7">
        <f>INDEX(typh!$D:$D,MATCH($A64,typh!$A:$A,FALSE),1)</f>
        <v>0</v>
      </c>
      <c r="M64">
        <f>INDEX(gall!$E:$E,MATCH($A64,gall!$A:$A,FALSE),1)</f>
        <v>0</v>
      </c>
      <c r="N64">
        <f>INDEX(chol!$E:$E,MATCH($A64,chol!$A:$A,FALSE),1)</f>
        <v>0</v>
      </c>
      <c r="O64">
        <f>INDEX(dub!$E:$E,MATCH($A64,dub!$A:$A,FALSE),1)</f>
        <v>0</v>
      </c>
      <c r="P64">
        <f>INDEX(typh!$E:$E,MATCH($A64,typh!$A:$A,FALSE),1)</f>
        <v>0</v>
      </c>
    </row>
    <row r="65" spans="1:16" x14ac:dyDescent="0.25">
      <c r="A65" t="s">
        <v>175</v>
      </c>
      <c r="B65" t="s">
        <v>112</v>
      </c>
      <c r="C65">
        <f>INDEX(gall!$B:$B,MATCH($A65,gall!$A:$A,FALSE),1)</f>
        <v>18</v>
      </c>
      <c r="D65">
        <f>INDEX(chol!$B:$B,MATCH($A65,chol!$A:$A,FALSE),1)</f>
        <v>18</v>
      </c>
      <c r="E65">
        <f>INDEX(dub!$B:$B,MATCH($A65,dub!$A:$A,FALSE),1)</f>
        <v>18</v>
      </c>
      <c r="F65">
        <f>INDEX(typh!$B:$B,MATCH($A65,typh!$A:$A,FALSE),1)</f>
        <v>18</v>
      </c>
      <c r="H65" s="7">
        <f>INDEX(gall!$D:$D,MATCH($A65,gall!$A:$A,FALSE),1)</f>
        <v>1</v>
      </c>
      <c r="I65" s="7">
        <f>INDEX(chol!$D:$D,MATCH($A65,chol!$A:$A,FALSE),1)</f>
        <v>0</v>
      </c>
      <c r="J65" s="7">
        <f>INDEX(dub!$D:$D,MATCH($A65,dub!$A:$A,FALSE),1)</f>
        <v>0</v>
      </c>
      <c r="K65" s="7">
        <f>INDEX(typh!$D:$D,MATCH($A65,typh!$A:$A,FALSE),1)</f>
        <v>0</v>
      </c>
      <c r="M65">
        <f>INDEX(gall!$E:$E,MATCH($A65,gall!$A:$A,FALSE),1)</f>
        <v>0</v>
      </c>
      <c r="N65">
        <f>INDEX(chol!$E:$E,MATCH($A65,chol!$A:$A,FALSE),1)</f>
        <v>0</v>
      </c>
      <c r="O65">
        <f>INDEX(dub!$E:$E,MATCH($A65,dub!$A:$A,FALSE),1)</f>
        <v>0</v>
      </c>
      <c r="P65">
        <f>INDEX(typh!$E:$E,MATCH($A65,typh!$A:$A,FALSE),1)</f>
        <v>0</v>
      </c>
    </row>
    <row r="66" spans="1:16" x14ac:dyDescent="0.25">
      <c r="A66" t="s">
        <v>176</v>
      </c>
      <c r="B66" t="s">
        <v>62</v>
      </c>
      <c r="C66">
        <f>INDEX(gall!$B:$B,MATCH($A66,gall!$A:$A,FALSE),1)</f>
        <v>18</v>
      </c>
      <c r="D66">
        <f>INDEX(chol!$B:$B,MATCH($A66,chol!$A:$A,FALSE),1)</f>
        <v>18</v>
      </c>
      <c r="E66">
        <f>INDEX(dub!$B:$B,MATCH($A66,dub!$A:$A,FALSE),1)</f>
        <v>18</v>
      </c>
      <c r="F66">
        <f>INDEX(typh!$B:$B,MATCH($A66,typh!$A:$A,FALSE),1)</f>
        <v>18</v>
      </c>
      <c r="H66" s="7">
        <f>INDEX(gall!$D:$D,MATCH($A66,gall!$A:$A,FALSE),1)</f>
        <v>1</v>
      </c>
      <c r="I66" s="7">
        <f>INDEX(chol!$D:$D,MATCH($A66,chol!$A:$A,FALSE),1)</f>
        <v>0</v>
      </c>
      <c r="J66" s="7">
        <f>INDEX(dub!$D:$D,MATCH($A66,dub!$A:$A,FALSE),1)</f>
        <v>0</v>
      </c>
      <c r="K66" s="7">
        <f>INDEX(typh!$D:$D,MATCH($A66,typh!$A:$A,FALSE),1)</f>
        <v>0</v>
      </c>
      <c r="M66">
        <f>INDEX(gall!$E:$E,MATCH($A66,gall!$A:$A,FALSE),1)</f>
        <v>0</v>
      </c>
      <c r="N66">
        <f>INDEX(chol!$E:$E,MATCH($A66,chol!$A:$A,FALSE),1)</f>
        <v>0</v>
      </c>
      <c r="O66">
        <f>INDEX(dub!$E:$E,MATCH($A66,dub!$A:$A,FALSE),1)</f>
        <v>0</v>
      </c>
      <c r="P66">
        <f>INDEX(typh!$E:$E,MATCH($A66,typh!$A:$A,FALSE),1)</f>
        <v>0</v>
      </c>
    </row>
    <row r="67" spans="1:16" x14ac:dyDescent="0.25">
      <c r="A67" t="s">
        <v>177</v>
      </c>
      <c r="B67" t="s">
        <v>96</v>
      </c>
      <c r="C67">
        <f>INDEX(gall!$B:$B,MATCH($A67,gall!$A:$A,FALSE),1)</f>
        <v>18</v>
      </c>
      <c r="D67">
        <f>INDEX(chol!$B:$B,MATCH($A67,chol!$A:$A,FALSE),1)</f>
        <v>17</v>
      </c>
      <c r="E67">
        <f>INDEX(dub!$B:$B,MATCH($A67,dub!$A:$A,FALSE),1)</f>
        <v>16</v>
      </c>
      <c r="F67">
        <f>INDEX(typh!$B:$B,MATCH($A67,typh!$A:$A,FALSE),1)</f>
        <v>18</v>
      </c>
      <c r="H67" s="7">
        <f>INDEX(gall!$D:$D,MATCH($A67,gall!$A:$A,FALSE),1)</f>
        <v>1</v>
      </c>
      <c r="I67" s="7">
        <f>INDEX(chol!$D:$D,MATCH($A67,chol!$A:$A,FALSE),1)</f>
        <v>0</v>
      </c>
      <c r="J67" s="7">
        <f>INDEX(dub!$D:$D,MATCH($A67,dub!$A:$A,FALSE),1)</f>
        <v>0</v>
      </c>
      <c r="K67" s="7">
        <f>INDEX(typh!$D:$D,MATCH($A67,typh!$A:$A,FALSE),1)</f>
        <v>0</v>
      </c>
      <c r="M67">
        <f>INDEX(gall!$E:$E,MATCH($A67,gall!$A:$A,FALSE),1)</f>
        <v>0</v>
      </c>
      <c r="N67">
        <f>INDEX(chol!$E:$E,MATCH($A67,chol!$A:$A,FALSE),1)</f>
        <v>0</v>
      </c>
      <c r="O67">
        <f>INDEX(dub!$E:$E,MATCH($A67,dub!$A:$A,FALSE),1)</f>
        <v>0</v>
      </c>
      <c r="P67">
        <f>INDEX(typh!$E:$E,MATCH($A67,typh!$A:$A,FALSE),1)</f>
        <v>0</v>
      </c>
    </row>
    <row r="68" spans="1:16" x14ac:dyDescent="0.25">
      <c r="A68" t="s">
        <v>178</v>
      </c>
      <c r="B68" t="s">
        <v>38</v>
      </c>
      <c r="C68">
        <f>INDEX(gall!$B:$B,MATCH($A68,gall!$A:$A,FALSE),1)</f>
        <v>18</v>
      </c>
      <c r="D68">
        <f>INDEX(chol!$B:$B,MATCH($A68,chol!$A:$A,FALSE),1)</f>
        <v>16</v>
      </c>
      <c r="E68">
        <f>INDEX(dub!$B:$B,MATCH($A68,dub!$A:$A,FALSE),1)</f>
        <v>19</v>
      </c>
      <c r="F68">
        <f>INDEX(typh!$B:$B,MATCH($A68,typh!$A:$A,FALSE),1)</f>
        <v>19</v>
      </c>
      <c r="H68" s="7">
        <f>INDEX(gall!$D:$D,MATCH($A68,gall!$A:$A,FALSE),1)</f>
        <v>1</v>
      </c>
      <c r="I68" s="7">
        <f>INDEX(chol!$D:$D,MATCH($A68,chol!$A:$A,FALSE),1)</f>
        <v>0</v>
      </c>
      <c r="J68" s="7">
        <f>INDEX(dub!$D:$D,MATCH($A68,dub!$A:$A,FALSE),1)</f>
        <v>0</v>
      </c>
      <c r="K68" s="7">
        <f>INDEX(typh!$D:$D,MATCH($A68,typh!$A:$A,FALSE),1)</f>
        <v>0</v>
      </c>
      <c r="M68">
        <f>INDEX(gall!$E:$E,MATCH($A68,gall!$A:$A,FALSE),1)</f>
        <v>0</v>
      </c>
      <c r="N68">
        <f>INDEX(chol!$E:$E,MATCH($A68,chol!$A:$A,FALSE),1)</f>
        <v>0</v>
      </c>
      <c r="O68">
        <f>INDEX(dub!$E:$E,MATCH($A68,dub!$A:$A,FALSE),1)</f>
        <v>0</v>
      </c>
      <c r="P68">
        <f>INDEX(typh!$E:$E,MATCH($A68,typh!$A:$A,FALSE),1)</f>
        <v>0</v>
      </c>
    </row>
    <row r="69" spans="1:16" x14ac:dyDescent="0.25">
      <c r="A69" t="s">
        <v>182</v>
      </c>
      <c r="B69" t="s">
        <v>87</v>
      </c>
      <c r="C69">
        <f>INDEX(gall!$B:$B,MATCH($A69,gall!$A:$A,FALSE),1)</f>
        <v>16</v>
      </c>
      <c r="D69">
        <f>INDEX(chol!$B:$B,MATCH($A69,chol!$A:$A,FALSE),1)</f>
        <v>16</v>
      </c>
      <c r="E69">
        <f>INDEX(dub!$B:$B,MATCH($A69,dub!$A:$A,FALSE),1)</f>
        <v>17</v>
      </c>
      <c r="F69">
        <f>INDEX(typh!$B:$B,MATCH($A69,typh!$A:$A,FALSE),1)</f>
        <v>16</v>
      </c>
      <c r="H69" s="7">
        <f>INDEX(gall!$D:$D,MATCH($A69,gall!$A:$A,FALSE),1)</f>
        <v>1</v>
      </c>
      <c r="I69" s="7">
        <f>INDEX(chol!$D:$D,MATCH($A69,chol!$A:$A,FALSE),1)</f>
        <v>0</v>
      </c>
      <c r="J69" s="7">
        <f>INDEX(dub!$D:$D,MATCH($A69,dub!$A:$A,FALSE),1)</f>
        <v>0</v>
      </c>
      <c r="K69" s="7">
        <f>INDEX(typh!$D:$D,MATCH($A69,typh!$A:$A,FALSE),1)</f>
        <v>0</v>
      </c>
      <c r="M69">
        <f>INDEX(gall!$E:$E,MATCH($A69,gall!$A:$A,FALSE),1)</f>
        <v>0</v>
      </c>
      <c r="N69">
        <f>INDEX(chol!$E:$E,MATCH($A69,chol!$A:$A,FALSE),1)</f>
        <v>0</v>
      </c>
      <c r="O69">
        <f>INDEX(dub!$E:$E,MATCH($A69,dub!$A:$A,FALSE),1)</f>
        <v>0</v>
      </c>
      <c r="P69">
        <f>INDEX(typh!$E:$E,MATCH($A69,typh!$A:$A,FALSE),1)</f>
        <v>0</v>
      </c>
    </row>
    <row r="70" spans="1:16" x14ac:dyDescent="0.25">
      <c r="A70" t="s">
        <v>183</v>
      </c>
      <c r="B70" t="s">
        <v>69</v>
      </c>
      <c r="C70">
        <f>INDEX(gall!$B:$B,MATCH($A70,gall!$A:$A,FALSE),1)</f>
        <v>16</v>
      </c>
      <c r="D70">
        <f>INDEX(chol!$B:$B,MATCH($A70,chol!$A:$A,FALSE),1)</f>
        <v>15</v>
      </c>
      <c r="E70">
        <f>INDEX(dub!$B:$B,MATCH($A70,dub!$A:$A,FALSE),1)</f>
        <v>17</v>
      </c>
      <c r="F70">
        <f>INDEX(typh!$B:$B,MATCH($A70,typh!$A:$A,FALSE),1)</f>
        <v>16</v>
      </c>
      <c r="H70" s="7">
        <f>INDEX(gall!$D:$D,MATCH($A70,gall!$A:$A,FALSE),1)</f>
        <v>1</v>
      </c>
      <c r="I70" s="7">
        <f>INDEX(chol!$D:$D,MATCH($A70,chol!$A:$A,FALSE),1)</f>
        <v>0</v>
      </c>
      <c r="J70" s="7">
        <f>INDEX(dub!$D:$D,MATCH($A70,dub!$A:$A,FALSE),1)</f>
        <v>0</v>
      </c>
      <c r="K70" s="7">
        <f>INDEX(typh!$D:$D,MATCH($A70,typh!$A:$A,FALSE),1)</f>
        <v>0</v>
      </c>
      <c r="M70">
        <f>INDEX(gall!$E:$E,MATCH($A70,gall!$A:$A,FALSE),1)</f>
        <v>0</v>
      </c>
      <c r="N70">
        <f>INDEX(chol!$E:$E,MATCH($A70,chol!$A:$A,FALSE),1)</f>
        <v>0</v>
      </c>
      <c r="O70">
        <f>INDEX(dub!$E:$E,MATCH($A70,dub!$A:$A,FALSE),1)</f>
        <v>0</v>
      </c>
      <c r="P70">
        <f>INDEX(typh!$E:$E,MATCH($A70,typh!$A:$A,FALSE),1)</f>
        <v>0</v>
      </c>
    </row>
    <row r="71" spans="1:16" x14ac:dyDescent="0.25">
      <c r="A71" t="s">
        <v>185</v>
      </c>
      <c r="B71" t="s">
        <v>75</v>
      </c>
      <c r="C71">
        <f>INDEX(gall!$B:$B,MATCH($A71,gall!$A:$A,FALSE),1)</f>
        <v>15</v>
      </c>
      <c r="D71">
        <f>INDEX(chol!$B:$B,MATCH($A71,chol!$A:$A,FALSE),1)</f>
        <v>15</v>
      </c>
      <c r="E71">
        <f>INDEX(dub!$B:$B,MATCH($A71,dub!$A:$A,FALSE),1)</f>
        <v>14</v>
      </c>
      <c r="F71">
        <f>INDEX(typh!$B:$B,MATCH($A71,typh!$A:$A,FALSE),1)</f>
        <v>14</v>
      </c>
      <c r="H71" s="7">
        <f>INDEX(gall!$D:$D,MATCH($A71,gall!$A:$A,FALSE),1)</f>
        <v>1</v>
      </c>
      <c r="I71" s="7">
        <f>INDEX(chol!$D:$D,MATCH($A71,chol!$A:$A,FALSE),1)</f>
        <v>0</v>
      </c>
      <c r="J71" s="7">
        <f>INDEX(dub!$D:$D,MATCH($A71,dub!$A:$A,FALSE),1)</f>
        <v>0</v>
      </c>
      <c r="K71" s="7">
        <f>INDEX(typh!$D:$D,MATCH($A71,typh!$A:$A,FALSE),1)</f>
        <v>0</v>
      </c>
      <c r="M71">
        <f>INDEX(gall!$E:$E,MATCH($A71,gall!$A:$A,FALSE),1)</f>
        <v>0</v>
      </c>
      <c r="N71">
        <f>INDEX(chol!$E:$E,MATCH($A71,chol!$A:$A,FALSE),1)</f>
        <v>0</v>
      </c>
      <c r="O71">
        <f>INDEX(dub!$E:$E,MATCH($A71,dub!$A:$A,FALSE),1)</f>
        <v>0</v>
      </c>
      <c r="P71">
        <f>INDEX(typh!$E:$E,MATCH($A71,typh!$A:$A,FALSE),1)</f>
        <v>0</v>
      </c>
    </row>
    <row r="72" spans="1:16" x14ac:dyDescent="0.25">
      <c r="A72" t="s">
        <v>186</v>
      </c>
      <c r="B72" t="s">
        <v>8</v>
      </c>
      <c r="C72">
        <f>INDEX(gall!$B:$B,MATCH($A72,gall!$A:$A,FALSE),1)</f>
        <v>14</v>
      </c>
      <c r="D72">
        <f>INDEX(chol!$B:$B,MATCH($A72,chol!$A:$A,FALSE),1)</f>
        <v>14</v>
      </c>
      <c r="E72">
        <f>INDEX(dub!$B:$B,MATCH($A72,dub!$A:$A,FALSE),1)</f>
        <v>14</v>
      </c>
      <c r="F72">
        <f>INDEX(typh!$B:$B,MATCH($A72,typh!$A:$A,FALSE),1)</f>
        <v>15</v>
      </c>
      <c r="H72" s="7">
        <f>INDEX(gall!$D:$D,MATCH($A72,gall!$A:$A,FALSE),1)</f>
        <v>1</v>
      </c>
      <c r="I72" s="7">
        <f>INDEX(chol!$D:$D,MATCH($A72,chol!$A:$A,FALSE),1)</f>
        <v>0</v>
      </c>
      <c r="J72" s="7">
        <f>INDEX(dub!$D:$D,MATCH($A72,dub!$A:$A,FALSE),1)</f>
        <v>0</v>
      </c>
      <c r="K72" s="7">
        <f>INDEX(typh!$D:$D,MATCH($A72,typh!$A:$A,FALSE),1)</f>
        <v>0</v>
      </c>
      <c r="M72">
        <f>INDEX(gall!$E:$E,MATCH($A72,gall!$A:$A,FALSE),1)</f>
        <v>0</v>
      </c>
      <c r="N72">
        <f>INDEX(chol!$E:$E,MATCH($A72,chol!$A:$A,FALSE),1)</f>
        <v>0</v>
      </c>
      <c r="O72">
        <f>INDEX(dub!$E:$E,MATCH($A72,dub!$A:$A,FALSE),1)</f>
        <v>0</v>
      </c>
      <c r="P72">
        <f>INDEX(typh!$E:$E,MATCH($A72,typh!$A:$A,FALSE),1)</f>
        <v>1</v>
      </c>
    </row>
    <row r="73" spans="1:16" x14ac:dyDescent="0.25">
      <c r="A73" t="s">
        <v>187</v>
      </c>
      <c r="B73" t="s">
        <v>89</v>
      </c>
      <c r="C73">
        <f>INDEX(gall!$B:$B,MATCH($A73,gall!$A:$A,FALSE),1)</f>
        <v>14</v>
      </c>
      <c r="D73">
        <f>INDEX(chol!$B:$B,MATCH($A73,chol!$A:$A,FALSE),1)</f>
        <v>14</v>
      </c>
      <c r="E73">
        <f>INDEX(dub!$B:$B,MATCH($A73,dub!$A:$A,FALSE),1)</f>
        <v>13</v>
      </c>
      <c r="F73">
        <f>INDEX(typh!$B:$B,MATCH($A73,typh!$A:$A,FALSE),1)</f>
        <v>14</v>
      </c>
      <c r="H73" s="7">
        <f>INDEX(gall!$D:$D,MATCH($A73,gall!$A:$A,FALSE),1)</f>
        <v>1</v>
      </c>
      <c r="I73" s="7">
        <f>INDEX(chol!$D:$D,MATCH($A73,chol!$A:$A,FALSE),1)</f>
        <v>0</v>
      </c>
      <c r="J73" s="7">
        <f>INDEX(dub!$D:$D,MATCH($A73,dub!$A:$A,FALSE),1)</f>
        <v>0</v>
      </c>
      <c r="K73" s="7">
        <f>INDEX(typh!$D:$D,MATCH($A73,typh!$A:$A,FALSE),1)</f>
        <v>0</v>
      </c>
      <c r="M73">
        <f>INDEX(gall!$E:$E,MATCH($A73,gall!$A:$A,FALSE),1)</f>
        <v>0</v>
      </c>
      <c r="N73">
        <f>INDEX(chol!$E:$E,MATCH($A73,chol!$A:$A,FALSE),1)</f>
        <v>0</v>
      </c>
      <c r="O73">
        <f>INDEX(dub!$E:$E,MATCH($A73,dub!$A:$A,FALSE),1)</f>
        <v>0</v>
      </c>
      <c r="P73">
        <f>INDEX(typh!$E:$E,MATCH($A73,typh!$A:$A,FALSE),1)</f>
        <v>0</v>
      </c>
    </row>
    <row r="74" spans="1:16" x14ac:dyDescent="0.25">
      <c r="A74" t="s">
        <v>188</v>
      </c>
      <c r="B74" t="s">
        <v>80</v>
      </c>
      <c r="C74">
        <f>INDEX(gall!$B:$B,MATCH($A74,gall!$A:$A,FALSE),1)</f>
        <v>14</v>
      </c>
      <c r="D74">
        <f>INDEX(chol!$B:$B,MATCH($A74,chol!$A:$A,FALSE),1)</f>
        <v>13</v>
      </c>
      <c r="E74">
        <f>INDEX(dub!$B:$B,MATCH($A74,dub!$A:$A,FALSE),1)</f>
        <v>14</v>
      </c>
      <c r="F74">
        <f>INDEX(typh!$B:$B,MATCH($A74,typh!$A:$A,FALSE),1)</f>
        <v>15</v>
      </c>
      <c r="H74" s="7">
        <f>INDEX(gall!$D:$D,MATCH($A74,gall!$A:$A,FALSE),1)</f>
        <v>1</v>
      </c>
      <c r="I74" s="7">
        <f>INDEX(chol!$D:$D,MATCH($A74,chol!$A:$A,FALSE),1)</f>
        <v>0</v>
      </c>
      <c r="J74" s="7">
        <f>INDEX(dub!$D:$D,MATCH($A74,dub!$A:$A,FALSE),1)</f>
        <v>0</v>
      </c>
      <c r="K74" s="7">
        <f>INDEX(typh!$D:$D,MATCH($A74,typh!$A:$A,FALSE),1)</f>
        <v>0</v>
      </c>
      <c r="M74">
        <f>INDEX(gall!$E:$E,MATCH($A74,gall!$A:$A,FALSE),1)</f>
        <v>0</v>
      </c>
      <c r="N74">
        <f>INDEX(chol!$E:$E,MATCH($A74,chol!$A:$A,FALSE),1)</f>
        <v>0</v>
      </c>
      <c r="O74">
        <f>INDEX(dub!$E:$E,MATCH($A74,dub!$A:$A,FALSE),1)</f>
        <v>0</v>
      </c>
      <c r="P74">
        <f>INDEX(typh!$E:$E,MATCH($A74,typh!$A:$A,FALSE),1)</f>
        <v>0</v>
      </c>
    </row>
    <row r="75" spans="1:16" x14ac:dyDescent="0.25">
      <c r="A75" t="s">
        <v>189</v>
      </c>
      <c r="B75" t="s">
        <v>52</v>
      </c>
      <c r="C75">
        <f>INDEX(gall!$B:$B,MATCH($A75,gall!$A:$A,FALSE),1)</f>
        <v>13</v>
      </c>
      <c r="D75">
        <f>INDEX(chol!$B:$B,MATCH($A75,chol!$A:$A,FALSE),1)</f>
        <v>14</v>
      </c>
      <c r="E75">
        <f>INDEX(dub!$B:$B,MATCH($A75,dub!$A:$A,FALSE),1)</f>
        <v>13</v>
      </c>
      <c r="F75">
        <f>INDEX(typh!$B:$B,MATCH($A75,typh!$A:$A,FALSE),1)</f>
        <v>13</v>
      </c>
      <c r="H75" s="7">
        <f>INDEX(gall!$D:$D,MATCH($A75,gall!$A:$A,FALSE),1)</f>
        <v>1</v>
      </c>
      <c r="I75" s="7">
        <f>INDEX(chol!$D:$D,MATCH($A75,chol!$A:$A,FALSE),1)</f>
        <v>0</v>
      </c>
      <c r="J75" s="7">
        <f>INDEX(dub!$D:$D,MATCH($A75,dub!$A:$A,FALSE),1)</f>
        <v>0</v>
      </c>
      <c r="K75" s="7">
        <f>INDEX(typh!$D:$D,MATCH($A75,typh!$A:$A,FALSE),1)</f>
        <v>0</v>
      </c>
      <c r="M75">
        <f>INDEX(gall!$E:$E,MATCH($A75,gall!$A:$A,FALSE),1)</f>
        <v>0</v>
      </c>
      <c r="N75">
        <f>INDEX(chol!$E:$E,MATCH($A75,chol!$A:$A,FALSE),1)</f>
        <v>0</v>
      </c>
      <c r="O75">
        <f>INDEX(dub!$E:$E,MATCH($A75,dub!$A:$A,FALSE),1)</f>
        <v>0</v>
      </c>
      <c r="P75">
        <f>INDEX(typh!$E:$E,MATCH($A75,typh!$A:$A,FALSE),1)</f>
        <v>0</v>
      </c>
    </row>
    <row r="76" spans="1:16" x14ac:dyDescent="0.25">
      <c r="A76" t="s">
        <v>144</v>
      </c>
      <c r="B76" t="s">
        <v>29</v>
      </c>
      <c r="C76">
        <f>INDEX(gall!$B:$B,MATCH($A76,gall!$A:$A,FALSE),1)</f>
        <v>43</v>
      </c>
      <c r="D76">
        <f>INDEX(chol!$B:$B,MATCH($A76,chol!$A:$A,FALSE),1)</f>
        <v>43</v>
      </c>
      <c r="E76">
        <f>INDEX(dub!$B:$B,MATCH($A76,dub!$A:$A,FALSE),1)</f>
        <v>42</v>
      </c>
      <c r="F76">
        <f>INDEX(typh!$B:$B,MATCH($A76,typh!$A:$A,FALSE),1)</f>
        <v>43</v>
      </c>
      <c r="H76" s="7">
        <f>INDEX(gall!$D:$D,MATCH($A76,gall!$A:$A,FALSE),1)</f>
        <v>2</v>
      </c>
      <c r="I76" s="7">
        <f>INDEX(chol!$D:$D,MATCH($A76,chol!$A:$A,FALSE),1)</f>
        <v>1</v>
      </c>
      <c r="J76" s="7">
        <f>INDEX(dub!$D:$D,MATCH($A76,dub!$A:$A,FALSE),1)</f>
        <v>1</v>
      </c>
      <c r="K76" s="7">
        <f>INDEX(typh!$D:$D,MATCH($A76,typh!$A:$A,FALSE),1)</f>
        <v>0</v>
      </c>
      <c r="M76">
        <f>INDEX(gall!$E:$E,MATCH($A76,gall!$A:$A,FALSE),1)</f>
        <v>0</v>
      </c>
      <c r="N76">
        <f>INDEX(chol!$E:$E,MATCH($A76,chol!$A:$A,FALSE),1)</f>
        <v>0</v>
      </c>
      <c r="O76">
        <f>INDEX(dub!$E:$E,MATCH($A76,dub!$A:$A,FALSE),1)</f>
        <v>1</v>
      </c>
      <c r="P76">
        <f>INDEX(typh!$E:$E,MATCH($A76,typh!$A:$A,FALSE),1)</f>
        <v>0</v>
      </c>
    </row>
    <row r="77" spans="1:16" x14ac:dyDescent="0.25">
      <c r="A77" t="s">
        <v>191</v>
      </c>
      <c r="B77" t="s">
        <v>49</v>
      </c>
      <c r="C77">
        <f>INDEX(gall!$B:$B,MATCH($A77,gall!$A:$A,FALSE),1)</f>
        <v>13</v>
      </c>
      <c r="D77">
        <f>INDEX(chol!$B:$B,MATCH($A77,chol!$A:$A,FALSE),1)</f>
        <v>11</v>
      </c>
      <c r="E77">
        <f>INDEX(dub!$B:$B,MATCH($A77,dub!$A:$A,FALSE),1)</f>
        <v>14</v>
      </c>
      <c r="F77">
        <f>INDEX(typh!$B:$B,MATCH($A77,typh!$A:$A,FALSE),1)</f>
        <v>12</v>
      </c>
      <c r="H77" s="7">
        <f>INDEX(gall!$D:$D,MATCH($A77,gall!$A:$A,FALSE),1)</f>
        <v>1</v>
      </c>
      <c r="I77" s="7">
        <f>INDEX(chol!$D:$D,MATCH($A77,chol!$A:$A,FALSE),1)</f>
        <v>0</v>
      </c>
      <c r="J77" s="7">
        <f>INDEX(dub!$D:$D,MATCH($A77,dub!$A:$A,FALSE),1)</f>
        <v>0</v>
      </c>
      <c r="K77" s="7">
        <f>INDEX(typh!$D:$D,MATCH($A77,typh!$A:$A,FALSE),1)</f>
        <v>0</v>
      </c>
      <c r="M77">
        <f>INDEX(gall!$E:$E,MATCH($A77,gall!$A:$A,FALSE),1)</f>
        <v>0</v>
      </c>
      <c r="N77">
        <f>INDEX(chol!$E:$E,MATCH($A77,chol!$A:$A,FALSE),1)</f>
        <v>0</v>
      </c>
      <c r="O77">
        <f>INDEX(dub!$E:$E,MATCH($A77,dub!$A:$A,FALSE),1)</f>
        <v>0</v>
      </c>
      <c r="P77">
        <f>INDEX(typh!$E:$E,MATCH($A77,typh!$A:$A,FALSE),1)</f>
        <v>0</v>
      </c>
    </row>
    <row r="78" spans="1:16" x14ac:dyDescent="0.25">
      <c r="A78" t="s">
        <v>149</v>
      </c>
      <c r="B78" t="s">
        <v>103</v>
      </c>
      <c r="C78">
        <f>INDEX(gall!$B:$B,MATCH($A78,gall!$A:$A,FALSE),1)</f>
        <v>38</v>
      </c>
      <c r="D78">
        <f>INDEX(chol!$B:$B,MATCH($A78,chol!$A:$A,FALSE),1)</f>
        <v>38</v>
      </c>
      <c r="E78">
        <f>INDEX(dub!$B:$B,MATCH($A78,dub!$A:$A,FALSE),1)</f>
        <v>38</v>
      </c>
      <c r="F78">
        <f>INDEX(typh!$B:$B,MATCH($A78,typh!$A:$A,FALSE),1)</f>
        <v>38</v>
      </c>
      <c r="H78" s="7">
        <f>INDEX(gall!$D:$D,MATCH($A78,gall!$A:$A,FALSE),1)</f>
        <v>1</v>
      </c>
      <c r="I78" s="7">
        <f>INDEX(chol!$D:$D,MATCH($A78,chol!$A:$A,FALSE),1)</f>
        <v>1</v>
      </c>
      <c r="J78" s="7">
        <f>INDEX(dub!$D:$D,MATCH($A78,dub!$A:$A,FALSE),1)</f>
        <v>1</v>
      </c>
      <c r="K78" s="7">
        <f>INDEX(typh!$D:$D,MATCH($A78,typh!$A:$A,FALSE),1)</f>
        <v>0</v>
      </c>
      <c r="M78">
        <f>INDEX(gall!$E:$E,MATCH($A78,gall!$A:$A,FALSE),1)</f>
        <v>4</v>
      </c>
      <c r="N78">
        <f>INDEX(chol!$E:$E,MATCH($A78,chol!$A:$A,FALSE),1)</f>
        <v>0</v>
      </c>
      <c r="O78">
        <f>INDEX(dub!$E:$E,MATCH($A78,dub!$A:$A,FALSE),1)</f>
        <v>1</v>
      </c>
      <c r="P78">
        <f>INDEX(typh!$E:$E,MATCH($A78,typh!$A:$A,FALSE),1)</f>
        <v>0</v>
      </c>
    </row>
    <row r="79" spans="1:16" x14ac:dyDescent="0.25">
      <c r="A79" t="s">
        <v>249</v>
      </c>
      <c r="B79" t="s">
        <v>18</v>
      </c>
      <c r="C79">
        <f>INDEX(gall!$B:$B,MATCH($A79,gall!$A:$A,FALSE),1)</f>
        <v>34</v>
      </c>
      <c r="D79">
        <f>INDEX(chol!$B:$B,MATCH($A79,chol!$A:$A,FALSE),1)</f>
        <v>32</v>
      </c>
      <c r="E79">
        <f>INDEX(dub!$B:$B,MATCH($A79,dub!$A:$A,FALSE),1)</f>
        <v>27</v>
      </c>
      <c r="F79">
        <f>INDEX(typh!$B:$B,MATCH($A79,typh!$A:$A,FALSE),1)</f>
        <v>37</v>
      </c>
      <c r="H79" s="7">
        <f>INDEX(gall!$D:$D,MATCH($A79,gall!$A:$A,FALSE),1)</f>
        <v>1</v>
      </c>
      <c r="I79" s="7">
        <f>INDEX(chol!$D:$D,MATCH($A79,chol!$A:$A,FALSE),1)</f>
        <v>1</v>
      </c>
      <c r="J79" s="7">
        <f>INDEX(dub!$D:$D,MATCH($A79,dub!$A:$A,FALSE),1)</f>
        <v>0</v>
      </c>
      <c r="K79" s="7">
        <f>INDEX(typh!$D:$D,MATCH($A79,typh!$A:$A,FALSE),1)</f>
        <v>0</v>
      </c>
      <c r="M79">
        <f>INDEX(gall!$E:$E,MATCH($A79,gall!$A:$A,FALSE),1)</f>
        <v>2</v>
      </c>
      <c r="N79">
        <f>INDEX(chol!$E:$E,MATCH($A79,chol!$A:$A,FALSE),1)</f>
        <v>1</v>
      </c>
      <c r="O79">
        <f>INDEX(dub!$E:$E,MATCH($A79,dub!$A:$A,FALSE),1)</f>
        <v>1</v>
      </c>
      <c r="P79">
        <f>INDEX(typh!$E:$E,MATCH($A79,typh!$A:$A,FALSE),1)</f>
        <v>1</v>
      </c>
    </row>
    <row r="80" spans="1:16" x14ac:dyDescent="0.25">
      <c r="A80" t="s">
        <v>139</v>
      </c>
      <c r="B80" t="s">
        <v>60</v>
      </c>
      <c r="C80">
        <f>INDEX(gall!$B:$B,MATCH($A80,gall!$A:$A,FALSE),1)</f>
        <v>59</v>
      </c>
      <c r="D80">
        <f>INDEX(chol!$B:$B,MATCH($A80,chol!$A:$A,FALSE),1)</f>
        <v>53</v>
      </c>
      <c r="E80">
        <f>INDEX(dub!$B:$B,MATCH($A80,dub!$A:$A,FALSE),1)</f>
        <v>58</v>
      </c>
      <c r="F80">
        <f>INDEX(typh!$B:$B,MATCH($A80,typh!$A:$A,FALSE),1)</f>
        <v>62</v>
      </c>
      <c r="H80" s="7">
        <f>INDEX(gall!$D:$D,MATCH($A80,gall!$A:$A,FALSE),1)</f>
        <v>2</v>
      </c>
      <c r="I80" s="7">
        <f>INDEX(chol!$D:$D,MATCH($A80,chol!$A:$A,FALSE),1)</f>
        <v>1</v>
      </c>
      <c r="J80" s="7">
        <f>INDEX(dub!$D:$D,MATCH($A80,dub!$A:$A,FALSE),1)</f>
        <v>1</v>
      </c>
      <c r="K80" s="7">
        <f>INDEX(typh!$D:$D,MATCH($A80,typh!$A:$A,FALSE),1)</f>
        <v>0</v>
      </c>
      <c r="M80">
        <f>INDEX(gall!$E:$E,MATCH($A80,gall!$A:$A,FALSE),1)</f>
        <v>2</v>
      </c>
      <c r="N80">
        <f>INDEX(chol!$E:$E,MATCH($A80,chol!$A:$A,FALSE),1)</f>
        <v>1</v>
      </c>
      <c r="O80">
        <f>INDEX(dub!$E:$E,MATCH($A80,dub!$A:$A,FALSE),1)</f>
        <v>0</v>
      </c>
      <c r="P80">
        <f>INDEX(typh!$E:$E,MATCH($A80,typh!$A:$A,FALSE),1)</f>
        <v>0</v>
      </c>
    </row>
    <row r="81" spans="1:16" x14ac:dyDescent="0.25">
      <c r="A81" t="s">
        <v>154</v>
      </c>
      <c r="B81" t="s">
        <v>61</v>
      </c>
      <c r="C81">
        <f>INDEX(gall!$B:$B,MATCH($A81,gall!$A:$A,FALSE),1)</f>
        <v>32</v>
      </c>
      <c r="D81">
        <f>INDEX(chol!$B:$B,MATCH($A81,chol!$A:$A,FALSE),1)</f>
        <v>32</v>
      </c>
      <c r="E81">
        <f>INDEX(dub!$B:$B,MATCH($A81,dub!$A:$A,FALSE),1)</f>
        <v>29</v>
      </c>
      <c r="F81">
        <f>INDEX(typh!$B:$B,MATCH($A81,typh!$A:$A,FALSE),1)</f>
        <v>33</v>
      </c>
      <c r="H81" s="7">
        <f>INDEX(gall!$D:$D,MATCH($A81,gall!$A:$A,FALSE),1)</f>
        <v>1</v>
      </c>
      <c r="I81" s="7">
        <f>INDEX(chol!$D:$D,MATCH($A81,chol!$A:$A,FALSE),1)</f>
        <v>1</v>
      </c>
      <c r="J81" s="7">
        <f>INDEX(dub!$D:$D,MATCH($A81,dub!$A:$A,FALSE),1)</f>
        <v>0</v>
      </c>
      <c r="K81" s="7">
        <f>INDEX(typh!$D:$D,MATCH($A81,typh!$A:$A,FALSE),1)</f>
        <v>0</v>
      </c>
      <c r="M81">
        <f>INDEX(gall!$E:$E,MATCH($A81,gall!$A:$A,FALSE),1)</f>
        <v>1</v>
      </c>
      <c r="N81">
        <f>INDEX(chol!$E:$E,MATCH($A81,chol!$A:$A,FALSE),1)</f>
        <v>0</v>
      </c>
      <c r="O81">
        <f>INDEX(dub!$E:$E,MATCH($A81,dub!$A:$A,FALSE),1)</f>
        <v>1</v>
      </c>
      <c r="P81">
        <f>INDEX(typh!$E:$E,MATCH($A81,typh!$A:$A,FALSE),1)</f>
        <v>0</v>
      </c>
    </row>
    <row r="82" spans="1:16" x14ac:dyDescent="0.25">
      <c r="A82" t="s">
        <v>155</v>
      </c>
      <c r="B82" t="s">
        <v>73</v>
      </c>
      <c r="C82">
        <f>INDEX(gall!$B:$B,MATCH($A82,gall!$A:$A,FALSE),1)</f>
        <v>29</v>
      </c>
      <c r="D82">
        <f>INDEX(chol!$B:$B,MATCH($A82,chol!$A:$A,FALSE),1)</f>
        <v>27</v>
      </c>
      <c r="E82">
        <f>INDEX(dub!$B:$B,MATCH($A82,dub!$A:$A,FALSE),1)</f>
        <v>26</v>
      </c>
      <c r="F82">
        <f>INDEX(typh!$B:$B,MATCH($A82,typh!$A:$A,FALSE),1)</f>
        <v>29</v>
      </c>
      <c r="H82" s="7">
        <f>INDEX(gall!$D:$D,MATCH($A82,gall!$A:$A,FALSE),1)</f>
        <v>1</v>
      </c>
      <c r="I82" s="7">
        <f>INDEX(chol!$D:$D,MATCH($A82,chol!$A:$A,FALSE),1)</f>
        <v>0</v>
      </c>
      <c r="J82" s="7">
        <f>INDEX(dub!$D:$D,MATCH($A82,dub!$A:$A,FALSE),1)</f>
        <v>0</v>
      </c>
      <c r="K82" s="7">
        <f>INDEX(typh!$D:$D,MATCH($A82,typh!$A:$A,FALSE),1)</f>
        <v>0</v>
      </c>
      <c r="M82">
        <f>INDEX(gall!$E:$E,MATCH($A82,gall!$A:$A,FALSE),1)</f>
        <v>0</v>
      </c>
      <c r="N82">
        <f>INDEX(chol!$E:$E,MATCH($A82,chol!$A:$A,FALSE),1)</f>
        <v>1</v>
      </c>
      <c r="O82">
        <f>INDEX(dub!$E:$E,MATCH($A82,dub!$A:$A,FALSE),1)</f>
        <v>1</v>
      </c>
      <c r="P82">
        <f>INDEX(typh!$E:$E,MATCH($A82,typh!$A:$A,FALSE),1)</f>
        <v>0</v>
      </c>
    </row>
    <row r="83" spans="1:16" x14ac:dyDescent="0.25">
      <c r="A83" t="s">
        <v>164</v>
      </c>
      <c r="B83" t="s">
        <v>65</v>
      </c>
      <c r="C83">
        <f>INDEX(gall!$B:$B,MATCH($A83,gall!$A:$A,FALSE),1)</f>
        <v>28</v>
      </c>
      <c r="D83">
        <f>INDEX(chol!$B:$B,MATCH($A83,chol!$A:$A,FALSE),1)</f>
        <v>27</v>
      </c>
      <c r="E83">
        <f>INDEX(dub!$B:$B,MATCH($A83,dub!$A:$A,FALSE),1)</f>
        <v>27</v>
      </c>
      <c r="F83">
        <f>INDEX(typh!$B:$B,MATCH($A83,typh!$A:$A,FALSE),1)</f>
        <v>29</v>
      </c>
      <c r="H83" s="7">
        <f>INDEX(gall!$D:$D,MATCH($A83,gall!$A:$A,FALSE),1)</f>
        <v>1</v>
      </c>
      <c r="I83" s="7">
        <f>INDEX(chol!$D:$D,MATCH($A83,chol!$A:$A,FALSE),1)</f>
        <v>0</v>
      </c>
      <c r="J83" s="7">
        <f>INDEX(dub!$D:$D,MATCH($A83,dub!$A:$A,FALSE),1)</f>
        <v>0</v>
      </c>
      <c r="K83" s="7">
        <f>INDEX(typh!$D:$D,MATCH($A83,typh!$A:$A,FALSE),1)</f>
        <v>0</v>
      </c>
      <c r="M83">
        <f>INDEX(gall!$E:$E,MATCH($A83,gall!$A:$A,FALSE),1)</f>
        <v>3</v>
      </c>
      <c r="N83">
        <f>INDEX(chol!$E:$E,MATCH($A83,chol!$A:$A,FALSE),1)</f>
        <v>3</v>
      </c>
      <c r="O83">
        <f>INDEX(dub!$E:$E,MATCH($A83,dub!$A:$A,FALSE),1)</f>
        <v>2</v>
      </c>
      <c r="P83">
        <f>INDEX(typh!$E:$E,MATCH($A83,typh!$A:$A,FALSE),1)</f>
        <v>0</v>
      </c>
    </row>
    <row r="84" spans="1:16" x14ac:dyDescent="0.25">
      <c r="A84" t="s">
        <v>148</v>
      </c>
      <c r="B84" t="s">
        <v>25</v>
      </c>
      <c r="C84">
        <f>INDEX(gall!$B:$B,MATCH($A84,gall!$A:$A,FALSE),1)</f>
        <v>39</v>
      </c>
      <c r="D84">
        <f>INDEX(chol!$B:$B,MATCH($A84,chol!$A:$A,FALSE),1)</f>
        <v>32</v>
      </c>
      <c r="E84">
        <f>INDEX(dub!$B:$B,MATCH($A84,dub!$A:$A,FALSE),1)</f>
        <v>35</v>
      </c>
      <c r="F84">
        <f>INDEX(typh!$B:$B,MATCH($A84,typh!$A:$A,FALSE),1)</f>
        <v>38</v>
      </c>
      <c r="H84" s="7">
        <f>INDEX(gall!$D:$D,MATCH($A84,gall!$A:$A,FALSE),1)</f>
        <v>2</v>
      </c>
      <c r="I84" s="7">
        <f>INDEX(chol!$D:$D,MATCH($A84,chol!$A:$A,FALSE),1)</f>
        <v>1</v>
      </c>
      <c r="J84" s="7">
        <f>INDEX(dub!$D:$D,MATCH($A84,dub!$A:$A,FALSE),1)</f>
        <v>1</v>
      </c>
      <c r="K84" s="7">
        <f>INDEX(typh!$D:$D,MATCH($A84,typh!$A:$A,FALSE),1)</f>
        <v>0</v>
      </c>
      <c r="M84">
        <f>INDEX(gall!$E:$E,MATCH($A84,gall!$A:$A,FALSE),1)</f>
        <v>2</v>
      </c>
      <c r="N84">
        <f>INDEX(chol!$E:$E,MATCH($A84,chol!$A:$A,FALSE),1)</f>
        <v>0</v>
      </c>
      <c r="O84">
        <f>INDEX(dub!$E:$E,MATCH($A84,dub!$A:$A,FALSE),1)</f>
        <v>0</v>
      </c>
      <c r="P84">
        <f>INDEX(typh!$E:$E,MATCH($A84,typh!$A:$A,FALSE),1)</f>
        <v>0</v>
      </c>
    </row>
    <row r="85" spans="1:16" x14ac:dyDescent="0.25">
      <c r="A85" t="s">
        <v>153</v>
      </c>
      <c r="B85" t="s">
        <v>26</v>
      </c>
      <c r="C85">
        <f>INDEX(gall!$B:$B,MATCH($A85,gall!$A:$A,FALSE),1)</f>
        <v>32</v>
      </c>
      <c r="D85">
        <f>INDEX(chol!$B:$B,MATCH($A85,chol!$A:$A,FALSE),1)</f>
        <v>32</v>
      </c>
      <c r="E85">
        <f>INDEX(dub!$B:$B,MATCH($A85,dub!$A:$A,FALSE),1)</f>
        <v>32</v>
      </c>
      <c r="F85">
        <f>INDEX(typh!$B:$B,MATCH($A85,typh!$A:$A,FALSE),1)</f>
        <v>31</v>
      </c>
      <c r="H85" s="7">
        <f>INDEX(gall!$D:$D,MATCH($A85,gall!$A:$A,FALSE),1)</f>
        <v>1</v>
      </c>
      <c r="I85" s="7">
        <f>INDEX(chol!$D:$D,MATCH($A85,chol!$A:$A,FALSE),1)</f>
        <v>1</v>
      </c>
      <c r="J85" s="7">
        <f>INDEX(dub!$D:$D,MATCH($A85,dub!$A:$A,FALSE),1)</f>
        <v>0</v>
      </c>
      <c r="K85" s="7">
        <f>INDEX(typh!$D:$D,MATCH($A85,typh!$A:$A,FALSE),1)</f>
        <v>0</v>
      </c>
      <c r="M85">
        <f>INDEX(gall!$E:$E,MATCH($A85,gall!$A:$A,FALSE),1)</f>
        <v>1</v>
      </c>
      <c r="N85">
        <f>INDEX(chol!$E:$E,MATCH($A85,chol!$A:$A,FALSE),1)</f>
        <v>0</v>
      </c>
      <c r="O85">
        <f>INDEX(dub!$E:$E,MATCH($A85,dub!$A:$A,FALSE),1)</f>
        <v>0</v>
      </c>
      <c r="P85">
        <f>INDEX(typh!$E:$E,MATCH($A85,typh!$A:$A,FALSE),1)</f>
        <v>0</v>
      </c>
    </row>
    <row r="86" spans="1:16" x14ac:dyDescent="0.25">
      <c r="A86" t="s">
        <v>173</v>
      </c>
      <c r="B86" t="s">
        <v>128</v>
      </c>
      <c r="C86">
        <f>INDEX(gall!$B:$B,MATCH($A86,gall!$A:$A,FALSE),1)</f>
        <v>22</v>
      </c>
      <c r="D86">
        <f>INDEX(chol!$B:$B,MATCH($A86,chol!$A:$A,FALSE),1)</f>
        <v>23</v>
      </c>
      <c r="E86">
        <f>INDEX(dub!$B:$B,MATCH($A86,dub!$A:$A,FALSE),1)</f>
        <v>23</v>
      </c>
      <c r="F86">
        <f>INDEX(typh!$B:$B,MATCH($A86,typh!$A:$A,FALSE),1)</f>
        <v>23</v>
      </c>
      <c r="H86" s="7">
        <f>INDEX(gall!$D:$D,MATCH($A86,gall!$A:$A,FALSE),1)</f>
        <v>1</v>
      </c>
      <c r="I86" s="7">
        <f>INDEX(chol!$D:$D,MATCH($A86,chol!$A:$A,FALSE),1)</f>
        <v>0</v>
      </c>
      <c r="J86" s="7">
        <f>INDEX(dub!$D:$D,MATCH($A86,dub!$A:$A,FALSE),1)</f>
        <v>0</v>
      </c>
      <c r="K86" s="7">
        <f>INDEX(typh!$D:$D,MATCH($A86,typh!$A:$A,FALSE),1)</f>
        <v>0</v>
      </c>
      <c r="M86">
        <f>INDEX(gall!$E:$E,MATCH($A86,gall!$A:$A,FALSE),1)</f>
        <v>1</v>
      </c>
      <c r="N86">
        <f>INDEX(chol!$E:$E,MATCH($A86,chol!$A:$A,FALSE),1)</f>
        <v>0</v>
      </c>
      <c r="O86">
        <f>INDEX(dub!$E:$E,MATCH($A86,dub!$A:$A,FALSE),1)</f>
        <v>1</v>
      </c>
      <c r="P86">
        <f>INDEX(typh!$E:$E,MATCH($A86,typh!$A:$A,FALSE),1)</f>
        <v>0</v>
      </c>
    </row>
    <row r="87" spans="1:16" x14ac:dyDescent="0.25">
      <c r="A87" t="s">
        <v>163</v>
      </c>
      <c r="B87" t="s">
        <v>41</v>
      </c>
      <c r="C87">
        <f>INDEX(gall!$B:$B,MATCH($A87,gall!$A:$A,FALSE),1)</f>
        <v>27</v>
      </c>
      <c r="D87">
        <f>INDEX(chol!$B:$B,MATCH($A87,chol!$A:$A,FALSE),1)</f>
        <v>23</v>
      </c>
      <c r="E87">
        <f>INDEX(dub!$B:$B,MATCH($A87,dub!$A:$A,FALSE),1)</f>
        <v>26</v>
      </c>
      <c r="F87">
        <f>INDEX(typh!$B:$B,MATCH($A87,typh!$A:$A,FALSE),1)</f>
        <v>27</v>
      </c>
      <c r="H87" s="7">
        <f>INDEX(gall!$D:$D,MATCH($A87,gall!$A:$A,FALSE),1)</f>
        <v>1</v>
      </c>
      <c r="I87" s="7">
        <f>INDEX(chol!$D:$D,MATCH($A87,chol!$A:$A,FALSE),1)</f>
        <v>0</v>
      </c>
      <c r="J87" s="7">
        <f>INDEX(dub!$D:$D,MATCH($A87,dub!$A:$A,FALSE),1)</f>
        <v>0</v>
      </c>
      <c r="K87" s="7">
        <f>INDEX(typh!$D:$D,MATCH($A87,typh!$A:$A,FALSE),1)</f>
        <v>0</v>
      </c>
      <c r="M87">
        <f>INDEX(gall!$E:$E,MATCH($A87,gall!$A:$A,FALSE),1)</f>
        <v>1</v>
      </c>
      <c r="N87">
        <f>INDEX(chol!$E:$E,MATCH($A87,chol!$A:$A,FALSE),1)</f>
        <v>1</v>
      </c>
      <c r="O87">
        <f>INDEX(dub!$E:$E,MATCH($A87,dub!$A:$A,FALSE),1)</f>
        <v>0</v>
      </c>
      <c r="P87">
        <f>INDEX(typh!$E:$E,MATCH($A87,typh!$A:$A,FALSE),1)</f>
        <v>0</v>
      </c>
    </row>
    <row r="88" spans="1:16" x14ac:dyDescent="0.25">
      <c r="A88" t="s">
        <v>240</v>
      </c>
      <c r="B88" t="s">
        <v>76</v>
      </c>
      <c r="C88">
        <f>INDEX(gall!$B:$B,MATCH($A88,gall!$A:$A,FALSE),1)</f>
        <v>27</v>
      </c>
      <c r="D88">
        <f>INDEX(chol!$B:$B,MATCH($A88,chol!$A:$A,FALSE),1)</f>
        <v>24</v>
      </c>
      <c r="E88">
        <f>INDEX(dub!$B:$B,MATCH($A88,dub!$A:$A,FALSE),1)</f>
        <v>27</v>
      </c>
      <c r="F88">
        <f>INDEX(typh!$B:$B,MATCH($A88,typh!$A:$A,FALSE),1)</f>
        <v>27</v>
      </c>
      <c r="H88" s="7">
        <f>INDEX(gall!$D:$D,MATCH($A88,gall!$A:$A,FALSE),1)</f>
        <v>1</v>
      </c>
      <c r="I88" s="7">
        <f>INDEX(chol!$D:$D,MATCH($A88,chol!$A:$A,FALSE),1)</f>
        <v>0</v>
      </c>
      <c r="J88" s="7">
        <f>INDEX(dub!$D:$D,MATCH($A88,dub!$A:$A,FALSE),1)</f>
        <v>0</v>
      </c>
      <c r="K88" s="7">
        <f>INDEX(typh!$D:$D,MATCH($A88,typh!$A:$A,FALSE),1)</f>
        <v>0</v>
      </c>
      <c r="M88">
        <f>INDEX(gall!$E:$E,MATCH($A88,gall!$A:$A,FALSE),1)</f>
        <v>1</v>
      </c>
      <c r="N88">
        <f>INDEX(chol!$E:$E,MATCH($A88,chol!$A:$A,FALSE),1)</f>
        <v>0</v>
      </c>
      <c r="O88">
        <f>INDEX(dub!$E:$E,MATCH($A88,dub!$A:$A,FALSE),1)</f>
        <v>0</v>
      </c>
      <c r="P88">
        <f>INDEX(typh!$E:$E,MATCH($A88,typh!$A:$A,FALSE),1)</f>
        <v>0</v>
      </c>
    </row>
    <row r="89" spans="1:16" x14ac:dyDescent="0.25">
      <c r="A89" t="s">
        <v>184</v>
      </c>
      <c r="B89" t="s">
        <v>9</v>
      </c>
      <c r="C89">
        <f>INDEX(gall!$B:$B,MATCH($A89,gall!$A:$A,FALSE),1)</f>
        <v>16</v>
      </c>
      <c r="D89">
        <f>INDEX(chol!$B:$B,MATCH($A89,chol!$A:$A,FALSE),1)</f>
        <v>15</v>
      </c>
      <c r="E89">
        <f>INDEX(dub!$B:$B,MATCH($A89,dub!$A:$A,FALSE),1)</f>
        <v>16</v>
      </c>
      <c r="F89">
        <f>INDEX(typh!$B:$B,MATCH($A89,typh!$A:$A,FALSE),1)</f>
        <v>16</v>
      </c>
      <c r="H89" s="7">
        <f>INDEX(gall!$D:$D,MATCH($A89,gall!$A:$A,FALSE),1)</f>
        <v>1</v>
      </c>
      <c r="I89" s="7">
        <f>INDEX(chol!$D:$D,MATCH($A89,chol!$A:$A,FALSE),1)</f>
        <v>0</v>
      </c>
      <c r="J89" s="7">
        <f>INDEX(dub!$D:$D,MATCH($A89,dub!$A:$A,FALSE),1)</f>
        <v>0</v>
      </c>
      <c r="K89" s="7">
        <f>INDEX(typh!$D:$D,MATCH($A89,typh!$A:$A,FALSE),1)</f>
        <v>0</v>
      </c>
      <c r="M89">
        <f>INDEX(gall!$E:$E,MATCH($A89,gall!$A:$A,FALSE),1)</f>
        <v>1</v>
      </c>
      <c r="N89">
        <f>INDEX(chol!$E:$E,MATCH($A89,chol!$A:$A,FALSE),1)</f>
        <v>0</v>
      </c>
      <c r="O89">
        <f>INDEX(dub!$E:$E,MATCH($A89,dub!$A:$A,FALSE),1)</f>
        <v>1</v>
      </c>
      <c r="P89">
        <f>INDEX(typh!$E:$E,MATCH($A89,typh!$A:$A,FALSE),1)</f>
        <v>1</v>
      </c>
    </row>
    <row r="90" spans="1:16" x14ac:dyDescent="0.25">
      <c r="A90" t="s">
        <v>190</v>
      </c>
      <c r="B90" t="s">
        <v>39</v>
      </c>
      <c r="C90">
        <f>INDEX(gall!$B:$B,MATCH($A90,gall!$A:$A,FALSE),1)</f>
        <v>13</v>
      </c>
      <c r="D90">
        <f>INDEX(chol!$B:$B,MATCH($A90,chol!$A:$A,FALSE),1)</f>
        <v>12</v>
      </c>
      <c r="E90">
        <f>INDEX(dub!$B:$B,MATCH($A90,dub!$A:$A,FALSE),1)</f>
        <v>13</v>
      </c>
      <c r="F90">
        <f>INDEX(typh!$B:$B,MATCH($A90,typh!$A:$A,FALSE),1)</f>
        <v>13</v>
      </c>
      <c r="H90" s="7">
        <f>INDEX(gall!$D:$D,MATCH($A90,gall!$A:$A,FALSE),1)</f>
        <v>1</v>
      </c>
      <c r="I90" s="7">
        <f>INDEX(chol!$D:$D,MATCH($A90,chol!$A:$A,FALSE),1)</f>
        <v>0</v>
      </c>
      <c r="J90" s="7">
        <f>INDEX(dub!$D:$D,MATCH($A90,dub!$A:$A,FALSE),1)</f>
        <v>0</v>
      </c>
      <c r="K90" s="7">
        <f>INDEX(typh!$D:$D,MATCH($A90,typh!$A:$A,FALSE),1)</f>
        <v>0</v>
      </c>
      <c r="M90">
        <f>INDEX(gall!$E:$E,MATCH($A90,gall!$A:$A,FALSE),1)</f>
        <v>0</v>
      </c>
      <c r="N90">
        <f>INDEX(chol!$E:$E,MATCH($A90,chol!$A:$A,FALSE),1)</f>
        <v>0</v>
      </c>
      <c r="O90">
        <f>INDEX(dub!$E:$E,MATCH($A90,dub!$A:$A,FALSE),1)</f>
        <v>1</v>
      </c>
      <c r="P90">
        <f>INDEX(typh!$E:$E,MATCH($A90,typh!$A:$A,FALSE),1)</f>
        <v>0</v>
      </c>
    </row>
    <row r="91" spans="1:16" x14ac:dyDescent="0.25">
      <c r="A91" t="s">
        <v>192</v>
      </c>
      <c r="B91" t="s">
        <v>28</v>
      </c>
      <c r="C91">
        <f>INDEX(gall!$B:$B,MATCH($A91,gall!$A:$A,FALSE),1)</f>
        <v>12</v>
      </c>
      <c r="D91">
        <f>INDEX(chol!$B:$B,MATCH($A91,chol!$A:$A,FALSE),1)</f>
        <v>12</v>
      </c>
      <c r="E91">
        <f>INDEX(dub!$B:$B,MATCH($A91,dub!$A:$A,FALSE),1)</f>
        <v>12</v>
      </c>
      <c r="F91">
        <f>INDEX(typh!$B:$B,MATCH($A91,typh!$A:$A,FALSE),1)</f>
        <v>12</v>
      </c>
      <c r="H91" s="7">
        <f>INDEX(gall!$D:$D,MATCH($A91,gall!$A:$A,FALSE),1)</f>
        <v>0</v>
      </c>
      <c r="I91" s="7">
        <f>INDEX(chol!$D:$D,MATCH($A91,chol!$A:$A,FALSE),1)</f>
        <v>0</v>
      </c>
      <c r="J91" s="7">
        <f>INDEX(dub!$D:$D,MATCH($A91,dub!$A:$A,FALSE),1)</f>
        <v>0</v>
      </c>
      <c r="K91" s="7">
        <f>INDEX(typh!$D:$D,MATCH($A91,typh!$A:$A,FALSE),1)</f>
        <v>0</v>
      </c>
      <c r="M91">
        <f>INDEX(gall!$E:$E,MATCH($A91,gall!$A:$A,FALSE),1)</f>
        <v>0</v>
      </c>
      <c r="N91">
        <f>INDEX(chol!$E:$E,MATCH($A91,chol!$A:$A,FALSE),1)</f>
        <v>0</v>
      </c>
      <c r="O91">
        <f>INDEX(dub!$E:$E,MATCH($A91,dub!$A:$A,FALSE),1)</f>
        <v>0</v>
      </c>
      <c r="P91">
        <f>INDEX(typh!$E:$E,MATCH($A91,typh!$A:$A,FALSE),1)</f>
        <v>0</v>
      </c>
    </row>
    <row r="92" spans="1:16" x14ac:dyDescent="0.25">
      <c r="A92" t="s">
        <v>193</v>
      </c>
      <c r="B92" t="s">
        <v>51</v>
      </c>
      <c r="C92">
        <f>INDEX(gall!$B:$B,MATCH($A92,gall!$A:$A,FALSE),1)</f>
        <v>12</v>
      </c>
      <c r="D92">
        <f>INDEX(chol!$B:$B,MATCH($A92,chol!$A:$A,FALSE),1)</f>
        <v>12</v>
      </c>
      <c r="E92">
        <f>INDEX(dub!$B:$B,MATCH($A92,dub!$A:$A,FALSE),1)</f>
        <v>12</v>
      </c>
      <c r="F92">
        <f>INDEX(typh!$B:$B,MATCH($A92,typh!$A:$A,FALSE),1)</f>
        <v>12</v>
      </c>
      <c r="H92" s="7">
        <f>INDEX(gall!$D:$D,MATCH($A92,gall!$A:$A,FALSE),1)</f>
        <v>0</v>
      </c>
      <c r="I92" s="7">
        <f>INDEX(chol!$D:$D,MATCH($A92,chol!$A:$A,FALSE),1)</f>
        <v>0</v>
      </c>
      <c r="J92" s="7">
        <f>INDEX(dub!$D:$D,MATCH($A92,dub!$A:$A,FALSE),1)</f>
        <v>0</v>
      </c>
      <c r="K92" s="7">
        <f>INDEX(typh!$D:$D,MATCH($A92,typh!$A:$A,FALSE),1)</f>
        <v>0</v>
      </c>
      <c r="M92">
        <f>INDEX(gall!$E:$E,MATCH($A92,gall!$A:$A,FALSE),1)</f>
        <v>0</v>
      </c>
      <c r="N92">
        <f>INDEX(chol!$E:$E,MATCH($A92,chol!$A:$A,FALSE),1)</f>
        <v>0</v>
      </c>
      <c r="O92">
        <f>INDEX(dub!$E:$E,MATCH($A92,dub!$A:$A,FALSE),1)</f>
        <v>0</v>
      </c>
      <c r="P92">
        <f>INDEX(typh!$E:$E,MATCH($A92,typh!$A:$A,FALSE),1)</f>
        <v>0</v>
      </c>
    </row>
    <row r="93" spans="1:16" x14ac:dyDescent="0.25">
      <c r="A93" t="s">
        <v>194</v>
      </c>
      <c r="B93" t="s">
        <v>7</v>
      </c>
      <c r="C93">
        <f>INDEX(gall!$B:$B,MATCH($A93,gall!$A:$A,FALSE),1)</f>
        <v>12</v>
      </c>
      <c r="D93">
        <f>INDEX(chol!$B:$B,MATCH($A93,chol!$A:$A,FALSE),1)</f>
        <v>11</v>
      </c>
      <c r="E93">
        <f>INDEX(dub!$B:$B,MATCH($A93,dub!$A:$A,FALSE),1)</f>
        <v>12</v>
      </c>
      <c r="F93">
        <f>INDEX(typh!$B:$B,MATCH($A93,typh!$A:$A,FALSE),1)</f>
        <v>12</v>
      </c>
      <c r="H93" s="7">
        <f>INDEX(gall!$D:$D,MATCH($A93,gall!$A:$A,FALSE),1)</f>
        <v>0</v>
      </c>
      <c r="I93" s="7">
        <f>INDEX(chol!$D:$D,MATCH($A93,chol!$A:$A,FALSE),1)</f>
        <v>0</v>
      </c>
      <c r="J93" s="7">
        <f>INDEX(dub!$D:$D,MATCH($A93,dub!$A:$A,FALSE),1)</f>
        <v>0</v>
      </c>
      <c r="K93" s="7">
        <f>INDEX(typh!$D:$D,MATCH($A93,typh!$A:$A,FALSE),1)</f>
        <v>0</v>
      </c>
      <c r="M93">
        <f>INDEX(gall!$E:$E,MATCH($A93,gall!$A:$A,FALSE),1)</f>
        <v>0</v>
      </c>
      <c r="N93">
        <f>INDEX(chol!$E:$E,MATCH($A93,chol!$A:$A,FALSE),1)</f>
        <v>0</v>
      </c>
      <c r="O93">
        <f>INDEX(dub!$E:$E,MATCH($A93,dub!$A:$A,FALSE),1)</f>
        <v>0</v>
      </c>
      <c r="P93">
        <f>INDEX(typh!$E:$E,MATCH($A93,typh!$A:$A,FALSE),1)</f>
        <v>1</v>
      </c>
    </row>
    <row r="94" spans="1:16" x14ac:dyDescent="0.25">
      <c r="A94" t="s">
        <v>239</v>
      </c>
      <c r="B94" t="s">
        <v>74</v>
      </c>
      <c r="C94">
        <f>INDEX(gall!$B:$B,MATCH($A94,gall!$A:$A,FALSE),1)</f>
        <v>12</v>
      </c>
      <c r="D94">
        <f>INDEX(chol!$B:$B,MATCH($A94,chol!$A:$A,FALSE),1)</f>
        <v>9</v>
      </c>
      <c r="E94">
        <f>INDEX(dub!$B:$B,MATCH($A94,dub!$A:$A,FALSE),1)</f>
        <v>12</v>
      </c>
      <c r="F94">
        <f>INDEX(typh!$B:$B,MATCH($A94,typh!$A:$A,FALSE),1)</f>
        <v>14</v>
      </c>
      <c r="H94" s="7">
        <f>INDEX(gall!$D:$D,MATCH($A94,gall!$A:$A,FALSE),1)</f>
        <v>0</v>
      </c>
      <c r="I94" s="7">
        <f>INDEX(chol!$D:$D,MATCH($A94,chol!$A:$A,FALSE),1)</f>
        <v>0</v>
      </c>
      <c r="J94" s="7">
        <f>INDEX(dub!$D:$D,MATCH($A94,dub!$A:$A,FALSE),1)</f>
        <v>0</v>
      </c>
      <c r="K94" s="7">
        <f>INDEX(typh!$D:$D,MATCH($A94,typh!$A:$A,FALSE),1)</f>
        <v>0</v>
      </c>
      <c r="M94">
        <f>INDEX(gall!$E:$E,MATCH($A94,gall!$A:$A,FALSE),1)</f>
        <v>0</v>
      </c>
      <c r="N94">
        <f>INDEX(chol!$E:$E,MATCH($A94,chol!$A:$A,FALSE),1)</f>
        <v>0</v>
      </c>
      <c r="O94">
        <f>INDEX(dub!$E:$E,MATCH($A94,dub!$A:$A,FALSE),1)</f>
        <v>0</v>
      </c>
      <c r="P94">
        <f>INDEX(typh!$E:$E,MATCH($A94,typh!$A:$A,FALSE),1)</f>
        <v>0</v>
      </c>
    </row>
    <row r="95" spans="1:16" x14ac:dyDescent="0.25">
      <c r="A95" t="s">
        <v>196</v>
      </c>
      <c r="B95" t="s">
        <v>106</v>
      </c>
      <c r="C95">
        <f>INDEX(gall!$B:$B,MATCH($A95,gall!$A:$A,FALSE),1)</f>
        <v>10</v>
      </c>
      <c r="D95">
        <f>INDEX(chol!$B:$B,MATCH($A95,chol!$A:$A,FALSE),1)</f>
        <v>10</v>
      </c>
      <c r="E95">
        <f>INDEX(dub!$B:$B,MATCH($A95,dub!$A:$A,FALSE),1)</f>
        <v>10</v>
      </c>
      <c r="F95">
        <f>INDEX(typh!$B:$B,MATCH($A95,typh!$A:$A,FALSE),1)</f>
        <v>9</v>
      </c>
      <c r="H95" s="7">
        <f>INDEX(gall!$D:$D,MATCH($A95,gall!$A:$A,FALSE),1)</f>
        <v>0</v>
      </c>
      <c r="I95" s="7">
        <f>INDEX(chol!$D:$D,MATCH($A95,chol!$A:$A,FALSE),1)</f>
        <v>0</v>
      </c>
      <c r="J95" s="7">
        <f>INDEX(dub!$D:$D,MATCH($A95,dub!$A:$A,FALSE),1)</f>
        <v>0</v>
      </c>
      <c r="K95" s="7">
        <f>INDEX(typh!$D:$D,MATCH($A95,typh!$A:$A,FALSE),1)</f>
        <v>0</v>
      </c>
      <c r="M95">
        <f>INDEX(gall!$E:$E,MATCH($A95,gall!$A:$A,FALSE),1)</f>
        <v>0</v>
      </c>
      <c r="N95">
        <f>INDEX(chol!$E:$E,MATCH($A95,chol!$A:$A,FALSE),1)</f>
        <v>0</v>
      </c>
      <c r="O95">
        <f>INDEX(dub!$E:$E,MATCH($A95,dub!$A:$A,FALSE),1)</f>
        <v>0</v>
      </c>
      <c r="P95">
        <f>INDEX(typh!$E:$E,MATCH($A95,typh!$A:$A,FALSE),1)</f>
        <v>0</v>
      </c>
    </row>
    <row r="96" spans="1:16" x14ac:dyDescent="0.25">
      <c r="A96" t="s">
        <v>197</v>
      </c>
      <c r="B96" t="s">
        <v>45</v>
      </c>
      <c r="C96">
        <f>INDEX(gall!$B:$B,MATCH($A96,gall!$A:$A,FALSE),1)</f>
        <v>10</v>
      </c>
      <c r="D96">
        <f>INDEX(chol!$B:$B,MATCH($A96,chol!$A:$A,FALSE),1)</f>
        <v>10</v>
      </c>
      <c r="E96">
        <f>INDEX(dub!$B:$B,MATCH($A96,dub!$A:$A,FALSE),1)</f>
        <v>10</v>
      </c>
      <c r="F96">
        <f>INDEX(typh!$B:$B,MATCH($A96,typh!$A:$A,FALSE),1)</f>
        <v>10</v>
      </c>
      <c r="H96" s="7">
        <f>INDEX(gall!$D:$D,MATCH($A96,gall!$A:$A,FALSE),1)</f>
        <v>0</v>
      </c>
      <c r="I96" s="7">
        <f>INDEX(chol!$D:$D,MATCH($A96,chol!$A:$A,FALSE),1)</f>
        <v>0</v>
      </c>
      <c r="J96" s="7">
        <f>INDEX(dub!$D:$D,MATCH($A96,dub!$A:$A,FALSE),1)</f>
        <v>0</v>
      </c>
      <c r="K96" s="7">
        <f>INDEX(typh!$D:$D,MATCH($A96,typh!$A:$A,FALSE),1)</f>
        <v>0</v>
      </c>
      <c r="M96">
        <f>INDEX(gall!$E:$E,MATCH($A96,gall!$A:$A,FALSE),1)</f>
        <v>0</v>
      </c>
      <c r="N96">
        <f>INDEX(chol!$E:$E,MATCH($A96,chol!$A:$A,FALSE),1)</f>
        <v>0</v>
      </c>
      <c r="O96">
        <f>INDEX(dub!$E:$E,MATCH($A96,dub!$A:$A,FALSE),1)</f>
        <v>1</v>
      </c>
      <c r="P96">
        <f>INDEX(typh!$E:$E,MATCH($A96,typh!$A:$A,FALSE),1)</f>
        <v>0</v>
      </c>
    </row>
    <row r="97" spans="1:16" x14ac:dyDescent="0.25">
      <c r="A97" t="s">
        <v>253</v>
      </c>
      <c r="B97" t="s">
        <v>13</v>
      </c>
      <c r="C97">
        <f>INDEX(gall!$B:$B,MATCH($A97,gall!$A:$A,FALSE),1)</f>
        <v>10</v>
      </c>
      <c r="D97">
        <f>INDEX(chol!$B:$B,MATCH($A97,chol!$A:$A,FALSE),1)</f>
        <v>10</v>
      </c>
      <c r="E97">
        <f>INDEX(dub!$B:$B,MATCH($A97,dub!$A:$A,FALSE),1)</f>
        <v>10</v>
      </c>
      <c r="F97">
        <f>INDEX(typh!$B:$B,MATCH($A97,typh!$A:$A,FALSE),1)</f>
        <v>9</v>
      </c>
      <c r="H97" s="7">
        <f>INDEX(gall!$D:$D,MATCH($A97,gall!$A:$A,FALSE),1)</f>
        <v>0</v>
      </c>
      <c r="I97" s="7">
        <f>INDEX(chol!$D:$D,MATCH($A97,chol!$A:$A,FALSE),1)</f>
        <v>0</v>
      </c>
      <c r="J97" s="7">
        <f>INDEX(dub!$D:$D,MATCH($A97,dub!$A:$A,FALSE),1)</f>
        <v>0</v>
      </c>
      <c r="K97" s="7">
        <f>INDEX(typh!$D:$D,MATCH($A97,typh!$A:$A,FALSE),1)</f>
        <v>0</v>
      </c>
      <c r="M97">
        <f>INDEX(gall!$E:$E,MATCH($A97,gall!$A:$A,FALSE),1)</f>
        <v>0</v>
      </c>
      <c r="N97">
        <f>INDEX(chol!$E:$E,MATCH($A97,chol!$A:$A,FALSE),1)</f>
        <v>0</v>
      </c>
      <c r="O97">
        <f>INDEX(dub!$E:$E,MATCH($A97,dub!$A:$A,FALSE),1)</f>
        <v>0</v>
      </c>
      <c r="P97">
        <f>INDEX(typh!$E:$E,MATCH($A97,typh!$A:$A,FALSE),1)</f>
        <v>0</v>
      </c>
    </row>
    <row r="98" spans="1:16" x14ac:dyDescent="0.25">
      <c r="A98" t="s">
        <v>198</v>
      </c>
      <c r="B98" t="s">
        <v>97</v>
      </c>
      <c r="C98">
        <f>INDEX(gall!$B:$B,MATCH($A98,gall!$A:$A,FALSE),1)</f>
        <v>9</v>
      </c>
      <c r="D98">
        <f>INDEX(chol!$B:$B,MATCH($A98,chol!$A:$A,FALSE),1)</f>
        <v>9</v>
      </c>
      <c r="E98">
        <f>INDEX(dub!$B:$B,MATCH($A98,dub!$A:$A,FALSE),1)</f>
        <v>9</v>
      </c>
      <c r="F98">
        <f>INDEX(typh!$B:$B,MATCH($A98,typh!$A:$A,FALSE),1)</f>
        <v>9</v>
      </c>
      <c r="H98" s="7">
        <f>INDEX(gall!$D:$D,MATCH($A98,gall!$A:$A,FALSE),1)</f>
        <v>0</v>
      </c>
      <c r="I98" s="7">
        <f>INDEX(chol!$D:$D,MATCH($A98,chol!$A:$A,FALSE),1)</f>
        <v>0</v>
      </c>
      <c r="J98" s="7">
        <f>INDEX(dub!$D:$D,MATCH($A98,dub!$A:$A,FALSE),1)</f>
        <v>0</v>
      </c>
      <c r="K98" s="7">
        <f>INDEX(typh!$D:$D,MATCH($A98,typh!$A:$A,FALSE),1)</f>
        <v>0</v>
      </c>
      <c r="M98">
        <f>INDEX(gall!$E:$E,MATCH($A98,gall!$A:$A,FALSE),1)</f>
        <v>0</v>
      </c>
      <c r="N98">
        <f>INDEX(chol!$E:$E,MATCH($A98,chol!$A:$A,FALSE),1)</f>
        <v>0</v>
      </c>
      <c r="O98">
        <f>INDEX(dub!$E:$E,MATCH($A98,dub!$A:$A,FALSE),1)</f>
        <v>0</v>
      </c>
      <c r="P98">
        <f>INDEX(typh!$E:$E,MATCH($A98,typh!$A:$A,FALSE),1)</f>
        <v>0</v>
      </c>
    </row>
    <row r="99" spans="1:16" x14ac:dyDescent="0.25">
      <c r="A99" t="s">
        <v>201</v>
      </c>
      <c r="B99" t="s">
        <v>90</v>
      </c>
      <c r="C99">
        <f>INDEX(gall!$B:$B,MATCH($A99,gall!$A:$A,FALSE),1)</f>
        <v>9</v>
      </c>
      <c r="D99">
        <f>INDEX(chol!$B:$B,MATCH($A99,chol!$A:$A,FALSE),1)</f>
        <v>9</v>
      </c>
      <c r="E99">
        <f>INDEX(dub!$B:$B,MATCH($A99,dub!$A:$A,FALSE),1)</f>
        <v>9</v>
      </c>
      <c r="F99">
        <f>INDEX(typh!$B:$B,MATCH($A99,typh!$A:$A,FALSE),1)</f>
        <v>9</v>
      </c>
      <c r="H99" s="7">
        <f>INDEX(gall!$D:$D,MATCH($A99,gall!$A:$A,FALSE),1)</f>
        <v>0</v>
      </c>
      <c r="I99" s="7">
        <f>INDEX(chol!$D:$D,MATCH($A99,chol!$A:$A,FALSE),1)</f>
        <v>0</v>
      </c>
      <c r="J99" s="7">
        <f>INDEX(dub!$D:$D,MATCH($A99,dub!$A:$A,FALSE),1)</f>
        <v>0</v>
      </c>
      <c r="K99" s="7">
        <f>INDEX(typh!$D:$D,MATCH($A99,typh!$A:$A,FALSE),1)</f>
        <v>0</v>
      </c>
      <c r="M99">
        <f>INDEX(gall!$E:$E,MATCH($A99,gall!$A:$A,FALSE),1)</f>
        <v>0</v>
      </c>
      <c r="N99">
        <f>INDEX(chol!$E:$E,MATCH($A99,chol!$A:$A,FALSE),1)</f>
        <v>0</v>
      </c>
      <c r="O99">
        <f>INDEX(dub!$E:$E,MATCH($A99,dub!$A:$A,FALSE),1)</f>
        <v>1</v>
      </c>
      <c r="P99">
        <f>INDEX(typh!$E:$E,MATCH($A99,typh!$A:$A,FALSE),1)</f>
        <v>0</v>
      </c>
    </row>
    <row r="100" spans="1:16" x14ac:dyDescent="0.25">
      <c r="A100" t="s">
        <v>202</v>
      </c>
      <c r="B100" t="s">
        <v>124</v>
      </c>
      <c r="C100">
        <f>INDEX(gall!$B:$B,MATCH($A100,gall!$A:$A,FALSE),1)</f>
        <v>9</v>
      </c>
      <c r="D100">
        <f>INDEX(chol!$B:$B,MATCH($A100,chol!$A:$A,FALSE),1)</f>
        <v>8</v>
      </c>
      <c r="E100">
        <f>INDEX(dub!$B:$B,MATCH($A100,dub!$A:$A,FALSE),1)</f>
        <v>1</v>
      </c>
      <c r="F100">
        <f>INDEX(typh!$B:$B,MATCH($A100,typh!$A:$A,FALSE),1)</f>
        <v>9</v>
      </c>
      <c r="H100" s="7">
        <f>INDEX(gall!$D:$D,MATCH($A100,gall!$A:$A,FALSE),1)</f>
        <v>0</v>
      </c>
      <c r="I100" s="7">
        <f>INDEX(chol!$D:$D,MATCH($A100,chol!$A:$A,FALSE),1)</f>
        <v>0</v>
      </c>
      <c r="J100" s="7">
        <f>INDEX(dub!$D:$D,MATCH($A100,dub!$A:$A,FALSE),1)</f>
        <v>0</v>
      </c>
      <c r="K100" s="7">
        <f>INDEX(typh!$D:$D,MATCH($A100,typh!$A:$A,FALSE),1)</f>
        <v>0</v>
      </c>
      <c r="M100">
        <f>INDEX(gall!$E:$E,MATCH($A100,gall!$A:$A,FALSE),1)</f>
        <v>0</v>
      </c>
      <c r="N100">
        <f>INDEX(chol!$E:$E,MATCH($A100,chol!$A:$A,FALSE),1)</f>
        <v>0</v>
      </c>
      <c r="O100">
        <f>INDEX(dub!$E:$E,MATCH($A100,dub!$A:$A,FALSE),1)</f>
        <v>1</v>
      </c>
      <c r="P100">
        <f>INDEX(typh!$E:$E,MATCH($A100,typh!$A:$A,FALSE),1)</f>
        <v>0</v>
      </c>
    </row>
    <row r="101" spans="1:16" x14ac:dyDescent="0.25">
      <c r="A101" t="s">
        <v>206</v>
      </c>
      <c r="B101" t="s">
        <v>84</v>
      </c>
      <c r="C101">
        <f>INDEX(gall!$B:$B,MATCH($A101,gall!$A:$A,FALSE),1)</f>
        <v>8</v>
      </c>
      <c r="D101">
        <f>INDEX(chol!$B:$B,MATCH($A101,chol!$A:$A,FALSE),1)</f>
        <v>8</v>
      </c>
      <c r="E101">
        <f>INDEX(dub!$B:$B,MATCH($A101,dub!$A:$A,FALSE),1)</f>
        <v>8</v>
      </c>
      <c r="F101">
        <f>INDEX(typh!$B:$B,MATCH($A101,typh!$A:$A,FALSE),1)</f>
        <v>8</v>
      </c>
      <c r="H101" s="7">
        <f>INDEX(gall!$D:$D,MATCH($A101,gall!$A:$A,FALSE),1)</f>
        <v>0</v>
      </c>
      <c r="I101" s="7">
        <f>INDEX(chol!$D:$D,MATCH($A101,chol!$A:$A,FALSE),1)</f>
        <v>0</v>
      </c>
      <c r="J101" s="7">
        <f>INDEX(dub!$D:$D,MATCH($A101,dub!$A:$A,FALSE),1)</f>
        <v>0</v>
      </c>
      <c r="K101" s="7">
        <f>INDEX(typh!$D:$D,MATCH($A101,typh!$A:$A,FALSE),1)</f>
        <v>0</v>
      </c>
      <c r="M101">
        <f>INDEX(gall!$E:$E,MATCH($A101,gall!$A:$A,FALSE),1)</f>
        <v>0</v>
      </c>
      <c r="N101">
        <f>INDEX(chol!$E:$E,MATCH($A101,chol!$A:$A,FALSE),1)</f>
        <v>0</v>
      </c>
      <c r="O101">
        <f>INDEX(dub!$E:$E,MATCH($A101,dub!$A:$A,FALSE),1)</f>
        <v>0</v>
      </c>
      <c r="P101">
        <f>INDEX(typh!$E:$E,MATCH($A101,typh!$A:$A,FALSE),1)</f>
        <v>0</v>
      </c>
    </row>
    <row r="102" spans="1:16" x14ac:dyDescent="0.25">
      <c r="A102" t="s">
        <v>130</v>
      </c>
      <c r="B102" t="s">
        <v>6</v>
      </c>
      <c r="C102">
        <f>INDEX(gall!$B:$B,MATCH($A102,gall!$A:$A,FALSE),1)</f>
        <v>8</v>
      </c>
      <c r="D102">
        <f>INDEX(chol!$B:$B,MATCH($A102,chol!$A:$A,FALSE),1)</f>
        <v>6</v>
      </c>
      <c r="E102">
        <f>INDEX(dub!$B:$B,MATCH($A102,dub!$A:$A,FALSE),1)</f>
        <v>9</v>
      </c>
      <c r="F102">
        <f>INDEX(typh!$B:$B,MATCH($A102,typh!$A:$A,FALSE),1)</f>
        <v>9</v>
      </c>
      <c r="H102" s="7">
        <f>INDEX(gall!$D:$D,MATCH($A102,gall!$A:$A,FALSE),1)</f>
        <v>0</v>
      </c>
      <c r="I102" s="7">
        <f>INDEX(chol!$D:$D,MATCH($A102,chol!$A:$A,FALSE),1)</f>
        <v>0</v>
      </c>
      <c r="J102" s="7">
        <f>INDEX(dub!$D:$D,MATCH($A102,dub!$A:$A,FALSE),1)</f>
        <v>0</v>
      </c>
      <c r="K102" s="7">
        <f>INDEX(typh!$D:$D,MATCH($A102,typh!$A:$A,FALSE),1)</f>
        <v>0</v>
      </c>
      <c r="M102">
        <f>INDEX(gall!$E:$E,MATCH($A102,gall!$A:$A,FALSE),1)</f>
        <v>0</v>
      </c>
      <c r="N102">
        <f>INDEX(chol!$E:$E,MATCH($A102,chol!$A:$A,FALSE),1)</f>
        <v>1</v>
      </c>
      <c r="O102">
        <f>INDEX(dub!$E:$E,MATCH($A102,dub!$A:$A,FALSE),1)</f>
        <v>0</v>
      </c>
      <c r="P102">
        <f>INDEX(typh!$E:$E,MATCH($A102,typh!$A:$A,FALSE),1)</f>
        <v>1</v>
      </c>
    </row>
    <row r="103" spans="1:16" x14ac:dyDescent="0.25">
      <c r="A103" t="s">
        <v>207</v>
      </c>
      <c r="B103" t="s">
        <v>54</v>
      </c>
      <c r="C103">
        <f>INDEX(gall!$B:$B,MATCH($A103,gall!$A:$A,FALSE),1)</f>
        <v>8</v>
      </c>
      <c r="D103">
        <f>INDEX(chol!$B:$B,MATCH($A103,chol!$A:$A,FALSE),1)</f>
        <v>5</v>
      </c>
      <c r="E103">
        <f>INDEX(dub!$B:$B,MATCH($A103,dub!$A:$A,FALSE),1)</f>
        <v>8</v>
      </c>
      <c r="F103">
        <f>INDEX(typh!$B:$B,MATCH($A103,typh!$A:$A,FALSE),1)</f>
        <v>10</v>
      </c>
      <c r="H103" s="7">
        <f>INDEX(gall!$D:$D,MATCH($A103,gall!$A:$A,FALSE),1)</f>
        <v>0</v>
      </c>
      <c r="I103" s="7">
        <f>INDEX(chol!$D:$D,MATCH($A103,chol!$A:$A,FALSE),1)</f>
        <v>0</v>
      </c>
      <c r="J103" s="7">
        <f>INDEX(dub!$D:$D,MATCH($A103,dub!$A:$A,FALSE),1)</f>
        <v>0</v>
      </c>
      <c r="K103" s="7">
        <f>INDEX(typh!$D:$D,MATCH($A103,typh!$A:$A,FALSE),1)</f>
        <v>0</v>
      </c>
      <c r="M103">
        <f>INDEX(gall!$E:$E,MATCH($A103,gall!$A:$A,FALSE),1)</f>
        <v>0</v>
      </c>
      <c r="N103">
        <f>INDEX(chol!$E:$E,MATCH($A103,chol!$A:$A,FALSE),1)</f>
        <v>0</v>
      </c>
      <c r="O103">
        <f>INDEX(dub!$E:$E,MATCH($A103,dub!$A:$A,FALSE),1)</f>
        <v>0</v>
      </c>
      <c r="P103">
        <f>INDEX(typh!$E:$E,MATCH($A103,typh!$A:$A,FALSE),1)</f>
        <v>0</v>
      </c>
    </row>
    <row r="104" spans="1:16" x14ac:dyDescent="0.25">
      <c r="A104" t="s">
        <v>208</v>
      </c>
      <c r="B104" t="s">
        <v>115</v>
      </c>
      <c r="C104">
        <f>INDEX(gall!$B:$B,MATCH($A104,gall!$A:$A,FALSE),1)</f>
        <v>7</v>
      </c>
      <c r="D104">
        <f>INDEX(chol!$B:$B,MATCH($A104,chol!$A:$A,FALSE),1)</f>
        <v>8</v>
      </c>
      <c r="E104">
        <f>INDEX(dub!$B:$B,MATCH($A104,dub!$A:$A,FALSE),1)</f>
        <v>8</v>
      </c>
      <c r="F104">
        <f>INDEX(typh!$B:$B,MATCH($A104,typh!$A:$A,FALSE),1)</f>
        <v>7</v>
      </c>
      <c r="H104" s="7">
        <f>INDEX(gall!$D:$D,MATCH($A104,gall!$A:$A,FALSE),1)</f>
        <v>0</v>
      </c>
      <c r="I104" s="7">
        <f>INDEX(chol!$D:$D,MATCH($A104,chol!$A:$A,FALSE),1)</f>
        <v>0</v>
      </c>
      <c r="J104" s="7">
        <f>INDEX(dub!$D:$D,MATCH($A104,dub!$A:$A,FALSE),1)</f>
        <v>0</v>
      </c>
      <c r="K104" s="7">
        <f>INDEX(typh!$D:$D,MATCH($A104,typh!$A:$A,FALSE),1)</f>
        <v>0</v>
      </c>
      <c r="M104">
        <f>INDEX(gall!$E:$E,MATCH($A104,gall!$A:$A,FALSE),1)</f>
        <v>0</v>
      </c>
      <c r="N104">
        <f>INDEX(chol!$E:$E,MATCH($A104,chol!$A:$A,FALSE),1)</f>
        <v>0</v>
      </c>
      <c r="O104">
        <f>INDEX(dub!$E:$E,MATCH($A104,dub!$A:$A,FALSE),1)</f>
        <v>0</v>
      </c>
      <c r="P104">
        <f>INDEX(typh!$E:$E,MATCH($A104,typh!$A:$A,FALSE),1)</f>
        <v>0</v>
      </c>
    </row>
    <row r="105" spans="1:16" x14ac:dyDescent="0.25">
      <c r="A105" t="s">
        <v>209</v>
      </c>
      <c r="B105" t="s">
        <v>98</v>
      </c>
      <c r="C105">
        <f>INDEX(gall!$B:$B,MATCH($A105,gall!$A:$A,FALSE),1)</f>
        <v>6</v>
      </c>
      <c r="D105">
        <f>INDEX(chol!$B:$B,MATCH($A105,chol!$A:$A,FALSE),1)</f>
        <v>7</v>
      </c>
      <c r="E105">
        <f>INDEX(dub!$B:$B,MATCH($A105,dub!$A:$A,FALSE),1)</f>
        <v>7</v>
      </c>
      <c r="F105">
        <f>INDEX(typh!$B:$B,MATCH($A105,typh!$A:$A,FALSE),1)</f>
        <v>6</v>
      </c>
      <c r="H105" s="7">
        <f>INDEX(gall!$D:$D,MATCH($A105,gall!$A:$A,FALSE),1)</f>
        <v>0</v>
      </c>
      <c r="I105" s="7">
        <f>INDEX(chol!$D:$D,MATCH($A105,chol!$A:$A,FALSE),1)</f>
        <v>0</v>
      </c>
      <c r="J105" s="7">
        <f>INDEX(dub!$D:$D,MATCH($A105,dub!$A:$A,FALSE),1)</f>
        <v>0</v>
      </c>
      <c r="K105" s="7">
        <f>INDEX(typh!$D:$D,MATCH($A105,typh!$A:$A,FALSE),1)</f>
        <v>0</v>
      </c>
      <c r="M105">
        <f>INDEX(gall!$E:$E,MATCH($A105,gall!$A:$A,FALSE),1)</f>
        <v>0</v>
      </c>
      <c r="N105">
        <f>INDEX(chol!$E:$E,MATCH($A105,chol!$A:$A,FALSE),1)</f>
        <v>0</v>
      </c>
      <c r="O105">
        <f>INDEX(dub!$E:$E,MATCH($A105,dub!$A:$A,FALSE),1)</f>
        <v>0</v>
      </c>
      <c r="P105">
        <f>INDEX(typh!$E:$E,MATCH($A105,typh!$A:$A,FALSE),1)</f>
        <v>0</v>
      </c>
    </row>
    <row r="106" spans="1:16" x14ac:dyDescent="0.25">
      <c r="A106" t="s">
        <v>210</v>
      </c>
      <c r="B106" t="s">
        <v>78</v>
      </c>
      <c r="C106">
        <f>INDEX(gall!$B:$B,MATCH($A106,gall!$A:$A,FALSE),1)</f>
        <v>6</v>
      </c>
      <c r="D106">
        <f>INDEX(chol!$B:$B,MATCH($A106,chol!$A:$A,FALSE),1)</f>
        <v>6</v>
      </c>
      <c r="E106">
        <f>INDEX(dub!$B:$B,MATCH($A106,dub!$A:$A,FALSE),1)</f>
        <v>6</v>
      </c>
      <c r="F106">
        <f>INDEX(typh!$B:$B,MATCH($A106,typh!$A:$A,FALSE),1)</f>
        <v>6</v>
      </c>
      <c r="H106" s="7">
        <f>INDEX(gall!$D:$D,MATCH($A106,gall!$A:$A,FALSE),1)</f>
        <v>0</v>
      </c>
      <c r="I106" s="7">
        <f>INDEX(chol!$D:$D,MATCH($A106,chol!$A:$A,FALSE),1)</f>
        <v>0</v>
      </c>
      <c r="J106" s="7">
        <f>INDEX(dub!$D:$D,MATCH($A106,dub!$A:$A,FALSE),1)</f>
        <v>0</v>
      </c>
      <c r="K106" s="7">
        <f>INDEX(typh!$D:$D,MATCH($A106,typh!$A:$A,FALSE),1)</f>
        <v>0</v>
      </c>
      <c r="M106">
        <f>INDEX(gall!$E:$E,MATCH($A106,gall!$A:$A,FALSE),1)</f>
        <v>0</v>
      </c>
      <c r="N106">
        <f>INDEX(chol!$E:$E,MATCH($A106,chol!$A:$A,FALSE),1)</f>
        <v>0</v>
      </c>
      <c r="O106">
        <f>INDEX(dub!$E:$E,MATCH($A106,dub!$A:$A,FALSE),1)</f>
        <v>0</v>
      </c>
      <c r="P106">
        <f>INDEX(typh!$E:$E,MATCH($A106,typh!$A:$A,FALSE),1)</f>
        <v>0</v>
      </c>
    </row>
    <row r="107" spans="1:16" x14ac:dyDescent="0.25">
      <c r="A107" t="s">
        <v>211</v>
      </c>
      <c r="B107" t="s">
        <v>113</v>
      </c>
      <c r="C107">
        <f>INDEX(gall!$B:$B,MATCH($A107,gall!$A:$A,FALSE),1)</f>
        <v>6</v>
      </c>
      <c r="D107">
        <f>INDEX(chol!$B:$B,MATCH($A107,chol!$A:$A,FALSE),1)</f>
        <v>6</v>
      </c>
      <c r="E107">
        <f>INDEX(dub!$B:$B,MATCH($A107,dub!$A:$A,FALSE),1)</f>
        <v>6</v>
      </c>
      <c r="F107">
        <f>INDEX(typh!$B:$B,MATCH($A107,typh!$A:$A,FALSE),1)</f>
        <v>6</v>
      </c>
      <c r="H107" s="7">
        <f>INDEX(gall!$D:$D,MATCH($A107,gall!$A:$A,FALSE),1)</f>
        <v>0</v>
      </c>
      <c r="I107" s="7">
        <f>INDEX(chol!$D:$D,MATCH($A107,chol!$A:$A,FALSE),1)</f>
        <v>0</v>
      </c>
      <c r="J107" s="7">
        <f>INDEX(dub!$D:$D,MATCH($A107,dub!$A:$A,FALSE),1)</f>
        <v>0</v>
      </c>
      <c r="K107" s="7">
        <f>INDEX(typh!$D:$D,MATCH($A107,typh!$A:$A,FALSE),1)</f>
        <v>0</v>
      </c>
      <c r="M107">
        <f>INDEX(gall!$E:$E,MATCH($A107,gall!$A:$A,FALSE),1)</f>
        <v>0</v>
      </c>
      <c r="N107">
        <f>INDEX(chol!$E:$E,MATCH($A107,chol!$A:$A,FALSE),1)</f>
        <v>0</v>
      </c>
      <c r="O107">
        <f>INDEX(dub!$E:$E,MATCH($A107,dub!$A:$A,FALSE),1)</f>
        <v>0</v>
      </c>
      <c r="P107">
        <f>INDEX(typh!$E:$E,MATCH($A107,typh!$A:$A,FALSE),1)</f>
        <v>0</v>
      </c>
    </row>
    <row r="108" spans="1:16" x14ac:dyDescent="0.25">
      <c r="A108" t="s">
        <v>213</v>
      </c>
      <c r="B108" t="s">
        <v>59</v>
      </c>
      <c r="C108">
        <f>INDEX(gall!$B:$B,MATCH($A108,gall!$A:$A,FALSE),1)</f>
        <v>5</v>
      </c>
      <c r="D108">
        <f>INDEX(chol!$B:$B,MATCH($A108,chol!$A:$A,FALSE),1)</f>
        <v>6</v>
      </c>
      <c r="E108">
        <f>INDEX(dub!$B:$B,MATCH($A108,dub!$A:$A,FALSE),1)</f>
        <v>6</v>
      </c>
      <c r="F108">
        <f>INDEX(typh!$B:$B,MATCH($A108,typh!$A:$A,FALSE),1)</f>
        <v>6</v>
      </c>
      <c r="H108" s="7">
        <f>INDEX(gall!$D:$D,MATCH($A108,gall!$A:$A,FALSE),1)</f>
        <v>0</v>
      </c>
      <c r="I108" s="7">
        <f>INDEX(chol!$D:$D,MATCH($A108,chol!$A:$A,FALSE),1)</f>
        <v>0</v>
      </c>
      <c r="J108" s="7">
        <f>INDEX(dub!$D:$D,MATCH($A108,dub!$A:$A,FALSE),1)</f>
        <v>0</v>
      </c>
      <c r="K108" s="7">
        <f>INDEX(typh!$D:$D,MATCH($A108,typh!$A:$A,FALSE),1)</f>
        <v>0</v>
      </c>
      <c r="M108">
        <f>INDEX(gall!$E:$E,MATCH($A108,gall!$A:$A,FALSE),1)</f>
        <v>0</v>
      </c>
      <c r="N108">
        <f>INDEX(chol!$E:$E,MATCH($A108,chol!$A:$A,FALSE),1)</f>
        <v>0</v>
      </c>
      <c r="O108">
        <f>INDEX(dub!$E:$E,MATCH($A108,dub!$A:$A,FALSE),1)</f>
        <v>0</v>
      </c>
      <c r="P108">
        <f>INDEX(typh!$E:$E,MATCH($A108,typh!$A:$A,FALSE),1)</f>
        <v>0</v>
      </c>
    </row>
    <row r="109" spans="1:16" x14ac:dyDescent="0.25">
      <c r="A109" t="s">
        <v>215</v>
      </c>
      <c r="B109" t="s">
        <v>43</v>
      </c>
      <c r="C109">
        <f>INDEX(gall!$B:$B,MATCH($A109,gall!$A:$A,FALSE),1)</f>
        <v>5</v>
      </c>
      <c r="D109">
        <f>INDEX(chol!$B:$B,MATCH($A109,chol!$A:$A,FALSE),1)</f>
        <v>5</v>
      </c>
      <c r="E109">
        <f>INDEX(dub!$B:$B,MATCH($A109,dub!$A:$A,FALSE),1)</f>
        <v>5</v>
      </c>
      <c r="F109">
        <f>INDEX(typh!$B:$B,MATCH($A109,typh!$A:$A,FALSE),1)</f>
        <v>5</v>
      </c>
      <c r="H109" s="7">
        <f>INDEX(gall!$D:$D,MATCH($A109,gall!$A:$A,FALSE),1)</f>
        <v>0</v>
      </c>
      <c r="I109" s="7">
        <f>INDEX(chol!$D:$D,MATCH($A109,chol!$A:$A,FALSE),1)</f>
        <v>0</v>
      </c>
      <c r="J109" s="7">
        <f>INDEX(dub!$D:$D,MATCH($A109,dub!$A:$A,FALSE),1)</f>
        <v>0</v>
      </c>
      <c r="K109" s="7">
        <f>INDEX(typh!$D:$D,MATCH($A109,typh!$A:$A,FALSE),1)</f>
        <v>0</v>
      </c>
      <c r="M109">
        <f>INDEX(gall!$E:$E,MATCH($A109,gall!$A:$A,FALSE),1)</f>
        <v>0</v>
      </c>
      <c r="N109">
        <f>INDEX(chol!$E:$E,MATCH($A109,chol!$A:$A,FALSE),1)</f>
        <v>0</v>
      </c>
      <c r="O109">
        <f>INDEX(dub!$E:$E,MATCH($A109,dub!$A:$A,FALSE),1)</f>
        <v>0</v>
      </c>
      <c r="P109">
        <f>INDEX(typh!$E:$E,MATCH($A109,typh!$A:$A,FALSE),1)</f>
        <v>0</v>
      </c>
    </row>
    <row r="110" spans="1:16" x14ac:dyDescent="0.25">
      <c r="A110" t="s">
        <v>216</v>
      </c>
      <c r="B110" t="s">
        <v>53</v>
      </c>
      <c r="C110">
        <f>INDEX(gall!$B:$B,MATCH($A110,gall!$A:$A,FALSE),1)</f>
        <v>5</v>
      </c>
      <c r="D110">
        <f>INDEX(chol!$B:$B,MATCH($A110,chol!$A:$A,FALSE),1)</f>
        <v>2</v>
      </c>
      <c r="E110">
        <f>INDEX(dub!$B:$B,MATCH($A110,dub!$A:$A,FALSE),1)</f>
        <v>5</v>
      </c>
      <c r="F110">
        <f>INDEX(typh!$B:$B,MATCH($A110,typh!$A:$A,FALSE),1)</f>
        <v>5</v>
      </c>
      <c r="H110" s="7">
        <f>INDEX(gall!$D:$D,MATCH($A110,gall!$A:$A,FALSE),1)</f>
        <v>0</v>
      </c>
      <c r="I110" s="7">
        <f>INDEX(chol!$D:$D,MATCH($A110,chol!$A:$A,FALSE),1)</f>
        <v>0</v>
      </c>
      <c r="J110" s="7">
        <f>INDEX(dub!$D:$D,MATCH($A110,dub!$A:$A,FALSE),1)</f>
        <v>0</v>
      </c>
      <c r="K110" s="7">
        <f>INDEX(typh!$D:$D,MATCH($A110,typh!$A:$A,FALSE),1)</f>
        <v>0</v>
      </c>
      <c r="M110">
        <f>INDEX(gall!$E:$E,MATCH($A110,gall!$A:$A,FALSE),1)</f>
        <v>0</v>
      </c>
      <c r="N110">
        <f>INDEX(chol!$E:$E,MATCH($A110,chol!$A:$A,FALSE),1)</f>
        <v>0</v>
      </c>
      <c r="O110">
        <f>INDEX(dub!$E:$E,MATCH($A110,dub!$A:$A,FALSE),1)</f>
        <v>0</v>
      </c>
      <c r="P110">
        <f>INDEX(typh!$E:$E,MATCH($A110,typh!$A:$A,FALSE),1)</f>
        <v>0</v>
      </c>
    </row>
    <row r="111" spans="1:16" x14ac:dyDescent="0.25">
      <c r="A111" t="s">
        <v>218</v>
      </c>
      <c r="B111" t="s">
        <v>111</v>
      </c>
      <c r="C111">
        <f>INDEX(gall!$B:$B,MATCH($A111,gall!$A:$A,FALSE),1)</f>
        <v>4</v>
      </c>
      <c r="D111">
        <f>INDEX(chol!$B:$B,MATCH($A111,chol!$A:$A,FALSE),1)</f>
        <v>4</v>
      </c>
      <c r="E111">
        <f>INDEX(dub!$B:$B,MATCH($A111,dub!$A:$A,FALSE),1)</f>
        <v>4</v>
      </c>
      <c r="F111">
        <f>INDEX(typh!$B:$B,MATCH($A111,typh!$A:$A,FALSE),1)</f>
        <v>4</v>
      </c>
      <c r="H111" s="7">
        <f>INDEX(gall!$D:$D,MATCH($A111,gall!$A:$A,FALSE),1)</f>
        <v>0</v>
      </c>
      <c r="I111" s="7">
        <f>INDEX(chol!$D:$D,MATCH($A111,chol!$A:$A,FALSE),1)</f>
        <v>0</v>
      </c>
      <c r="J111" s="7">
        <f>INDEX(dub!$D:$D,MATCH($A111,dub!$A:$A,FALSE),1)</f>
        <v>0</v>
      </c>
      <c r="K111" s="7">
        <f>INDEX(typh!$D:$D,MATCH($A111,typh!$A:$A,FALSE),1)</f>
        <v>0</v>
      </c>
      <c r="M111">
        <f>INDEX(gall!$E:$E,MATCH($A111,gall!$A:$A,FALSE),1)</f>
        <v>0</v>
      </c>
      <c r="N111">
        <f>INDEX(chol!$E:$E,MATCH($A111,chol!$A:$A,FALSE),1)</f>
        <v>0</v>
      </c>
      <c r="O111">
        <f>INDEX(dub!$E:$E,MATCH($A111,dub!$A:$A,FALSE),1)</f>
        <v>0</v>
      </c>
      <c r="P111">
        <f>INDEX(typh!$E:$E,MATCH($A111,typh!$A:$A,FALSE),1)</f>
        <v>0</v>
      </c>
    </row>
    <row r="112" spans="1:16" x14ac:dyDescent="0.25">
      <c r="A112" t="s">
        <v>219</v>
      </c>
      <c r="B112" t="s">
        <v>101</v>
      </c>
      <c r="C112">
        <f>INDEX(gall!$B:$B,MATCH($A112,gall!$A:$A,FALSE),1)</f>
        <v>4</v>
      </c>
      <c r="D112">
        <f>INDEX(chol!$B:$B,MATCH($A112,chol!$A:$A,FALSE),1)</f>
        <v>4</v>
      </c>
      <c r="E112">
        <f>INDEX(dub!$B:$B,MATCH($A112,dub!$A:$A,FALSE),1)</f>
        <v>4</v>
      </c>
      <c r="F112">
        <f>INDEX(typh!$B:$B,MATCH($A112,typh!$A:$A,FALSE),1)</f>
        <v>4</v>
      </c>
      <c r="H112" s="7">
        <f>INDEX(gall!$D:$D,MATCH($A112,gall!$A:$A,FALSE),1)</f>
        <v>0</v>
      </c>
      <c r="I112" s="7">
        <f>INDEX(chol!$D:$D,MATCH($A112,chol!$A:$A,FALSE),1)</f>
        <v>0</v>
      </c>
      <c r="J112" s="7">
        <f>INDEX(dub!$D:$D,MATCH($A112,dub!$A:$A,FALSE),1)</f>
        <v>0</v>
      </c>
      <c r="K112" s="7">
        <f>INDEX(typh!$D:$D,MATCH($A112,typh!$A:$A,FALSE),1)</f>
        <v>0</v>
      </c>
      <c r="M112">
        <f>INDEX(gall!$E:$E,MATCH($A112,gall!$A:$A,FALSE),1)</f>
        <v>0</v>
      </c>
      <c r="N112">
        <f>INDEX(chol!$E:$E,MATCH($A112,chol!$A:$A,FALSE),1)</f>
        <v>0</v>
      </c>
      <c r="O112">
        <f>INDEX(dub!$E:$E,MATCH($A112,dub!$A:$A,FALSE),1)</f>
        <v>0</v>
      </c>
      <c r="P112">
        <f>INDEX(typh!$E:$E,MATCH($A112,typh!$A:$A,FALSE),1)</f>
        <v>0</v>
      </c>
    </row>
    <row r="113" spans="1:16" x14ac:dyDescent="0.25">
      <c r="A113" t="s">
        <v>220</v>
      </c>
      <c r="B113" t="s">
        <v>94</v>
      </c>
      <c r="C113">
        <f>INDEX(gall!$B:$B,MATCH($A113,gall!$A:$A,FALSE),1)</f>
        <v>4</v>
      </c>
      <c r="D113">
        <f>INDEX(chol!$B:$B,MATCH($A113,chol!$A:$A,FALSE),1)</f>
        <v>4</v>
      </c>
      <c r="E113">
        <f>INDEX(dub!$B:$B,MATCH($A113,dub!$A:$A,FALSE),1)</f>
        <v>4</v>
      </c>
      <c r="F113">
        <f>INDEX(typh!$B:$B,MATCH($A113,typh!$A:$A,FALSE),1)</f>
        <v>4</v>
      </c>
      <c r="H113" s="7">
        <f>INDEX(gall!$D:$D,MATCH($A113,gall!$A:$A,FALSE),1)</f>
        <v>0</v>
      </c>
      <c r="I113" s="7">
        <f>INDEX(chol!$D:$D,MATCH($A113,chol!$A:$A,FALSE),1)</f>
        <v>0</v>
      </c>
      <c r="J113" s="7">
        <f>INDEX(dub!$D:$D,MATCH($A113,dub!$A:$A,FALSE),1)</f>
        <v>0</v>
      </c>
      <c r="K113" s="7">
        <f>INDEX(typh!$D:$D,MATCH($A113,typh!$A:$A,FALSE),1)</f>
        <v>0</v>
      </c>
      <c r="M113">
        <f>INDEX(gall!$E:$E,MATCH($A113,gall!$A:$A,FALSE),1)</f>
        <v>0</v>
      </c>
      <c r="N113">
        <f>INDEX(chol!$E:$E,MATCH($A113,chol!$A:$A,FALSE),1)</f>
        <v>0</v>
      </c>
      <c r="O113">
        <f>INDEX(dub!$E:$E,MATCH($A113,dub!$A:$A,FALSE),1)</f>
        <v>0</v>
      </c>
      <c r="P113">
        <f>INDEX(typh!$E:$E,MATCH($A113,typh!$A:$A,FALSE),1)</f>
        <v>0</v>
      </c>
    </row>
    <row r="114" spans="1:16" x14ac:dyDescent="0.25">
      <c r="A114" t="s">
        <v>221</v>
      </c>
      <c r="B114" t="s">
        <v>114</v>
      </c>
      <c r="C114">
        <f>INDEX(gall!$B:$B,MATCH($A114,gall!$A:$A,FALSE),1)</f>
        <v>4</v>
      </c>
      <c r="D114">
        <f>INDEX(chol!$B:$B,MATCH($A114,chol!$A:$A,FALSE),1)</f>
        <v>3</v>
      </c>
      <c r="E114">
        <f>INDEX(dub!$B:$B,MATCH($A114,dub!$A:$A,FALSE),1)</f>
        <v>4</v>
      </c>
      <c r="F114">
        <f>INDEX(typh!$B:$B,MATCH($A114,typh!$A:$A,FALSE),1)</f>
        <v>3</v>
      </c>
      <c r="H114" s="7">
        <f>INDEX(gall!$D:$D,MATCH($A114,gall!$A:$A,FALSE),1)</f>
        <v>0</v>
      </c>
      <c r="I114" s="7">
        <f>INDEX(chol!$D:$D,MATCH($A114,chol!$A:$A,FALSE),1)</f>
        <v>0</v>
      </c>
      <c r="J114" s="7">
        <f>INDEX(dub!$D:$D,MATCH($A114,dub!$A:$A,FALSE),1)</f>
        <v>0</v>
      </c>
      <c r="K114" s="7">
        <f>INDEX(typh!$D:$D,MATCH($A114,typh!$A:$A,FALSE),1)</f>
        <v>0</v>
      </c>
      <c r="M114">
        <f>INDEX(gall!$E:$E,MATCH($A114,gall!$A:$A,FALSE),1)</f>
        <v>0</v>
      </c>
      <c r="N114">
        <f>INDEX(chol!$E:$E,MATCH($A114,chol!$A:$A,FALSE),1)</f>
        <v>0</v>
      </c>
      <c r="O114">
        <f>INDEX(dub!$E:$E,MATCH($A114,dub!$A:$A,FALSE),1)</f>
        <v>0</v>
      </c>
      <c r="P114">
        <f>INDEX(typh!$E:$E,MATCH($A114,typh!$A:$A,FALSE),1)</f>
        <v>0</v>
      </c>
    </row>
    <row r="115" spans="1:16" x14ac:dyDescent="0.25">
      <c r="A115" t="s">
        <v>223</v>
      </c>
      <c r="B115" t="s">
        <v>67</v>
      </c>
      <c r="C115">
        <f>INDEX(gall!$B:$B,MATCH($A115,gall!$A:$A,FALSE),1)</f>
        <v>3</v>
      </c>
      <c r="D115">
        <f>INDEX(chol!$B:$B,MATCH($A115,chol!$A:$A,FALSE),1)</f>
        <v>4</v>
      </c>
      <c r="E115">
        <f>INDEX(dub!$B:$B,MATCH($A115,dub!$A:$A,FALSE),1)</f>
        <v>4</v>
      </c>
      <c r="F115">
        <f>INDEX(typh!$B:$B,MATCH($A115,typh!$A:$A,FALSE),1)</f>
        <v>4</v>
      </c>
      <c r="H115" s="7">
        <f>INDEX(gall!$D:$D,MATCH($A115,gall!$A:$A,FALSE),1)</f>
        <v>0</v>
      </c>
      <c r="I115" s="7">
        <f>INDEX(chol!$D:$D,MATCH($A115,chol!$A:$A,FALSE),1)</f>
        <v>0</v>
      </c>
      <c r="J115" s="7">
        <f>INDEX(dub!$D:$D,MATCH($A115,dub!$A:$A,FALSE),1)</f>
        <v>0</v>
      </c>
      <c r="K115" s="7">
        <f>INDEX(typh!$D:$D,MATCH($A115,typh!$A:$A,FALSE),1)</f>
        <v>0</v>
      </c>
      <c r="M115">
        <f>INDEX(gall!$E:$E,MATCH($A115,gall!$A:$A,FALSE),1)</f>
        <v>0</v>
      </c>
      <c r="N115">
        <f>INDEX(chol!$E:$E,MATCH($A115,chol!$A:$A,FALSE),1)</f>
        <v>0</v>
      </c>
      <c r="O115">
        <f>INDEX(dub!$E:$E,MATCH($A115,dub!$A:$A,FALSE),1)</f>
        <v>0</v>
      </c>
      <c r="P115">
        <f>INDEX(typh!$E:$E,MATCH($A115,typh!$A:$A,FALSE),1)</f>
        <v>0</v>
      </c>
    </row>
    <row r="116" spans="1:16" x14ac:dyDescent="0.25">
      <c r="A116" t="s">
        <v>224</v>
      </c>
      <c r="B116" t="s">
        <v>104</v>
      </c>
      <c r="C116">
        <f>INDEX(gall!$B:$B,MATCH($A116,gall!$A:$A,FALSE),1)</f>
        <v>3</v>
      </c>
      <c r="D116">
        <f>INDEX(chol!$B:$B,MATCH($A116,chol!$A:$A,FALSE),1)</f>
        <v>3</v>
      </c>
      <c r="E116">
        <f>INDEX(dub!$B:$B,MATCH($A116,dub!$A:$A,FALSE),1)</f>
        <v>3</v>
      </c>
      <c r="F116">
        <f>INDEX(typh!$B:$B,MATCH($A116,typh!$A:$A,FALSE),1)</f>
        <v>3</v>
      </c>
      <c r="H116" s="7">
        <f>INDEX(gall!$D:$D,MATCH($A116,gall!$A:$A,FALSE),1)</f>
        <v>0</v>
      </c>
      <c r="I116" s="7">
        <f>INDEX(chol!$D:$D,MATCH($A116,chol!$A:$A,FALSE),1)</f>
        <v>0</v>
      </c>
      <c r="J116" s="7">
        <f>INDEX(dub!$D:$D,MATCH($A116,dub!$A:$A,FALSE),1)</f>
        <v>0</v>
      </c>
      <c r="K116" s="7">
        <f>INDEX(typh!$D:$D,MATCH($A116,typh!$A:$A,FALSE),1)</f>
        <v>0</v>
      </c>
      <c r="M116">
        <f>INDEX(gall!$E:$E,MATCH($A116,gall!$A:$A,FALSE),1)</f>
        <v>0</v>
      </c>
      <c r="N116">
        <f>INDEX(chol!$E:$E,MATCH($A116,chol!$A:$A,FALSE),1)</f>
        <v>0</v>
      </c>
      <c r="O116">
        <f>INDEX(dub!$E:$E,MATCH($A116,dub!$A:$A,FALSE),1)</f>
        <v>0</v>
      </c>
      <c r="P116">
        <f>INDEX(typh!$E:$E,MATCH($A116,typh!$A:$A,FALSE),1)</f>
        <v>0</v>
      </c>
    </row>
    <row r="117" spans="1:16" x14ac:dyDescent="0.25">
      <c r="A117" t="s">
        <v>225</v>
      </c>
      <c r="B117" t="s">
        <v>126</v>
      </c>
      <c r="C117">
        <f>INDEX(gall!$B:$B,MATCH($A117,gall!$A:$A,FALSE),1)</f>
        <v>3</v>
      </c>
      <c r="D117">
        <f>INDEX(chol!$B:$B,MATCH($A117,chol!$A:$A,FALSE),1)</f>
        <v>3</v>
      </c>
      <c r="E117">
        <f>INDEX(dub!$B:$B,MATCH($A117,dub!$A:$A,FALSE),1)</f>
        <v>3</v>
      </c>
      <c r="F117">
        <f>INDEX(typh!$B:$B,MATCH($A117,typh!$A:$A,FALSE),1)</f>
        <v>2</v>
      </c>
      <c r="H117" s="7">
        <f>INDEX(gall!$D:$D,MATCH($A117,gall!$A:$A,FALSE),1)</f>
        <v>0</v>
      </c>
      <c r="I117" s="7">
        <f>INDEX(chol!$D:$D,MATCH($A117,chol!$A:$A,FALSE),1)</f>
        <v>0</v>
      </c>
      <c r="J117" s="7">
        <f>INDEX(dub!$D:$D,MATCH($A117,dub!$A:$A,FALSE),1)</f>
        <v>0</v>
      </c>
      <c r="K117" s="7">
        <f>INDEX(typh!$D:$D,MATCH($A117,typh!$A:$A,FALSE),1)</f>
        <v>0</v>
      </c>
      <c r="M117">
        <f>INDEX(gall!$E:$E,MATCH($A117,gall!$A:$A,FALSE),1)</f>
        <v>0</v>
      </c>
      <c r="N117">
        <f>INDEX(chol!$E:$E,MATCH($A117,chol!$A:$A,FALSE),1)</f>
        <v>0</v>
      </c>
      <c r="O117">
        <f>INDEX(dub!$E:$E,MATCH($A117,dub!$A:$A,FALSE),1)</f>
        <v>0</v>
      </c>
      <c r="P117">
        <f>INDEX(typh!$E:$E,MATCH($A117,typh!$A:$A,FALSE),1)</f>
        <v>0</v>
      </c>
    </row>
    <row r="118" spans="1:16" x14ac:dyDescent="0.25">
      <c r="A118" t="s">
        <v>227</v>
      </c>
      <c r="B118" t="s">
        <v>120</v>
      </c>
      <c r="C118">
        <f>INDEX(gall!$B:$B,MATCH($A118,gall!$A:$A,FALSE),1)</f>
        <v>2</v>
      </c>
      <c r="D118">
        <f>INDEX(chol!$B:$B,MATCH($A118,chol!$A:$A,FALSE),1)</f>
        <v>2</v>
      </c>
      <c r="E118">
        <f>INDEX(dub!$B:$B,MATCH($A118,dub!$A:$A,FALSE),1)</f>
        <v>2</v>
      </c>
      <c r="F118">
        <f>INDEX(typh!$B:$B,MATCH($A118,typh!$A:$A,FALSE),1)</f>
        <v>6</v>
      </c>
      <c r="H118" s="7">
        <f>INDEX(gall!$D:$D,MATCH($A118,gall!$A:$A,FALSE),1)</f>
        <v>0</v>
      </c>
      <c r="I118" s="7">
        <f>INDEX(chol!$D:$D,MATCH($A118,chol!$A:$A,FALSE),1)</f>
        <v>0</v>
      </c>
      <c r="J118" s="7">
        <f>INDEX(dub!$D:$D,MATCH($A118,dub!$A:$A,FALSE),1)</f>
        <v>0</v>
      </c>
      <c r="K118" s="7">
        <f>INDEX(typh!$D:$D,MATCH($A118,typh!$A:$A,FALSE),1)</f>
        <v>0</v>
      </c>
      <c r="M118">
        <f>INDEX(gall!$E:$E,MATCH($A118,gall!$A:$A,FALSE),1)</f>
        <v>0</v>
      </c>
      <c r="N118">
        <f>INDEX(chol!$E:$E,MATCH($A118,chol!$A:$A,FALSE),1)</f>
        <v>0</v>
      </c>
      <c r="O118">
        <f>INDEX(dub!$E:$E,MATCH($A118,dub!$A:$A,FALSE),1)</f>
        <v>0</v>
      </c>
      <c r="P118">
        <f>INDEX(typh!$E:$E,MATCH($A118,typh!$A:$A,FALSE),1)</f>
        <v>0</v>
      </c>
    </row>
    <row r="119" spans="1:16" x14ac:dyDescent="0.25">
      <c r="A119" t="s">
        <v>228</v>
      </c>
      <c r="B119" t="s">
        <v>121</v>
      </c>
      <c r="C119">
        <f>INDEX(gall!$B:$B,MATCH($A119,gall!$A:$A,FALSE),1)</f>
        <v>2</v>
      </c>
      <c r="D119">
        <f>INDEX(chol!$B:$B,MATCH($A119,chol!$A:$A,FALSE),1)</f>
        <v>2</v>
      </c>
      <c r="E119">
        <f>INDEX(dub!$B:$B,MATCH($A119,dub!$A:$A,FALSE),1)</f>
        <v>2</v>
      </c>
      <c r="F119">
        <f>INDEX(typh!$B:$B,MATCH($A119,typh!$A:$A,FALSE),1)</f>
        <v>3</v>
      </c>
      <c r="H119" s="7">
        <f>INDEX(gall!$D:$D,MATCH($A119,gall!$A:$A,FALSE),1)</f>
        <v>0</v>
      </c>
      <c r="I119" s="7">
        <f>INDEX(chol!$D:$D,MATCH($A119,chol!$A:$A,FALSE),1)</f>
        <v>0</v>
      </c>
      <c r="J119" s="7">
        <f>INDEX(dub!$D:$D,MATCH($A119,dub!$A:$A,FALSE),1)</f>
        <v>0</v>
      </c>
      <c r="K119" s="7">
        <f>INDEX(typh!$D:$D,MATCH($A119,typh!$A:$A,FALSE),1)</f>
        <v>0</v>
      </c>
      <c r="M119">
        <f>INDEX(gall!$E:$E,MATCH($A119,gall!$A:$A,FALSE),1)</f>
        <v>0</v>
      </c>
      <c r="N119">
        <f>INDEX(chol!$E:$E,MATCH($A119,chol!$A:$A,FALSE),1)</f>
        <v>0</v>
      </c>
      <c r="O119">
        <f>INDEX(dub!$E:$E,MATCH($A119,dub!$A:$A,FALSE),1)</f>
        <v>0</v>
      </c>
      <c r="P119">
        <f>INDEX(typh!$E:$E,MATCH($A119,typh!$A:$A,FALSE),1)</f>
        <v>0</v>
      </c>
    </row>
    <row r="120" spans="1:16" x14ac:dyDescent="0.25">
      <c r="A120" t="s">
        <v>229</v>
      </c>
      <c r="B120" t="s">
        <v>93</v>
      </c>
      <c r="C120">
        <f>INDEX(gall!$B:$B,MATCH($A120,gall!$A:$A,FALSE),1)</f>
        <v>2</v>
      </c>
      <c r="D120">
        <f>INDEX(chol!$B:$B,MATCH($A120,chol!$A:$A,FALSE),1)</f>
        <v>2</v>
      </c>
      <c r="E120">
        <f>INDEX(dub!$B:$B,MATCH($A120,dub!$A:$A,FALSE),1)</f>
        <v>2</v>
      </c>
      <c r="F120">
        <f>INDEX(typh!$B:$B,MATCH($A120,typh!$A:$A,FALSE),1)</f>
        <v>2</v>
      </c>
      <c r="H120" s="7">
        <f>INDEX(gall!$D:$D,MATCH($A120,gall!$A:$A,FALSE),1)</f>
        <v>0</v>
      </c>
      <c r="I120" s="7">
        <f>INDEX(chol!$D:$D,MATCH($A120,chol!$A:$A,FALSE),1)</f>
        <v>0</v>
      </c>
      <c r="J120" s="7">
        <f>INDEX(dub!$D:$D,MATCH($A120,dub!$A:$A,FALSE),1)</f>
        <v>0</v>
      </c>
      <c r="K120" s="7">
        <f>INDEX(typh!$D:$D,MATCH($A120,typh!$A:$A,FALSE),1)</f>
        <v>0</v>
      </c>
      <c r="M120">
        <f>INDEX(gall!$E:$E,MATCH($A120,gall!$A:$A,FALSE),1)</f>
        <v>0</v>
      </c>
      <c r="N120">
        <f>INDEX(chol!$E:$E,MATCH($A120,chol!$A:$A,FALSE),1)</f>
        <v>0</v>
      </c>
      <c r="O120">
        <f>INDEX(dub!$E:$E,MATCH($A120,dub!$A:$A,FALSE),1)</f>
        <v>0</v>
      </c>
      <c r="P120">
        <f>INDEX(typh!$E:$E,MATCH($A120,typh!$A:$A,FALSE),1)</f>
        <v>0</v>
      </c>
    </row>
    <row r="121" spans="1:16" x14ac:dyDescent="0.25">
      <c r="A121" t="s">
        <v>230</v>
      </c>
      <c r="B121" t="s">
        <v>118</v>
      </c>
      <c r="C121">
        <f>INDEX(gall!$B:$B,MATCH($A121,gall!$A:$A,FALSE),1)</f>
        <v>2</v>
      </c>
      <c r="D121">
        <f>INDEX(chol!$B:$B,MATCH($A121,chol!$A:$A,FALSE),1)</f>
        <v>2</v>
      </c>
      <c r="E121">
        <f>INDEX(dub!$B:$B,MATCH($A121,dub!$A:$A,FALSE),1)</f>
        <v>2</v>
      </c>
      <c r="F121">
        <f>INDEX(typh!$B:$B,MATCH($A121,typh!$A:$A,FALSE),1)</f>
        <v>2</v>
      </c>
      <c r="H121" s="7">
        <f>INDEX(gall!$D:$D,MATCH($A121,gall!$A:$A,FALSE),1)</f>
        <v>0</v>
      </c>
      <c r="I121" s="7">
        <f>INDEX(chol!$D:$D,MATCH($A121,chol!$A:$A,FALSE),1)</f>
        <v>0</v>
      </c>
      <c r="J121" s="7">
        <f>INDEX(dub!$D:$D,MATCH($A121,dub!$A:$A,FALSE),1)</f>
        <v>0</v>
      </c>
      <c r="K121" s="7">
        <f>INDEX(typh!$D:$D,MATCH($A121,typh!$A:$A,FALSE),1)</f>
        <v>0</v>
      </c>
      <c r="M121">
        <f>INDEX(gall!$E:$E,MATCH($A121,gall!$A:$A,FALSE),1)</f>
        <v>0</v>
      </c>
      <c r="N121">
        <f>INDEX(chol!$E:$E,MATCH($A121,chol!$A:$A,FALSE),1)</f>
        <v>0</v>
      </c>
      <c r="O121">
        <f>INDEX(dub!$E:$E,MATCH($A121,dub!$A:$A,FALSE),1)</f>
        <v>0</v>
      </c>
      <c r="P121">
        <f>INDEX(typh!$E:$E,MATCH($A121,typh!$A:$A,FALSE),1)</f>
        <v>0</v>
      </c>
    </row>
    <row r="122" spans="1:16" x14ac:dyDescent="0.25">
      <c r="A122" t="s">
        <v>231</v>
      </c>
      <c r="B122" t="s">
        <v>116</v>
      </c>
      <c r="C122">
        <f>INDEX(gall!$B:$B,MATCH($A122,gall!$A:$A,FALSE),1)</f>
        <v>2</v>
      </c>
      <c r="D122">
        <f>INDEX(chol!$B:$B,MATCH($A122,chol!$A:$A,FALSE),1)</f>
        <v>2</v>
      </c>
      <c r="E122">
        <f>INDEX(dub!$B:$B,MATCH($A122,dub!$A:$A,FALSE),1)</f>
        <v>2</v>
      </c>
      <c r="F122">
        <f>INDEX(typh!$B:$B,MATCH($A122,typh!$A:$A,FALSE),1)</f>
        <v>2</v>
      </c>
      <c r="H122" s="7">
        <f>INDEX(gall!$D:$D,MATCH($A122,gall!$A:$A,FALSE),1)</f>
        <v>0</v>
      </c>
      <c r="I122" s="7">
        <f>INDEX(chol!$D:$D,MATCH($A122,chol!$A:$A,FALSE),1)</f>
        <v>0</v>
      </c>
      <c r="J122" s="7">
        <f>INDEX(dub!$D:$D,MATCH($A122,dub!$A:$A,FALSE),1)</f>
        <v>0</v>
      </c>
      <c r="K122" s="7">
        <f>INDEX(typh!$D:$D,MATCH($A122,typh!$A:$A,FALSE),1)</f>
        <v>0</v>
      </c>
      <c r="M122">
        <f>INDEX(gall!$E:$E,MATCH($A122,gall!$A:$A,FALSE),1)</f>
        <v>0</v>
      </c>
      <c r="N122">
        <f>INDEX(chol!$E:$E,MATCH($A122,chol!$A:$A,FALSE),1)</f>
        <v>0</v>
      </c>
      <c r="O122">
        <f>INDEX(dub!$E:$E,MATCH($A122,dub!$A:$A,FALSE),1)</f>
        <v>0</v>
      </c>
      <c r="P122">
        <f>INDEX(typh!$E:$E,MATCH($A122,typh!$A:$A,FALSE),1)</f>
        <v>0</v>
      </c>
    </row>
    <row r="123" spans="1:16" x14ac:dyDescent="0.25">
      <c r="A123" t="s">
        <v>232</v>
      </c>
      <c r="B123" t="s">
        <v>122</v>
      </c>
      <c r="C123">
        <f>INDEX(gall!$B:$B,MATCH($A123,gall!$A:$A,FALSE),1)</f>
        <v>2</v>
      </c>
      <c r="D123">
        <f>INDEX(chol!$B:$B,MATCH($A123,chol!$A:$A,FALSE),1)</f>
        <v>2</v>
      </c>
      <c r="E123">
        <f>INDEX(dub!$B:$B,MATCH($A123,dub!$A:$A,FALSE),1)</f>
        <v>1</v>
      </c>
      <c r="F123">
        <f>INDEX(typh!$B:$B,MATCH($A123,typh!$A:$A,FALSE),1)</f>
        <v>2</v>
      </c>
      <c r="H123" s="7">
        <f>INDEX(gall!$D:$D,MATCH($A123,gall!$A:$A,FALSE),1)</f>
        <v>0</v>
      </c>
      <c r="I123" s="7">
        <f>INDEX(chol!$D:$D,MATCH($A123,chol!$A:$A,FALSE),1)</f>
        <v>0</v>
      </c>
      <c r="J123" s="7">
        <f>INDEX(dub!$D:$D,MATCH($A123,dub!$A:$A,FALSE),1)</f>
        <v>0</v>
      </c>
      <c r="K123" s="7">
        <f>INDEX(typh!$D:$D,MATCH($A123,typh!$A:$A,FALSE),1)</f>
        <v>0</v>
      </c>
      <c r="M123">
        <f>INDEX(gall!$E:$E,MATCH($A123,gall!$A:$A,FALSE),1)</f>
        <v>0</v>
      </c>
      <c r="N123">
        <f>INDEX(chol!$E:$E,MATCH($A123,chol!$A:$A,FALSE),1)</f>
        <v>0</v>
      </c>
      <c r="O123">
        <f>INDEX(dub!$E:$E,MATCH($A123,dub!$A:$A,FALSE),1)</f>
        <v>1</v>
      </c>
      <c r="P123">
        <f>INDEX(typh!$E:$E,MATCH($A123,typh!$A:$A,FALSE),1)</f>
        <v>0</v>
      </c>
    </row>
    <row r="124" spans="1:16" x14ac:dyDescent="0.25">
      <c r="A124" t="s">
        <v>233</v>
      </c>
      <c r="B124" t="s">
        <v>108</v>
      </c>
      <c r="C124">
        <f>INDEX(gall!$B:$B,MATCH($A124,gall!$A:$A,FALSE),1)</f>
        <v>1</v>
      </c>
      <c r="D124">
        <f>INDEX(chol!$B:$B,MATCH($A124,chol!$A:$A,FALSE),1)</f>
        <v>2</v>
      </c>
      <c r="E124">
        <f>INDEX(dub!$B:$B,MATCH($A124,dub!$A:$A,FALSE),1)</f>
        <v>1</v>
      </c>
      <c r="F124">
        <f>INDEX(typh!$B:$B,MATCH($A124,typh!$A:$A,FALSE),1)</f>
        <v>2</v>
      </c>
      <c r="H124" s="7">
        <f>INDEX(gall!$D:$D,MATCH($A124,gall!$A:$A,FALSE),1)</f>
        <v>0</v>
      </c>
      <c r="I124" s="7">
        <f>INDEX(chol!$D:$D,MATCH($A124,chol!$A:$A,FALSE),1)</f>
        <v>0</v>
      </c>
      <c r="J124" s="7">
        <f>INDEX(dub!$D:$D,MATCH($A124,dub!$A:$A,FALSE),1)</f>
        <v>0</v>
      </c>
      <c r="K124" s="7">
        <f>INDEX(typh!$D:$D,MATCH($A124,typh!$A:$A,FALSE),1)</f>
        <v>0</v>
      </c>
      <c r="M124">
        <f>INDEX(gall!$E:$E,MATCH($A124,gall!$A:$A,FALSE),1)</f>
        <v>0</v>
      </c>
      <c r="N124">
        <f>INDEX(chol!$E:$E,MATCH($A124,chol!$A:$A,FALSE),1)</f>
        <v>0</v>
      </c>
      <c r="O124">
        <f>INDEX(dub!$E:$E,MATCH($A124,dub!$A:$A,FALSE),1)</f>
        <v>0</v>
      </c>
      <c r="P124">
        <f>INDEX(typh!$E:$E,MATCH($A124,typh!$A:$A,FALSE),1)</f>
        <v>0</v>
      </c>
    </row>
    <row r="125" spans="1:16" x14ac:dyDescent="0.25">
      <c r="A125" t="s">
        <v>234</v>
      </c>
      <c r="B125" t="s">
        <v>123</v>
      </c>
      <c r="C125">
        <f>INDEX(gall!$B:$B,MATCH($A125,gall!$A:$A,FALSE),1)</f>
        <v>1</v>
      </c>
      <c r="D125">
        <f>INDEX(chol!$B:$B,MATCH($A125,chol!$A:$A,FALSE),1)</f>
        <v>1</v>
      </c>
      <c r="E125">
        <f>INDEX(dub!$B:$B,MATCH($A125,dub!$A:$A,FALSE),1)</f>
        <v>1</v>
      </c>
      <c r="F125">
        <f>INDEX(typh!$B:$B,MATCH($A125,typh!$A:$A,FALSE),1)</f>
        <v>1</v>
      </c>
      <c r="H125" s="7">
        <f>INDEX(gall!$D:$D,MATCH($A125,gall!$A:$A,FALSE),1)</f>
        <v>0</v>
      </c>
      <c r="I125" s="7">
        <f>INDEX(chol!$D:$D,MATCH($A125,chol!$A:$A,FALSE),1)</f>
        <v>0</v>
      </c>
      <c r="J125" s="7">
        <f>INDEX(dub!$D:$D,MATCH($A125,dub!$A:$A,FALSE),1)</f>
        <v>0</v>
      </c>
      <c r="K125" s="7">
        <f>INDEX(typh!$D:$D,MATCH($A125,typh!$A:$A,FALSE),1)</f>
        <v>0</v>
      </c>
      <c r="M125">
        <f>INDEX(gall!$E:$E,MATCH($A125,gall!$A:$A,FALSE),1)</f>
        <v>0</v>
      </c>
      <c r="N125">
        <f>INDEX(chol!$E:$E,MATCH($A125,chol!$A:$A,FALSE),1)</f>
        <v>0</v>
      </c>
      <c r="O125">
        <f>INDEX(dub!$E:$E,MATCH($A125,dub!$A:$A,FALSE),1)</f>
        <v>1</v>
      </c>
      <c r="P125">
        <f>INDEX(typh!$E:$E,MATCH($A125,typh!$A:$A,FALSE),1)</f>
        <v>0</v>
      </c>
    </row>
    <row r="126" spans="1:16" x14ac:dyDescent="0.25">
      <c r="A126" t="s">
        <v>235</v>
      </c>
      <c r="B126" t="s">
        <v>99</v>
      </c>
      <c r="C126">
        <v>0</v>
      </c>
      <c r="D126">
        <v>0</v>
      </c>
      <c r="E126">
        <f>INDEX(dub!$B:$B,MATCH($A126,dub!$A:$A,FALSE),1)</f>
        <v>2</v>
      </c>
      <c r="F126">
        <f>INDEX(typh!$B:$B,MATCH($A126,typh!$A:$A,FALSE),1)</f>
        <v>2</v>
      </c>
      <c r="H126" s="7">
        <v>0</v>
      </c>
      <c r="I126" s="7">
        <v>0</v>
      </c>
      <c r="J126" s="7">
        <f>INDEX(dub!$D:$D,MATCH($A126,dub!$A:$A,FALSE),1)</f>
        <v>0</v>
      </c>
      <c r="K126" s="7">
        <f>INDEX(typh!$D:$D,MATCH($A126,typh!$A:$A,FALSE),1)</f>
        <v>0</v>
      </c>
      <c r="M126">
        <v>0</v>
      </c>
      <c r="N126">
        <v>0</v>
      </c>
      <c r="O126">
        <f>INDEX(dub!$E:$E,MATCH($A126,dub!$A:$A,FALSE),1)</f>
        <v>0</v>
      </c>
      <c r="P126">
        <f>INDEX(typh!$E:$E,MATCH($A126,typh!$A:$A,FALSE),1)</f>
        <v>0</v>
      </c>
    </row>
    <row r="127" spans="1:16" x14ac:dyDescent="0.25">
      <c r="A127" t="s">
        <v>236</v>
      </c>
      <c r="B127" t="s">
        <v>125</v>
      </c>
      <c r="C127">
        <v>0</v>
      </c>
      <c r="D127">
        <v>0</v>
      </c>
      <c r="E127">
        <v>0</v>
      </c>
      <c r="F127">
        <f>INDEX(typh!$B:$B,MATCH($A127,typh!$A:$A,FALSE),1)</f>
        <v>1</v>
      </c>
      <c r="H127" s="7">
        <v>0</v>
      </c>
      <c r="I127" s="7">
        <v>0</v>
      </c>
      <c r="J127" s="7">
        <v>0</v>
      </c>
      <c r="K127" s="7">
        <f>INDEX(typh!$D:$D,MATCH($A127,typh!$A:$A,FALSE),1)</f>
        <v>0</v>
      </c>
      <c r="M127">
        <v>0</v>
      </c>
      <c r="N127">
        <v>0</v>
      </c>
      <c r="O127">
        <v>0</v>
      </c>
      <c r="P127">
        <f>INDEX(typh!$E:$E,MATCH($A127,typh!$A:$A,FALSE),1)</f>
        <v>0</v>
      </c>
    </row>
    <row r="128" spans="1:16" x14ac:dyDescent="0.25">
      <c r="H128" s="8"/>
      <c r="I128" s="8"/>
      <c r="J128" s="8"/>
      <c r="K128" s="8"/>
    </row>
    <row r="129" spans="8:11" x14ac:dyDescent="0.25">
      <c r="H129" s="8"/>
      <c r="I129" s="8"/>
      <c r="J129" s="8"/>
      <c r="K129" s="8"/>
    </row>
    <row r="130" spans="8:11" x14ac:dyDescent="0.25">
      <c r="H130" s="8"/>
      <c r="I130" s="8"/>
      <c r="J130" s="8"/>
      <c r="K130" s="8"/>
    </row>
    <row r="131" spans="8:11" x14ac:dyDescent="0.25">
      <c r="H131" s="8"/>
      <c r="I131" s="8"/>
      <c r="J131" s="8"/>
      <c r="K131" s="8"/>
    </row>
  </sheetData>
  <autoFilter ref="A2:P127">
    <sortState ref="A3:P125">
      <sortCondition descending="1" ref="C2:C127"/>
    </sortState>
  </autoFilter>
  <mergeCells count="3">
    <mergeCell ref="H1:K1"/>
    <mergeCell ref="M1:P1"/>
    <mergeCell ref="C1:F1"/>
  </mergeCells>
  <conditionalFormatting sqref="J3:J127">
    <cfRule type="cellIs" dxfId="31" priority="47" operator="greaterThan">
      <formula>"$O3"</formula>
    </cfRule>
  </conditionalFormatting>
  <conditionalFormatting sqref="J3:J127">
    <cfRule type="cellIs" dxfId="30" priority="46" operator="greaterThan">
      <formula>$O3</formula>
    </cfRule>
  </conditionalFormatting>
  <conditionalFormatting sqref="J3:J127">
    <cfRule type="cellIs" dxfId="29" priority="45" operator="lessThan">
      <formula>$O3</formula>
    </cfRule>
  </conditionalFormatting>
  <conditionalFormatting sqref="K3:K127">
    <cfRule type="cellIs" dxfId="28" priority="44" operator="lessThan">
      <formula>$P3</formula>
    </cfRule>
  </conditionalFormatting>
  <conditionalFormatting sqref="I3:I127">
    <cfRule type="cellIs" dxfId="27" priority="43" operator="greaterThan">
      <formula>$N3</formula>
    </cfRule>
  </conditionalFormatting>
  <conditionalFormatting sqref="I3:I127">
    <cfRule type="cellIs" dxfId="26" priority="42" operator="lessThan">
      <formula>$N3</formula>
    </cfRule>
  </conditionalFormatting>
  <conditionalFormatting sqref="H3:H127">
    <cfRule type="cellIs" dxfId="25" priority="41" operator="greaterThan">
      <formula>$M3</formula>
    </cfRule>
  </conditionalFormatting>
  <conditionalFormatting sqref="H5:H127">
    <cfRule type="cellIs" dxfId="24" priority="40" operator="lessThan">
      <formula>$M5</formula>
    </cfRule>
  </conditionalFormatting>
  <conditionalFormatting sqref="H12:H127">
    <cfRule type="cellIs" dxfId="23" priority="38" operator="equal">
      <formula>$M12</formula>
    </cfRule>
    <cfRule type="cellIs" dxfId="22" priority="39" operator="equal">
      <formula>"$M12"</formula>
    </cfRule>
  </conditionalFormatting>
  <conditionalFormatting sqref="I3:I127">
    <cfRule type="cellIs" dxfId="21" priority="37" operator="equal">
      <formula>$N3</formula>
    </cfRule>
  </conditionalFormatting>
  <conditionalFormatting sqref="J3:J127">
    <cfRule type="cellIs" dxfId="20" priority="36" operator="equal">
      <formula>$O3</formula>
    </cfRule>
  </conditionalFormatting>
  <conditionalFormatting sqref="K3:K127">
    <cfRule type="cellIs" dxfId="19" priority="35" operator="equal">
      <formula>$P3</formula>
    </cfRule>
  </conditionalFormatting>
  <conditionalFormatting sqref="S4">
    <cfRule type="iconSet" priority="2">
      <iconSet iconSet="3TrafficLights2">
        <cfvo type="percent" val="0"/>
        <cfvo type="percent" val="33"/>
        <cfvo type="percent" val="67"/>
      </iconSet>
    </cfRule>
  </conditionalFormatting>
  <conditionalFormatting sqref="S4:S6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gall</vt:lpstr>
      <vt:lpstr>chol</vt:lpstr>
      <vt:lpstr>dub</vt:lpstr>
      <vt:lpstr>typh</vt:lpstr>
      <vt:lpstr>Summary</vt:lpstr>
      <vt:lpstr>gall!_FilterDatabase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Richardson</dc:creator>
  <cp:lastModifiedBy>RICHARDSON Emily</cp:lastModifiedBy>
  <dcterms:created xsi:type="dcterms:W3CDTF">2012-10-08T11:19:14Z</dcterms:created>
  <dcterms:modified xsi:type="dcterms:W3CDTF">2013-01-02T16:00:12Z</dcterms:modified>
</cp:coreProperties>
</file>