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uchengxin/Documents/fuchengxin/myProjects/TicTacToe/doc/"/>
    </mc:Choice>
  </mc:AlternateContent>
  <xr:revisionPtr revIDLastSave="0" documentId="13_ncr:1_{B49005F7-D386-6E4C-9968-2E234884EBB3}" xr6:coauthVersionLast="47" xr6:coauthVersionMax="47" xr10:uidLastSave="{00000000-0000-0000-0000-000000000000}"/>
  <bookViews>
    <workbookView xWindow="6120" yWindow="3340" windowWidth="29880" windowHeight="20040" xr2:uid="{A5F78E32-23B3-0A4E-AF8E-D91369D9EBB8}"/>
  </bookViews>
  <sheets>
    <sheet name="用例汇总" sheetId="2" r:id="rId1"/>
    <sheet name="主页" sheetId="1" r:id="rId2"/>
    <sheet name="模式选择" sheetId="3" r:id="rId3"/>
    <sheet name="游戏界面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2" i="2"/>
  <c r="F4" i="2"/>
  <c r="D4" i="2"/>
  <c r="C4" i="2"/>
  <c r="B4" i="2"/>
  <c r="D3" i="2"/>
  <c r="C3" i="2"/>
  <c r="B3" i="2"/>
  <c r="E2" i="2"/>
  <c r="D2" i="2"/>
  <c r="C2" i="2"/>
  <c r="B2" i="2"/>
  <c r="G4" i="2" l="1"/>
  <c r="G3" i="2"/>
  <c r="E4" i="2"/>
  <c r="E3" i="2"/>
  <c r="G2" i="2"/>
</calcChain>
</file>

<file path=xl/sharedStrings.xml><?xml version="1.0" encoding="utf-8"?>
<sst xmlns="http://schemas.openxmlformats.org/spreadsheetml/2006/main" count="429" uniqueCount="222">
  <si>
    <t>测试用例名称</t>
  </si>
  <si>
    <t>初始条件</t>
  </si>
  <si>
    <t>步骤描述</t>
  </si>
  <si>
    <t>期望结果</t>
  </si>
  <si>
    <t>测试结果</t>
  </si>
  <si>
    <t>是否为变更点</t>
  </si>
  <si>
    <t>备注</t>
  </si>
  <si>
    <t>测试版本</t>
  </si>
  <si>
    <t>用例编号</t>
  </si>
  <si>
    <t>Passed</t>
  </si>
  <si>
    <t>井字棋游戏主页功能测试记录表</t>
    <phoneticPr fontId="1" type="noConversion"/>
  </si>
  <si>
    <t>进入主页</t>
    <phoneticPr fontId="1" type="noConversion"/>
  </si>
  <si>
    <t>1. 打开浏览器</t>
  </si>
  <si>
    <t>1. 打开浏览器</t>
    <phoneticPr fontId="1" type="noConversion"/>
  </si>
  <si>
    <t>1.点击index.html运行游戏</t>
    <phoneticPr fontId="1" type="noConversion"/>
  </si>
  <si>
    <t>1、能成功进入主页</t>
    <phoneticPr fontId="1" type="noConversion"/>
  </si>
  <si>
    <t>无</t>
  </si>
  <si>
    <t>无</t>
    <phoneticPr fontId="1" type="noConversion"/>
  </si>
  <si>
    <t>T3-BASE-HOME-01</t>
    <phoneticPr fontId="1" type="noConversion"/>
  </si>
  <si>
    <t>T3-BASE-HOME-02</t>
  </si>
  <si>
    <t>T3-BASE-HOME-03</t>
  </si>
  <si>
    <t>T3-BASE-HOME-04</t>
  </si>
  <si>
    <t>连续多次点击html文件</t>
    <phoneticPr fontId="1" type="noConversion"/>
  </si>
  <si>
    <t>1.连续多次点击index.html</t>
    <phoneticPr fontId="1" type="noConversion"/>
  </si>
  <si>
    <t>1、重复打开多个标签页</t>
    <phoneticPr fontId="1" type="noConversion"/>
  </si>
  <si>
    <t>退出</t>
    <phoneticPr fontId="1" type="noConversion"/>
  </si>
  <si>
    <t>1.点击删除标签页</t>
    <phoneticPr fontId="1" type="noConversion"/>
  </si>
  <si>
    <t>1、标签页关闭，游戏退出</t>
    <phoneticPr fontId="1" type="noConversion"/>
  </si>
  <si>
    <t>图标是否显示</t>
    <phoneticPr fontId="1" type="noConversion"/>
  </si>
  <si>
    <t>1. 打开浏览器
2. 主页界面</t>
    <phoneticPr fontId="1" type="noConversion"/>
  </si>
  <si>
    <t>1.观察标题“井字棋”左侧是否显示logo</t>
    <phoneticPr fontId="1" type="noConversion"/>
  </si>
  <si>
    <t>1、图标正常显示
2、图标与文字基线对齐</t>
    <phoneticPr fontId="1" type="noConversion"/>
  </si>
  <si>
    <t>主页UI</t>
    <phoneticPr fontId="1" type="noConversion"/>
  </si>
  <si>
    <t>字体显示效果</t>
    <phoneticPr fontId="1" type="noConversion"/>
  </si>
  <si>
    <t>1.观察字体是否显示为MesloLGS NF Regular</t>
    <phoneticPr fontId="1" type="noConversion"/>
  </si>
  <si>
    <t>1、字体格式统一</t>
    <phoneticPr fontId="1" type="noConversion"/>
  </si>
  <si>
    <t>按钮显示效果</t>
    <phoneticPr fontId="1" type="noConversion"/>
  </si>
  <si>
    <t>1.观察按钮背景色是否为#e67e22
2.按钮具有圆角10px
3.文本颜色#0a345b
4.文字大小18px</t>
    <phoneticPr fontId="1" type="noConversion"/>
  </si>
  <si>
    <t>1、显示效果正常</t>
    <phoneticPr fontId="1" type="noConversion"/>
  </si>
  <si>
    <t>静默状态</t>
    <phoneticPr fontId="1" type="noConversion"/>
  </si>
  <si>
    <t>长时间不操作界面</t>
    <phoneticPr fontId="1" type="noConversion"/>
  </si>
  <si>
    <t>1.保持2s不对游戏界面进行任何操作</t>
    <phoneticPr fontId="1" type="noConversion"/>
  </si>
  <si>
    <t>1、出现椭圆框聚焦“开始游戏”按钮
2、出现提示“点击以开始</t>
    <phoneticPr fontId="1" type="noConversion"/>
  </si>
  <si>
    <t>移动鼠标</t>
    <phoneticPr fontId="1" type="noConversion"/>
  </si>
  <si>
    <t>1. 打开浏览器
2. 主页界面
3. 在静默状态</t>
    <phoneticPr fontId="1" type="noConversion"/>
  </si>
  <si>
    <t>1.出现静默状态后移动鼠标</t>
    <phoneticPr fontId="1" type="noConversion"/>
  </si>
  <si>
    <t>1、聚焦框消失，提示消失</t>
    <phoneticPr fontId="1" type="noConversion"/>
  </si>
  <si>
    <t>按键功能</t>
    <phoneticPr fontId="1" type="noConversion"/>
  </si>
  <si>
    <t>点击“开始游戏”</t>
    <phoneticPr fontId="1" type="noConversion"/>
  </si>
  <si>
    <t>触碰“开始游戏”</t>
    <phoneticPr fontId="1" type="noConversion"/>
  </si>
  <si>
    <t>1.鼠标放在按键上</t>
    <phoneticPr fontId="1" type="noConversion"/>
  </si>
  <si>
    <t>1、按钮放大1.2倍</t>
    <phoneticPr fontId="1" type="noConversion"/>
  </si>
  <si>
    <t>1.点击“开始游戏”按钮</t>
    <phoneticPr fontId="1" type="noConversion"/>
  </si>
  <si>
    <t>1、界面向上弹出，跳转到模式选择页</t>
    <phoneticPr fontId="1" type="noConversion"/>
  </si>
  <si>
    <t>聚焦框遮罩显示时点击开始游戏不会收起遮罩</t>
    <phoneticPr fontId="1" type="noConversion"/>
  </si>
  <si>
    <t>T3-BASE-HOME-05</t>
  </si>
  <si>
    <t>T3-BASE-HOME-06</t>
  </si>
  <si>
    <t>T3-BASE-HOME-07</t>
  </si>
  <si>
    <t>T3-BASE-HOME-08</t>
  </si>
  <si>
    <t>T3-BASE-HOME-09</t>
  </si>
  <si>
    <t>T3-BASE-HOME-10</t>
  </si>
  <si>
    <t>连续点击“开始游戏”</t>
    <phoneticPr fontId="1" type="noConversion"/>
  </si>
  <si>
    <t>1.连续多次点击“开始游戏”按钮</t>
    <phoneticPr fontId="1" type="noConversion"/>
  </si>
  <si>
    <t>1、页面只跳转一次</t>
    <phoneticPr fontId="1" type="noConversion"/>
  </si>
  <si>
    <t>T3-BASE-HOME-11</t>
    <phoneticPr fontId="1" type="noConversion"/>
  </si>
  <si>
    <t>T3-BASE-MODE-01</t>
    <phoneticPr fontId="1" type="noConversion"/>
  </si>
  <si>
    <t>T3-BASE-MODE-02</t>
    <phoneticPr fontId="1" type="noConversion"/>
  </si>
  <si>
    <t>T3-BASE-MODE-03</t>
  </si>
  <si>
    <t>进入模式选择页</t>
    <phoneticPr fontId="1" type="noConversion"/>
  </si>
  <si>
    <t>1. 打开浏览器
2. 模式选择页面</t>
  </si>
  <si>
    <t>1. 打开浏览器
2. 模式选择页面</t>
    <phoneticPr fontId="1" type="noConversion"/>
  </si>
  <si>
    <t>1.从主页跳转到模式选择页面</t>
    <phoneticPr fontId="1" type="noConversion"/>
  </si>
  <si>
    <t>1、UI模糊渐显</t>
    <phoneticPr fontId="1" type="noConversion"/>
  </si>
  <si>
    <t>曾游玩过游戏</t>
    <phoneticPr fontId="1" type="noConversion"/>
  </si>
  <si>
    <t>1、显示“继续游戏”按钮</t>
    <phoneticPr fontId="1" type="noConversion"/>
  </si>
  <si>
    <t>进入模式选择页面</t>
    <phoneticPr fontId="1" type="noConversion"/>
  </si>
  <si>
    <t>井字棋游戏模式选择页功能测试记录表</t>
    <phoneticPr fontId="1" type="noConversion"/>
  </si>
  <si>
    <t>T3-BASE-MODE-04</t>
  </si>
  <si>
    <t>T3-BASE-MODE-05</t>
  </si>
  <si>
    <t>T3-BASE-MODE-06</t>
  </si>
  <si>
    <t>UI显示</t>
    <phoneticPr fontId="1" type="noConversion"/>
  </si>
  <si>
    <t>手机端适配</t>
    <phoneticPr fontId="1" type="noConversion"/>
  </si>
  <si>
    <t>1.分别在电脑端和手机端观察界面</t>
    <phoneticPr fontId="1" type="noConversion"/>
  </si>
  <si>
    <t>1、电脑端按钮显示为一行
2、手机端按钮显示为一列</t>
    <phoneticPr fontId="1" type="noConversion"/>
  </si>
  <si>
    <t>触碰任意按钮</t>
    <phoneticPr fontId="1" type="noConversion"/>
  </si>
  <si>
    <t>点击“玩家对弈”</t>
    <phoneticPr fontId="1" type="noConversion"/>
  </si>
  <si>
    <t>T3-BASE-MODE-07</t>
  </si>
  <si>
    <t>T3-BASE-MODE-08</t>
  </si>
  <si>
    <t>T3-BASE-MODE-09</t>
  </si>
  <si>
    <t>T3-BASE-MODE-10</t>
  </si>
  <si>
    <t>1.点击“玩家对弈”按钮</t>
    <phoneticPr fontId="1" type="noConversion"/>
  </si>
  <si>
    <t>1、以“玩家对弈”模式进入游戏界面</t>
    <phoneticPr fontId="1" type="noConversion"/>
  </si>
  <si>
    <t>T3-BASE-MODE-11</t>
  </si>
  <si>
    <t>点击“人机对弈”</t>
    <phoneticPr fontId="1" type="noConversion"/>
  </si>
  <si>
    <t>1.点击“人机对弈”按钮</t>
    <phoneticPr fontId="1" type="noConversion"/>
  </si>
  <si>
    <t>1、以“人机对弈”模式进入游戏界面</t>
    <phoneticPr fontId="1" type="noConversion"/>
  </si>
  <si>
    <t>点击“继续游戏”</t>
    <phoneticPr fontId="1" type="noConversion"/>
  </si>
  <si>
    <t>1.点击“继续游戏”按钮</t>
    <phoneticPr fontId="1" type="noConversion"/>
  </si>
  <si>
    <t>1. 打开浏览器
2. 模式选择页面
3. 显示“继续游戏”按钮</t>
    <phoneticPr fontId="1" type="noConversion"/>
  </si>
  <si>
    <t>1、继续上一把游戏</t>
    <phoneticPr fontId="1" type="noConversion"/>
  </si>
  <si>
    <t>1.从主页跳转到模式选择页面
2.曾玩过此游戏并且未结束游戏</t>
    <phoneticPr fontId="1" type="noConversion"/>
  </si>
  <si>
    <t>手机端UI显示过小</t>
    <phoneticPr fontId="1" type="noConversion"/>
  </si>
  <si>
    <t>井字棋游戏界面功能测试记录表</t>
    <phoneticPr fontId="1" type="noConversion"/>
  </si>
  <si>
    <t>T3-BASE-GAME-01</t>
    <phoneticPr fontId="1" type="noConversion"/>
  </si>
  <si>
    <t>T3-BASE-GAME-02</t>
    <phoneticPr fontId="1" type="noConversion"/>
  </si>
  <si>
    <t>进入游戏界面</t>
    <phoneticPr fontId="1" type="noConversion"/>
  </si>
  <si>
    <t>1.从模式选择页面跳转到游戏界面</t>
    <phoneticPr fontId="1" type="noConversion"/>
  </si>
  <si>
    <t>1、下方功能键卡片上方显示选择的模式“玩家对弈”或“人机对弈”</t>
    <phoneticPr fontId="1" type="noConversion"/>
  </si>
  <si>
    <t>1. 打开浏览器
2. 游戏页面</t>
  </si>
  <si>
    <t>1. 打开浏览器
2. 游戏页面</t>
    <phoneticPr fontId="1" type="noConversion"/>
  </si>
  <si>
    <t>1.从主页跳转到模式选择页面
2.曾玩过此游戏并且未结束游戏
3.通过点击“继续游戏”按钮进入本页面</t>
    <phoneticPr fontId="1" type="noConversion"/>
  </si>
  <si>
    <t>1、棋盘上还原上次游戏时的棋盘状态
2、还原上次游戏比分</t>
    <phoneticPr fontId="1" type="noConversion"/>
  </si>
  <si>
    <t>进入游戏后直接刷新页面，会读取继续游戏的存档</t>
    <phoneticPr fontId="1" type="noConversion"/>
  </si>
  <si>
    <t>刷新页面</t>
    <phoneticPr fontId="1" type="noConversion"/>
  </si>
  <si>
    <t>1.刷新浏览器页面</t>
    <phoneticPr fontId="1" type="noConversion"/>
  </si>
  <si>
    <t>1、还原棋盘、比分等游戏状态</t>
    <phoneticPr fontId="1" type="noConversion"/>
  </si>
  <si>
    <t>1.观察底部卡片是否显示三个图标</t>
    <phoneticPr fontId="1" type="noConversion"/>
  </si>
  <si>
    <t>1、图标正常显示</t>
    <phoneticPr fontId="1" type="noConversion"/>
  </si>
  <si>
    <t>记分板显示效果</t>
    <phoneticPr fontId="1" type="noConversion"/>
  </si>
  <si>
    <t>1.顶部显示记分板卡片
2.左侧为“X”的分数
3.右侧为“O”的分数
4.正下方有按钮“重置比分”</t>
    <phoneticPr fontId="1" type="noConversion"/>
  </si>
  <si>
    <t>功能键显示效果</t>
    <phoneticPr fontId="1" type="noConversion"/>
  </si>
  <si>
    <t>1.底部显示三个功能键“返回”、“重置”、“声音”
2.默认为静音状态</t>
    <phoneticPr fontId="1" type="noConversion"/>
  </si>
  <si>
    <t>T3-BASE-GAME-03</t>
  </si>
  <si>
    <t>T3-BASE-GAME-04</t>
  </si>
  <si>
    <t>T3-BASE-GAME-05</t>
  </si>
  <si>
    <t>T3-BASE-GAME-06</t>
  </si>
  <si>
    <t>T3-BASE-GAME-07</t>
  </si>
  <si>
    <t>T3-BASE-GAME-08</t>
  </si>
  <si>
    <t>T3-BASE-GAME-09</t>
  </si>
  <si>
    <t>棋盘显示效果</t>
    <phoneticPr fontId="1" type="noConversion"/>
  </si>
  <si>
    <t>1.棋盘显示在游戏画面正中心，为rgb(46, 204, 113)色条纹</t>
    <phoneticPr fontId="1" type="noConversion"/>
  </si>
  <si>
    <t>落子效果</t>
    <phoneticPr fontId="1" type="noConversion"/>
  </si>
  <si>
    <t>1.非AI回合，在棋盘上点击任意点击一处空白区域</t>
    <phoneticPr fontId="1" type="noConversion"/>
  </si>
  <si>
    <t>触碰落子</t>
    <phoneticPr fontId="1" type="noConversion"/>
  </si>
  <si>
    <t>1.鼠标触碰任一落子</t>
    <phoneticPr fontId="1" type="noConversion"/>
  </si>
  <si>
    <t>1、棋子放大1.2倍</t>
    <phoneticPr fontId="1" type="noConversion"/>
  </si>
  <si>
    <t>点击效果</t>
    <phoneticPr fontId="1" type="noConversion"/>
  </si>
  <si>
    <t>1.点击任意位置</t>
    <phoneticPr fontId="1" type="noConversion"/>
  </si>
  <si>
    <t>1、点击位置出现粒子特效</t>
    <phoneticPr fontId="1" type="noConversion"/>
  </si>
  <si>
    <t>1. 打开浏览器
2. 游戏页面
3.静默状态</t>
    <phoneticPr fontId="1" type="noConversion"/>
  </si>
  <si>
    <t>1、记分卡和功能键分别向上下隐藏
2、游戏棋盘放大1.2倍</t>
    <phoneticPr fontId="1" type="noConversion"/>
  </si>
  <si>
    <t>1、记分卡和功能键还原
2、游戏棋盘还原</t>
    <phoneticPr fontId="1" type="noConversion"/>
  </si>
  <si>
    <t>UX效果</t>
    <phoneticPr fontId="1" type="noConversion"/>
  </si>
  <si>
    <t>非空白处落子</t>
    <phoneticPr fontId="1" type="noConversion"/>
  </si>
  <si>
    <t>1、模糊渐显出现当前回合对应的棋子</t>
    <phoneticPr fontId="1" type="noConversion"/>
  </si>
  <si>
    <t>1.点击任意一处已落子区域</t>
    <phoneticPr fontId="1" type="noConversion"/>
  </si>
  <si>
    <t>1、不可落子，无任何效果</t>
    <phoneticPr fontId="1" type="noConversion"/>
  </si>
  <si>
    <t>连续落子</t>
    <phoneticPr fontId="1" type="noConversion"/>
  </si>
  <si>
    <t>1.在棋盘上空白位置不断落子</t>
    <phoneticPr fontId="1" type="noConversion"/>
  </si>
  <si>
    <t>1、“X”和“O”棋子交替出现</t>
    <phoneticPr fontId="1" type="noConversion"/>
  </si>
  <si>
    <t>棋盘填满</t>
    <phoneticPr fontId="1" type="noConversion"/>
  </si>
  <si>
    <t>1.落子将棋盘填满</t>
    <phoneticPr fontId="1" type="noConversion"/>
  </si>
  <si>
    <t>1、出现提示“平局”</t>
    <phoneticPr fontId="1" type="noConversion"/>
  </si>
  <si>
    <t>棋盘填满同时先手方胜利，会显示平局字样。</t>
    <phoneticPr fontId="1" type="noConversion"/>
  </si>
  <si>
    <t>棋子连成一条线</t>
    <phoneticPr fontId="1" type="noConversion"/>
  </si>
  <si>
    <t>1.“X”或“O”连成一条长度为3的直线
2. 横线、竖线、斜线均可</t>
    <phoneticPr fontId="1" type="noConversion"/>
  </si>
  <si>
    <t>棋盘交互</t>
    <phoneticPr fontId="1" type="noConversion"/>
  </si>
  <si>
    <t>1、出现提示“红方胜利”或“蓝方胜利”
2、获胜方分数+1</t>
    <phoneticPr fontId="1" type="noConversion"/>
  </si>
  <si>
    <t>点击返回键</t>
    <phoneticPr fontId="1" type="noConversion"/>
  </si>
  <si>
    <t>1. 点击返回功能键</t>
    <phoneticPr fontId="1" type="noConversion"/>
  </si>
  <si>
    <t>1、模糊渐隐当前界面，跳转到模式选择页面</t>
    <phoneticPr fontId="1" type="noConversion"/>
  </si>
  <si>
    <t>点击重置键</t>
    <phoneticPr fontId="1" type="noConversion"/>
  </si>
  <si>
    <t>1. 点击重置功能键</t>
    <phoneticPr fontId="1" type="noConversion"/>
  </si>
  <si>
    <t>1、棋盘渐隐消失
2、出现新的空棋盘</t>
    <phoneticPr fontId="1" type="noConversion"/>
  </si>
  <si>
    <t>点击音量键</t>
    <phoneticPr fontId="1" type="noConversion"/>
  </si>
  <si>
    <t>1. 点击音量功能键</t>
    <phoneticPr fontId="1" type="noConversion"/>
  </si>
  <si>
    <t>1、播放和静音图标相互切换
2、控制播放声音或禁音</t>
    <phoneticPr fontId="1" type="noConversion"/>
  </si>
  <si>
    <t>功能键交互</t>
    <phoneticPr fontId="1" type="noConversion"/>
  </si>
  <si>
    <t>点击分数重置</t>
    <phoneticPr fontId="1" type="noConversion"/>
  </si>
  <si>
    <t>1. 点击分数重置按钮</t>
    <phoneticPr fontId="1" type="noConversion"/>
  </si>
  <si>
    <t>1、分数渐隐消失
2、分数清零</t>
    <phoneticPr fontId="1" type="noConversion"/>
  </si>
  <si>
    <t>1. 打开浏览器
2. 游戏页面
3. 开启声音</t>
  </si>
  <si>
    <t>1. 打开浏览器
2. 游戏页面
3. 开启声音</t>
    <phoneticPr fontId="1" type="noConversion"/>
  </si>
  <si>
    <t>点击按键</t>
    <phoneticPr fontId="1" type="noConversion"/>
  </si>
  <si>
    <t>1. 点击任意按键</t>
    <phoneticPr fontId="1" type="noConversion"/>
  </si>
  <si>
    <t>1、点击时会出现按键音</t>
    <phoneticPr fontId="1" type="noConversion"/>
  </si>
  <si>
    <t>背景音乐</t>
    <phoneticPr fontId="1" type="noConversion"/>
  </si>
  <si>
    <t>1. 开启声音</t>
    <phoneticPr fontId="1" type="noConversion"/>
  </si>
  <si>
    <t>1、自动播放背景音乐</t>
    <phoneticPr fontId="1" type="noConversion"/>
  </si>
  <si>
    <t>点击棋盘空格</t>
    <phoneticPr fontId="1" type="noConversion"/>
  </si>
  <si>
    <t>1. 点击棋盘空白处</t>
    <phoneticPr fontId="1" type="noConversion"/>
  </si>
  <si>
    <t>1、落子后会有落子音</t>
    <phoneticPr fontId="1" type="noConversion"/>
  </si>
  <si>
    <t>点击棋子</t>
    <phoneticPr fontId="1" type="noConversion"/>
  </si>
  <si>
    <t>1. 点击棋子</t>
    <phoneticPr fontId="1" type="noConversion"/>
  </si>
  <si>
    <t>1、会有不可点击提示音</t>
    <phoneticPr fontId="1" type="noConversion"/>
  </si>
  <si>
    <t>硬币转动</t>
    <phoneticPr fontId="1" type="noConversion"/>
  </si>
  <si>
    <t>1. 人机对弈开局转硬币决定先后手时</t>
    <phoneticPr fontId="1" type="noConversion"/>
  </si>
  <si>
    <t>1、硬币会有旋转音效</t>
    <phoneticPr fontId="1" type="noConversion"/>
  </si>
  <si>
    <t>声音播放</t>
    <phoneticPr fontId="1" type="noConversion"/>
  </si>
  <si>
    <t>T3-BASE-GAME-10</t>
  </si>
  <si>
    <t>T3-BASE-GAME-11</t>
  </si>
  <si>
    <t>T3-BASE-GAME-12</t>
  </si>
  <si>
    <t>T3-BASE-GAME-13</t>
  </si>
  <si>
    <t>T3-BASE-GAME-14</t>
  </si>
  <si>
    <t>T3-BASE-GAME-15</t>
  </si>
  <si>
    <t>T3-BASE-GAME-16</t>
  </si>
  <si>
    <t>T3-BASE-GAME-17</t>
  </si>
  <si>
    <t>T3-BASE-GAME-18</t>
  </si>
  <si>
    <t>T3-BASE-GAME-19</t>
  </si>
  <si>
    <t>T3-BASE-GAME-20</t>
  </si>
  <si>
    <t>T3-BASE-GAME-21</t>
  </si>
  <si>
    <t>T3-BASE-GAME-22</t>
  </si>
  <si>
    <t>T3-BASE-GAME-23</t>
  </si>
  <si>
    <t>T3-BASE-GAME-24</t>
  </si>
  <si>
    <t>T3-BASE-GAME-25</t>
  </si>
  <si>
    <t>T3-BASE-GAME-26</t>
  </si>
  <si>
    <t>T3-BASE-GAME-27</t>
  </si>
  <si>
    <t>T3-BASE-GAME-28</t>
  </si>
  <si>
    <t>T3-BASE-GAME-29</t>
  </si>
  <si>
    <t>T3-BASE-GAME-30</t>
  </si>
  <si>
    <t>模块</t>
  </si>
  <si>
    <t>Failed</t>
  </si>
  <si>
    <t>NotTest</t>
  </si>
  <si>
    <t>执行总数</t>
  </si>
  <si>
    <t>总共用例</t>
  </si>
  <si>
    <t>通过率</t>
  </si>
  <si>
    <t>版本信息</t>
  </si>
  <si>
    <t>测试时间</t>
    <phoneticPr fontId="1" type="noConversion"/>
  </si>
  <si>
    <t>——</t>
    <phoneticPr fontId="1" type="noConversion"/>
  </si>
  <si>
    <t>主页</t>
    <phoneticPr fontId="1" type="noConversion"/>
  </si>
  <si>
    <t>模式选择</t>
    <phoneticPr fontId="1" type="noConversion"/>
  </si>
  <si>
    <t>游戏界面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</si>
</sst>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dd\-mmm\-yy;@"/>
    <numFmt numFmtId="177" formatCode="yyyy/m/d;@"/>
  </numFmts>
  <fonts count="20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  <scheme val="minor"/>
    </font>
    <font>
      <b/>
      <sz val="18"/>
      <color rgb="FF000000"/>
      <name val="微软雅黑"/>
      <family val="2"/>
      <charset val="134"/>
    </font>
    <font>
      <sz val="18"/>
      <color rgb="FF000000"/>
      <name val="Microsoft YaHei"/>
      <family val="2"/>
      <charset val="134"/>
    </font>
    <font>
      <sz val="18"/>
      <color rgb="FF000000"/>
      <name val="微软雅黑"/>
      <family val="2"/>
      <charset val="134"/>
    </font>
    <font>
      <b/>
      <sz val="13"/>
      <color rgb="FFFFFFFF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000000"/>
      <name val="Microsoft YaHei"/>
      <family val="2"/>
      <charset val="134"/>
    </font>
    <font>
      <b/>
      <sz val="12"/>
      <color theme="1"/>
      <name val="等线"/>
      <family val="4"/>
      <charset val="134"/>
      <scheme val="minor"/>
    </font>
    <font>
      <strike/>
      <sz val="12"/>
      <color theme="1"/>
      <name val="等线"/>
      <family val="4"/>
      <charset val="134"/>
      <scheme val="minor"/>
    </font>
    <font>
      <strike/>
      <sz val="11"/>
      <color rgb="FF0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2"/>
      <color theme="1"/>
      <name val="Microsoft YaHei"/>
      <family val="2"/>
      <charset val="134"/>
    </font>
    <font>
      <b/>
      <sz val="12"/>
      <color rgb="FF000000"/>
      <name val="微软雅黑"/>
      <family val="2"/>
      <charset val="134"/>
    </font>
    <font>
      <b/>
      <sz val="12"/>
      <name val="微软雅黑"/>
      <family val="2"/>
      <charset val="134"/>
    </font>
    <font>
      <sz val="12"/>
      <color rgb="FF000000"/>
      <name val="宋体"/>
      <family val="3"/>
      <charset val="134"/>
    </font>
    <font>
      <sz val="12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33CCCC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CC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882"/>
        <bgColor indexed="64"/>
      </patternFill>
    </fill>
    <fill>
      <patternFill patternType="solid">
        <fgColor rgb="FFF4B183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FFFFFF"/>
      </right>
      <top style="thin">
        <color rgb="FF000000"/>
      </top>
      <bottom/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/>
      <top style="thin">
        <color rgb="FF000000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000000"/>
      </top>
      <bottom style="thin">
        <color rgb="FFFFFFFF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333399"/>
      </top>
      <bottom style="thin">
        <color rgb="FF333399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AB882"/>
      </left>
      <right style="thin">
        <color rgb="FF000000"/>
      </right>
      <top style="thin">
        <color rgb="FFFAB882"/>
      </top>
      <bottom style="thin">
        <color rgb="FFFAB882"/>
      </bottom>
      <diagonal/>
    </border>
    <border>
      <left style="thin">
        <color rgb="FF000000"/>
      </left>
      <right style="thin">
        <color rgb="FF000000"/>
      </right>
      <top style="thin">
        <color rgb="FFFAB882"/>
      </top>
      <bottom style="thin">
        <color rgb="FFFAB88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AB882"/>
      </bottom>
      <diagonal/>
    </border>
    <border>
      <left style="thin">
        <color theme="9" tint="0.39991454817346722"/>
      </left>
      <right/>
      <top style="thin">
        <color theme="9" tint="0.39991454817346722"/>
      </top>
      <bottom style="thin">
        <color theme="9" tint="0.39991454817346722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49" fontId="6" fillId="2" borderId="8" xfId="0" applyNumberFormat="1" applyFont="1" applyFill="1" applyBorder="1">
      <alignment vertical="center"/>
    </xf>
    <xf numFmtId="49" fontId="6" fillId="2" borderId="8" xfId="0" applyNumberFormat="1" applyFont="1" applyFill="1" applyBorder="1" applyAlignment="1">
      <alignment horizontal="center" vertical="center"/>
    </xf>
    <xf numFmtId="176" fontId="8" fillId="0" borderId="9" xfId="0" applyNumberFormat="1" applyFont="1" applyBorder="1" applyAlignment="1">
      <alignment horizontal="left" vertical="center" wrapText="1"/>
    </xf>
    <xf numFmtId="176" fontId="8" fillId="0" borderId="5" xfId="0" applyNumberFormat="1" applyFont="1" applyBorder="1" applyAlignment="1">
      <alignment horizontal="left" vertical="center" wrapText="1"/>
    </xf>
    <xf numFmtId="176" fontId="9" fillId="0" borderId="5" xfId="0" applyNumberFormat="1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8" fillId="0" borderId="5" xfId="0" applyFont="1" applyBorder="1">
      <alignment vertical="center"/>
    </xf>
    <xf numFmtId="176" fontId="8" fillId="0" borderId="10" xfId="0" applyNumberFormat="1" applyFont="1" applyBorder="1" applyAlignment="1">
      <alignment horizontal="left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3" xfId="0" applyFont="1" applyBorder="1" applyAlignment="1">
      <alignment vertical="center" wrapText="1"/>
    </xf>
    <xf numFmtId="0" fontId="8" fillId="0" borderId="13" xfId="0" applyFont="1" applyBorder="1" applyAlignment="1">
      <alignment horizontal="center" vertical="center" wrapText="1"/>
    </xf>
    <xf numFmtId="0" fontId="9" fillId="0" borderId="13" xfId="0" applyFont="1" applyBorder="1" applyAlignment="1">
      <alignment vertical="center" wrapText="1"/>
    </xf>
    <xf numFmtId="0" fontId="8" fillId="0" borderId="13" xfId="0" applyFont="1" applyBorder="1">
      <alignment vertical="center"/>
    </xf>
    <xf numFmtId="0" fontId="0" fillId="0" borderId="11" xfId="0" applyBorder="1">
      <alignment vertical="center"/>
    </xf>
    <xf numFmtId="0" fontId="8" fillId="0" borderId="14" xfId="0" applyFont="1" applyBorder="1" applyAlignment="1">
      <alignment horizontal="center" vertical="center"/>
    </xf>
    <xf numFmtId="176" fontId="8" fillId="0" borderId="15" xfId="0" applyNumberFormat="1" applyFont="1" applyBorder="1" applyAlignment="1">
      <alignment horizontal="left" vertical="center" wrapText="1"/>
    </xf>
    <xf numFmtId="176" fontId="8" fillId="0" borderId="13" xfId="0" applyNumberFormat="1" applyFont="1" applyBorder="1" applyAlignment="1">
      <alignment horizontal="left" vertical="center" wrapText="1"/>
    </xf>
    <xf numFmtId="176" fontId="8" fillId="0" borderId="11" xfId="0" applyNumberFormat="1" applyFont="1" applyBorder="1" applyAlignment="1">
      <alignment horizontal="left" vertical="center" wrapText="1"/>
    </xf>
    <xf numFmtId="0" fontId="11" fillId="0" borderId="11" xfId="0" applyFont="1" applyBorder="1">
      <alignment vertical="center"/>
    </xf>
    <xf numFmtId="0" fontId="8" fillId="0" borderId="10" xfId="0" applyFont="1" applyBorder="1">
      <alignment vertical="center"/>
    </xf>
    <xf numFmtId="0" fontId="9" fillId="0" borderId="11" xfId="0" applyFont="1" applyBorder="1" applyAlignment="1">
      <alignment vertical="center" wrapText="1"/>
    </xf>
    <xf numFmtId="0" fontId="8" fillId="0" borderId="13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1" xfId="0" applyFont="1" applyBorder="1">
      <alignment vertical="center"/>
    </xf>
    <xf numFmtId="176" fontId="9" fillId="0" borderId="5" xfId="0" applyNumberFormat="1" applyFont="1" applyBorder="1" applyAlignment="1">
      <alignment horizontal="left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5" xfId="0" applyFont="1" applyBorder="1" applyAlignment="1">
      <alignment vertical="center" wrapText="1"/>
    </xf>
    <xf numFmtId="176" fontId="8" fillId="0" borderId="21" xfId="0" applyNumberFormat="1" applyFont="1" applyBorder="1" applyAlignment="1">
      <alignment horizontal="left" vertical="center" wrapText="1"/>
    </xf>
    <xf numFmtId="0" fontId="8" fillId="0" borderId="21" xfId="0" applyFont="1" applyBorder="1" applyAlignment="1">
      <alignment horizontal="center" vertical="center"/>
    </xf>
    <xf numFmtId="0" fontId="9" fillId="0" borderId="21" xfId="0" applyFont="1" applyBorder="1" applyAlignment="1">
      <alignment vertical="center" wrapText="1"/>
    </xf>
    <xf numFmtId="0" fontId="8" fillId="0" borderId="21" xfId="0" applyFont="1" applyBorder="1" applyAlignment="1">
      <alignment vertical="center" wrapText="1"/>
    </xf>
    <xf numFmtId="0" fontId="12" fillId="0" borderId="21" xfId="0" applyFont="1" applyBorder="1" applyAlignment="1">
      <alignment horizontal="center" vertical="center" wrapText="1"/>
    </xf>
    <xf numFmtId="176" fontId="13" fillId="9" borderId="22" xfId="0" applyNumberFormat="1" applyFont="1" applyFill="1" applyBorder="1" applyAlignment="1">
      <alignment horizontal="left" vertical="center" wrapText="1"/>
    </xf>
    <xf numFmtId="176" fontId="13" fillId="9" borderId="23" xfId="0" applyNumberFormat="1" applyFont="1" applyFill="1" applyBorder="1" applyAlignment="1">
      <alignment horizontal="center" vertical="center" wrapText="1"/>
    </xf>
    <xf numFmtId="176" fontId="14" fillId="9" borderId="23" xfId="0" applyNumberFormat="1" applyFont="1" applyFill="1" applyBorder="1" applyAlignment="1">
      <alignment horizontal="center" vertical="center" wrapText="1"/>
    </xf>
    <xf numFmtId="176" fontId="13" fillId="9" borderId="24" xfId="0" applyNumberFormat="1" applyFont="1" applyFill="1" applyBorder="1" applyAlignment="1">
      <alignment horizontal="center" vertical="center" wrapText="1"/>
    </xf>
    <xf numFmtId="177" fontId="15" fillId="10" borderId="25" xfId="0" applyNumberFormat="1" applyFont="1" applyFill="1" applyBorder="1" applyAlignment="1">
      <alignment horizontal="center" vertical="center"/>
    </xf>
    <xf numFmtId="177" fontId="16" fillId="10" borderId="5" xfId="0" applyNumberFormat="1" applyFont="1" applyFill="1" applyBorder="1" applyAlignment="1">
      <alignment horizontal="center" vertical="center" wrapText="1"/>
    </xf>
    <xf numFmtId="176" fontId="17" fillId="0" borderId="5" xfId="0" applyNumberFormat="1" applyFont="1" applyBorder="1" applyAlignment="1">
      <alignment horizontal="left" vertical="center" wrapText="1"/>
    </xf>
    <xf numFmtId="0" fontId="18" fillId="0" borderId="5" xfId="0" applyFont="1" applyBorder="1" applyAlignment="1">
      <alignment horizontal="center" vertical="center" wrapText="1"/>
    </xf>
    <xf numFmtId="10" fontId="18" fillId="0" borderId="5" xfId="0" applyNumberFormat="1" applyFont="1" applyBorder="1" applyAlignment="1">
      <alignment horizontal="center" vertical="center" wrapText="1"/>
    </xf>
    <xf numFmtId="177" fontId="19" fillId="0" borderId="12" xfId="0" applyNumberFormat="1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 wrapText="1"/>
    </xf>
    <xf numFmtId="0" fontId="7" fillId="5" borderId="19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left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10" fillId="7" borderId="11" xfId="0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horizontal="center" vertical="center"/>
    </xf>
    <xf numFmtId="0" fontId="10" fillId="8" borderId="19" xfId="0" applyFont="1" applyFill="1" applyBorder="1" applyAlignment="1">
      <alignment horizontal="center" vertical="center"/>
    </xf>
    <xf numFmtId="0" fontId="10" fillId="7" borderId="19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DCBC8-F07E-0044-815F-3303DD356D34}">
  <dimension ref="A1:I4"/>
  <sheetViews>
    <sheetView tabSelected="1" workbookViewId="0">
      <selection sqref="A1:I4"/>
    </sheetView>
  </sheetViews>
  <sheetFormatPr baseColWidth="10" defaultRowHeight="16"/>
  <cols>
    <col min="8" max="8" width="21.6640625" customWidth="1"/>
  </cols>
  <sheetData>
    <row r="1" spans="1:9" ht="42" customHeight="1">
      <c r="A1" s="39" t="s">
        <v>210</v>
      </c>
      <c r="B1" s="40" t="s">
        <v>9</v>
      </c>
      <c r="C1" s="41" t="s">
        <v>211</v>
      </c>
      <c r="D1" s="41" t="s">
        <v>212</v>
      </c>
      <c r="E1" s="40" t="s">
        <v>213</v>
      </c>
      <c r="F1" s="40" t="s">
        <v>214</v>
      </c>
      <c r="G1" s="42" t="s">
        <v>215</v>
      </c>
      <c r="H1" s="43" t="s">
        <v>217</v>
      </c>
      <c r="I1" s="44" t="s">
        <v>216</v>
      </c>
    </row>
    <row r="2" spans="1:9" ht="18">
      <c r="A2" s="45" t="s">
        <v>219</v>
      </c>
      <c r="B2" s="46">
        <f>COUNTIF(主页!F:F,"Passed")</f>
        <v>11</v>
      </c>
      <c r="C2" s="46">
        <f>COUNTIF(主页!F:F,"Failed")</f>
        <v>0</v>
      </c>
      <c r="D2" s="46">
        <f>COUNTIF(主页!F:F,"NotTest")</f>
        <v>0</v>
      </c>
      <c r="E2" s="46">
        <f>SUM(B2:D2)</f>
        <v>11</v>
      </c>
      <c r="F2" s="46">
        <f>COUNTIF(主页!J:J,"T3*")</f>
        <v>11</v>
      </c>
      <c r="G2" s="47">
        <f t="shared" ref="G2" si="0">B2/F2</f>
        <v>1</v>
      </c>
      <c r="H2" s="48" t="s">
        <v>218</v>
      </c>
      <c r="I2" s="49" t="s">
        <v>17</v>
      </c>
    </row>
    <row r="3" spans="1:9" ht="18">
      <c r="A3" s="45" t="s">
        <v>220</v>
      </c>
      <c r="B3" s="46">
        <f>COUNTIF(模式选择!F:F,"Passed")</f>
        <v>11</v>
      </c>
      <c r="C3" s="46">
        <f>COUNTIF(模式选择!F:F,"Failed")</f>
        <v>0</v>
      </c>
      <c r="D3" s="46">
        <f>COUNTIF(模式选择!F:F,"NotTest")</f>
        <v>0</v>
      </c>
      <c r="E3" s="46">
        <f>SUM(B3:D3)</f>
        <v>11</v>
      </c>
      <c r="F3" s="46">
        <f>COUNTIF(模式选择!J:J,"T3*")</f>
        <v>11</v>
      </c>
      <c r="G3" s="47">
        <f t="shared" ref="G3:G4" si="1">B3/F3</f>
        <v>1</v>
      </c>
      <c r="H3" s="48" t="s">
        <v>218</v>
      </c>
      <c r="I3" s="49" t="s">
        <v>17</v>
      </c>
    </row>
    <row r="4" spans="1:9" ht="18">
      <c r="A4" s="45" t="s">
        <v>221</v>
      </c>
      <c r="B4" s="46">
        <f>COUNTIF(游戏界面!F:F,"Passed")</f>
        <v>30</v>
      </c>
      <c r="C4" s="46">
        <f>COUNTIF(游戏界面!F:F,"Failed")</f>
        <v>0</v>
      </c>
      <c r="D4" s="46">
        <f>COUNTIF(游戏界面!F:F,"NotTest")</f>
        <v>0</v>
      </c>
      <c r="E4" s="46">
        <f>SUM(B4:D4)</f>
        <v>30</v>
      </c>
      <c r="F4" s="46">
        <f>COUNTIF(游戏界面!J:J,"T3*")</f>
        <v>30</v>
      </c>
      <c r="G4" s="47">
        <f t="shared" si="1"/>
        <v>1</v>
      </c>
      <c r="H4" s="48" t="s">
        <v>218</v>
      </c>
      <c r="I4" s="49" t="s">
        <v>17</v>
      </c>
    </row>
  </sheetData>
  <phoneticPr fontId="1" type="noConversion"/>
  <pageMargins left="0.7" right="0.7" top="0.75" bottom="0.75" header="0.3" footer="0.3"/>
  <ignoredErrors>
    <ignoredError sqref="B3 D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07D01-189C-A648-AEF4-C1E74C32B02D}">
  <dimension ref="A1:J13"/>
  <sheetViews>
    <sheetView workbookViewId="0">
      <selection sqref="A1:J5"/>
    </sheetView>
  </sheetViews>
  <sheetFormatPr baseColWidth="10" defaultRowHeight="16"/>
  <cols>
    <col min="2" max="2" width="16.1640625" customWidth="1"/>
    <col min="3" max="3" width="18.1640625" customWidth="1"/>
    <col min="4" max="4" width="32.1640625" customWidth="1"/>
    <col min="5" max="5" width="32.33203125" customWidth="1"/>
    <col min="7" max="7" width="16.6640625" customWidth="1"/>
    <col min="8" max="8" width="47.1640625" customWidth="1"/>
    <col min="9" max="9" width="23" customWidth="1"/>
    <col min="10" max="10" width="20" customWidth="1"/>
  </cols>
  <sheetData>
    <row r="1" spans="1:10" ht="26">
      <c r="A1" s="1"/>
      <c r="B1" s="2"/>
      <c r="C1" s="52" t="s">
        <v>10</v>
      </c>
      <c r="D1" s="53"/>
      <c r="E1" s="53"/>
      <c r="F1" s="53"/>
      <c r="G1" s="54"/>
      <c r="H1" s="55"/>
      <c r="I1" s="56"/>
      <c r="J1" s="53"/>
    </row>
    <row r="2" spans="1:10" ht="19">
      <c r="A2" s="57" t="s">
        <v>0</v>
      </c>
      <c r="B2" s="58"/>
      <c r="C2" s="3" t="s">
        <v>1</v>
      </c>
      <c r="D2" s="3" t="s">
        <v>2</v>
      </c>
      <c r="E2" s="3" t="s">
        <v>3</v>
      </c>
      <c r="F2" s="3" t="s">
        <v>4</v>
      </c>
      <c r="G2" s="4" t="s">
        <v>5</v>
      </c>
      <c r="H2" s="4" t="s">
        <v>6</v>
      </c>
      <c r="I2" s="4" t="s">
        <v>7</v>
      </c>
      <c r="J2" s="4" t="s">
        <v>8</v>
      </c>
    </row>
    <row r="3" spans="1:10" ht="62" customHeight="1">
      <c r="A3" s="59" t="s">
        <v>11</v>
      </c>
      <c r="B3" s="5" t="s">
        <v>11</v>
      </c>
      <c r="C3" s="6" t="s">
        <v>13</v>
      </c>
      <c r="D3" s="7" t="s">
        <v>14</v>
      </c>
      <c r="E3" s="6" t="s">
        <v>15</v>
      </c>
      <c r="F3" s="8" t="s">
        <v>9</v>
      </c>
      <c r="G3" s="8"/>
      <c r="H3" s="9"/>
      <c r="I3" s="10" t="s">
        <v>17</v>
      </c>
      <c r="J3" s="11" t="s">
        <v>18</v>
      </c>
    </row>
    <row r="4" spans="1:10" ht="60" customHeight="1">
      <c r="A4" s="59"/>
      <c r="B4" s="12" t="s">
        <v>22</v>
      </c>
      <c r="C4" s="6" t="s">
        <v>13</v>
      </c>
      <c r="D4" s="7" t="s">
        <v>23</v>
      </c>
      <c r="E4" s="6" t="s">
        <v>24</v>
      </c>
      <c r="F4" s="8" t="s">
        <v>9</v>
      </c>
      <c r="G4" s="9"/>
      <c r="H4" s="13"/>
      <c r="I4" s="10" t="s">
        <v>17</v>
      </c>
      <c r="J4" s="11" t="s">
        <v>19</v>
      </c>
    </row>
    <row r="5" spans="1:10" ht="89" customHeight="1">
      <c r="A5" s="59"/>
      <c r="B5" s="12" t="s">
        <v>25</v>
      </c>
      <c r="C5" s="6" t="s">
        <v>12</v>
      </c>
      <c r="D5" s="6" t="s">
        <v>26</v>
      </c>
      <c r="E5" s="6" t="s">
        <v>27</v>
      </c>
      <c r="F5" s="8" t="s">
        <v>9</v>
      </c>
      <c r="G5" s="9"/>
      <c r="H5" s="13"/>
      <c r="I5" s="10" t="s">
        <v>17</v>
      </c>
      <c r="J5" s="11" t="s">
        <v>20</v>
      </c>
    </row>
    <row r="6" spans="1:10" ht="89" customHeight="1">
      <c r="A6" s="60" t="s">
        <v>32</v>
      </c>
      <c r="B6" s="12" t="s">
        <v>28</v>
      </c>
      <c r="C6" s="6" t="s">
        <v>29</v>
      </c>
      <c r="D6" s="6" t="s">
        <v>30</v>
      </c>
      <c r="E6" s="6" t="s">
        <v>31</v>
      </c>
      <c r="F6" s="8" t="s">
        <v>9</v>
      </c>
      <c r="G6" s="9"/>
      <c r="H6" s="13"/>
      <c r="I6" s="10" t="s">
        <v>17</v>
      </c>
      <c r="J6" s="11" t="s">
        <v>21</v>
      </c>
    </row>
    <row r="7" spans="1:10" ht="89" customHeight="1">
      <c r="A7" s="60"/>
      <c r="B7" s="12" t="s">
        <v>33</v>
      </c>
      <c r="C7" s="6" t="s">
        <v>29</v>
      </c>
      <c r="D7" s="6" t="s">
        <v>34</v>
      </c>
      <c r="E7" s="6" t="s">
        <v>35</v>
      </c>
      <c r="F7" s="8" t="s">
        <v>9</v>
      </c>
      <c r="G7" s="9"/>
      <c r="H7" s="13"/>
      <c r="I7" s="10" t="s">
        <v>17</v>
      </c>
      <c r="J7" s="11" t="s">
        <v>55</v>
      </c>
    </row>
    <row r="8" spans="1:10" ht="89" customHeight="1">
      <c r="A8" s="60"/>
      <c r="B8" s="20" t="s">
        <v>36</v>
      </c>
      <c r="C8" s="21" t="s">
        <v>29</v>
      </c>
      <c r="D8" s="21" t="s">
        <v>37</v>
      </c>
      <c r="E8" s="21" t="s">
        <v>38</v>
      </c>
      <c r="F8" s="8" t="s">
        <v>9</v>
      </c>
      <c r="G8" s="14"/>
      <c r="H8" s="15"/>
      <c r="I8" s="16" t="s">
        <v>17</v>
      </c>
      <c r="J8" s="11" t="s">
        <v>56</v>
      </c>
    </row>
    <row r="9" spans="1:10" ht="72" customHeight="1">
      <c r="A9" s="61" t="s">
        <v>39</v>
      </c>
      <c r="B9" s="22" t="s">
        <v>40</v>
      </c>
      <c r="C9" s="22" t="s">
        <v>29</v>
      </c>
      <c r="D9" s="22" t="s">
        <v>41</v>
      </c>
      <c r="E9" s="22" t="s">
        <v>42</v>
      </c>
      <c r="F9" s="19" t="s">
        <v>9</v>
      </c>
      <c r="G9" s="18"/>
      <c r="H9" s="18"/>
      <c r="I9" s="16" t="s">
        <v>17</v>
      </c>
      <c r="J9" s="11" t="s">
        <v>57</v>
      </c>
    </row>
    <row r="10" spans="1:10" ht="72" customHeight="1">
      <c r="A10" s="62"/>
      <c r="B10" s="22" t="s">
        <v>43</v>
      </c>
      <c r="C10" s="22" t="s">
        <v>44</v>
      </c>
      <c r="D10" s="22" t="s">
        <v>45</v>
      </c>
      <c r="E10" s="22" t="s">
        <v>46</v>
      </c>
      <c r="F10" s="19" t="s">
        <v>9</v>
      </c>
      <c r="G10" s="18"/>
      <c r="H10" s="18"/>
      <c r="I10" s="16" t="s">
        <v>17</v>
      </c>
      <c r="J10" s="11" t="s">
        <v>58</v>
      </c>
    </row>
    <row r="11" spans="1:10" ht="72" customHeight="1">
      <c r="A11" s="50" t="s">
        <v>47</v>
      </c>
      <c r="B11" s="22" t="s">
        <v>49</v>
      </c>
      <c r="C11" s="22" t="s">
        <v>29</v>
      </c>
      <c r="D11" s="22" t="s">
        <v>50</v>
      </c>
      <c r="E11" s="22" t="s">
        <v>51</v>
      </c>
      <c r="F11" s="19" t="s">
        <v>9</v>
      </c>
      <c r="G11" s="18"/>
      <c r="H11" s="18"/>
      <c r="I11" s="16" t="s">
        <v>17</v>
      </c>
      <c r="J11" s="11" t="s">
        <v>59</v>
      </c>
    </row>
    <row r="12" spans="1:10" ht="72" customHeight="1">
      <c r="A12" s="51"/>
      <c r="B12" s="22" t="s">
        <v>48</v>
      </c>
      <c r="C12" s="22" t="s">
        <v>29</v>
      </c>
      <c r="D12" s="22" t="s">
        <v>52</v>
      </c>
      <c r="E12" s="22" t="s">
        <v>53</v>
      </c>
      <c r="F12" s="19" t="s">
        <v>9</v>
      </c>
      <c r="G12" s="18"/>
      <c r="H12" s="23" t="s">
        <v>54</v>
      </c>
      <c r="I12" s="25" t="s">
        <v>17</v>
      </c>
      <c r="J12" s="24" t="s">
        <v>60</v>
      </c>
    </row>
    <row r="13" spans="1:10" ht="72" customHeight="1">
      <c r="A13" s="51"/>
      <c r="B13" s="22" t="s">
        <v>61</v>
      </c>
      <c r="C13" s="22" t="s">
        <v>29</v>
      </c>
      <c r="D13" s="22" t="s">
        <v>62</v>
      </c>
      <c r="E13" s="22" t="s">
        <v>63</v>
      </c>
      <c r="F13" s="19" t="s">
        <v>9</v>
      </c>
      <c r="G13" s="18"/>
      <c r="H13" s="23"/>
      <c r="I13" s="25" t="s">
        <v>17</v>
      </c>
      <c r="J13" s="24" t="s">
        <v>64</v>
      </c>
    </row>
  </sheetData>
  <mergeCells count="6">
    <mergeCell ref="A11:A13"/>
    <mergeCell ref="C1:J1"/>
    <mergeCell ref="A2:B2"/>
    <mergeCell ref="A3:A5"/>
    <mergeCell ref="A6:A8"/>
    <mergeCell ref="A9:A10"/>
  </mergeCells>
  <phoneticPr fontId="1" type="noConversion"/>
  <dataValidations count="1">
    <dataValidation type="list" errorStyle="warning" allowBlank="1" showErrorMessage="1" sqref="F3:F13" xr:uid="{B973937F-CE79-3345-B53E-F243234C260E}">
      <formula1>"Passed,Failed,NotTest"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5B685-D37D-4548-BEDA-BF9E52B7C8DE}">
  <dimension ref="A1:J13"/>
  <sheetViews>
    <sheetView workbookViewId="0">
      <selection activeCell="D8" sqref="D8"/>
    </sheetView>
  </sheetViews>
  <sheetFormatPr baseColWidth="10" defaultRowHeight="16"/>
  <cols>
    <col min="2" max="2" width="15.6640625" customWidth="1"/>
    <col min="3" max="3" width="21.5" customWidth="1"/>
    <col min="4" max="4" width="27.5" customWidth="1"/>
    <col min="5" max="5" width="27.6640625" customWidth="1"/>
    <col min="6" max="6" width="10.83203125" customWidth="1"/>
    <col min="7" max="7" width="22.6640625" customWidth="1"/>
    <col min="8" max="8" width="26.6640625" customWidth="1"/>
    <col min="10" max="10" width="21" customWidth="1"/>
  </cols>
  <sheetData>
    <row r="1" spans="1:10" ht="26">
      <c r="A1" s="1"/>
      <c r="B1" s="2"/>
      <c r="C1" s="52" t="s">
        <v>76</v>
      </c>
      <c r="D1" s="53"/>
      <c r="E1" s="53"/>
      <c r="F1" s="53"/>
      <c r="G1" s="54"/>
      <c r="H1" s="55"/>
      <c r="I1" s="56"/>
      <c r="J1" s="53"/>
    </row>
    <row r="2" spans="1:10" ht="19">
      <c r="A2" s="57" t="s">
        <v>0</v>
      </c>
      <c r="B2" s="58"/>
      <c r="C2" s="3" t="s">
        <v>1</v>
      </c>
      <c r="D2" s="3" t="s">
        <v>2</v>
      </c>
      <c r="E2" s="3" t="s">
        <v>3</v>
      </c>
      <c r="F2" s="3" t="s">
        <v>4</v>
      </c>
      <c r="G2" s="4" t="s">
        <v>5</v>
      </c>
      <c r="H2" s="4" t="s">
        <v>6</v>
      </c>
      <c r="I2" s="4" t="s">
        <v>7</v>
      </c>
      <c r="J2" s="4" t="s">
        <v>8</v>
      </c>
    </row>
    <row r="3" spans="1:10" ht="73" customHeight="1">
      <c r="A3" s="59" t="s">
        <v>75</v>
      </c>
      <c r="B3" s="5" t="s">
        <v>68</v>
      </c>
      <c r="C3" s="6" t="s">
        <v>13</v>
      </c>
      <c r="D3" s="7" t="s">
        <v>71</v>
      </c>
      <c r="E3" s="6" t="s">
        <v>72</v>
      </c>
      <c r="F3" s="8" t="s">
        <v>9</v>
      </c>
      <c r="G3" s="8"/>
      <c r="H3" s="9"/>
      <c r="I3" s="10" t="s">
        <v>17</v>
      </c>
      <c r="J3" s="11" t="s">
        <v>65</v>
      </c>
    </row>
    <row r="4" spans="1:10" ht="85" customHeight="1">
      <c r="A4" s="59"/>
      <c r="B4" s="12" t="s">
        <v>73</v>
      </c>
      <c r="C4" s="6" t="s">
        <v>70</v>
      </c>
      <c r="D4" s="31" t="s">
        <v>100</v>
      </c>
      <c r="E4" s="6" t="s">
        <v>74</v>
      </c>
      <c r="F4" s="8" t="s">
        <v>9</v>
      </c>
      <c r="G4" s="9"/>
      <c r="H4" s="13"/>
      <c r="I4" s="10" t="s">
        <v>17</v>
      </c>
      <c r="J4" s="11" t="s">
        <v>66</v>
      </c>
    </row>
    <row r="5" spans="1:10" ht="81" customHeight="1">
      <c r="A5" s="59"/>
      <c r="B5" s="20" t="s">
        <v>25</v>
      </c>
      <c r="C5" s="6" t="s">
        <v>69</v>
      </c>
      <c r="D5" s="21" t="s">
        <v>26</v>
      </c>
      <c r="E5" s="21" t="s">
        <v>27</v>
      </c>
      <c r="F5" s="26" t="s">
        <v>9</v>
      </c>
      <c r="G5" s="14"/>
      <c r="H5" s="15"/>
      <c r="I5" s="16" t="s">
        <v>17</v>
      </c>
      <c r="J5" s="17" t="s">
        <v>67</v>
      </c>
    </row>
    <row r="6" spans="1:10" ht="65" customHeight="1">
      <c r="A6" s="63" t="s">
        <v>80</v>
      </c>
      <c r="B6" s="22" t="s">
        <v>28</v>
      </c>
      <c r="C6" s="6" t="s">
        <v>69</v>
      </c>
      <c r="D6" s="22" t="s">
        <v>30</v>
      </c>
      <c r="E6" s="22" t="s">
        <v>31</v>
      </c>
      <c r="F6" s="27" t="s">
        <v>9</v>
      </c>
      <c r="G6" s="28"/>
      <c r="H6" s="29"/>
      <c r="I6" s="25" t="s">
        <v>17</v>
      </c>
      <c r="J6" s="11" t="s">
        <v>77</v>
      </c>
    </row>
    <row r="7" spans="1:10" ht="50" customHeight="1">
      <c r="A7" s="63"/>
      <c r="B7" s="22" t="s">
        <v>33</v>
      </c>
      <c r="C7" s="6" t="s">
        <v>69</v>
      </c>
      <c r="D7" s="22" t="s">
        <v>34</v>
      </c>
      <c r="E7" s="22" t="s">
        <v>35</v>
      </c>
      <c r="F7" s="27" t="s">
        <v>9</v>
      </c>
      <c r="G7" s="28"/>
      <c r="H7" s="29"/>
      <c r="I7" s="25" t="s">
        <v>17</v>
      </c>
      <c r="J7" s="17" t="s">
        <v>78</v>
      </c>
    </row>
    <row r="8" spans="1:10" ht="90">
      <c r="A8" s="63"/>
      <c r="B8" s="22" t="s">
        <v>36</v>
      </c>
      <c r="C8" s="6" t="s">
        <v>69</v>
      </c>
      <c r="D8" s="22" t="s">
        <v>37</v>
      </c>
      <c r="E8" s="22" t="s">
        <v>38</v>
      </c>
      <c r="F8" s="27" t="s">
        <v>9</v>
      </c>
      <c r="G8" s="28"/>
      <c r="H8" s="29"/>
      <c r="I8" s="25" t="s">
        <v>17</v>
      </c>
      <c r="J8" s="30" t="s">
        <v>79</v>
      </c>
    </row>
    <row r="9" spans="1:10" ht="50" customHeight="1">
      <c r="A9" s="63"/>
      <c r="B9" s="22" t="s">
        <v>81</v>
      </c>
      <c r="C9" s="6" t="s">
        <v>69</v>
      </c>
      <c r="D9" s="22" t="s">
        <v>82</v>
      </c>
      <c r="E9" s="22" t="s">
        <v>83</v>
      </c>
      <c r="F9" s="27" t="s">
        <v>9</v>
      </c>
      <c r="G9" s="28"/>
      <c r="H9" s="32" t="s">
        <v>101</v>
      </c>
      <c r="I9" s="25" t="s">
        <v>17</v>
      </c>
      <c r="J9" s="17" t="s">
        <v>86</v>
      </c>
    </row>
    <row r="10" spans="1:10" ht="52" customHeight="1">
      <c r="A10" s="50" t="s">
        <v>47</v>
      </c>
      <c r="B10" s="22" t="s">
        <v>84</v>
      </c>
      <c r="C10" s="6" t="s">
        <v>69</v>
      </c>
      <c r="D10" s="22" t="s">
        <v>50</v>
      </c>
      <c r="E10" s="22" t="s">
        <v>51</v>
      </c>
      <c r="F10" s="19" t="s">
        <v>9</v>
      </c>
      <c r="G10" s="18"/>
      <c r="H10" s="18"/>
      <c r="I10" s="16" t="s">
        <v>17</v>
      </c>
      <c r="J10" s="30" t="s">
        <v>87</v>
      </c>
    </row>
    <row r="11" spans="1:10" ht="65" customHeight="1">
      <c r="A11" s="51"/>
      <c r="B11" s="22" t="s">
        <v>85</v>
      </c>
      <c r="C11" s="6" t="s">
        <v>69</v>
      </c>
      <c r="D11" s="22" t="s">
        <v>90</v>
      </c>
      <c r="E11" s="22" t="s">
        <v>91</v>
      </c>
      <c r="F11" s="19" t="s">
        <v>9</v>
      </c>
      <c r="G11" s="18"/>
      <c r="H11" s="23"/>
      <c r="I11" s="25" t="s">
        <v>17</v>
      </c>
      <c r="J11" s="17" t="s">
        <v>88</v>
      </c>
    </row>
    <row r="12" spans="1:10" ht="62" customHeight="1">
      <c r="A12" s="51"/>
      <c r="B12" s="22" t="s">
        <v>93</v>
      </c>
      <c r="C12" s="6" t="s">
        <v>69</v>
      </c>
      <c r="D12" s="22" t="s">
        <v>94</v>
      </c>
      <c r="E12" s="22" t="s">
        <v>95</v>
      </c>
      <c r="F12" s="19" t="s">
        <v>9</v>
      </c>
      <c r="G12" s="18"/>
      <c r="H12" s="23"/>
      <c r="I12" s="25" t="s">
        <v>17</v>
      </c>
      <c r="J12" s="30" t="s">
        <v>89</v>
      </c>
    </row>
    <row r="13" spans="1:10" ht="62" customHeight="1">
      <c r="A13" s="51"/>
      <c r="B13" s="22" t="s">
        <v>96</v>
      </c>
      <c r="C13" s="6" t="s">
        <v>98</v>
      </c>
      <c r="D13" s="22" t="s">
        <v>97</v>
      </c>
      <c r="E13" s="22" t="s">
        <v>99</v>
      </c>
      <c r="F13" s="19" t="s">
        <v>9</v>
      </c>
      <c r="G13" s="18"/>
      <c r="H13" s="23"/>
      <c r="I13" s="25" t="s">
        <v>17</v>
      </c>
      <c r="J13" s="30" t="s">
        <v>92</v>
      </c>
    </row>
  </sheetData>
  <mergeCells count="5">
    <mergeCell ref="C1:J1"/>
    <mergeCell ref="A2:B2"/>
    <mergeCell ref="A3:A5"/>
    <mergeCell ref="A6:A9"/>
    <mergeCell ref="A10:A13"/>
  </mergeCells>
  <phoneticPr fontId="1" type="noConversion"/>
  <dataValidations count="1">
    <dataValidation type="list" errorStyle="warning" allowBlank="1" showErrorMessage="1" sqref="F3:F13" xr:uid="{6C5641F0-92A5-3A46-911B-70780DCDEC18}">
      <formula1>"Passed,Failed,NotTest"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32237-9010-E246-9C1A-8C9A5F49E794}">
  <dimension ref="A1:J32"/>
  <sheetViews>
    <sheetView topLeftCell="A17" zoomScale="125" workbookViewId="0">
      <selection activeCell="F23" sqref="F23"/>
    </sheetView>
  </sheetViews>
  <sheetFormatPr baseColWidth="10" defaultRowHeight="16"/>
  <cols>
    <col min="2" max="2" width="15.33203125" customWidth="1"/>
    <col min="3" max="3" width="23" customWidth="1"/>
    <col min="4" max="4" width="28.5" customWidth="1"/>
    <col min="5" max="5" width="24.6640625" customWidth="1"/>
    <col min="6" max="6" width="13.1640625" customWidth="1"/>
    <col min="7" max="7" width="23.5" customWidth="1"/>
    <col min="8" max="8" width="28.33203125" customWidth="1"/>
    <col min="10" max="10" width="20.33203125" customWidth="1"/>
  </cols>
  <sheetData>
    <row r="1" spans="1:10" ht="26">
      <c r="A1" s="1"/>
      <c r="B1" s="2"/>
      <c r="C1" s="52" t="s">
        <v>102</v>
      </c>
      <c r="D1" s="53"/>
      <c r="E1" s="53"/>
      <c r="F1" s="53"/>
      <c r="G1" s="54"/>
      <c r="H1" s="55"/>
      <c r="I1" s="56"/>
      <c r="J1" s="53"/>
    </row>
    <row r="2" spans="1:10" ht="19">
      <c r="A2" s="57" t="s">
        <v>0</v>
      </c>
      <c r="B2" s="58"/>
      <c r="C2" s="3" t="s">
        <v>1</v>
      </c>
      <c r="D2" s="3" t="s">
        <v>2</v>
      </c>
      <c r="E2" s="3" t="s">
        <v>3</v>
      </c>
      <c r="F2" s="3" t="s">
        <v>4</v>
      </c>
      <c r="G2" s="4" t="s">
        <v>5</v>
      </c>
      <c r="H2" s="4" t="s">
        <v>6</v>
      </c>
      <c r="I2" s="4" t="s">
        <v>7</v>
      </c>
      <c r="J2" s="4" t="s">
        <v>8</v>
      </c>
    </row>
    <row r="3" spans="1:10" ht="66" customHeight="1">
      <c r="A3" s="68" t="s">
        <v>105</v>
      </c>
      <c r="B3" s="5" t="s">
        <v>105</v>
      </c>
      <c r="C3" s="6" t="s">
        <v>13</v>
      </c>
      <c r="D3" s="7" t="s">
        <v>106</v>
      </c>
      <c r="E3" s="6" t="s">
        <v>107</v>
      </c>
      <c r="F3" s="8" t="s">
        <v>9</v>
      </c>
      <c r="G3" s="8"/>
      <c r="H3" s="33" t="s">
        <v>112</v>
      </c>
      <c r="I3" s="10" t="s">
        <v>17</v>
      </c>
      <c r="J3" s="11" t="s">
        <v>103</v>
      </c>
    </row>
    <row r="4" spans="1:10" ht="81" customHeight="1">
      <c r="A4" s="69"/>
      <c r="B4" s="12" t="s">
        <v>73</v>
      </c>
      <c r="C4" s="6" t="s">
        <v>109</v>
      </c>
      <c r="D4" s="31" t="s">
        <v>110</v>
      </c>
      <c r="E4" s="6" t="s">
        <v>111</v>
      </c>
      <c r="F4" s="8" t="s">
        <v>9</v>
      </c>
      <c r="G4" s="9"/>
      <c r="H4" s="13"/>
      <c r="I4" s="10" t="s">
        <v>17</v>
      </c>
      <c r="J4" s="11" t="s">
        <v>104</v>
      </c>
    </row>
    <row r="5" spans="1:10" ht="67" customHeight="1">
      <c r="A5" s="69"/>
      <c r="B5" s="20" t="s">
        <v>113</v>
      </c>
      <c r="C5" s="6" t="s">
        <v>109</v>
      </c>
      <c r="D5" s="21" t="s">
        <v>114</v>
      </c>
      <c r="E5" s="21" t="s">
        <v>115</v>
      </c>
      <c r="F5" s="26" t="s">
        <v>9</v>
      </c>
      <c r="G5" s="14"/>
      <c r="H5" s="15"/>
      <c r="I5" s="16" t="s">
        <v>17</v>
      </c>
      <c r="J5" s="11" t="s">
        <v>122</v>
      </c>
    </row>
    <row r="6" spans="1:10" ht="67" customHeight="1">
      <c r="A6" s="69"/>
      <c r="B6" s="20" t="s">
        <v>25</v>
      </c>
      <c r="C6" s="21" t="s">
        <v>109</v>
      </c>
      <c r="D6" s="21" t="s">
        <v>26</v>
      </c>
      <c r="E6" s="21" t="s">
        <v>27</v>
      </c>
      <c r="F6" s="26" t="s">
        <v>9</v>
      </c>
      <c r="G6" s="14"/>
      <c r="H6" s="15"/>
      <c r="I6" s="16" t="s">
        <v>17</v>
      </c>
      <c r="J6" s="11" t="s">
        <v>123</v>
      </c>
    </row>
    <row r="7" spans="1:10" ht="36">
      <c r="A7" s="63" t="s">
        <v>80</v>
      </c>
      <c r="B7" s="22" t="s">
        <v>28</v>
      </c>
      <c r="C7" s="22" t="s">
        <v>108</v>
      </c>
      <c r="D7" s="22" t="s">
        <v>116</v>
      </c>
      <c r="E7" s="22" t="s">
        <v>117</v>
      </c>
      <c r="F7" s="27" t="s">
        <v>9</v>
      </c>
      <c r="G7" s="28"/>
      <c r="H7" s="29"/>
      <c r="I7" s="25" t="s">
        <v>17</v>
      </c>
      <c r="J7" s="11" t="s">
        <v>124</v>
      </c>
    </row>
    <row r="8" spans="1:10" ht="36">
      <c r="A8" s="63"/>
      <c r="B8" s="22" t="s">
        <v>33</v>
      </c>
      <c r="C8" s="22" t="s">
        <v>108</v>
      </c>
      <c r="D8" s="22" t="s">
        <v>34</v>
      </c>
      <c r="E8" s="22" t="s">
        <v>35</v>
      </c>
      <c r="F8" s="27" t="s">
        <v>9</v>
      </c>
      <c r="G8" s="28"/>
      <c r="H8" s="29"/>
      <c r="I8" s="25" t="s">
        <v>17</v>
      </c>
      <c r="J8" s="11" t="s">
        <v>125</v>
      </c>
    </row>
    <row r="9" spans="1:10" ht="72">
      <c r="A9" s="63"/>
      <c r="B9" s="22" t="s">
        <v>36</v>
      </c>
      <c r="C9" s="22" t="s">
        <v>108</v>
      </c>
      <c r="D9" s="22" t="s">
        <v>37</v>
      </c>
      <c r="E9" s="22" t="s">
        <v>38</v>
      </c>
      <c r="F9" s="27" t="s">
        <v>9</v>
      </c>
      <c r="G9" s="28"/>
      <c r="H9" s="29"/>
      <c r="I9" s="25" t="s">
        <v>17</v>
      </c>
      <c r="J9" s="11" t="s">
        <v>126</v>
      </c>
    </row>
    <row r="10" spans="1:10" ht="72">
      <c r="A10" s="63"/>
      <c r="B10" s="22" t="s">
        <v>118</v>
      </c>
      <c r="C10" s="22" t="s">
        <v>108</v>
      </c>
      <c r="D10" s="22" t="s">
        <v>119</v>
      </c>
      <c r="E10" s="22" t="s">
        <v>38</v>
      </c>
      <c r="F10" s="27" t="s">
        <v>9</v>
      </c>
      <c r="G10" s="28"/>
      <c r="H10" s="32"/>
      <c r="I10" s="25" t="s">
        <v>17</v>
      </c>
      <c r="J10" s="11" t="s">
        <v>127</v>
      </c>
    </row>
    <row r="11" spans="1:10" ht="54">
      <c r="A11" s="63"/>
      <c r="B11" s="22" t="s">
        <v>120</v>
      </c>
      <c r="C11" s="22" t="s">
        <v>108</v>
      </c>
      <c r="D11" s="22" t="s">
        <v>121</v>
      </c>
      <c r="E11" s="22" t="s">
        <v>38</v>
      </c>
      <c r="F11" s="27" t="s">
        <v>9</v>
      </c>
      <c r="G11" s="28"/>
      <c r="H11" s="32"/>
      <c r="I11" s="25" t="s">
        <v>17</v>
      </c>
      <c r="J11" s="11" t="s">
        <v>128</v>
      </c>
    </row>
    <row r="12" spans="1:10" ht="36">
      <c r="A12" s="63"/>
      <c r="B12" s="22" t="s">
        <v>129</v>
      </c>
      <c r="C12" s="22" t="s">
        <v>108</v>
      </c>
      <c r="D12" s="22" t="s">
        <v>130</v>
      </c>
      <c r="E12" s="22" t="s">
        <v>38</v>
      </c>
      <c r="F12" s="27" t="s">
        <v>9</v>
      </c>
      <c r="G12" s="28"/>
      <c r="H12" s="32"/>
      <c r="I12" s="25" t="s">
        <v>17</v>
      </c>
      <c r="J12" s="11" t="s">
        <v>189</v>
      </c>
    </row>
    <row r="13" spans="1:10" ht="36">
      <c r="A13" s="64" t="s">
        <v>142</v>
      </c>
      <c r="B13" s="22" t="s">
        <v>131</v>
      </c>
      <c r="C13" s="22" t="s">
        <v>108</v>
      </c>
      <c r="D13" s="22" t="s">
        <v>132</v>
      </c>
      <c r="E13" s="22" t="s">
        <v>144</v>
      </c>
      <c r="F13" s="27" t="s">
        <v>9</v>
      </c>
      <c r="G13" s="28"/>
      <c r="H13" s="32"/>
      <c r="I13" s="25" t="s">
        <v>17</v>
      </c>
      <c r="J13" s="11" t="s">
        <v>190</v>
      </c>
    </row>
    <row r="14" spans="1:10" ht="36">
      <c r="A14" s="64"/>
      <c r="B14" s="22" t="s">
        <v>133</v>
      </c>
      <c r="C14" s="22" t="s">
        <v>108</v>
      </c>
      <c r="D14" s="22" t="s">
        <v>134</v>
      </c>
      <c r="E14" s="22" t="s">
        <v>135</v>
      </c>
      <c r="F14" s="27" t="s">
        <v>9</v>
      </c>
      <c r="G14" s="28"/>
      <c r="H14" s="32"/>
      <c r="I14" s="25" t="s">
        <v>17</v>
      </c>
      <c r="J14" s="11" t="s">
        <v>191</v>
      </c>
    </row>
    <row r="15" spans="1:10" ht="36">
      <c r="A15" s="64"/>
      <c r="B15" s="22" t="s">
        <v>84</v>
      </c>
      <c r="C15" s="22" t="s">
        <v>108</v>
      </c>
      <c r="D15" s="22" t="s">
        <v>50</v>
      </c>
      <c r="E15" s="22" t="s">
        <v>51</v>
      </c>
      <c r="F15" s="27" t="s">
        <v>9</v>
      </c>
      <c r="G15" s="18"/>
      <c r="H15" s="18"/>
      <c r="I15" s="25" t="s">
        <v>17</v>
      </c>
      <c r="J15" s="11" t="s">
        <v>192</v>
      </c>
    </row>
    <row r="16" spans="1:10" ht="36">
      <c r="A16" s="64"/>
      <c r="B16" s="22" t="s">
        <v>136</v>
      </c>
      <c r="C16" s="22" t="s">
        <v>108</v>
      </c>
      <c r="D16" s="22" t="s">
        <v>137</v>
      </c>
      <c r="E16" s="22" t="s">
        <v>138</v>
      </c>
      <c r="F16" s="27" t="s">
        <v>9</v>
      </c>
      <c r="G16" s="18"/>
      <c r="H16" s="18"/>
      <c r="I16" s="25" t="s">
        <v>17</v>
      </c>
      <c r="J16" s="11" t="s">
        <v>193</v>
      </c>
    </row>
    <row r="17" spans="1:10" ht="54">
      <c r="A17" s="64"/>
      <c r="B17" s="22" t="s">
        <v>40</v>
      </c>
      <c r="C17" s="22" t="s">
        <v>108</v>
      </c>
      <c r="D17" s="22" t="s">
        <v>41</v>
      </c>
      <c r="E17" s="22" t="s">
        <v>140</v>
      </c>
      <c r="F17" s="27" t="s">
        <v>9</v>
      </c>
      <c r="G17" s="18"/>
      <c r="H17" s="18"/>
      <c r="I17" s="25" t="s">
        <v>17</v>
      </c>
      <c r="J17" s="11" t="s">
        <v>194</v>
      </c>
    </row>
    <row r="18" spans="1:10" ht="54">
      <c r="A18" s="64"/>
      <c r="B18" s="22" t="s">
        <v>43</v>
      </c>
      <c r="C18" s="22" t="s">
        <v>139</v>
      </c>
      <c r="D18" s="22" t="s">
        <v>45</v>
      </c>
      <c r="E18" s="22" t="s">
        <v>141</v>
      </c>
      <c r="F18" s="27" t="s">
        <v>9</v>
      </c>
      <c r="G18" s="18"/>
      <c r="H18" s="18"/>
      <c r="I18" s="25" t="s">
        <v>17</v>
      </c>
      <c r="J18" s="11" t="s">
        <v>195</v>
      </c>
    </row>
    <row r="19" spans="1:10" ht="36">
      <c r="A19" s="65" t="s">
        <v>156</v>
      </c>
      <c r="B19" s="22" t="s">
        <v>131</v>
      </c>
      <c r="C19" s="22" t="s">
        <v>108</v>
      </c>
      <c r="D19" s="22" t="s">
        <v>132</v>
      </c>
      <c r="E19" s="22" t="s">
        <v>144</v>
      </c>
      <c r="F19" s="27" t="s">
        <v>9</v>
      </c>
      <c r="G19" s="28"/>
      <c r="H19" s="32"/>
      <c r="I19" s="25" t="s">
        <v>17</v>
      </c>
      <c r="J19" s="11" t="s">
        <v>196</v>
      </c>
    </row>
    <row r="20" spans="1:10" ht="36">
      <c r="A20" s="66"/>
      <c r="B20" s="22" t="s">
        <v>143</v>
      </c>
      <c r="C20" s="22" t="s">
        <v>108</v>
      </c>
      <c r="D20" s="22" t="s">
        <v>145</v>
      </c>
      <c r="E20" s="22" t="s">
        <v>146</v>
      </c>
      <c r="F20" s="27" t="s">
        <v>9</v>
      </c>
      <c r="G20" s="28"/>
      <c r="H20" s="32"/>
      <c r="I20" s="25" t="s">
        <v>17</v>
      </c>
      <c r="J20" s="11" t="s">
        <v>197</v>
      </c>
    </row>
    <row r="21" spans="1:10" ht="36">
      <c r="A21" s="66"/>
      <c r="B21" s="22" t="s">
        <v>147</v>
      </c>
      <c r="C21" s="34" t="s">
        <v>108</v>
      </c>
      <c r="D21" s="34" t="s">
        <v>148</v>
      </c>
      <c r="E21" s="34" t="s">
        <v>149</v>
      </c>
      <c r="F21" s="35" t="s">
        <v>9</v>
      </c>
      <c r="G21" s="37"/>
      <c r="H21" s="38"/>
      <c r="I21" s="36" t="s">
        <v>16</v>
      </c>
      <c r="J21" s="11" t="s">
        <v>198</v>
      </c>
    </row>
    <row r="22" spans="1:10" ht="36">
      <c r="A22" s="66"/>
      <c r="B22" s="22" t="s">
        <v>150</v>
      </c>
      <c r="C22" s="34" t="s">
        <v>108</v>
      </c>
      <c r="D22" s="34" t="s">
        <v>151</v>
      </c>
      <c r="E22" s="34" t="s">
        <v>152</v>
      </c>
      <c r="F22" s="35" t="s">
        <v>9</v>
      </c>
      <c r="G22" s="37"/>
      <c r="H22" s="38" t="s">
        <v>153</v>
      </c>
      <c r="I22" s="36" t="s">
        <v>16</v>
      </c>
      <c r="J22" s="11" t="s">
        <v>199</v>
      </c>
    </row>
    <row r="23" spans="1:10" ht="54">
      <c r="A23" s="66"/>
      <c r="B23" s="22" t="s">
        <v>154</v>
      </c>
      <c r="C23" s="34" t="s">
        <v>108</v>
      </c>
      <c r="D23" s="34" t="s">
        <v>155</v>
      </c>
      <c r="E23" s="34" t="s">
        <v>157</v>
      </c>
      <c r="F23" s="35" t="s">
        <v>9</v>
      </c>
      <c r="G23" s="37"/>
      <c r="H23" s="38"/>
      <c r="I23" s="36" t="s">
        <v>16</v>
      </c>
      <c r="J23" s="11" t="s">
        <v>200</v>
      </c>
    </row>
    <row r="24" spans="1:10" ht="36">
      <c r="A24" s="67" t="s">
        <v>167</v>
      </c>
      <c r="B24" s="22" t="s">
        <v>158</v>
      </c>
      <c r="C24" s="34" t="s">
        <v>108</v>
      </c>
      <c r="D24" s="34" t="s">
        <v>159</v>
      </c>
      <c r="E24" s="34" t="s">
        <v>160</v>
      </c>
      <c r="F24" s="35" t="s">
        <v>9</v>
      </c>
      <c r="G24" s="37"/>
      <c r="H24" s="38"/>
      <c r="I24" s="36" t="s">
        <v>16</v>
      </c>
      <c r="J24" s="11" t="s">
        <v>201</v>
      </c>
    </row>
    <row r="25" spans="1:10" ht="36">
      <c r="A25" s="67"/>
      <c r="B25" s="22" t="s">
        <v>161</v>
      </c>
      <c r="C25" s="34" t="s">
        <v>108</v>
      </c>
      <c r="D25" s="34" t="s">
        <v>162</v>
      </c>
      <c r="E25" s="34" t="s">
        <v>163</v>
      </c>
      <c r="F25" s="35" t="s">
        <v>9</v>
      </c>
      <c r="G25" s="37"/>
      <c r="H25" s="38"/>
      <c r="I25" s="36" t="s">
        <v>16</v>
      </c>
      <c r="J25" s="11" t="s">
        <v>202</v>
      </c>
    </row>
    <row r="26" spans="1:10" ht="36">
      <c r="A26" s="67"/>
      <c r="B26" s="22" t="s">
        <v>164</v>
      </c>
      <c r="C26" s="34" t="s">
        <v>108</v>
      </c>
      <c r="D26" s="34" t="s">
        <v>165</v>
      </c>
      <c r="E26" s="34" t="s">
        <v>166</v>
      </c>
      <c r="F26" s="35" t="s">
        <v>9</v>
      </c>
      <c r="G26" s="37"/>
      <c r="H26" s="38"/>
      <c r="I26" s="36" t="s">
        <v>16</v>
      </c>
      <c r="J26" s="11" t="s">
        <v>203</v>
      </c>
    </row>
    <row r="27" spans="1:10" ht="36">
      <c r="A27" s="67"/>
      <c r="B27" s="22" t="s">
        <v>168</v>
      </c>
      <c r="C27" s="34" t="s">
        <v>108</v>
      </c>
      <c r="D27" s="34" t="s">
        <v>169</v>
      </c>
      <c r="E27" s="34" t="s">
        <v>170</v>
      </c>
      <c r="F27" s="35" t="s">
        <v>9</v>
      </c>
      <c r="G27" s="37"/>
      <c r="H27" s="38"/>
      <c r="I27" s="36" t="s">
        <v>16</v>
      </c>
      <c r="J27" s="11" t="s">
        <v>204</v>
      </c>
    </row>
    <row r="28" spans="1:10" ht="54">
      <c r="A28" s="59" t="s">
        <v>188</v>
      </c>
      <c r="B28" s="22" t="s">
        <v>173</v>
      </c>
      <c r="C28" s="34" t="s">
        <v>172</v>
      </c>
      <c r="D28" s="34" t="s">
        <v>174</v>
      </c>
      <c r="E28" s="34" t="s">
        <v>175</v>
      </c>
      <c r="F28" s="35" t="s">
        <v>9</v>
      </c>
      <c r="G28" s="37"/>
      <c r="H28" s="38"/>
      <c r="I28" s="36" t="s">
        <v>16</v>
      </c>
      <c r="J28" s="11" t="s">
        <v>205</v>
      </c>
    </row>
    <row r="29" spans="1:10" ht="54">
      <c r="A29" s="59"/>
      <c r="B29" s="22" t="s">
        <v>179</v>
      </c>
      <c r="C29" s="34" t="s">
        <v>172</v>
      </c>
      <c r="D29" s="34" t="s">
        <v>180</v>
      </c>
      <c r="E29" s="34" t="s">
        <v>181</v>
      </c>
      <c r="F29" s="35" t="s">
        <v>9</v>
      </c>
      <c r="G29" s="37"/>
      <c r="H29" s="38"/>
      <c r="I29" s="36" t="s">
        <v>16</v>
      </c>
      <c r="J29" s="11" t="s">
        <v>206</v>
      </c>
    </row>
    <row r="30" spans="1:10" ht="54">
      <c r="A30" s="59"/>
      <c r="B30" s="22" t="s">
        <v>182</v>
      </c>
      <c r="C30" s="34" t="s">
        <v>172</v>
      </c>
      <c r="D30" s="34" t="s">
        <v>183</v>
      </c>
      <c r="E30" s="34" t="s">
        <v>184</v>
      </c>
      <c r="F30" s="35" t="s">
        <v>9</v>
      </c>
      <c r="G30" s="37"/>
      <c r="H30" s="38"/>
      <c r="I30" s="36" t="s">
        <v>16</v>
      </c>
      <c r="J30" s="11" t="s">
        <v>207</v>
      </c>
    </row>
    <row r="31" spans="1:10" ht="54">
      <c r="A31" s="59"/>
      <c r="B31" s="22" t="s">
        <v>176</v>
      </c>
      <c r="C31" s="34" t="s">
        <v>172</v>
      </c>
      <c r="D31" s="34" t="s">
        <v>177</v>
      </c>
      <c r="E31" s="34" t="s">
        <v>178</v>
      </c>
      <c r="F31" s="35" t="s">
        <v>9</v>
      </c>
      <c r="G31" s="37"/>
      <c r="H31" s="38"/>
      <c r="I31" s="36" t="s">
        <v>16</v>
      </c>
      <c r="J31" s="11" t="s">
        <v>208</v>
      </c>
    </row>
    <row r="32" spans="1:10" ht="54">
      <c r="A32" s="59"/>
      <c r="B32" s="22" t="s">
        <v>185</v>
      </c>
      <c r="C32" s="34" t="s">
        <v>171</v>
      </c>
      <c r="D32" s="34" t="s">
        <v>186</v>
      </c>
      <c r="E32" s="34" t="s">
        <v>187</v>
      </c>
      <c r="F32" s="35" t="s">
        <v>9</v>
      </c>
      <c r="G32" s="37"/>
      <c r="H32" s="38"/>
      <c r="I32" s="36" t="s">
        <v>16</v>
      </c>
      <c r="J32" s="11" t="s">
        <v>209</v>
      </c>
    </row>
  </sheetData>
  <mergeCells count="8">
    <mergeCell ref="A13:A18"/>
    <mergeCell ref="A19:A23"/>
    <mergeCell ref="A24:A27"/>
    <mergeCell ref="A28:A32"/>
    <mergeCell ref="C1:J1"/>
    <mergeCell ref="A2:B2"/>
    <mergeCell ref="A3:A6"/>
    <mergeCell ref="A7:A12"/>
  </mergeCells>
  <phoneticPr fontId="1" type="noConversion"/>
  <dataValidations count="1">
    <dataValidation type="list" errorStyle="warning" allowBlank="1" showErrorMessage="1" sqref="F3:F20" xr:uid="{846D469A-12F9-204E-A3ED-883E543FFE10}">
      <formula1>"Passed,Failed,NotTest"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用例汇总</vt:lpstr>
      <vt:lpstr>主页</vt:lpstr>
      <vt:lpstr>模式选择</vt:lpstr>
      <vt:lpstr>游戏界面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傅城鑫</dc:creator>
  <cp:lastModifiedBy>傅城鑫</cp:lastModifiedBy>
  <dcterms:created xsi:type="dcterms:W3CDTF">2024-04-08T07:02:21Z</dcterms:created>
  <dcterms:modified xsi:type="dcterms:W3CDTF">2024-04-08T10:31:41Z</dcterms:modified>
</cp:coreProperties>
</file>