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chengxin/Documents/fuchengxin/myProjects/TicTacToe/doc/"/>
    </mc:Choice>
  </mc:AlternateContent>
  <xr:revisionPtr revIDLastSave="0" documentId="13_ncr:1_{B29998B1-2282-5B47-AA72-5C2489136421}" xr6:coauthVersionLast="47" xr6:coauthVersionMax="47" xr10:uidLastSave="{00000000-0000-0000-0000-000000000000}"/>
  <bookViews>
    <workbookView xWindow="2820" yWindow="1720" windowWidth="30100" windowHeight="18460" xr2:uid="{ED68CDDA-AB25-9749-A7E2-2B51AACC4EF2}"/>
  </bookViews>
  <sheets>
    <sheet name="用例汇总" sheetId="1" r:id="rId1"/>
    <sheet name="棋盘" sheetId="2" r:id="rId2"/>
    <sheet name="记分板" sheetId="3" r:id="rId3"/>
    <sheet name="功能键" sheetId="4" r:id="rId4"/>
    <sheet name="页面跳转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C5" i="1"/>
  <c r="B5" i="1"/>
  <c r="D5" i="1"/>
  <c r="F4" i="1"/>
  <c r="D4" i="1"/>
  <c r="C4" i="1"/>
  <c r="B4" i="1"/>
  <c r="F3" i="1"/>
  <c r="D3" i="1"/>
  <c r="C3" i="1"/>
  <c r="B3" i="1"/>
  <c r="F2" i="1"/>
  <c r="D2" i="1"/>
  <c r="C2" i="1"/>
  <c r="B2" i="1"/>
  <c r="E5" i="1" l="1"/>
  <c r="G5" i="1"/>
  <c r="G4" i="1"/>
  <c r="E3" i="1"/>
  <c r="G2" i="1"/>
  <c r="E2" i="1"/>
  <c r="G3" i="1"/>
  <c r="E4" i="1"/>
</calcChain>
</file>

<file path=xl/sharedStrings.xml><?xml version="1.0" encoding="utf-8"?>
<sst xmlns="http://schemas.openxmlformats.org/spreadsheetml/2006/main" count="390" uniqueCount="212">
  <si>
    <t>测试用例名称</t>
  </si>
  <si>
    <t>初始条件</t>
  </si>
  <si>
    <t>步骤描述</t>
  </si>
  <si>
    <t>期望结果</t>
  </si>
  <si>
    <t>测试结果</t>
  </si>
  <si>
    <t>是否为变更点</t>
  </si>
  <si>
    <t>备注</t>
  </si>
  <si>
    <t>测试版本</t>
  </si>
  <si>
    <t>用例编号</t>
  </si>
  <si>
    <t>Passed</t>
  </si>
  <si>
    <t>无</t>
    <phoneticPr fontId="1" type="noConversion"/>
  </si>
  <si>
    <t>井字棋棋盘模块测试记录表</t>
    <phoneticPr fontId="1" type="noConversion"/>
  </si>
  <si>
    <t>无</t>
  </si>
  <si>
    <t>井字棋记分板模块测试记录表</t>
    <phoneticPr fontId="1" type="noConversion"/>
  </si>
  <si>
    <t>井字棋功能键模块测试记录表</t>
    <phoneticPr fontId="1" type="noConversion"/>
  </si>
  <si>
    <t>井字棋页面跳转测试记录表</t>
    <phoneticPr fontId="1" type="noConversion"/>
  </si>
  <si>
    <t>模块</t>
  </si>
  <si>
    <t>Failed</t>
  </si>
  <si>
    <t>NotTest</t>
  </si>
  <si>
    <t>执行总数</t>
  </si>
  <si>
    <t>总共用例</t>
  </si>
  <si>
    <t>通过率</t>
  </si>
  <si>
    <t>测试时间</t>
    <phoneticPr fontId="1" type="noConversion"/>
  </si>
  <si>
    <t>版本信息</t>
  </si>
  <si>
    <t>——</t>
    <phoneticPr fontId="1" type="noConversion"/>
  </si>
  <si>
    <t>棋盘</t>
    <phoneticPr fontId="1" type="noConversion"/>
  </si>
  <si>
    <t>记分板</t>
    <phoneticPr fontId="1" type="noConversion"/>
  </si>
  <si>
    <t>功能键</t>
    <phoneticPr fontId="1" type="noConversion"/>
  </si>
  <si>
    <t>页面跳转</t>
    <phoneticPr fontId="1" type="noConversion"/>
  </si>
  <si>
    <t>落子效果</t>
    <phoneticPr fontId="1" type="noConversion"/>
  </si>
  <si>
    <t>1. 打开浏览器
2. 游戏页面</t>
  </si>
  <si>
    <t>1、出现当前回合对应的棋子</t>
    <phoneticPr fontId="1" type="noConversion"/>
  </si>
  <si>
    <t>非空白处落子</t>
    <phoneticPr fontId="1" type="noConversion"/>
  </si>
  <si>
    <t>1.点击任意一处已落子区域</t>
    <phoneticPr fontId="1" type="noConversion"/>
  </si>
  <si>
    <t>1、不可落子，无任何效果</t>
    <phoneticPr fontId="1" type="noConversion"/>
  </si>
  <si>
    <t>连续落子</t>
    <phoneticPr fontId="1" type="noConversion"/>
  </si>
  <si>
    <t>1.在棋盘上空白位置不断落子</t>
    <phoneticPr fontId="1" type="noConversion"/>
  </si>
  <si>
    <t>1、“X”和“O”棋子交替出现</t>
    <phoneticPr fontId="1" type="noConversion"/>
  </si>
  <si>
    <t>棋盘填满</t>
    <phoneticPr fontId="1" type="noConversion"/>
  </si>
  <si>
    <t>1.落子将棋盘填满</t>
    <phoneticPr fontId="1" type="noConversion"/>
  </si>
  <si>
    <t>1、出现提示“平局”</t>
    <phoneticPr fontId="1" type="noConversion"/>
  </si>
  <si>
    <t>棋子连成一条线</t>
    <phoneticPr fontId="1" type="noConversion"/>
  </si>
  <si>
    <t>1.“X”或“O”连成一条长度为3的直线
2. 横线、竖线、斜线均可</t>
    <phoneticPr fontId="1" type="noConversion"/>
  </si>
  <si>
    <t>1、出现提示“红方胜利”或“蓝方胜利”
2、获胜方分数+1</t>
    <phoneticPr fontId="1" type="noConversion"/>
  </si>
  <si>
    <t>T3-MDUL-BORD-01</t>
    <phoneticPr fontId="1" type="noConversion"/>
  </si>
  <si>
    <t>T3-MDUL-BORD-02</t>
  </si>
  <si>
    <t>T3-MDUL-BORD-03</t>
  </si>
  <si>
    <t>T3-MDUL-BORD-04</t>
  </si>
  <si>
    <t>T3-MDUL-BORD-05</t>
  </si>
  <si>
    <t>T3-MDUL-BORD-06</t>
  </si>
  <si>
    <t>棋盘填满同时先手方胜利，会显示平局字样。</t>
    <phoneticPr fontId="1" type="noConversion"/>
  </si>
  <si>
    <t>1.在棋盘上点击任意点击一处空白区域</t>
    <phoneticPr fontId="1" type="noConversion"/>
  </si>
  <si>
    <t>任意落子后刷新页面</t>
    <phoneticPr fontId="1" type="noConversion"/>
  </si>
  <si>
    <t>1. 打开浏览器
3. 游戏页面</t>
  </si>
  <si>
    <t>1. 落子任意数量后刷新页面</t>
    <phoneticPr fontId="1" type="noConversion"/>
  </si>
  <si>
    <t>1、棋盘还原成之前状态</t>
    <phoneticPr fontId="1" type="noConversion"/>
  </si>
  <si>
    <t>游戏结算后刷新页面</t>
    <phoneticPr fontId="1" type="noConversion"/>
  </si>
  <si>
    <t>1. 一局游戏结束后刷新页面</t>
    <phoneticPr fontId="1" type="noConversion"/>
  </si>
  <si>
    <t>1、为空棋盘开始游戏
2、分数不会清空</t>
    <phoneticPr fontId="1" type="noConversion"/>
  </si>
  <si>
    <t>重置游戏后刷新页面</t>
    <phoneticPr fontId="1" type="noConversion"/>
  </si>
  <si>
    <t>1. 点击重置棋盘按钮后刷新页面</t>
    <phoneticPr fontId="1" type="noConversion"/>
  </si>
  <si>
    <t>T3-MDUL-BORD-07</t>
  </si>
  <si>
    <t>T3-MDUL-BORD-08</t>
  </si>
  <si>
    <t>T3-MDUL-BORD-09</t>
  </si>
  <si>
    <t>T3-MDUL-BORD-10</t>
  </si>
  <si>
    <t>T3-MDUL-BORD-11</t>
  </si>
  <si>
    <t>T3-MDUL-BORD-12</t>
  </si>
  <si>
    <t>T3-MDUL-BORD-13</t>
  </si>
  <si>
    <t>T3-MDUL-BORD-14</t>
  </si>
  <si>
    <t>T3-MDUL-BORD-15</t>
  </si>
  <si>
    <t>游戏结束后点击空格</t>
    <phoneticPr fontId="1" type="noConversion"/>
  </si>
  <si>
    <t>1. 游戏结束后点击空白格</t>
    <phoneticPr fontId="1" type="noConversion"/>
  </si>
  <si>
    <t>任意一行均可胜利</t>
    <phoneticPr fontId="1" type="noConversion"/>
  </si>
  <si>
    <t>1. 某方填满任意一行</t>
    <phoneticPr fontId="1" type="noConversion"/>
  </si>
  <si>
    <t>1、均可获得游戏胜利</t>
    <phoneticPr fontId="1" type="noConversion"/>
  </si>
  <si>
    <t>任意一列均可胜利</t>
    <phoneticPr fontId="1" type="noConversion"/>
  </si>
  <si>
    <t>1. 某方填满任意一列</t>
    <phoneticPr fontId="1" type="noConversion"/>
  </si>
  <si>
    <t>任意斜线均可胜利</t>
    <phoneticPr fontId="1" type="noConversion"/>
  </si>
  <si>
    <t>1. 某方填满任意斜线</t>
    <phoneticPr fontId="1" type="noConversion"/>
  </si>
  <si>
    <t>点击棋盘边界</t>
    <phoneticPr fontId="1" type="noConversion"/>
  </si>
  <si>
    <t>1. 点击棋盘边界值</t>
    <phoneticPr fontId="1" type="noConversion"/>
  </si>
  <si>
    <t>1、可以正确落子</t>
    <phoneticPr fontId="1" type="noConversion"/>
  </si>
  <si>
    <t>点击棋盘边界时计算出的坐标会产生数组越界</t>
    <phoneticPr fontId="1" type="noConversion"/>
  </si>
  <si>
    <t>填满游戏格时胜利</t>
    <phoneticPr fontId="1" type="noConversion"/>
  </si>
  <si>
    <t>1. “X”方在填满游戏格时获得游戏胜利</t>
    <phoneticPr fontId="1" type="noConversion"/>
  </si>
  <si>
    <t>1、正确执行游戏胜利</t>
    <phoneticPr fontId="1" type="noConversion"/>
  </si>
  <si>
    <t>出现平局提示</t>
    <phoneticPr fontId="1" type="noConversion"/>
  </si>
  <si>
    <t>点击非空白区域后继续游戏</t>
    <phoneticPr fontId="1" type="noConversion"/>
  </si>
  <si>
    <t>1. 点击已落子区域
2. 继续游戏</t>
    <phoneticPr fontId="1" type="noConversion"/>
  </si>
  <si>
    <t>1、可以继续游戏</t>
    <phoneticPr fontId="1" type="noConversion"/>
  </si>
  <si>
    <t>点击无效果，不可落子</t>
    <phoneticPr fontId="1" type="noConversion"/>
  </si>
  <si>
    <t>T3-MDUL-BORD-16</t>
  </si>
  <si>
    <t>T3-MDUL-BORD-17</t>
  </si>
  <si>
    <t>T3-MDUL-BORD-18</t>
  </si>
  <si>
    <t>T3-MDUL-BORD-19</t>
  </si>
  <si>
    <t>T3-MDUL-BORD-20</t>
  </si>
  <si>
    <t>T3-MDUL-BORD-21</t>
  </si>
  <si>
    <t>T3-MDUL-BORD-22</t>
  </si>
  <si>
    <t>T3-MDUL-BORD-23</t>
  </si>
  <si>
    <t>T3-MDUL-BORD-24</t>
  </si>
  <si>
    <t>T3-MDUL-BORD-25</t>
  </si>
  <si>
    <t>游戏结束后重置棋盘</t>
    <phoneticPr fontId="1" type="noConversion"/>
  </si>
  <si>
    <t>1. 游戏结束后点击重置棋盘</t>
    <phoneticPr fontId="1" type="noConversion"/>
  </si>
  <si>
    <t>1、结束提示会被隐藏</t>
    <phoneticPr fontId="1" type="noConversion"/>
  </si>
  <si>
    <t>非继续游戏</t>
    <phoneticPr fontId="1" type="noConversion"/>
  </si>
  <si>
    <t>1、比分为0
2、空棋盘进行游戏</t>
    <phoneticPr fontId="1" type="noConversion"/>
  </si>
  <si>
    <t>1. 点击“玩家对弈”进行游戏</t>
    <phoneticPr fontId="1" type="noConversion"/>
  </si>
  <si>
    <t>点击玩家对弈进行游戏后刷新页面，会出现上次游戏盘面</t>
    <phoneticPr fontId="1" type="noConversion"/>
  </si>
  <si>
    <t>玩家对弈</t>
    <phoneticPr fontId="1" type="noConversion"/>
  </si>
  <si>
    <t>硬币旋转时刷新页面</t>
    <phoneticPr fontId="1" type="noConversion"/>
  </si>
  <si>
    <t>1. 在硬币旋转时刷新页面</t>
    <phoneticPr fontId="1" type="noConversion"/>
  </si>
  <si>
    <t>1、已保存结果，不会重新投币</t>
    <phoneticPr fontId="1" type="noConversion"/>
  </si>
  <si>
    <t>硬币旋转时点击棋盘</t>
    <phoneticPr fontId="1" type="noConversion"/>
  </si>
  <si>
    <t>1. 在硬币旋转时点击棋盘进行落子</t>
    <phoneticPr fontId="1" type="noConversion"/>
  </si>
  <si>
    <t>可以落子</t>
    <phoneticPr fontId="1" type="noConversion"/>
  </si>
  <si>
    <t>AI后手平局后刷新页面，AI会直接走一步</t>
    <phoneticPr fontId="1" type="noConversion"/>
  </si>
  <si>
    <t>AI胜利</t>
    <phoneticPr fontId="1" type="noConversion"/>
  </si>
  <si>
    <t>1. AI存在连成两格的位置</t>
    <phoneticPr fontId="1" type="noConversion"/>
  </si>
  <si>
    <t>1、AI能识别到此位置，获得游戏胜利</t>
    <phoneticPr fontId="1" type="noConversion"/>
  </si>
  <si>
    <t>阻止玩家</t>
    <phoneticPr fontId="1" type="noConversion"/>
  </si>
  <si>
    <t>1. 玩家存在连成两格的位置</t>
    <phoneticPr fontId="1" type="noConversion"/>
  </si>
  <si>
    <t>1、AI能识别到此位置，阻止玩家获得胜利</t>
    <phoneticPr fontId="1" type="noConversion"/>
  </si>
  <si>
    <t>人机对弈</t>
    <phoneticPr fontId="1" type="noConversion"/>
  </si>
  <si>
    <t>删除LocalStorage数据</t>
    <phoneticPr fontId="1" type="noConversion"/>
  </si>
  <si>
    <t>1. 删除LocalStorage中保存的游戏数据</t>
    <phoneticPr fontId="1" type="noConversion"/>
  </si>
  <si>
    <t>1、无法读取，能够以空棋盘开始游戏</t>
    <phoneticPr fontId="1" type="noConversion"/>
  </si>
  <si>
    <t>修改LocalStorage数据</t>
    <phoneticPr fontId="1" type="noConversion"/>
  </si>
  <si>
    <t>1. 修改LocalStorage中保存的数据</t>
    <phoneticPr fontId="1" type="noConversion"/>
  </si>
  <si>
    <t>1、能检测到数据异常，以空棋盘开始游戏</t>
    <phoneticPr fontId="1" type="noConversion"/>
  </si>
  <si>
    <t>存储管理</t>
    <phoneticPr fontId="1" type="noConversion"/>
  </si>
  <si>
    <t>T3-MDUL-BORD-26</t>
  </si>
  <si>
    <t>增加比分</t>
    <phoneticPr fontId="1" type="noConversion"/>
  </si>
  <si>
    <t>1. 某一方获胜</t>
    <phoneticPr fontId="1" type="noConversion"/>
  </si>
  <si>
    <t>重置比分</t>
    <phoneticPr fontId="1" type="noConversion"/>
  </si>
  <si>
    <t>1. 打开浏览器
4. 游戏页面</t>
  </si>
  <si>
    <t>1. 打开浏览器
2. 游戏页面</t>
    <phoneticPr fontId="1" type="noConversion"/>
  </si>
  <si>
    <t>1. 点击重置分数</t>
    <phoneticPr fontId="1" type="noConversion"/>
  </si>
  <si>
    <t>1、双方分数重置为0</t>
    <phoneticPr fontId="1" type="noConversion"/>
  </si>
  <si>
    <t>刷新页面</t>
    <phoneticPr fontId="1" type="noConversion"/>
  </si>
  <si>
    <t>1. 点击刷新页面</t>
    <phoneticPr fontId="1" type="noConversion"/>
  </si>
  <si>
    <t>1、分数保持记录不变</t>
    <phoneticPr fontId="1" type="noConversion"/>
  </si>
  <si>
    <t>分数99+1</t>
    <phoneticPr fontId="1" type="noConversion"/>
  </si>
  <si>
    <t>1. 某一方分数99后再次获胜</t>
    <phoneticPr fontId="1" type="noConversion"/>
  </si>
  <si>
    <t>1、最大分数限制为99，不可继续增加</t>
    <phoneticPr fontId="1" type="noConversion"/>
  </si>
  <si>
    <t>分数逻辑</t>
    <phoneticPr fontId="1" type="noConversion"/>
  </si>
  <si>
    <t>T3-MDUL-SCOR-01</t>
    <phoneticPr fontId="1" type="noConversion"/>
  </si>
  <si>
    <t>T3-MDUL-SCOR-02</t>
  </si>
  <si>
    <t>T3-MDUL-SCOR-03</t>
  </si>
  <si>
    <t>T3-MDUL-SCOR-04</t>
  </si>
  <si>
    <t>游戏平局</t>
    <phoneticPr fontId="1" type="noConversion"/>
  </si>
  <si>
    <t>1、平局时双方都不加分</t>
    <phoneticPr fontId="1" type="noConversion"/>
  </si>
  <si>
    <t>1、获胜方能+1分
2、另一方不加分</t>
    <phoneticPr fontId="1" type="noConversion"/>
  </si>
  <si>
    <t>1. 出现游戏平局</t>
    <phoneticPr fontId="1" type="noConversion"/>
  </si>
  <si>
    <t>T3-MDUL-SCOR-05</t>
  </si>
  <si>
    <t>点击重置按钮</t>
    <phoneticPr fontId="1" type="noConversion"/>
  </si>
  <si>
    <t>1.点击棋盘重置按钮</t>
    <phoneticPr fontId="1" type="noConversion"/>
  </si>
  <si>
    <t>1、能成功清空棋盘</t>
    <phoneticPr fontId="1" type="noConversion"/>
  </si>
  <si>
    <t>连续多次点击重置按钮</t>
    <phoneticPr fontId="1" type="noConversion"/>
  </si>
  <si>
    <t>1.连续多次点击重置按钮</t>
    <phoneticPr fontId="1" type="noConversion"/>
  </si>
  <si>
    <t>1、不会出现错误</t>
    <phoneticPr fontId="1" type="noConversion"/>
  </si>
  <si>
    <t>点击声音播放按钮</t>
    <phoneticPr fontId="1" type="noConversion"/>
  </si>
  <si>
    <t>1、能正常切换声音和静音模式</t>
    <phoneticPr fontId="1" type="noConversion"/>
  </si>
  <si>
    <t>连续多次点击声音播放</t>
    <phoneticPr fontId="1" type="noConversion"/>
  </si>
  <si>
    <t>1. 点击声音播放按钮</t>
    <phoneticPr fontId="1" type="noConversion"/>
  </si>
  <si>
    <t>1. 连续多次点击声音播放按钮</t>
    <phoneticPr fontId="1" type="noConversion"/>
  </si>
  <si>
    <t>T3-MDUL-MODE-01</t>
    <phoneticPr fontId="1" type="noConversion"/>
  </si>
  <si>
    <t>T3-MDUL-MODE-02</t>
  </si>
  <si>
    <t>T3-MDUL-MODE-03</t>
  </si>
  <si>
    <t>T3-MDUL-MODE-04</t>
  </si>
  <si>
    <t>T3-MDUL-MODE-05</t>
  </si>
  <si>
    <t>T3-MDUL-MODE-06</t>
  </si>
  <si>
    <t>T3-MDUL-MODE-07</t>
  </si>
  <si>
    <t>点击返回按钮</t>
    <phoneticPr fontId="1" type="noConversion"/>
  </si>
  <si>
    <t>1. 点击返回按钮</t>
    <phoneticPr fontId="1" type="noConversion"/>
  </si>
  <si>
    <t>1、能正常回到模式选择页面
2、出现“继续游戏”按钮</t>
    <phoneticPr fontId="1" type="noConversion"/>
  </si>
  <si>
    <t>游戏结束后点击重置按钮</t>
    <phoneticPr fontId="1" type="noConversion"/>
  </si>
  <si>
    <t>1. 游戏结束后重置棋盘</t>
    <phoneticPr fontId="1" type="noConversion"/>
  </si>
  <si>
    <t>1、能成功清空棋盘
2、能隐藏游戏结束提示条</t>
    <phoneticPr fontId="1" type="noConversion"/>
  </si>
  <si>
    <t>游戏结束后点击返回按钮</t>
    <phoneticPr fontId="1" type="noConversion"/>
  </si>
  <si>
    <t>1. 游戏结束后点击返回按钮</t>
    <phoneticPr fontId="1" type="noConversion"/>
  </si>
  <si>
    <t>1、能回到模式选择页面
2、没有“继续游戏”按钮</t>
    <phoneticPr fontId="1" type="noConversion"/>
  </si>
  <si>
    <t>点击按钮能进入游戏页面</t>
    <phoneticPr fontId="1" type="noConversion"/>
  </si>
  <si>
    <t>1. 打开浏览器
2. 模式选择页面</t>
    <phoneticPr fontId="1" type="noConversion"/>
  </si>
  <si>
    <t>1、能成功进入游戏页面</t>
    <phoneticPr fontId="1" type="noConversion"/>
  </si>
  <si>
    <t>1、能返回到模式选择页面</t>
    <phoneticPr fontId="1" type="noConversion"/>
  </si>
  <si>
    <t>多次点击按钮跳转</t>
    <phoneticPr fontId="1" type="noConversion"/>
  </si>
  <si>
    <t>1. 点击任意按钮</t>
    <phoneticPr fontId="1" type="noConversion"/>
  </si>
  <si>
    <t>1. 进入游戏页面后点击返回
2. 进入模式选择页面后点击进入
3. 不断重复</t>
    <phoneticPr fontId="1" type="noConversion"/>
  </si>
  <si>
    <t>1、不会出现异常状况</t>
    <phoneticPr fontId="1" type="noConversion"/>
  </si>
  <si>
    <t>T3-MDUL-JUMP-01</t>
    <phoneticPr fontId="1" type="noConversion"/>
  </si>
  <si>
    <t>T3-MDUL-JUMP-02</t>
  </si>
  <si>
    <t>T3-MDUL-JUMP-03</t>
  </si>
  <si>
    <t>落子后切换其他模式</t>
    <phoneticPr fontId="1" type="noConversion"/>
  </si>
  <si>
    <t>1. 任意落子后切换到其他模式</t>
    <phoneticPr fontId="1" type="noConversion"/>
  </si>
  <si>
    <t>1. 打开浏览器
5. 游戏页面</t>
  </si>
  <si>
    <t>1. 打开浏览器
6. 游戏页面</t>
  </si>
  <si>
    <t>1. 打开浏览器
7. 游戏页面</t>
  </si>
  <si>
    <t>T3-MDUL-JUMP-04</t>
  </si>
  <si>
    <t>T3-MDUL-JUMP-05</t>
  </si>
  <si>
    <t>T3-MDUL-JUMP-06</t>
  </si>
  <si>
    <t>T3-MDUL-JUMP-07</t>
  </si>
  <si>
    <t>落子后返回模式选择点击继续</t>
    <phoneticPr fontId="1" type="noConversion"/>
  </si>
  <si>
    <t>1. 任意落子后返回模式选择页面
2. 点击继续游戏</t>
    <phoneticPr fontId="1" type="noConversion"/>
  </si>
  <si>
    <t>1、能继续游戏</t>
    <phoneticPr fontId="1" type="noConversion"/>
  </si>
  <si>
    <t>游戏结束后返回模式选择</t>
    <phoneticPr fontId="1" type="noConversion"/>
  </si>
  <si>
    <t>1. 游戏结束后返回模式选择页面</t>
    <phoneticPr fontId="1" type="noConversion"/>
  </si>
  <si>
    <t>人机模式返回并继续游戏</t>
    <phoneticPr fontId="1" type="noConversion"/>
  </si>
  <si>
    <t>1. 在人机模式任意落子后返回模式选择页面
2. 点击继续游戏</t>
    <phoneticPr fontId="1" type="noConversion"/>
  </si>
  <si>
    <t>1、AI不会异常落子</t>
    <phoneticPr fontId="1" type="noConversion"/>
  </si>
  <si>
    <t>1、结束提示会被收起
2、没有继续游戏</t>
    <phoneticPr fontId="1" type="noConversion"/>
  </si>
  <si>
    <t>1、能从空棋盘开始游戏
2、正常识别为选择模式</t>
    <phoneticPr fontId="1" type="noConversion"/>
  </si>
  <si>
    <t>不同帧率下旋转速度不一致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</si>
</sst>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d\-mmm\-yy;@"/>
    <numFmt numFmtId="181" formatCode="yyyy/m/d;@"/>
  </numFmts>
  <fonts count="2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8"/>
      <color rgb="FF000000"/>
      <name val="微软雅黑"/>
      <family val="2"/>
      <charset val="134"/>
    </font>
    <font>
      <sz val="18"/>
      <color rgb="FF000000"/>
      <name val="Microsoft YaHei"/>
      <family val="2"/>
      <charset val="134"/>
    </font>
    <font>
      <sz val="18"/>
      <color rgb="FF000000"/>
      <name val="微软雅黑"/>
      <family val="2"/>
      <charset val="134"/>
    </font>
    <font>
      <b/>
      <sz val="13"/>
      <color rgb="FFFFFFFF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Microsoft YaHei"/>
      <family val="2"/>
      <charset val="134"/>
    </font>
    <font>
      <sz val="11"/>
      <color rgb="FF000000"/>
      <name val="等线"/>
      <family val="4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color theme="1"/>
      <name val="Microsoft YaHei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00000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trike/>
      <sz val="11"/>
      <color rgb="FF000000"/>
      <name val="微软雅黑"/>
      <family val="2"/>
      <charset val="134"/>
    </font>
    <font>
      <b/>
      <sz val="12"/>
      <color theme="1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3399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FAB882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333399"/>
      </bottom>
      <diagonal/>
    </border>
    <border>
      <left/>
      <right/>
      <top style="thin">
        <color rgb="FF000000"/>
      </top>
      <bottom style="thin">
        <color rgb="FF333399"/>
      </bottom>
      <diagonal/>
    </border>
    <border>
      <left/>
      <right style="thin">
        <color rgb="FFFFFFFF"/>
      </right>
      <top style="thin">
        <color rgb="FF000000"/>
      </top>
      <bottom style="thin">
        <color rgb="FF333399"/>
      </bottom>
      <diagonal/>
    </border>
    <border>
      <left style="thin">
        <color rgb="FFFAB882"/>
      </left>
      <right style="thin">
        <color rgb="FF000000"/>
      </right>
      <top style="thin">
        <color rgb="FFFAB882"/>
      </top>
      <bottom style="thin">
        <color rgb="FFFAB882"/>
      </bottom>
      <diagonal/>
    </border>
    <border>
      <left style="thin">
        <color rgb="FF000000"/>
      </left>
      <right style="thin">
        <color rgb="FF000000"/>
      </right>
      <top style="thin">
        <color rgb="FFFAB882"/>
      </top>
      <bottom style="thin">
        <color rgb="FFFAB88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AB882"/>
      </bottom>
      <diagonal/>
    </border>
    <border>
      <left style="thin">
        <color theme="9" tint="0.399914548173467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99"/>
      </top>
      <bottom/>
      <diagonal/>
    </border>
    <border>
      <left/>
      <right style="thin">
        <color rgb="FF000000"/>
      </right>
      <top style="thin">
        <color rgb="FF333399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176" fontId="11" fillId="6" borderId="12" xfId="0" applyNumberFormat="1" applyFont="1" applyFill="1" applyBorder="1" applyAlignment="1">
      <alignment horizontal="left" vertical="center" wrapText="1"/>
    </xf>
    <xf numFmtId="176" fontId="11" fillId="6" borderId="13" xfId="0" applyNumberFormat="1" applyFont="1" applyFill="1" applyBorder="1" applyAlignment="1">
      <alignment horizontal="center" vertical="center" wrapText="1"/>
    </xf>
    <xf numFmtId="176" fontId="12" fillId="6" borderId="13" xfId="0" applyNumberFormat="1" applyFont="1" applyFill="1" applyBorder="1" applyAlignment="1">
      <alignment horizontal="center" vertical="center" wrapText="1"/>
    </xf>
    <xf numFmtId="176" fontId="11" fillId="6" borderId="14" xfId="0" applyNumberFormat="1" applyFont="1" applyFill="1" applyBorder="1" applyAlignment="1">
      <alignment horizontal="center" vertical="center" wrapText="1"/>
    </xf>
    <xf numFmtId="181" fontId="13" fillId="7" borderId="15" xfId="0" applyNumberFormat="1" applyFont="1" applyFill="1" applyBorder="1" applyAlignment="1">
      <alignment horizontal="center" vertical="center"/>
    </xf>
    <xf numFmtId="181" fontId="14" fillId="7" borderId="5" xfId="0" applyNumberFormat="1" applyFont="1" applyFill="1" applyBorder="1" applyAlignment="1">
      <alignment horizontal="center" vertical="center" wrapText="1"/>
    </xf>
    <xf numFmtId="176" fontId="15" fillId="0" borderId="5" xfId="0" applyNumberFormat="1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10" fontId="16" fillId="0" borderId="5" xfId="0" applyNumberFormat="1" applyFont="1" applyBorder="1" applyAlignment="1">
      <alignment horizontal="center" vertical="center" wrapText="1"/>
    </xf>
    <xf numFmtId="181" fontId="17" fillId="0" borderId="16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76" fontId="15" fillId="0" borderId="7" xfId="0" applyNumberFormat="1" applyFont="1" applyFill="1" applyBorder="1" applyAlignment="1">
      <alignment horizontal="left" vertical="center" wrapText="1"/>
    </xf>
    <xf numFmtId="176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49" fontId="6" fillId="2" borderId="17" xfId="0" applyNumberFormat="1" applyFont="1" applyFill="1" applyBorder="1">
      <alignment vertical="center"/>
    </xf>
    <xf numFmtId="49" fontId="6" fillId="2" borderId="17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8" fillId="0" borderId="8" xfId="0" applyFont="1" applyBorder="1">
      <alignment vertical="center"/>
    </xf>
    <xf numFmtId="0" fontId="8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176" fontId="8" fillId="0" borderId="8" xfId="0" applyNumberFormat="1" applyFont="1" applyFill="1" applyBorder="1" applyAlignment="1">
      <alignment horizontal="left" vertical="center" wrapText="1"/>
    </xf>
    <xf numFmtId="0" fontId="0" fillId="0" borderId="8" xfId="0" applyBorder="1">
      <alignment vertical="center"/>
    </xf>
    <xf numFmtId="0" fontId="0" fillId="0" borderId="8" xfId="0" applyBorder="1" applyAlignment="1">
      <alignment vertical="center" wrapText="1"/>
    </xf>
    <xf numFmtId="176" fontId="18" fillId="0" borderId="8" xfId="0" applyNumberFormat="1" applyFont="1" applyFill="1" applyBorder="1" applyAlignment="1">
      <alignment horizontal="left" vertical="center" wrapText="1"/>
    </xf>
    <xf numFmtId="0" fontId="19" fillId="8" borderId="8" xfId="0" applyFont="1" applyFill="1" applyBorder="1" applyAlignment="1">
      <alignment horizontal="center" vertical="center"/>
    </xf>
    <xf numFmtId="176" fontId="8" fillId="0" borderId="0" xfId="0" applyNumberFormat="1" applyFont="1" applyBorder="1" applyAlignment="1">
      <alignment horizontal="left" vertical="center" wrapText="1"/>
    </xf>
    <xf numFmtId="0" fontId="19" fillId="9" borderId="8" xfId="0" applyFont="1" applyFill="1" applyBorder="1" applyAlignment="1">
      <alignment horizontal="center" vertical="center"/>
    </xf>
    <xf numFmtId="49" fontId="6" fillId="4" borderId="18" xfId="0" applyNumberFormat="1" applyFont="1" applyFill="1" applyBorder="1">
      <alignment vertical="center"/>
    </xf>
    <xf numFmtId="49" fontId="6" fillId="4" borderId="18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176" fontId="9" fillId="0" borderId="8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>
      <alignment vertical="center"/>
    </xf>
    <xf numFmtId="0" fontId="7" fillId="10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D2FB-B955-9A4E-9927-D631D7FAA9B6}">
  <dimension ref="A1:I5"/>
  <sheetViews>
    <sheetView tabSelected="1" workbookViewId="0">
      <selection activeCell="A6" sqref="A6"/>
    </sheetView>
  </sheetViews>
  <sheetFormatPr baseColWidth="10" defaultRowHeight="16"/>
  <sheetData>
    <row r="1" spans="1:9" ht="19">
      <c r="A1" s="17" t="s">
        <v>16</v>
      </c>
      <c r="B1" s="18" t="s">
        <v>9</v>
      </c>
      <c r="C1" s="19" t="s">
        <v>17</v>
      </c>
      <c r="D1" s="19" t="s">
        <v>18</v>
      </c>
      <c r="E1" s="18" t="s">
        <v>19</v>
      </c>
      <c r="F1" s="18" t="s">
        <v>20</v>
      </c>
      <c r="G1" s="20" t="s">
        <v>21</v>
      </c>
      <c r="H1" s="21" t="s">
        <v>22</v>
      </c>
      <c r="I1" s="22" t="s">
        <v>23</v>
      </c>
    </row>
    <row r="2" spans="1:9" ht="18">
      <c r="A2" s="23" t="s">
        <v>25</v>
      </c>
      <c r="B2" s="24">
        <f>COUNTIF(棋盘!F:F,"Passed")</f>
        <v>26</v>
      </c>
      <c r="C2" s="24">
        <f>COUNTIF(棋盘!F:F,"Failed")</f>
        <v>0</v>
      </c>
      <c r="D2" s="24">
        <f>COUNTIF(棋盘!F:F,"NotTest")</f>
        <v>0</v>
      </c>
      <c r="E2" s="24">
        <f>SUM(B2:D2)</f>
        <v>26</v>
      </c>
      <c r="F2" s="24">
        <f>COUNTIF(棋盘!J:J,"T3*")</f>
        <v>26</v>
      </c>
      <c r="G2" s="25">
        <f t="shared" ref="G2:G4" si="0">B2/F2</f>
        <v>1</v>
      </c>
      <c r="H2" s="26" t="s">
        <v>24</v>
      </c>
      <c r="I2" s="27" t="s">
        <v>10</v>
      </c>
    </row>
    <row r="3" spans="1:9" ht="18">
      <c r="A3" s="23" t="s">
        <v>26</v>
      </c>
      <c r="B3" s="24">
        <f>COUNTIF(记分板!F:F,"Passed")</f>
        <v>5</v>
      </c>
      <c r="C3" s="24">
        <f>COUNTIF(记分板!F:F,"Failed")</f>
        <v>0</v>
      </c>
      <c r="D3" s="24">
        <f>COUNTIF(记分板!F:F,"NotTest")</f>
        <v>0</v>
      </c>
      <c r="E3" s="24">
        <f>SUM(B3:D3)</f>
        <v>5</v>
      </c>
      <c r="F3" s="24">
        <f>COUNTIF(记分板!J:J,"T3*")</f>
        <v>5</v>
      </c>
      <c r="G3" s="25">
        <f t="shared" si="0"/>
        <v>1</v>
      </c>
      <c r="H3" s="26" t="s">
        <v>24</v>
      </c>
      <c r="I3" s="27" t="s">
        <v>10</v>
      </c>
    </row>
    <row r="4" spans="1:9" ht="18">
      <c r="A4" s="23" t="s">
        <v>27</v>
      </c>
      <c r="B4" s="24">
        <f>COUNTIF(功能键!F:F,"Passed")</f>
        <v>7</v>
      </c>
      <c r="C4" s="24">
        <f>COUNTIF(功能键!F:F,"Failed")</f>
        <v>0</v>
      </c>
      <c r="D4" s="24">
        <f>COUNTIF(功能键!F:F,"NotTest")</f>
        <v>0</v>
      </c>
      <c r="E4" s="24">
        <f>SUM(B4:D4)</f>
        <v>7</v>
      </c>
      <c r="F4" s="24">
        <f>COUNTIF(功能键!J:J,"T3*")</f>
        <v>7</v>
      </c>
      <c r="G4" s="25">
        <f t="shared" si="0"/>
        <v>1</v>
      </c>
      <c r="H4" s="26" t="s">
        <v>24</v>
      </c>
      <c r="I4" s="27" t="s">
        <v>10</v>
      </c>
    </row>
    <row r="5" spans="1:9" ht="18">
      <c r="A5" s="28" t="s">
        <v>28</v>
      </c>
      <c r="B5" s="24">
        <f>COUNTIF(页面跳转!F:F,"Passed")</f>
        <v>7</v>
      </c>
      <c r="C5" s="24">
        <f>COUNTIF(页面跳转!F:F,"Failed")</f>
        <v>0</v>
      </c>
      <c r="D5" s="24">
        <f>COUNTIF(功能键!F:F,"NotTest")</f>
        <v>0</v>
      </c>
      <c r="E5" s="24">
        <f>SUM(B5:D5)</f>
        <v>7</v>
      </c>
      <c r="F5" s="24">
        <f>COUNTIF(页面跳转!J:J,"T3*")</f>
        <v>7</v>
      </c>
      <c r="G5" s="25">
        <f t="shared" ref="G5" si="1">B5/F5</f>
        <v>1</v>
      </c>
      <c r="H5" s="26" t="s">
        <v>24</v>
      </c>
      <c r="I5" s="27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EC8B-261D-244F-BC13-CD455436B7C4}">
  <dimension ref="A1:J35"/>
  <sheetViews>
    <sheetView workbookViewId="0">
      <selection activeCell="H20" sqref="H20"/>
    </sheetView>
  </sheetViews>
  <sheetFormatPr baseColWidth="10" defaultRowHeight="16"/>
  <cols>
    <col min="2" max="2" width="16.33203125" customWidth="1"/>
    <col min="3" max="3" width="17.33203125" customWidth="1"/>
    <col min="4" max="4" width="24.6640625" customWidth="1"/>
    <col min="5" max="5" width="17.5" customWidth="1"/>
    <col min="7" max="7" width="16" customWidth="1"/>
    <col min="8" max="8" width="24" customWidth="1"/>
    <col min="10" max="10" width="19.1640625" customWidth="1"/>
  </cols>
  <sheetData>
    <row r="1" spans="1:10" ht="26">
      <c r="A1" s="1"/>
      <c r="B1" s="2"/>
      <c r="C1" s="3" t="s">
        <v>11</v>
      </c>
      <c r="D1" s="4"/>
      <c r="E1" s="4"/>
      <c r="F1" s="4"/>
      <c r="G1" s="5"/>
      <c r="H1" s="6"/>
      <c r="I1" s="7"/>
      <c r="J1" s="4"/>
    </row>
    <row r="2" spans="1:10" ht="19">
      <c r="A2" s="8" t="s">
        <v>0</v>
      </c>
      <c r="B2" s="9"/>
      <c r="C2" s="33" t="s">
        <v>1</v>
      </c>
      <c r="D2" s="33" t="s">
        <v>2</v>
      </c>
      <c r="E2" s="33" t="s">
        <v>3</v>
      </c>
      <c r="F2" s="33" t="s">
        <v>4</v>
      </c>
      <c r="G2" s="34" t="s">
        <v>5</v>
      </c>
      <c r="H2" s="34" t="s">
        <v>6</v>
      </c>
      <c r="I2" s="34" t="s">
        <v>7</v>
      </c>
      <c r="J2" s="34" t="s">
        <v>8</v>
      </c>
    </row>
    <row r="3" spans="1:10" ht="46" customHeight="1">
      <c r="A3" s="10" t="s">
        <v>108</v>
      </c>
      <c r="B3" s="29" t="s">
        <v>29</v>
      </c>
      <c r="C3" s="29" t="s">
        <v>30</v>
      </c>
      <c r="D3" s="29" t="s">
        <v>51</v>
      </c>
      <c r="E3" s="29" t="s">
        <v>31</v>
      </c>
      <c r="F3" s="30" t="s">
        <v>9</v>
      </c>
      <c r="G3" s="30"/>
      <c r="H3" s="35"/>
      <c r="I3" s="36" t="s">
        <v>10</v>
      </c>
      <c r="J3" s="37" t="s">
        <v>44</v>
      </c>
    </row>
    <row r="4" spans="1:10" ht="36">
      <c r="A4" s="10"/>
      <c r="B4" s="29" t="s">
        <v>32</v>
      </c>
      <c r="C4" s="29" t="s">
        <v>30</v>
      </c>
      <c r="D4" s="29" t="s">
        <v>33</v>
      </c>
      <c r="E4" s="29" t="s">
        <v>34</v>
      </c>
      <c r="F4" s="30" t="s">
        <v>9</v>
      </c>
      <c r="G4" s="35"/>
      <c r="H4" s="38"/>
      <c r="I4" s="36" t="s">
        <v>10</v>
      </c>
      <c r="J4" s="37" t="s">
        <v>45</v>
      </c>
    </row>
    <row r="5" spans="1:10" ht="36">
      <c r="A5" s="10"/>
      <c r="B5" s="29" t="s">
        <v>35</v>
      </c>
      <c r="C5" s="29" t="s">
        <v>30</v>
      </c>
      <c r="D5" s="29" t="s">
        <v>36</v>
      </c>
      <c r="E5" s="29" t="s">
        <v>37</v>
      </c>
      <c r="F5" s="30" t="s">
        <v>9</v>
      </c>
      <c r="G5" s="35"/>
      <c r="H5" s="38"/>
      <c r="I5" s="36" t="s">
        <v>10</v>
      </c>
      <c r="J5" s="37" t="s">
        <v>46</v>
      </c>
    </row>
    <row r="6" spans="1:10" ht="36">
      <c r="A6" s="10"/>
      <c r="B6" s="29" t="s">
        <v>38</v>
      </c>
      <c r="C6" s="29" t="s">
        <v>30</v>
      </c>
      <c r="D6" s="29" t="s">
        <v>39</v>
      </c>
      <c r="E6" s="29" t="s">
        <v>40</v>
      </c>
      <c r="F6" s="30" t="s">
        <v>9</v>
      </c>
      <c r="G6" s="35"/>
      <c r="H6" s="38"/>
      <c r="I6" s="36" t="s">
        <v>10</v>
      </c>
      <c r="J6" s="37" t="s">
        <v>47</v>
      </c>
    </row>
    <row r="7" spans="1:10" ht="72">
      <c r="A7" s="10"/>
      <c r="B7" s="29" t="s">
        <v>41</v>
      </c>
      <c r="C7" s="29" t="s">
        <v>30</v>
      </c>
      <c r="D7" s="29" t="s">
        <v>42</v>
      </c>
      <c r="E7" s="29" t="s">
        <v>43</v>
      </c>
      <c r="F7" s="30" t="s">
        <v>9</v>
      </c>
      <c r="G7" s="35"/>
      <c r="H7" s="39" t="s">
        <v>50</v>
      </c>
      <c r="I7" s="36" t="s">
        <v>10</v>
      </c>
      <c r="J7" s="37" t="s">
        <v>48</v>
      </c>
    </row>
    <row r="8" spans="1:10" ht="36">
      <c r="A8" s="10"/>
      <c r="B8" s="40" t="s">
        <v>52</v>
      </c>
      <c r="C8" s="29" t="s">
        <v>30</v>
      </c>
      <c r="D8" s="40" t="s">
        <v>54</v>
      </c>
      <c r="E8" s="40" t="s">
        <v>55</v>
      </c>
      <c r="F8" s="30" t="s">
        <v>9</v>
      </c>
      <c r="G8" s="35"/>
      <c r="H8" s="38"/>
      <c r="I8" s="36" t="s">
        <v>10</v>
      </c>
      <c r="J8" s="37" t="s">
        <v>49</v>
      </c>
    </row>
    <row r="9" spans="1:10" ht="54">
      <c r="A9" s="10"/>
      <c r="B9" s="40" t="s">
        <v>56</v>
      </c>
      <c r="C9" s="29" t="s">
        <v>30</v>
      </c>
      <c r="D9" s="40" t="s">
        <v>57</v>
      </c>
      <c r="E9" s="40" t="s">
        <v>58</v>
      </c>
      <c r="F9" s="30" t="s">
        <v>9</v>
      </c>
      <c r="G9" s="41"/>
      <c r="H9" s="41"/>
      <c r="I9" s="36" t="s">
        <v>10</v>
      </c>
      <c r="J9" s="37" t="s">
        <v>61</v>
      </c>
    </row>
    <row r="10" spans="1:10" ht="51">
      <c r="A10" s="10"/>
      <c r="B10" s="40" t="s">
        <v>59</v>
      </c>
      <c r="C10" s="29" t="s">
        <v>30</v>
      </c>
      <c r="D10" s="40" t="s">
        <v>60</v>
      </c>
      <c r="E10" s="42" t="s">
        <v>58</v>
      </c>
      <c r="F10" s="30" t="s">
        <v>9</v>
      </c>
      <c r="G10" s="41"/>
      <c r="H10" s="41"/>
      <c r="I10" s="36" t="s">
        <v>10</v>
      </c>
      <c r="J10" s="37" t="s">
        <v>62</v>
      </c>
    </row>
    <row r="11" spans="1:10" ht="36">
      <c r="A11" s="10"/>
      <c r="B11" s="40" t="s">
        <v>70</v>
      </c>
      <c r="C11" s="29" t="s">
        <v>30</v>
      </c>
      <c r="D11" s="40" t="s">
        <v>71</v>
      </c>
      <c r="E11" s="40" t="s">
        <v>34</v>
      </c>
      <c r="F11" s="30" t="s">
        <v>9</v>
      </c>
      <c r="G11" s="41"/>
      <c r="H11" s="41"/>
      <c r="I11" s="36" t="s">
        <v>10</v>
      </c>
      <c r="J11" s="37" t="s">
        <v>63</v>
      </c>
    </row>
    <row r="12" spans="1:10" ht="36">
      <c r="A12" s="10"/>
      <c r="B12" s="40" t="s">
        <v>72</v>
      </c>
      <c r="C12" s="29" t="s">
        <v>30</v>
      </c>
      <c r="D12" s="40" t="s">
        <v>73</v>
      </c>
      <c r="E12" s="40" t="s">
        <v>74</v>
      </c>
      <c r="F12" s="30" t="s">
        <v>9</v>
      </c>
      <c r="G12" s="41"/>
      <c r="H12" s="41"/>
      <c r="I12" s="36" t="s">
        <v>10</v>
      </c>
      <c r="J12" s="37" t="s">
        <v>64</v>
      </c>
    </row>
    <row r="13" spans="1:10" ht="36">
      <c r="A13" s="10"/>
      <c r="B13" s="40" t="s">
        <v>75</v>
      </c>
      <c r="C13" s="29" t="s">
        <v>30</v>
      </c>
      <c r="D13" s="40" t="s">
        <v>76</v>
      </c>
      <c r="E13" s="40" t="s">
        <v>74</v>
      </c>
      <c r="F13" s="30" t="s">
        <v>9</v>
      </c>
      <c r="G13" s="41"/>
      <c r="H13" s="41"/>
      <c r="I13" s="36" t="s">
        <v>10</v>
      </c>
      <c r="J13" s="37" t="s">
        <v>65</v>
      </c>
    </row>
    <row r="14" spans="1:10" ht="36">
      <c r="A14" s="10"/>
      <c r="B14" s="40" t="s">
        <v>77</v>
      </c>
      <c r="C14" s="29" t="s">
        <v>30</v>
      </c>
      <c r="D14" s="40" t="s">
        <v>78</v>
      </c>
      <c r="E14" s="40" t="s">
        <v>74</v>
      </c>
      <c r="F14" s="30" t="s">
        <v>9</v>
      </c>
      <c r="G14" s="41"/>
      <c r="H14" s="41"/>
      <c r="I14" s="36" t="s">
        <v>10</v>
      </c>
      <c r="J14" s="37" t="s">
        <v>66</v>
      </c>
    </row>
    <row r="15" spans="1:10" ht="36">
      <c r="A15" s="10"/>
      <c r="B15" s="40" t="s">
        <v>79</v>
      </c>
      <c r="C15" s="29" t="s">
        <v>30</v>
      </c>
      <c r="D15" s="40" t="s">
        <v>80</v>
      </c>
      <c r="E15" s="40" t="s">
        <v>81</v>
      </c>
      <c r="F15" s="30" t="s">
        <v>9</v>
      </c>
      <c r="G15" s="41"/>
      <c r="H15" s="43" t="s">
        <v>82</v>
      </c>
      <c r="I15" s="36" t="s">
        <v>10</v>
      </c>
      <c r="J15" s="37" t="s">
        <v>67</v>
      </c>
    </row>
    <row r="16" spans="1:10" ht="36">
      <c r="A16" s="10"/>
      <c r="B16" s="40" t="s">
        <v>83</v>
      </c>
      <c r="C16" s="29" t="s">
        <v>30</v>
      </c>
      <c r="D16" s="40" t="s">
        <v>84</v>
      </c>
      <c r="E16" s="40" t="s">
        <v>85</v>
      </c>
      <c r="F16" s="30" t="s">
        <v>9</v>
      </c>
      <c r="G16" s="41"/>
      <c r="H16" s="43" t="s">
        <v>86</v>
      </c>
      <c r="I16" s="36" t="s">
        <v>10</v>
      </c>
      <c r="J16" s="37" t="s">
        <v>68</v>
      </c>
    </row>
    <row r="17" spans="1:10" ht="36">
      <c r="A17" s="10"/>
      <c r="B17" s="40" t="s">
        <v>87</v>
      </c>
      <c r="C17" s="29" t="s">
        <v>30</v>
      </c>
      <c r="D17" s="42" t="s">
        <v>88</v>
      </c>
      <c r="E17" s="40" t="s">
        <v>89</v>
      </c>
      <c r="F17" s="30" t="s">
        <v>9</v>
      </c>
      <c r="G17" s="41"/>
      <c r="H17" s="43" t="s">
        <v>90</v>
      </c>
      <c r="I17" s="36" t="s">
        <v>10</v>
      </c>
      <c r="J17" s="37" t="s">
        <v>69</v>
      </c>
    </row>
    <row r="18" spans="1:10" ht="36">
      <c r="A18" s="10"/>
      <c r="B18" s="40" t="s">
        <v>101</v>
      </c>
      <c r="C18" s="29" t="s">
        <v>30</v>
      </c>
      <c r="D18" s="40" t="s">
        <v>102</v>
      </c>
      <c r="E18" s="40" t="s">
        <v>103</v>
      </c>
      <c r="F18" s="30" t="s">
        <v>9</v>
      </c>
      <c r="G18" s="41"/>
      <c r="H18" s="41"/>
      <c r="I18" s="36" t="s">
        <v>10</v>
      </c>
      <c r="J18" s="37" t="s">
        <v>91</v>
      </c>
    </row>
    <row r="19" spans="1:10" ht="54">
      <c r="A19" s="10"/>
      <c r="B19" s="40" t="s">
        <v>104</v>
      </c>
      <c r="C19" s="29" t="s">
        <v>30</v>
      </c>
      <c r="D19" s="40" t="s">
        <v>106</v>
      </c>
      <c r="E19" s="40" t="s">
        <v>105</v>
      </c>
      <c r="F19" s="30" t="s">
        <v>9</v>
      </c>
      <c r="G19" s="41"/>
      <c r="H19" s="43" t="s">
        <v>107</v>
      </c>
      <c r="I19" s="36" t="s">
        <v>10</v>
      </c>
      <c r="J19" s="37" t="s">
        <v>92</v>
      </c>
    </row>
    <row r="20" spans="1:10" ht="36">
      <c r="A20" s="44" t="s">
        <v>122</v>
      </c>
      <c r="B20" s="40" t="s">
        <v>109</v>
      </c>
      <c r="C20" s="29" t="s">
        <v>30</v>
      </c>
      <c r="D20" s="40" t="s">
        <v>110</v>
      </c>
      <c r="E20" s="40" t="s">
        <v>111</v>
      </c>
      <c r="F20" s="30" t="s">
        <v>9</v>
      </c>
      <c r="G20" s="41"/>
      <c r="H20" s="43" t="s">
        <v>211</v>
      </c>
      <c r="I20" s="36" t="s">
        <v>10</v>
      </c>
      <c r="J20" s="37" t="s">
        <v>93</v>
      </c>
    </row>
    <row r="21" spans="1:10" ht="36">
      <c r="A21" s="44"/>
      <c r="B21" s="40" t="s">
        <v>112</v>
      </c>
      <c r="C21" s="29" t="s">
        <v>30</v>
      </c>
      <c r="D21" s="40" t="s">
        <v>113</v>
      </c>
      <c r="E21" s="40" t="s">
        <v>34</v>
      </c>
      <c r="F21" s="30" t="s">
        <v>9</v>
      </c>
      <c r="G21" s="41"/>
      <c r="H21" s="43" t="s">
        <v>114</v>
      </c>
      <c r="I21" s="36" t="s">
        <v>10</v>
      </c>
      <c r="J21" s="37" t="s">
        <v>94</v>
      </c>
    </row>
    <row r="22" spans="1:10" ht="36">
      <c r="A22" s="44"/>
      <c r="B22" s="40" t="s">
        <v>52</v>
      </c>
      <c r="C22" s="29" t="s">
        <v>30</v>
      </c>
      <c r="D22" s="40" t="s">
        <v>54</v>
      </c>
      <c r="E22" s="40" t="s">
        <v>55</v>
      </c>
      <c r="F22" s="30" t="s">
        <v>9</v>
      </c>
      <c r="G22" s="41"/>
      <c r="H22" s="41"/>
      <c r="I22" s="36" t="s">
        <v>10</v>
      </c>
      <c r="J22" s="37" t="s">
        <v>95</v>
      </c>
    </row>
    <row r="23" spans="1:10" ht="54">
      <c r="A23" s="44"/>
      <c r="B23" s="40" t="s">
        <v>56</v>
      </c>
      <c r="C23" s="29" t="s">
        <v>30</v>
      </c>
      <c r="D23" s="40" t="s">
        <v>57</v>
      </c>
      <c r="E23" s="40" t="s">
        <v>58</v>
      </c>
      <c r="F23" s="30" t="s">
        <v>9</v>
      </c>
      <c r="G23" s="41"/>
      <c r="H23" s="43" t="s">
        <v>115</v>
      </c>
      <c r="I23" s="36" t="s">
        <v>10</v>
      </c>
      <c r="J23" s="37" t="s">
        <v>96</v>
      </c>
    </row>
    <row r="24" spans="1:10" ht="51">
      <c r="A24" s="44"/>
      <c r="B24" s="40" t="s">
        <v>59</v>
      </c>
      <c r="C24" s="29" t="s">
        <v>30</v>
      </c>
      <c r="D24" s="40" t="s">
        <v>60</v>
      </c>
      <c r="E24" s="42" t="s">
        <v>58</v>
      </c>
      <c r="F24" s="30" t="s">
        <v>9</v>
      </c>
      <c r="G24" s="41"/>
      <c r="H24" s="41"/>
      <c r="I24" s="36" t="s">
        <v>10</v>
      </c>
      <c r="J24" s="37" t="s">
        <v>97</v>
      </c>
    </row>
    <row r="25" spans="1:10" ht="36">
      <c r="A25" s="44"/>
      <c r="B25" s="40" t="s">
        <v>116</v>
      </c>
      <c r="C25" s="29" t="s">
        <v>30</v>
      </c>
      <c r="D25" s="40" t="s">
        <v>117</v>
      </c>
      <c r="E25" s="40" t="s">
        <v>118</v>
      </c>
      <c r="F25" s="30" t="s">
        <v>9</v>
      </c>
      <c r="G25" s="41"/>
      <c r="H25" s="41"/>
      <c r="I25" s="36" t="s">
        <v>10</v>
      </c>
      <c r="J25" s="37" t="s">
        <v>98</v>
      </c>
    </row>
    <row r="26" spans="1:10" ht="54">
      <c r="A26" s="44"/>
      <c r="B26" s="40" t="s">
        <v>119</v>
      </c>
      <c r="C26" s="29" t="s">
        <v>30</v>
      </c>
      <c r="D26" s="40" t="s">
        <v>120</v>
      </c>
      <c r="E26" s="40" t="s">
        <v>121</v>
      </c>
      <c r="F26" s="30" t="s">
        <v>9</v>
      </c>
      <c r="G26" s="41"/>
      <c r="H26" s="41"/>
      <c r="I26" s="36" t="s">
        <v>10</v>
      </c>
      <c r="J26" s="37" t="s">
        <v>99</v>
      </c>
    </row>
    <row r="27" spans="1:10" ht="36">
      <c r="A27" s="46" t="s">
        <v>129</v>
      </c>
      <c r="B27" s="40" t="s">
        <v>123</v>
      </c>
      <c r="C27" s="29" t="s">
        <v>30</v>
      </c>
      <c r="D27" s="40" t="s">
        <v>124</v>
      </c>
      <c r="E27" s="40" t="s">
        <v>125</v>
      </c>
      <c r="F27" s="30" t="s">
        <v>9</v>
      </c>
      <c r="G27" s="41"/>
      <c r="H27" s="41"/>
      <c r="I27" s="36" t="s">
        <v>10</v>
      </c>
      <c r="J27" s="37" t="s">
        <v>100</v>
      </c>
    </row>
    <row r="28" spans="1:10" ht="54">
      <c r="A28" s="46"/>
      <c r="B28" s="40" t="s">
        <v>126</v>
      </c>
      <c r="C28" s="29" t="s">
        <v>30</v>
      </c>
      <c r="D28" s="40" t="s">
        <v>127</v>
      </c>
      <c r="E28" s="40" t="s">
        <v>128</v>
      </c>
      <c r="F28" s="30" t="s">
        <v>9</v>
      </c>
      <c r="G28" s="41"/>
      <c r="H28" s="41"/>
      <c r="I28" s="36" t="s">
        <v>10</v>
      </c>
      <c r="J28" s="37" t="s">
        <v>130</v>
      </c>
    </row>
    <row r="29" spans="1:10" ht="17">
      <c r="C29" s="45"/>
    </row>
    <row r="30" spans="1:10" ht="17">
      <c r="C30" s="45"/>
    </row>
    <row r="31" spans="1:10" ht="17">
      <c r="C31" s="45"/>
    </row>
    <row r="32" spans="1:10" ht="17">
      <c r="C32" s="45"/>
    </row>
    <row r="33" spans="3:3" ht="17">
      <c r="C33" s="45"/>
    </row>
    <row r="34" spans="3:3" ht="17">
      <c r="C34" s="45"/>
    </row>
    <row r="35" spans="3:3" ht="17">
      <c r="C35" s="45"/>
    </row>
  </sheetData>
  <mergeCells count="5">
    <mergeCell ref="C1:J1"/>
    <mergeCell ref="A2:B2"/>
    <mergeCell ref="A3:A19"/>
    <mergeCell ref="A20:A26"/>
    <mergeCell ref="A27:A28"/>
  </mergeCells>
  <phoneticPr fontId="1" type="noConversion"/>
  <dataValidations count="1">
    <dataValidation type="list" errorStyle="warning" allowBlank="1" showErrorMessage="1" sqref="F3:F28" xr:uid="{2DBDD491-3543-244C-A8E6-865D28DB26F9}">
      <formula1>"Passed,Failed,NotTest"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1BAD-8B00-DF4B-977C-0B4F74397150}">
  <dimension ref="A1:J7"/>
  <sheetViews>
    <sheetView workbookViewId="0">
      <selection activeCell="J3" sqref="J3"/>
    </sheetView>
  </sheetViews>
  <sheetFormatPr baseColWidth="10" defaultRowHeight="16"/>
  <cols>
    <col min="2" max="2" width="16.1640625" customWidth="1"/>
    <col min="3" max="3" width="18.33203125" customWidth="1"/>
    <col min="4" max="4" width="27" customWidth="1"/>
    <col min="5" max="5" width="21.1640625" customWidth="1"/>
    <col min="7" max="7" width="18.33203125" customWidth="1"/>
    <col min="8" max="8" width="32" customWidth="1"/>
    <col min="10" max="10" width="22" customWidth="1"/>
  </cols>
  <sheetData>
    <row r="1" spans="1:10" ht="26">
      <c r="A1" s="11"/>
      <c r="B1" s="2"/>
      <c r="C1" s="12" t="s">
        <v>13</v>
      </c>
      <c r="D1" s="13"/>
      <c r="E1" s="13"/>
      <c r="F1" s="13"/>
      <c r="G1" s="13"/>
      <c r="H1" s="13"/>
      <c r="I1" s="13"/>
      <c r="J1" s="14"/>
    </row>
    <row r="2" spans="1:10" ht="19" customHeight="1">
      <c r="A2" s="15" t="s">
        <v>0</v>
      </c>
      <c r="B2" s="16"/>
      <c r="C2" s="47" t="s">
        <v>1</v>
      </c>
      <c r="D2" s="47" t="s">
        <v>2</v>
      </c>
      <c r="E2" s="47" t="s">
        <v>3</v>
      </c>
      <c r="F2" s="47" t="s">
        <v>4</v>
      </c>
      <c r="G2" s="48" t="s">
        <v>5</v>
      </c>
      <c r="H2" s="48" t="s">
        <v>6</v>
      </c>
      <c r="I2" s="48" t="s">
        <v>7</v>
      </c>
      <c r="J2" s="48" t="s">
        <v>8</v>
      </c>
    </row>
    <row r="3" spans="1:10" ht="36">
      <c r="A3" s="49" t="s">
        <v>144</v>
      </c>
      <c r="B3" s="29" t="s">
        <v>131</v>
      </c>
      <c r="C3" s="29" t="s">
        <v>30</v>
      </c>
      <c r="D3" s="50" t="s">
        <v>132</v>
      </c>
      <c r="E3" s="29" t="s">
        <v>151</v>
      </c>
      <c r="F3" s="30" t="s">
        <v>9</v>
      </c>
      <c r="G3" s="30"/>
      <c r="H3" s="35"/>
      <c r="I3" s="36" t="s">
        <v>12</v>
      </c>
      <c r="J3" s="37" t="s">
        <v>145</v>
      </c>
    </row>
    <row r="4" spans="1:10" ht="36">
      <c r="A4" s="49"/>
      <c r="B4" s="29" t="s">
        <v>133</v>
      </c>
      <c r="C4" s="29" t="s">
        <v>135</v>
      </c>
      <c r="D4" s="50" t="s">
        <v>136</v>
      </c>
      <c r="E4" s="29" t="s">
        <v>137</v>
      </c>
      <c r="F4" s="30" t="s">
        <v>9</v>
      </c>
      <c r="G4" s="35"/>
      <c r="H4" s="38"/>
      <c r="I4" s="36" t="s">
        <v>12</v>
      </c>
      <c r="J4" s="37" t="s">
        <v>146</v>
      </c>
    </row>
    <row r="5" spans="1:10" ht="36">
      <c r="A5" s="49"/>
      <c r="B5" s="29" t="s">
        <v>138</v>
      </c>
      <c r="C5" s="29" t="s">
        <v>30</v>
      </c>
      <c r="D5" s="29" t="s">
        <v>139</v>
      </c>
      <c r="E5" s="29" t="s">
        <v>140</v>
      </c>
      <c r="F5" s="30" t="s">
        <v>9</v>
      </c>
      <c r="G5" s="35"/>
      <c r="H5" s="38"/>
      <c r="I5" s="36" t="s">
        <v>12</v>
      </c>
      <c r="J5" s="37" t="s">
        <v>147</v>
      </c>
    </row>
    <row r="6" spans="1:10" ht="36">
      <c r="A6" s="49"/>
      <c r="B6" s="40" t="s">
        <v>141</v>
      </c>
      <c r="C6" s="29" t="s">
        <v>30</v>
      </c>
      <c r="D6" s="41" t="s">
        <v>142</v>
      </c>
      <c r="E6" s="40" t="s">
        <v>143</v>
      </c>
      <c r="F6" s="30" t="s">
        <v>9</v>
      </c>
      <c r="G6" s="41"/>
      <c r="H6" s="41"/>
      <c r="I6" s="36" t="s">
        <v>12</v>
      </c>
      <c r="J6" s="37" t="s">
        <v>148</v>
      </c>
    </row>
    <row r="7" spans="1:10" ht="36">
      <c r="A7" s="49"/>
      <c r="B7" s="40" t="s">
        <v>149</v>
      </c>
      <c r="C7" s="29" t="s">
        <v>30</v>
      </c>
      <c r="D7" s="41" t="s">
        <v>152</v>
      </c>
      <c r="E7" s="40" t="s">
        <v>150</v>
      </c>
      <c r="F7" s="30" t="s">
        <v>9</v>
      </c>
      <c r="G7" s="41"/>
      <c r="H7" s="41"/>
      <c r="I7" s="36" t="s">
        <v>12</v>
      </c>
      <c r="J7" s="37" t="s">
        <v>153</v>
      </c>
    </row>
  </sheetData>
  <mergeCells count="3">
    <mergeCell ref="C1:J1"/>
    <mergeCell ref="A2:B2"/>
    <mergeCell ref="A3:A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591F-9C13-4744-91E3-61EF65A4835C}">
  <dimension ref="A1:J9"/>
  <sheetViews>
    <sheetView workbookViewId="0">
      <selection activeCell="J3" sqref="J3"/>
    </sheetView>
  </sheetViews>
  <sheetFormatPr baseColWidth="10" defaultRowHeight="16"/>
  <cols>
    <col min="3" max="3" width="16.5" customWidth="1"/>
    <col min="4" max="4" width="27" customWidth="1"/>
    <col min="5" max="5" width="21.1640625" customWidth="1"/>
    <col min="7" max="7" width="18" customWidth="1"/>
    <col min="9" max="9" width="9.83203125" customWidth="1"/>
    <col min="10" max="10" width="21" customWidth="1"/>
  </cols>
  <sheetData>
    <row r="1" spans="1:10" ht="26">
      <c r="A1" s="11"/>
      <c r="B1" s="2"/>
      <c r="C1" s="12" t="s">
        <v>14</v>
      </c>
      <c r="D1" s="13"/>
      <c r="E1" s="13"/>
      <c r="F1" s="13"/>
      <c r="G1" s="13"/>
      <c r="H1" s="13"/>
      <c r="I1" s="13"/>
      <c r="J1" s="14"/>
    </row>
    <row r="2" spans="1:10" ht="19" customHeight="1">
      <c r="A2" s="15" t="s">
        <v>0</v>
      </c>
      <c r="B2" s="16"/>
      <c r="C2" s="47" t="s">
        <v>1</v>
      </c>
      <c r="D2" s="47" t="s">
        <v>2</v>
      </c>
      <c r="E2" s="47" t="s">
        <v>3</v>
      </c>
      <c r="F2" s="47" t="s">
        <v>4</v>
      </c>
      <c r="G2" s="48" t="s">
        <v>5</v>
      </c>
      <c r="H2" s="48" t="s">
        <v>6</v>
      </c>
      <c r="I2" s="48" t="s">
        <v>7</v>
      </c>
      <c r="J2" s="48" t="s">
        <v>8</v>
      </c>
    </row>
    <row r="3" spans="1:10" ht="36">
      <c r="A3" s="49" t="s">
        <v>27</v>
      </c>
      <c r="B3" s="29" t="s">
        <v>154</v>
      </c>
      <c r="C3" s="29" t="s">
        <v>30</v>
      </c>
      <c r="D3" s="50" t="s">
        <v>155</v>
      </c>
      <c r="E3" s="29" t="s">
        <v>156</v>
      </c>
      <c r="F3" s="30" t="s">
        <v>9</v>
      </c>
      <c r="G3" s="30"/>
      <c r="H3" s="35"/>
      <c r="I3" s="36" t="s">
        <v>12</v>
      </c>
      <c r="J3" s="37" t="s">
        <v>165</v>
      </c>
    </row>
    <row r="4" spans="1:10" ht="36">
      <c r="A4" s="49"/>
      <c r="B4" s="29" t="s">
        <v>157</v>
      </c>
      <c r="C4" s="29" t="s">
        <v>30</v>
      </c>
      <c r="D4" s="50" t="s">
        <v>158</v>
      </c>
      <c r="E4" s="29" t="s">
        <v>159</v>
      </c>
      <c r="F4" s="30" t="s">
        <v>9</v>
      </c>
      <c r="G4" s="35"/>
      <c r="H4" s="38"/>
      <c r="I4" s="36" t="s">
        <v>12</v>
      </c>
      <c r="J4" s="37" t="s">
        <v>166</v>
      </c>
    </row>
    <row r="5" spans="1:10" ht="36">
      <c r="A5" s="49"/>
      <c r="B5" s="29" t="s">
        <v>160</v>
      </c>
      <c r="C5" s="29" t="s">
        <v>30</v>
      </c>
      <c r="D5" s="29" t="s">
        <v>163</v>
      </c>
      <c r="E5" s="29" t="s">
        <v>161</v>
      </c>
      <c r="F5" s="30" t="s">
        <v>9</v>
      </c>
      <c r="G5" s="35"/>
      <c r="H5" s="38"/>
      <c r="I5" s="36" t="s">
        <v>12</v>
      </c>
      <c r="J5" s="37" t="s">
        <v>167</v>
      </c>
    </row>
    <row r="6" spans="1:10" ht="36">
      <c r="A6" s="49"/>
      <c r="B6" s="40" t="s">
        <v>162</v>
      </c>
      <c r="C6" s="29" t="s">
        <v>30</v>
      </c>
      <c r="D6" s="29" t="s">
        <v>164</v>
      </c>
      <c r="E6" s="40" t="s">
        <v>161</v>
      </c>
      <c r="F6" s="30" t="s">
        <v>9</v>
      </c>
      <c r="G6" s="41"/>
      <c r="H6" s="41"/>
      <c r="I6" s="36" t="s">
        <v>12</v>
      </c>
      <c r="J6" s="37" t="s">
        <v>168</v>
      </c>
    </row>
    <row r="7" spans="1:10" ht="72">
      <c r="A7" s="49"/>
      <c r="B7" s="40" t="s">
        <v>172</v>
      </c>
      <c r="C7" s="29" t="s">
        <v>30</v>
      </c>
      <c r="D7" s="29" t="s">
        <v>173</v>
      </c>
      <c r="E7" s="40" t="s">
        <v>174</v>
      </c>
      <c r="F7" s="30" t="s">
        <v>9</v>
      </c>
      <c r="G7" s="41"/>
      <c r="H7" s="41"/>
      <c r="I7" s="36" t="s">
        <v>12</v>
      </c>
      <c r="J7" s="37" t="s">
        <v>169</v>
      </c>
    </row>
    <row r="8" spans="1:10" ht="54">
      <c r="A8" s="49"/>
      <c r="B8" s="40" t="s">
        <v>175</v>
      </c>
      <c r="C8" s="29" t="s">
        <v>30</v>
      </c>
      <c r="D8" s="40" t="s">
        <v>176</v>
      </c>
      <c r="E8" s="40" t="s">
        <v>177</v>
      </c>
      <c r="F8" s="30" t="s">
        <v>9</v>
      </c>
      <c r="G8" s="41"/>
      <c r="H8" s="41"/>
      <c r="I8" s="36" t="s">
        <v>12</v>
      </c>
      <c r="J8" s="37" t="s">
        <v>170</v>
      </c>
    </row>
    <row r="9" spans="1:10" ht="54">
      <c r="A9" s="49"/>
      <c r="B9" s="40" t="s">
        <v>178</v>
      </c>
      <c r="C9" s="29" t="s">
        <v>30</v>
      </c>
      <c r="D9" s="40" t="s">
        <v>179</v>
      </c>
      <c r="E9" s="42" t="s">
        <v>180</v>
      </c>
      <c r="F9" s="30" t="s">
        <v>9</v>
      </c>
      <c r="G9" s="41"/>
      <c r="H9" s="41"/>
      <c r="I9" s="36" t="s">
        <v>12</v>
      </c>
      <c r="J9" s="37" t="s">
        <v>171</v>
      </c>
    </row>
  </sheetData>
  <mergeCells count="3">
    <mergeCell ref="C1:J1"/>
    <mergeCell ref="A2:B2"/>
    <mergeCell ref="A3:A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1313-3FD0-5041-B78A-AB56CB5FC4AA}">
  <dimension ref="A1:J13"/>
  <sheetViews>
    <sheetView workbookViewId="0">
      <selection activeCell="D14" sqref="D14"/>
    </sheetView>
  </sheetViews>
  <sheetFormatPr baseColWidth="10" defaultRowHeight="16"/>
  <cols>
    <col min="2" max="2" width="14.6640625" customWidth="1"/>
    <col min="3" max="3" width="20.5" customWidth="1"/>
    <col min="4" max="4" width="24.1640625" customWidth="1"/>
    <col min="5" max="5" width="19" customWidth="1"/>
    <col min="7" max="7" width="18.33203125" customWidth="1"/>
    <col min="8" max="8" width="24.83203125" customWidth="1"/>
    <col min="10" max="10" width="22.5" customWidth="1"/>
  </cols>
  <sheetData>
    <row r="1" spans="1:10" ht="26">
      <c r="A1" s="11"/>
      <c r="B1" s="2"/>
      <c r="C1" s="12" t="s">
        <v>15</v>
      </c>
      <c r="D1" s="13"/>
      <c r="E1" s="13"/>
      <c r="F1" s="13"/>
      <c r="G1" s="13"/>
      <c r="H1" s="13"/>
      <c r="I1" s="13"/>
      <c r="J1" s="14"/>
    </row>
    <row r="2" spans="1:10" ht="19" customHeight="1">
      <c r="A2" s="15" t="s">
        <v>0</v>
      </c>
      <c r="B2" s="16"/>
      <c r="C2" s="47" t="s">
        <v>1</v>
      </c>
      <c r="D2" s="47" t="s">
        <v>2</v>
      </c>
      <c r="E2" s="47" t="s">
        <v>3</v>
      </c>
      <c r="F2" s="47" t="s">
        <v>4</v>
      </c>
      <c r="G2" s="48" t="s">
        <v>5</v>
      </c>
      <c r="H2" s="48" t="s">
        <v>6</v>
      </c>
      <c r="I2" s="48" t="s">
        <v>7</v>
      </c>
      <c r="J2" s="48" t="s">
        <v>8</v>
      </c>
    </row>
    <row r="3" spans="1:10" ht="36">
      <c r="A3" s="54" t="s">
        <v>28</v>
      </c>
      <c r="B3" s="29" t="s">
        <v>181</v>
      </c>
      <c r="C3" s="29" t="s">
        <v>182</v>
      </c>
      <c r="D3" s="50" t="s">
        <v>186</v>
      </c>
      <c r="E3" s="29" t="s">
        <v>183</v>
      </c>
      <c r="F3" s="30" t="s">
        <v>9</v>
      </c>
      <c r="G3" s="30"/>
      <c r="H3" s="35"/>
      <c r="I3" s="36" t="s">
        <v>12</v>
      </c>
      <c r="J3" s="37" t="s">
        <v>189</v>
      </c>
    </row>
    <row r="4" spans="1:10" ht="36">
      <c r="A4" s="54"/>
      <c r="B4" s="29" t="s">
        <v>172</v>
      </c>
      <c r="C4" s="29" t="s">
        <v>135</v>
      </c>
      <c r="D4" s="50" t="s">
        <v>173</v>
      </c>
      <c r="E4" s="29" t="s">
        <v>184</v>
      </c>
      <c r="F4" s="30" t="s">
        <v>9</v>
      </c>
      <c r="G4" s="35"/>
      <c r="H4" s="38"/>
      <c r="I4" s="36" t="s">
        <v>12</v>
      </c>
      <c r="J4" s="37" t="s">
        <v>190</v>
      </c>
    </row>
    <row r="5" spans="1:10" ht="72">
      <c r="A5" s="54"/>
      <c r="B5" s="29" t="s">
        <v>185</v>
      </c>
      <c r="C5" s="29" t="s">
        <v>53</v>
      </c>
      <c r="D5" s="29" t="s">
        <v>187</v>
      </c>
      <c r="E5" s="29" t="s">
        <v>188</v>
      </c>
      <c r="F5" s="30" t="s">
        <v>9</v>
      </c>
      <c r="G5" s="35"/>
      <c r="H5" s="38"/>
      <c r="I5" s="36" t="s">
        <v>12</v>
      </c>
      <c r="J5" s="37" t="s">
        <v>191</v>
      </c>
    </row>
    <row r="6" spans="1:10" ht="72">
      <c r="A6" s="54"/>
      <c r="B6" s="40" t="s">
        <v>192</v>
      </c>
      <c r="C6" s="29" t="s">
        <v>134</v>
      </c>
      <c r="D6" s="40" t="s">
        <v>193</v>
      </c>
      <c r="E6" s="40" t="s">
        <v>210</v>
      </c>
      <c r="F6" s="30" t="s">
        <v>9</v>
      </c>
      <c r="G6" s="41"/>
      <c r="H6" s="41"/>
      <c r="I6" s="36" t="s">
        <v>12</v>
      </c>
      <c r="J6" s="37" t="s">
        <v>197</v>
      </c>
    </row>
    <row r="7" spans="1:10" ht="54">
      <c r="A7" s="54"/>
      <c r="B7" s="40" t="s">
        <v>201</v>
      </c>
      <c r="C7" s="29" t="s">
        <v>194</v>
      </c>
      <c r="D7" s="40" t="s">
        <v>202</v>
      </c>
      <c r="E7" s="40" t="s">
        <v>203</v>
      </c>
      <c r="F7" s="30" t="s">
        <v>9</v>
      </c>
      <c r="G7" s="41"/>
      <c r="H7" s="41"/>
      <c r="I7" s="36" t="s">
        <v>12</v>
      </c>
      <c r="J7" s="37" t="s">
        <v>198</v>
      </c>
    </row>
    <row r="8" spans="1:10" ht="36">
      <c r="A8" s="54"/>
      <c r="B8" s="40" t="s">
        <v>204</v>
      </c>
      <c r="C8" s="29" t="s">
        <v>195</v>
      </c>
      <c r="D8" s="40" t="s">
        <v>205</v>
      </c>
      <c r="E8" s="40" t="s">
        <v>209</v>
      </c>
      <c r="F8" s="30" t="s">
        <v>9</v>
      </c>
      <c r="G8" s="41"/>
      <c r="H8" s="41"/>
      <c r="I8" s="36" t="s">
        <v>12</v>
      </c>
      <c r="J8" s="37" t="s">
        <v>199</v>
      </c>
    </row>
    <row r="9" spans="1:10" ht="54">
      <c r="A9" s="54"/>
      <c r="B9" s="40" t="s">
        <v>206</v>
      </c>
      <c r="C9" s="29" t="s">
        <v>196</v>
      </c>
      <c r="D9" s="40" t="s">
        <v>207</v>
      </c>
      <c r="E9" s="40" t="s">
        <v>208</v>
      </c>
      <c r="F9" s="30" t="s">
        <v>9</v>
      </c>
      <c r="G9" s="41"/>
      <c r="H9" s="41"/>
      <c r="I9" s="36" t="s">
        <v>12</v>
      </c>
      <c r="J9" s="37" t="s">
        <v>200</v>
      </c>
    </row>
    <row r="10" spans="1:10" ht="17">
      <c r="A10" s="32"/>
      <c r="B10" s="32"/>
      <c r="C10" s="45"/>
      <c r="D10" s="31"/>
      <c r="E10" s="32"/>
      <c r="F10" s="51"/>
      <c r="G10" s="32"/>
      <c r="H10" s="32"/>
      <c r="I10" s="52"/>
      <c r="J10" s="53"/>
    </row>
    <row r="11" spans="1:10" ht="17">
      <c r="A11" s="32"/>
      <c r="B11" s="32"/>
      <c r="C11" s="45"/>
      <c r="D11" s="31"/>
      <c r="E11" s="32"/>
      <c r="F11" s="51"/>
      <c r="G11" s="32"/>
      <c r="H11" s="32"/>
      <c r="I11" s="52"/>
      <c r="J11" s="53"/>
    </row>
    <row r="12" spans="1:10" ht="17">
      <c r="A12" s="32"/>
      <c r="B12" s="32"/>
      <c r="C12" s="45"/>
      <c r="D12" s="31"/>
      <c r="E12" s="32"/>
      <c r="F12" s="51"/>
      <c r="G12" s="32"/>
      <c r="H12" s="32"/>
      <c r="I12" s="52"/>
      <c r="J12" s="53"/>
    </row>
    <row r="13" spans="1:10" ht="17">
      <c r="A13" s="32"/>
      <c r="B13" s="32"/>
      <c r="C13" s="45"/>
      <c r="D13" s="31"/>
      <c r="E13" s="32"/>
      <c r="F13" s="51"/>
      <c r="G13" s="32"/>
      <c r="H13" s="32"/>
      <c r="I13" s="52"/>
      <c r="J13" s="53"/>
    </row>
  </sheetData>
  <mergeCells count="3">
    <mergeCell ref="C1:J1"/>
    <mergeCell ref="A2:B2"/>
    <mergeCell ref="A3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用例汇总</vt:lpstr>
      <vt:lpstr>棋盘</vt:lpstr>
      <vt:lpstr>记分板</vt:lpstr>
      <vt:lpstr>功能键</vt:lpstr>
      <vt:lpstr>页面跳转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傅城鑫</dc:creator>
  <cp:lastModifiedBy>傅城鑫</cp:lastModifiedBy>
  <dcterms:created xsi:type="dcterms:W3CDTF">2024-04-08T07:02:35Z</dcterms:created>
  <dcterms:modified xsi:type="dcterms:W3CDTF">2024-04-08T10:33:17Z</dcterms:modified>
</cp:coreProperties>
</file>