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im\Dropbox\FRE501\"/>
    </mc:Choice>
  </mc:AlternateContent>
  <bookViews>
    <workbookView xWindow="0" yWindow="0" windowWidth="20490" windowHeight="7320" activeTab="1"/>
  </bookViews>
  <sheets>
    <sheet name="Source" sheetId="1" r:id="rId1"/>
    <sheet name="Other" sheetId="13" r:id="rId2"/>
    <sheet name="Groceries Index" sheetId="2" r:id="rId3"/>
    <sheet name="Banana Price" sheetId="3" r:id="rId4"/>
    <sheet name="FAOSTAT_Production" sheetId="6" r:id="rId5"/>
    <sheet name="FAOSTAT_Exports" sheetId="10" r:id="rId6"/>
    <sheet name="FAOSTAT_Imports" sheetId="12" r:id="rId7"/>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0" i="13" l="1"/>
  <c r="I19" i="13"/>
  <c r="I15" i="13"/>
  <c r="I16" i="13" s="1"/>
  <c r="I13" i="13"/>
  <c r="I12" i="13"/>
  <c r="I8" i="13"/>
  <c r="I9" i="13" s="1"/>
  <c r="I6" i="13"/>
  <c r="I5" i="13"/>
  <c r="I1" i="13"/>
  <c r="I2" i="13" s="1"/>
</calcChain>
</file>

<file path=xl/sharedStrings.xml><?xml version="1.0" encoding="utf-8"?>
<sst xmlns="http://schemas.openxmlformats.org/spreadsheetml/2006/main" count="2967" uniqueCount="272">
  <si>
    <t>Bermuda</t>
  </si>
  <si>
    <t>Switzerland</t>
  </si>
  <si>
    <t>Norway</t>
  </si>
  <si>
    <t>South Korea</t>
  </si>
  <si>
    <t>Japan</t>
  </si>
  <si>
    <t>Iceland</t>
  </si>
  <si>
    <t>Hong Kong</t>
  </si>
  <si>
    <t>Australia</t>
  </si>
  <si>
    <t>Luxembourg</t>
  </si>
  <si>
    <t>Taiwan</t>
  </si>
  <si>
    <t>Seychelles</t>
  </si>
  <si>
    <t>France</t>
  </si>
  <si>
    <t>Singapore</t>
  </si>
  <si>
    <t>New Zealand</t>
  </si>
  <si>
    <t>Israel</t>
  </si>
  <si>
    <t>Denmark</t>
  </si>
  <si>
    <t>Lebanon</t>
  </si>
  <si>
    <t>Puerto Rico</t>
  </si>
  <si>
    <t>Sweden</t>
  </si>
  <si>
    <t>Barbados</t>
  </si>
  <si>
    <t>United States</t>
  </si>
  <si>
    <t>Bahamas</t>
  </si>
  <si>
    <t>Canada</t>
  </si>
  <si>
    <t>Ireland</t>
  </si>
  <si>
    <t>Austria</t>
  </si>
  <si>
    <t>Belgium</t>
  </si>
  <si>
    <t>Macao</t>
  </si>
  <si>
    <t>Finland</t>
  </si>
  <si>
    <t>Malta</t>
  </si>
  <si>
    <t>Italy</t>
  </si>
  <si>
    <t>Netherlands</t>
  </si>
  <si>
    <t>Yemen</t>
  </si>
  <si>
    <t>Qatar</t>
  </si>
  <si>
    <t>United Kingdom</t>
  </si>
  <si>
    <t>Jamaica</t>
  </si>
  <si>
    <t>Panama</t>
  </si>
  <si>
    <t>Germany</t>
  </si>
  <si>
    <t>Mauritius</t>
  </si>
  <si>
    <t>Fiji</t>
  </si>
  <si>
    <t>Trinidad And Tobago</t>
  </si>
  <si>
    <t>Cyprus</t>
  </si>
  <si>
    <t>Slovenia</t>
  </si>
  <si>
    <t>Thailand</t>
  </si>
  <si>
    <t>Suriname</t>
  </si>
  <si>
    <t>Palestine</t>
  </si>
  <si>
    <t>Croatia</t>
  </si>
  <si>
    <t>United Arab Emirates</t>
  </si>
  <si>
    <t>Spain</t>
  </si>
  <si>
    <t>Cambodia</t>
  </si>
  <si>
    <t>Costa Rica</t>
  </si>
  <si>
    <t>Belize</t>
  </si>
  <si>
    <t>Greece</t>
  </si>
  <si>
    <t>Brunei</t>
  </si>
  <si>
    <t>Ivory Coast</t>
  </si>
  <si>
    <t>Bahrain</t>
  </si>
  <si>
    <t>Cuba</t>
  </si>
  <si>
    <t>Oman</t>
  </si>
  <si>
    <t>Zimbabwe</t>
  </si>
  <si>
    <t>China</t>
  </si>
  <si>
    <t>Somalia</t>
  </si>
  <si>
    <t>Estonia</t>
  </si>
  <si>
    <t>Slovakia</t>
  </si>
  <si>
    <t>Cameroon</t>
  </si>
  <si>
    <t>Jordan</t>
  </si>
  <si>
    <t>Czech Republic</t>
  </si>
  <si>
    <t>El Salvador</t>
  </si>
  <si>
    <t>Portugal</t>
  </si>
  <si>
    <t>Chile</t>
  </si>
  <si>
    <t>Saudi Arabia</t>
  </si>
  <si>
    <t>Guatemala</t>
  </si>
  <si>
    <t>Latvia</t>
  </si>
  <si>
    <t>Ghana</t>
  </si>
  <si>
    <t>Nicaragua</t>
  </si>
  <si>
    <t>Uruguay</t>
  </si>
  <si>
    <t>Malaysia</t>
  </si>
  <si>
    <t>Myanmar</t>
  </si>
  <si>
    <t>Indonesia</t>
  </si>
  <si>
    <t>Philippines</t>
  </si>
  <si>
    <t>Vietnam</t>
  </si>
  <si>
    <t>Ethiopia</t>
  </si>
  <si>
    <t>Lithuania</t>
  </si>
  <si>
    <t>Sri Lanka</t>
  </si>
  <si>
    <t>Ecuador</t>
  </si>
  <si>
    <t>Iran</t>
  </si>
  <si>
    <t>Dominican Republic</t>
  </si>
  <si>
    <t>Kuwait</t>
  </si>
  <si>
    <t>Namibia</t>
  </si>
  <si>
    <t>Hungary</t>
  </si>
  <si>
    <t>Bulgaria</t>
  </si>
  <si>
    <t>Honduras</t>
  </si>
  <si>
    <t>Botswana</t>
  </si>
  <si>
    <t>South Africa</t>
  </si>
  <si>
    <t>Peru</t>
  </si>
  <si>
    <t>Mexico</t>
  </si>
  <si>
    <t>Poland</t>
  </si>
  <si>
    <t>Romania</t>
  </si>
  <si>
    <t>Kenya</t>
  </si>
  <si>
    <t>Mongolia</t>
  </si>
  <si>
    <t>Morocco</t>
  </si>
  <si>
    <t>Albania</t>
  </si>
  <si>
    <t>Montenegro</t>
  </si>
  <si>
    <t>Bolivia</t>
  </si>
  <si>
    <t>Bosnia And Herzegovina</t>
  </si>
  <si>
    <t>Bangladesh</t>
  </si>
  <si>
    <t>Nigeria</t>
  </si>
  <si>
    <t>Tanzania</t>
  </si>
  <si>
    <t>Serbia</t>
  </si>
  <si>
    <t>Argentina</t>
  </si>
  <si>
    <t>Algeria</t>
  </si>
  <si>
    <t>Mozambique</t>
  </si>
  <si>
    <t>Uganda</t>
  </si>
  <si>
    <t>Rwanda</t>
  </si>
  <si>
    <t>Tunisia</t>
  </si>
  <si>
    <t>North Macedonia</t>
  </si>
  <si>
    <t>Syria</t>
  </si>
  <si>
    <t>Turkey</t>
  </si>
  <si>
    <t>Russia</t>
  </si>
  <si>
    <t>Iraq</t>
  </si>
  <si>
    <t>Zambia</t>
  </si>
  <si>
    <t>Kosovo (Disputed Territory)</t>
  </si>
  <si>
    <t>Belarus</t>
  </si>
  <si>
    <t>Egypt</t>
  </si>
  <si>
    <t>Nepal</t>
  </si>
  <si>
    <t>Colombia</t>
  </si>
  <si>
    <t>India</t>
  </si>
  <si>
    <t>Azerbaijan</t>
  </si>
  <si>
    <t>Moldova</t>
  </si>
  <si>
    <t>Kazakhstan</t>
  </si>
  <si>
    <t>Brazil</t>
  </si>
  <si>
    <t>Libya</t>
  </si>
  <si>
    <t>Armenia</t>
  </si>
  <si>
    <t>Paraguay</t>
  </si>
  <si>
    <t>Georgia</t>
  </si>
  <si>
    <t>Ukraine</t>
  </si>
  <si>
    <t>Uzbekistan</t>
  </si>
  <si>
    <t>Kyrgyzstan</t>
  </si>
  <si>
    <t>Afghanistan</t>
  </si>
  <si>
    <t>Pakistan</t>
  </si>
  <si>
    <t>Rank</t>
  </si>
  <si>
    <t>Country</t>
  </si>
  <si>
    <t>Groceries_Index</t>
  </si>
  <si>
    <t>Groceries Index</t>
  </si>
  <si>
    <t>https://www.numbeo.com/cost-of-living/rankings_by_country.jsp?title=2021&amp;displayColumn=3</t>
  </si>
  <si>
    <t>https://www.numbeo.com/cost-of-living/prices_by_country.jsp?displayCurrency=USD&amp;itemId=118</t>
  </si>
  <si>
    <t>Banana (1 kg)</t>
  </si>
  <si>
    <t>Domain Code</t>
  </si>
  <si>
    <t>Domain</t>
  </si>
  <si>
    <t>Area Code (FAO)</t>
  </si>
  <si>
    <t>Area</t>
  </si>
  <si>
    <t>Element Code</t>
  </si>
  <si>
    <t>Element</t>
  </si>
  <si>
    <t>Item Code (FAO)</t>
  </si>
  <si>
    <t>Item</t>
  </si>
  <si>
    <t>Year Code</t>
  </si>
  <si>
    <t>Year</t>
  </si>
  <si>
    <t>Unit</t>
  </si>
  <si>
    <t>Value</t>
  </si>
  <si>
    <t>QC</t>
  </si>
  <si>
    <t>Crops</t>
  </si>
  <si>
    <t>Production</t>
  </si>
  <si>
    <t>Bananas</t>
  </si>
  <si>
    <t>tonnes</t>
  </si>
  <si>
    <t>Angola</t>
  </si>
  <si>
    <t>Antigua and Barbuda</t>
  </si>
  <si>
    <t>Benin</t>
  </si>
  <si>
    <t>Bhutan</t>
  </si>
  <si>
    <t>Bolivia (Plurinational State of)</t>
  </si>
  <si>
    <t>Brunei Darussalam</t>
  </si>
  <si>
    <t>Burundi</t>
  </si>
  <si>
    <t>Cabo Verde</t>
  </si>
  <si>
    <t>Central African Republic</t>
  </si>
  <si>
    <t>China, mainland</t>
  </si>
  <si>
    <t>China, Taiwan Province of</t>
  </si>
  <si>
    <t>Comoros</t>
  </si>
  <si>
    <t>Congo</t>
  </si>
  <si>
    <t>Cook Islands</t>
  </si>
  <si>
    <t>Côte d'Ivoire</t>
  </si>
  <si>
    <t>Czechia</t>
  </si>
  <si>
    <t>Democratic Republic of the Congo</t>
  </si>
  <si>
    <t>Dominica</t>
  </si>
  <si>
    <t>Equatorial Guinea</t>
  </si>
  <si>
    <t>Eswatini</t>
  </si>
  <si>
    <t>French Polynesia</t>
  </si>
  <si>
    <t>Gabon</t>
  </si>
  <si>
    <t>Grenada</t>
  </si>
  <si>
    <t>Guinea</t>
  </si>
  <si>
    <t>Guinea-Bissau</t>
  </si>
  <si>
    <t>Guyana</t>
  </si>
  <si>
    <t>Haiti</t>
  </si>
  <si>
    <t>Iran (Islamic Republic of)</t>
  </si>
  <si>
    <t>Kiribati</t>
  </si>
  <si>
    <t>Lao People's Democratic Republic</t>
  </si>
  <si>
    <t>Liberia</t>
  </si>
  <si>
    <t>Madagascar</t>
  </si>
  <si>
    <t>Malawi</t>
  </si>
  <si>
    <t>Maldives</t>
  </si>
  <si>
    <t>Mali</t>
  </si>
  <si>
    <t>Micronesia (Federated States of)</t>
  </si>
  <si>
    <t>New Caledonia</t>
  </si>
  <si>
    <t>Niue</t>
  </si>
  <si>
    <t>Papua New Guinea</t>
  </si>
  <si>
    <t>Republic of Korea</t>
  </si>
  <si>
    <t>Saint Lucia</t>
  </si>
  <si>
    <t>Saint Vincent and the Grenadines</t>
  </si>
  <si>
    <t>Samoa</t>
  </si>
  <si>
    <t>Sao Tome and Principe</t>
  </si>
  <si>
    <t>Senegal</t>
  </si>
  <si>
    <t>Solomon Islands</t>
  </si>
  <si>
    <t>South Sudan</t>
  </si>
  <si>
    <t>Sudan</t>
  </si>
  <si>
    <t>Syrian Arab Republic</t>
  </si>
  <si>
    <t>Timor-Leste</t>
  </si>
  <si>
    <t>Togo</t>
  </si>
  <si>
    <t>Tokelau</t>
  </si>
  <si>
    <t>Tonga</t>
  </si>
  <si>
    <t>Trinidad and Tobago</t>
  </si>
  <si>
    <t>Tuvalu</t>
  </si>
  <si>
    <t>United Republic of Tanzania</t>
  </si>
  <si>
    <t>United States of America</t>
  </si>
  <si>
    <t>Vanuatu</t>
  </si>
  <si>
    <t>Venezuela (Bolivarian Republic of)</t>
  </si>
  <si>
    <t>Viet Nam</t>
  </si>
  <si>
    <t>http://www.fao.org/faostat/en/#data/QC</t>
  </si>
  <si>
    <t>Bosnia and Herzegovina</t>
  </si>
  <si>
    <t>Burkina Faso</t>
  </si>
  <si>
    <t>Djibouti</t>
  </si>
  <si>
    <t>Eritrea</t>
  </si>
  <si>
    <t>Lesotho</t>
  </si>
  <si>
    <t>Mauritania</t>
  </si>
  <si>
    <t>Nauru</t>
  </si>
  <si>
    <t>Saint Kitts and Nevis</t>
  </si>
  <si>
    <t>Tajikistan</t>
  </si>
  <si>
    <t>Turkmenistan</t>
  </si>
  <si>
    <t>https://www.iso.org/obp/ui/#search</t>
  </si>
  <si>
    <t>China, Hong Kong SAR</t>
  </si>
  <si>
    <t>China, Macao SAR</t>
  </si>
  <si>
    <t>Democratic People's Republic of Korea</t>
  </si>
  <si>
    <t>Faroe Islands</t>
  </si>
  <si>
    <t>Niger</t>
  </si>
  <si>
    <t>Republic of Moldova</t>
  </si>
  <si>
    <t>Russian Federation</t>
  </si>
  <si>
    <t>TP</t>
  </si>
  <si>
    <t>Crops and livestock products</t>
  </si>
  <si>
    <t>Export Quantity</t>
  </si>
  <si>
    <t>United Kingdom of Great Britain and Northern Ireland</t>
  </si>
  <si>
    <t>Import Quantity</t>
  </si>
  <si>
    <t>Row 63 of the Banana Price sheet shows that the Canadian price of bananas is</t>
  </si>
  <si>
    <t>USD $ per kg</t>
  </si>
  <si>
    <t>A typical Canada - U.S. exchange rate is 0.75. Thus, price in CDN $ is:</t>
  </si>
  <si>
    <t>CDN $ per kg</t>
  </si>
  <si>
    <t>In Vancouver the price of bananas at a mid sized retailer (Stongs) in June of 2021 is</t>
  </si>
  <si>
    <t>https://express.stongs.com/product/bananas/</t>
  </si>
  <si>
    <t>Row 47 of the Banana Price sheet shows that the U.S. price of bananas is</t>
  </si>
  <si>
    <t>The price at a mid sized U.S. retailer is $0.65 per lb. There are 2.2. kg per pound:</t>
  </si>
  <si>
    <t>Row 21 of the Banana Price sheet shows that the New Zealand price of bananas is</t>
  </si>
  <si>
    <t>https://www.ralphs.com/search?query=banana&amp;searchType=default_search&amp;fulfillment=all</t>
  </si>
  <si>
    <t>A typical New Zealand - Canada exchange rate is 0.70. Thus, New Zealand price is</t>
  </si>
  <si>
    <t>NZL $  per kg</t>
  </si>
  <si>
    <t>The price at a mid sized New Zealand retailer (Countdown) is</t>
  </si>
  <si>
    <t>NZL $ per kg</t>
  </si>
  <si>
    <t>https://shop.countdown.co.nz/shop/searchproducts?search=banana</t>
  </si>
  <si>
    <t>Row 93 of the Banana Price sheet shows the Ecuador price of bananas is</t>
  </si>
  <si>
    <t>https://www.freshfruitportal.com/news/2020/10/30/ecuador-announces-new-banana-pricing-system-for-2021/</t>
  </si>
  <si>
    <t>In Ecuador the GROWER price per 18.14kg box is currently US$6.40.</t>
  </si>
  <si>
    <t>The landed import price in Turkey is reported to equal USD$7.31 per 18.14 kg</t>
  </si>
  <si>
    <t>A point estimate of the transport cost between Ecuador and Turkey is</t>
  </si>
  <si>
    <t xml:space="preserve"> </t>
  </si>
  <si>
    <t>A typical ship carries 250,000 boxes with each box weighing 40 lbs</t>
  </si>
  <si>
    <t>The number of kilograms of bananas carried by a typical ship is</t>
  </si>
  <si>
    <t>kg per ship</t>
  </si>
  <si>
    <t>Multiply this by the estimated $0.05/kg to get cost per ship</t>
  </si>
  <si>
    <t>$USD per 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</si>
</sst>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6" formatCode="0.000"/>
    <numFmt numFmtId="173" formatCode="_(* #,##0_);_(* \(#,##0\);_(* &quot;-&quot;??_);_(@_)"/>
  </numFmts>
  <fonts count="3" x14ac:knownFonts="1">
    <font>
      <sz val="11"/>
      <color theme="1"/>
      <name val="Calibri"/>
      <family val="2"/>
      <scheme val="minor"/>
    </font>
    <font>
      <u/>
      <sz val="11"/>
      <color theme="10"/>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43" fontId="2" fillId="0" borderId="0" applyFont="0" applyFill="0" applyBorder="0" applyAlignment="0" applyProtection="0"/>
  </cellStyleXfs>
  <cellXfs count="10">
    <xf numFmtId="0" fontId="0" fillId="0" borderId="0" xfId="0"/>
    <xf numFmtId="0" fontId="1" fillId="0" borderId="0" xfId="1"/>
    <xf numFmtId="0" fontId="0" fillId="2" borderId="0" xfId="0" applyFill="1"/>
    <xf numFmtId="0" fontId="0" fillId="0" borderId="0" xfId="0" applyAlignment="1">
      <alignment horizontal="center"/>
    </xf>
    <xf numFmtId="166" fontId="0" fillId="0" borderId="0" xfId="0" applyNumberFormat="1" applyAlignment="1">
      <alignment horizontal="center"/>
    </xf>
    <xf numFmtId="2" fontId="0" fillId="0" borderId="0" xfId="0" applyNumberFormat="1" applyAlignment="1">
      <alignment horizontal="center"/>
    </xf>
    <xf numFmtId="173" fontId="0" fillId="0" borderId="0" xfId="2" applyNumberFormat="1" applyFont="1"/>
    <xf numFmtId="173" fontId="0" fillId="0" borderId="0" xfId="2" applyNumberFormat="1" applyFont="1" applyAlignment="1">
      <alignment horizontal="center"/>
    </xf>
    <xf numFmtId="173" fontId="0" fillId="0" borderId="0" xfId="2" applyNumberFormat="1" applyFont="1" applyAlignment="1"/>
    <xf numFmtId="173" fontId="0" fillId="0" borderId="0" xfId="0" applyNumberFormat="1"/>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266700</xdr:colOff>
      <xdr:row>28</xdr:row>
      <xdr:rowOff>38100</xdr:rowOff>
    </xdr:from>
    <xdr:to>
      <xdr:col>11</xdr:col>
      <xdr:colOff>19050</xdr:colOff>
      <xdr:row>39</xdr:row>
      <xdr:rowOff>123825</xdr:rowOff>
    </xdr:to>
    <xdr:sp macro="" textlink="">
      <xdr:nvSpPr>
        <xdr:cNvPr id="2" name="TextBox 1"/>
        <xdr:cNvSpPr txBox="1"/>
      </xdr:nvSpPr>
      <xdr:spPr>
        <a:xfrm>
          <a:off x="266700" y="5562600"/>
          <a:ext cx="6800850" cy="218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https://www.portofhueneme.org/wp-content/uploads/2016/01/BananaJourney.pdf </a:t>
          </a:r>
        </a:p>
        <a:p>
          <a:endParaRPr lang="en-US" sz="1100"/>
        </a:p>
        <a:p>
          <a:r>
            <a:rPr lang="en-US"/>
            <a:t>A typical ship arriving at the Port of Hueneme can carry as many as 250,000 boxes of bananas on approximately 5,000 pallets. Each box holds approximately 100 bananas and weighs almost 40 lbs. That equals 10,000,000 lbs (5,000 tons) of bananas.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fao.org/faostat/en/" TargetMode="External"/><Relationship Id="rId1" Type="http://schemas.openxmlformats.org/officeDocument/2006/relationships/hyperlink" Target="https://www.numbeo.com/cost-of-living/rankings_by_country.jsp?title=2021&amp;displayColumn=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4" sqref="A4"/>
    </sheetView>
  </sheetViews>
  <sheetFormatPr defaultRowHeight="15" x14ac:dyDescent="0.25"/>
  <sheetData>
    <row r="1" spans="1:1" x14ac:dyDescent="0.25">
      <c r="A1" t="s">
        <v>141</v>
      </c>
    </row>
    <row r="2" spans="1:1" x14ac:dyDescent="0.25">
      <c r="A2" s="1" t="s">
        <v>142</v>
      </c>
    </row>
    <row r="3" spans="1:1" x14ac:dyDescent="0.25">
      <c r="A3" t="s">
        <v>143</v>
      </c>
    </row>
    <row r="4" spans="1:1" x14ac:dyDescent="0.25">
      <c r="A4" s="1" t="s">
        <v>222</v>
      </c>
    </row>
    <row r="5" spans="1:1" x14ac:dyDescent="0.25">
      <c r="A5" t="s">
        <v>233</v>
      </c>
    </row>
  </sheetData>
  <hyperlinks>
    <hyperlink ref="A2" r:id="rId1"/>
    <hyperlink ref="A4" r:id="rId2" location="data/Q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tabSelected="1" topLeftCell="A2" workbookViewId="0">
      <selection activeCell="J21" sqref="J21"/>
    </sheetView>
  </sheetViews>
  <sheetFormatPr defaultRowHeight="15" x14ac:dyDescent="0.25"/>
  <cols>
    <col min="9" max="9" width="14.28515625" bestFit="1" customWidth="1"/>
  </cols>
  <sheetData>
    <row r="1" spans="1:12" x14ac:dyDescent="0.25">
      <c r="A1" t="s">
        <v>246</v>
      </c>
      <c r="I1" s="3">
        <f>'Banana Price'!C63</f>
        <v>1.41</v>
      </c>
      <c r="J1" t="s">
        <v>247</v>
      </c>
    </row>
    <row r="2" spans="1:12" x14ac:dyDescent="0.25">
      <c r="A2" t="s">
        <v>248</v>
      </c>
      <c r="I2" s="3">
        <f>I1/0.75</f>
        <v>1.88</v>
      </c>
      <c r="J2" t="s">
        <v>249</v>
      </c>
    </row>
    <row r="3" spans="1:12" x14ac:dyDescent="0.25">
      <c r="A3" t="s">
        <v>250</v>
      </c>
      <c r="I3" s="3">
        <v>1.74</v>
      </c>
      <c r="J3" t="s">
        <v>249</v>
      </c>
      <c r="L3" t="s">
        <v>251</v>
      </c>
    </row>
    <row r="5" spans="1:12" x14ac:dyDescent="0.25">
      <c r="A5" t="s">
        <v>252</v>
      </c>
      <c r="I5" s="3">
        <f>'Banana Price'!C48</f>
        <v>1.56</v>
      </c>
      <c r="J5" t="s">
        <v>247</v>
      </c>
    </row>
    <row r="6" spans="1:12" x14ac:dyDescent="0.25">
      <c r="A6" t="s">
        <v>253</v>
      </c>
      <c r="I6" s="3">
        <f>0.65*2.2</f>
        <v>1.4300000000000002</v>
      </c>
      <c r="J6" t="s">
        <v>247</v>
      </c>
    </row>
    <row r="8" spans="1:12" x14ac:dyDescent="0.25">
      <c r="A8" t="s">
        <v>254</v>
      </c>
      <c r="I8" s="3">
        <f>'Banana Price'!C22</f>
        <v>2.09</v>
      </c>
      <c r="J8" t="s">
        <v>247</v>
      </c>
      <c r="L8" t="s">
        <v>255</v>
      </c>
    </row>
    <row r="9" spans="1:12" x14ac:dyDescent="0.25">
      <c r="A9" t="s">
        <v>256</v>
      </c>
      <c r="I9" s="5">
        <f>I8/0.7</f>
        <v>2.9857142857142858</v>
      </c>
      <c r="J9" t="s">
        <v>257</v>
      </c>
    </row>
    <row r="10" spans="1:12" x14ac:dyDescent="0.25">
      <c r="A10" t="s">
        <v>258</v>
      </c>
      <c r="I10" s="5">
        <v>3</v>
      </c>
      <c r="J10" t="s">
        <v>259</v>
      </c>
      <c r="L10" t="s">
        <v>260</v>
      </c>
    </row>
    <row r="12" spans="1:12" x14ac:dyDescent="0.25">
      <c r="A12" t="s">
        <v>261</v>
      </c>
      <c r="I12" s="3">
        <f>'Banana Price'!C93</f>
        <v>1.04</v>
      </c>
      <c r="J12" t="s">
        <v>247</v>
      </c>
    </row>
    <row r="13" spans="1:12" x14ac:dyDescent="0.25">
      <c r="A13" t="s">
        <v>263</v>
      </c>
      <c r="I13" s="4">
        <f>6.4/18.14</f>
        <v>0.35281146637265715</v>
      </c>
      <c r="J13" t="s">
        <v>247</v>
      </c>
      <c r="L13" t="s">
        <v>262</v>
      </c>
    </row>
    <row r="15" spans="1:12" x14ac:dyDescent="0.25">
      <c r="A15" t="s">
        <v>264</v>
      </c>
      <c r="I15" s="4">
        <f>7.31/18.14</f>
        <v>0.40297684674751927</v>
      </c>
      <c r="J15" t="s">
        <v>247</v>
      </c>
      <c r="L15" t="s">
        <v>262</v>
      </c>
    </row>
    <row r="16" spans="1:12" x14ac:dyDescent="0.25">
      <c r="A16" t="s">
        <v>265</v>
      </c>
      <c r="I16" s="4">
        <f>I15-I13</f>
        <v>5.0165380374862123E-2</v>
      </c>
      <c r="J16" t="s">
        <v>247</v>
      </c>
    </row>
    <row r="18" spans="1:10" x14ac:dyDescent="0.25">
      <c r="A18" t="s">
        <v>267</v>
      </c>
      <c r="I18" s="8"/>
    </row>
    <row r="19" spans="1:10" x14ac:dyDescent="0.25">
      <c r="A19" t="s">
        <v>268</v>
      </c>
      <c r="I19" s="6">
        <f>250000*40/2.2</f>
        <v>4545454.5454545449</v>
      </c>
      <c r="J19" t="s">
        <v>269</v>
      </c>
    </row>
    <row r="20" spans="1:10" x14ac:dyDescent="0.25">
      <c r="A20" t="s">
        <v>270</v>
      </c>
      <c r="I20" s="9">
        <f>I19*I16</f>
        <v>228024.45624937327</v>
      </c>
      <c r="J20" t="s">
        <v>271</v>
      </c>
    </row>
    <row r="22" spans="1:10" x14ac:dyDescent="0.25">
      <c r="I22" s="5"/>
    </row>
    <row r="23" spans="1:10" x14ac:dyDescent="0.25">
      <c r="I23" s="7"/>
    </row>
    <row r="24" spans="1:10" x14ac:dyDescent="0.25">
      <c r="I24" s="8"/>
    </row>
    <row r="25" spans="1:10" x14ac:dyDescent="0.25">
      <c r="I25" s="7"/>
    </row>
    <row r="28" spans="1:10" x14ac:dyDescent="0.25">
      <c r="A28" t="s">
        <v>266</v>
      </c>
      <c r="I28" s="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9"/>
  <sheetViews>
    <sheetView workbookViewId="0">
      <selection sqref="A1:C139"/>
    </sheetView>
  </sheetViews>
  <sheetFormatPr defaultRowHeight="15" x14ac:dyDescent="0.25"/>
  <sheetData>
    <row r="1" spans="1:3" x14ac:dyDescent="0.25">
      <c r="A1" t="s">
        <v>138</v>
      </c>
      <c r="B1" t="s">
        <v>139</v>
      </c>
      <c r="C1" t="s">
        <v>140</v>
      </c>
    </row>
    <row r="2" spans="1:3" x14ac:dyDescent="0.25">
      <c r="A2">
        <v>1</v>
      </c>
      <c r="B2" t="s">
        <v>0</v>
      </c>
      <c r="C2">
        <v>141.77000000000001</v>
      </c>
    </row>
    <row r="3" spans="1:3" x14ac:dyDescent="0.25">
      <c r="A3">
        <v>2</v>
      </c>
      <c r="B3" t="s">
        <v>1</v>
      </c>
      <c r="C3">
        <v>133.36000000000001</v>
      </c>
    </row>
    <row r="4" spans="1:3" x14ac:dyDescent="0.25">
      <c r="A4">
        <v>3</v>
      </c>
      <c r="B4" t="s">
        <v>2</v>
      </c>
      <c r="C4">
        <v>100.59</v>
      </c>
    </row>
    <row r="5" spans="1:3" x14ac:dyDescent="0.25">
      <c r="A5">
        <v>4</v>
      </c>
      <c r="B5" t="s">
        <v>3</v>
      </c>
      <c r="C5">
        <v>99.84</v>
      </c>
    </row>
    <row r="6" spans="1:3" x14ac:dyDescent="0.25">
      <c r="A6">
        <v>5</v>
      </c>
      <c r="B6" t="s">
        <v>4</v>
      </c>
      <c r="C6">
        <v>90.47</v>
      </c>
    </row>
    <row r="7" spans="1:3" x14ac:dyDescent="0.25">
      <c r="A7">
        <v>6</v>
      </c>
      <c r="B7" t="s">
        <v>5</v>
      </c>
      <c r="C7">
        <v>88.84</v>
      </c>
    </row>
    <row r="8" spans="1:3" x14ac:dyDescent="0.25">
      <c r="A8">
        <v>7</v>
      </c>
      <c r="B8" t="s">
        <v>6</v>
      </c>
      <c r="C8">
        <v>81.73</v>
      </c>
    </row>
    <row r="9" spans="1:3" x14ac:dyDescent="0.25">
      <c r="A9">
        <v>8</v>
      </c>
      <c r="B9" t="s">
        <v>7</v>
      </c>
      <c r="C9">
        <v>81.14</v>
      </c>
    </row>
    <row r="10" spans="1:3" x14ac:dyDescent="0.25">
      <c r="A10">
        <v>9</v>
      </c>
      <c r="B10" t="s">
        <v>8</v>
      </c>
      <c r="C10">
        <v>80.709999999999994</v>
      </c>
    </row>
    <row r="11" spans="1:3" x14ac:dyDescent="0.25">
      <c r="A11">
        <v>10</v>
      </c>
      <c r="B11" t="s">
        <v>9</v>
      </c>
      <c r="C11">
        <v>79.11</v>
      </c>
    </row>
    <row r="12" spans="1:3" x14ac:dyDescent="0.25">
      <c r="A12">
        <v>11</v>
      </c>
      <c r="B12" t="s">
        <v>10</v>
      </c>
      <c r="C12">
        <v>78.56</v>
      </c>
    </row>
    <row r="13" spans="1:3" x14ac:dyDescent="0.25">
      <c r="A13">
        <v>12</v>
      </c>
      <c r="B13" t="s">
        <v>11</v>
      </c>
      <c r="C13">
        <v>77.459999999999994</v>
      </c>
    </row>
    <row r="14" spans="1:3" x14ac:dyDescent="0.25">
      <c r="A14">
        <v>13</v>
      </c>
      <c r="B14" t="s">
        <v>12</v>
      </c>
      <c r="C14">
        <v>75.31</v>
      </c>
    </row>
    <row r="15" spans="1:3" x14ac:dyDescent="0.25">
      <c r="A15">
        <v>14</v>
      </c>
      <c r="B15" t="s">
        <v>13</v>
      </c>
      <c r="C15">
        <v>75.03</v>
      </c>
    </row>
    <row r="16" spans="1:3" x14ac:dyDescent="0.25">
      <c r="A16">
        <v>15</v>
      </c>
      <c r="B16" t="s">
        <v>14</v>
      </c>
      <c r="C16">
        <v>73.680000000000007</v>
      </c>
    </row>
    <row r="17" spans="1:3" x14ac:dyDescent="0.25">
      <c r="A17">
        <v>16</v>
      </c>
      <c r="B17" t="s">
        <v>15</v>
      </c>
      <c r="C17">
        <v>72.62</v>
      </c>
    </row>
    <row r="18" spans="1:3" x14ac:dyDescent="0.25">
      <c r="A18">
        <v>17</v>
      </c>
      <c r="B18" t="s">
        <v>16</v>
      </c>
      <c r="C18">
        <v>72.510000000000005</v>
      </c>
    </row>
    <row r="19" spans="1:3" x14ac:dyDescent="0.25">
      <c r="A19">
        <v>18</v>
      </c>
      <c r="B19" t="s">
        <v>17</v>
      </c>
      <c r="C19">
        <v>72.13</v>
      </c>
    </row>
    <row r="20" spans="1:3" x14ac:dyDescent="0.25">
      <c r="A20">
        <v>19</v>
      </c>
      <c r="B20" t="s">
        <v>18</v>
      </c>
      <c r="C20">
        <v>71.67</v>
      </c>
    </row>
    <row r="21" spans="1:3" x14ac:dyDescent="0.25">
      <c r="A21">
        <v>20</v>
      </c>
      <c r="B21" t="s">
        <v>19</v>
      </c>
      <c r="C21">
        <v>71.510000000000005</v>
      </c>
    </row>
    <row r="22" spans="1:3" x14ac:dyDescent="0.25">
      <c r="A22">
        <v>21</v>
      </c>
      <c r="B22" t="s">
        <v>20</v>
      </c>
      <c r="C22">
        <v>70.239999999999995</v>
      </c>
    </row>
    <row r="23" spans="1:3" x14ac:dyDescent="0.25">
      <c r="A23">
        <v>22</v>
      </c>
      <c r="B23" t="s">
        <v>21</v>
      </c>
      <c r="C23">
        <v>69.349999999999994</v>
      </c>
    </row>
    <row r="24" spans="1:3" x14ac:dyDescent="0.25">
      <c r="A24">
        <v>23</v>
      </c>
      <c r="B24" t="s">
        <v>22</v>
      </c>
      <c r="C24">
        <v>68.5</v>
      </c>
    </row>
    <row r="25" spans="1:3" x14ac:dyDescent="0.25">
      <c r="A25">
        <v>24</v>
      </c>
      <c r="B25" t="s">
        <v>23</v>
      </c>
      <c r="C25">
        <v>67.8</v>
      </c>
    </row>
    <row r="26" spans="1:3" x14ac:dyDescent="0.25">
      <c r="A26">
        <v>25</v>
      </c>
      <c r="B26" t="s">
        <v>24</v>
      </c>
      <c r="C26">
        <v>67.62</v>
      </c>
    </row>
    <row r="27" spans="1:3" x14ac:dyDescent="0.25">
      <c r="A27">
        <v>26</v>
      </c>
      <c r="B27" t="s">
        <v>25</v>
      </c>
      <c r="C27">
        <v>67.33</v>
      </c>
    </row>
    <row r="28" spans="1:3" x14ac:dyDescent="0.25">
      <c r="A28">
        <v>27</v>
      </c>
      <c r="B28" t="s">
        <v>26</v>
      </c>
      <c r="C28">
        <v>66.28</v>
      </c>
    </row>
    <row r="29" spans="1:3" x14ac:dyDescent="0.25">
      <c r="A29">
        <v>28</v>
      </c>
      <c r="B29" t="s">
        <v>27</v>
      </c>
      <c r="C29">
        <v>65.599999999999994</v>
      </c>
    </row>
    <row r="30" spans="1:3" x14ac:dyDescent="0.25">
      <c r="A30">
        <v>29</v>
      </c>
      <c r="B30" t="s">
        <v>28</v>
      </c>
      <c r="C30">
        <v>63.41</v>
      </c>
    </row>
    <row r="31" spans="1:3" x14ac:dyDescent="0.25">
      <c r="A31">
        <v>30</v>
      </c>
      <c r="B31" t="s">
        <v>29</v>
      </c>
      <c r="C31">
        <v>62.46</v>
      </c>
    </row>
    <row r="32" spans="1:3" x14ac:dyDescent="0.25">
      <c r="A32">
        <v>31</v>
      </c>
      <c r="B32" t="s">
        <v>30</v>
      </c>
      <c r="C32">
        <v>61.63</v>
      </c>
    </row>
    <row r="33" spans="1:3" x14ac:dyDescent="0.25">
      <c r="A33">
        <v>32</v>
      </c>
      <c r="B33" t="s">
        <v>31</v>
      </c>
      <c r="C33">
        <v>61.17</v>
      </c>
    </row>
    <row r="34" spans="1:3" x14ac:dyDescent="0.25">
      <c r="A34">
        <v>33</v>
      </c>
      <c r="B34" t="s">
        <v>32</v>
      </c>
      <c r="C34">
        <v>56.72</v>
      </c>
    </row>
    <row r="35" spans="1:3" x14ac:dyDescent="0.25">
      <c r="A35">
        <v>34</v>
      </c>
      <c r="B35" t="s">
        <v>33</v>
      </c>
      <c r="C35">
        <v>56.38</v>
      </c>
    </row>
    <row r="36" spans="1:3" x14ac:dyDescent="0.25">
      <c r="A36">
        <v>35</v>
      </c>
      <c r="B36" t="s">
        <v>34</v>
      </c>
      <c r="C36">
        <v>55.94</v>
      </c>
    </row>
    <row r="37" spans="1:3" x14ac:dyDescent="0.25">
      <c r="A37">
        <v>36</v>
      </c>
      <c r="B37" t="s">
        <v>35</v>
      </c>
      <c r="C37">
        <v>54.77</v>
      </c>
    </row>
    <row r="38" spans="1:3" x14ac:dyDescent="0.25">
      <c r="A38">
        <v>37</v>
      </c>
      <c r="B38" t="s">
        <v>36</v>
      </c>
      <c r="C38">
        <v>54.69</v>
      </c>
    </row>
    <row r="39" spans="1:3" x14ac:dyDescent="0.25">
      <c r="A39">
        <v>38</v>
      </c>
      <c r="B39" t="s">
        <v>37</v>
      </c>
      <c r="C39">
        <v>54.15</v>
      </c>
    </row>
    <row r="40" spans="1:3" x14ac:dyDescent="0.25">
      <c r="A40">
        <v>39</v>
      </c>
      <c r="B40" t="s">
        <v>38</v>
      </c>
      <c r="C40">
        <v>53.43</v>
      </c>
    </row>
    <row r="41" spans="1:3" x14ac:dyDescent="0.25">
      <c r="A41">
        <v>40</v>
      </c>
      <c r="B41" t="s">
        <v>39</v>
      </c>
      <c r="C41">
        <v>53.09</v>
      </c>
    </row>
    <row r="42" spans="1:3" x14ac:dyDescent="0.25">
      <c r="A42">
        <v>41</v>
      </c>
      <c r="B42" t="s">
        <v>40</v>
      </c>
      <c r="C42">
        <v>51.68</v>
      </c>
    </row>
    <row r="43" spans="1:3" x14ac:dyDescent="0.25">
      <c r="A43">
        <v>42</v>
      </c>
      <c r="B43" t="s">
        <v>41</v>
      </c>
      <c r="C43">
        <v>51.46</v>
      </c>
    </row>
    <row r="44" spans="1:3" x14ac:dyDescent="0.25">
      <c r="A44">
        <v>43</v>
      </c>
      <c r="B44" t="s">
        <v>42</v>
      </c>
      <c r="C44">
        <v>50.64</v>
      </c>
    </row>
    <row r="45" spans="1:3" x14ac:dyDescent="0.25">
      <c r="A45">
        <v>44</v>
      </c>
      <c r="B45" t="s">
        <v>43</v>
      </c>
      <c r="C45">
        <v>50.39</v>
      </c>
    </row>
    <row r="46" spans="1:3" x14ac:dyDescent="0.25">
      <c r="A46">
        <v>45</v>
      </c>
      <c r="B46" t="s">
        <v>44</v>
      </c>
      <c r="C46">
        <v>50.24</v>
      </c>
    </row>
    <row r="47" spans="1:3" x14ac:dyDescent="0.25">
      <c r="A47">
        <v>46</v>
      </c>
      <c r="B47" t="s">
        <v>45</v>
      </c>
      <c r="C47">
        <v>49.1</v>
      </c>
    </row>
    <row r="48" spans="1:3" x14ac:dyDescent="0.25">
      <c r="A48">
        <v>47</v>
      </c>
      <c r="B48" t="s">
        <v>46</v>
      </c>
      <c r="C48">
        <v>48.84</v>
      </c>
    </row>
    <row r="49" spans="1:3" x14ac:dyDescent="0.25">
      <c r="A49">
        <v>48</v>
      </c>
      <c r="B49" t="s">
        <v>47</v>
      </c>
      <c r="C49">
        <v>48.74</v>
      </c>
    </row>
    <row r="50" spans="1:3" x14ac:dyDescent="0.25">
      <c r="A50">
        <v>49</v>
      </c>
      <c r="B50" t="s">
        <v>48</v>
      </c>
      <c r="C50">
        <v>48.64</v>
      </c>
    </row>
    <row r="51" spans="1:3" x14ac:dyDescent="0.25">
      <c r="A51">
        <v>50</v>
      </c>
      <c r="B51" t="s">
        <v>49</v>
      </c>
      <c r="C51">
        <v>48.03</v>
      </c>
    </row>
    <row r="52" spans="1:3" x14ac:dyDescent="0.25">
      <c r="A52">
        <v>51</v>
      </c>
      <c r="B52" t="s">
        <v>50</v>
      </c>
      <c r="C52">
        <v>47.82</v>
      </c>
    </row>
    <row r="53" spans="1:3" x14ac:dyDescent="0.25">
      <c r="A53">
        <v>52</v>
      </c>
      <c r="B53" t="s">
        <v>51</v>
      </c>
      <c r="C53">
        <v>47.66</v>
      </c>
    </row>
    <row r="54" spans="1:3" x14ac:dyDescent="0.25">
      <c r="A54">
        <v>53</v>
      </c>
      <c r="B54" t="s">
        <v>52</v>
      </c>
      <c r="C54">
        <v>47.21</v>
      </c>
    </row>
    <row r="55" spans="1:3" x14ac:dyDescent="0.25">
      <c r="A55">
        <v>54</v>
      </c>
      <c r="B55" t="s">
        <v>53</v>
      </c>
      <c r="C55">
        <v>47.15</v>
      </c>
    </row>
    <row r="56" spans="1:3" x14ac:dyDescent="0.25">
      <c r="A56">
        <v>55</v>
      </c>
      <c r="B56" t="s">
        <v>54</v>
      </c>
      <c r="C56">
        <v>46.96</v>
      </c>
    </row>
    <row r="57" spans="1:3" x14ac:dyDescent="0.25">
      <c r="A57">
        <v>56</v>
      </c>
      <c r="B57" t="s">
        <v>55</v>
      </c>
      <c r="C57">
        <v>46.93</v>
      </c>
    </row>
    <row r="58" spans="1:3" x14ac:dyDescent="0.25">
      <c r="A58">
        <v>57</v>
      </c>
      <c r="B58" t="s">
        <v>56</v>
      </c>
      <c r="C58">
        <v>46.9</v>
      </c>
    </row>
    <row r="59" spans="1:3" x14ac:dyDescent="0.25">
      <c r="A59">
        <v>58</v>
      </c>
      <c r="B59" t="s">
        <v>57</v>
      </c>
      <c r="C59">
        <v>45.56</v>
      </c>
    </row>
    <row r="60" spans="1:3" x14ac:dyDescent="0.25">
      <c r="A60">
        <v>59</v>
      </c>
      <c r="B60" t="s">
        <v>58</v>
      </c>
      <c r="C60">
        <v>45.49</v>
      </c>
    </row>
    <row r="61" spans="1:3" x14ac:dyDescent="0.25">
      <c r="A61">
        <v>60</v>
      </c>
      <c r="B61" t="s">
        <v>59</v>
      </c>
      <c r="C61">
        <v>44.46</v>
      </c>
    </row>
    <row r="62" spans="1:3" x14ac:dyDescent="0.25">
      <c r="A62">
        <v>61</v>
      </c>
      <c r="B62" t="s">
        <v>60</v>
      </c>
      <c r="C62">
        <v>43.35</v>
      </c>
    </row>
    <row r="63" spans="1:3" x14ac:dyDescent="0.25">
      <c r="A63">
        <v>62</v>
      </c>
      <c r="B63" t="s">
        <v>61</v>
      </c>
      <c r="C63">
        <v>42.96</v>
      </c>
    </row>
    <row r="64" spans="1:3" x14ac:dyDescent="0.25">
      <c r="A64">
        <v>63</v>
      </c>
      <c r="B64" t="s">
        <v>62</v>
      </c>
      <c r="C64">
        <v>42.88</v>
      </c>
    </row>
    <row r="65" spans="1:3" x14ac:dyDescent="0.25">
      <c r="A65">
        <v>64</v>
      </c>
      <c r="B65" t="s">
        <v>63</v>
      </c>
      <c r="C65">
        <v>42.76</v>
      </c>
    </row>
    <row r="66" spans="1:3" x14ac:dyDescent="0.25">
      <c r="A66">
        <v>65</v>
      </c>
      <c r="B66" t="s">
        <v>64</v>
      </c>
      <c r="C66">
        <v>42.76</v>
      </c>
    </row>
    <row r="67" spans="1:3" x14ac:dyDescent="0.25">
      <c r="A67">
        <v>66</v>
      </c>
      <c r="B67" t="s">
        <v>65</v>
      </c>
      <c r="C67">
        <v>42.69</v>
      </c>
    </row>
    <row r="68" spans="1:3" x14ac:dyDescent="0.25">
      <c r="A68">
        <v>67</v>
      </c>
      <c r="B68" t="s">
        <v>66</v>
      </c>
      <c r="C68">
        <v>42.01</v>
      </c>
    </row>
    <row r="69" spans="1:3" x14ac:dyDescent="0.25">
      <c r="A69">
        <v>68</v>
      </c>
      <c r="B69" t="s">
        <v>67</v>
      </c>
      <c r="C69">
        <v>41.82</v>
      </c>
    </row>
    <row r="70" spans="1:3" x14ac:dyDescent="0.25">
      <c r="A70">
        <v>69</v>
      </c>
      <c r="B70" t="s">
        <v>68</v>
      </c>
      <c r="C70">
        <v>41.74</v>
      </c>
    </row>
    <row r="71" spans="1:3" x14ac:dyDescent="0.25">
      <c r="A71">
        <v>70</v>
      </c>
      <c r="B71" t="s">
        <v>69</v>
      </c>
      <c r="C71">
        <v>41.68</v>
      </c>
    </row>
    <row r="72" spans="1:3" x14ac:dyDescent="0.25">
      <c r="A72">
        <v>71</v>
      </c>
      <c r="B72" t="s">
        <v>70</v>
      </c>
      <c r="C72">
        <v>41.36</v>
      </c>
    </row>
    <row r="73" spans="1:3" x14ac:dyDescent="0.25">
      <c r="A73">
        <v>72</v>
      </c>
      <c r="B73" t="s">
        <v>71</v>
      </c>
      <c r="C73">
        <v>41.21</v>
      </c>
    </row>
    <row r="74" spans="1:3" x14ac:dyDescent="0.25">
      <c r="A74">
        <v>73</v>
      </c>
      <c r="B74" t="s">
        <v>72</v>
      </c>
      <c r="C74">
        <v>41.07</v>
      </c>
    </row>
    <row r="75" spans="1:3" x14ac:dyDescent="0.25">
      <c r="A75">
        <v>74</v>
      </c>
      <c r="B75" t="s">
        <v>73</v>
      </c>
      <c r="C75">
        <v>40.83</v>
      </c>
    </row>
    <row r="76" spans="1:3" x14ac:dyDescent="0.25">
      <c r="A76">
        <v>75</v>
      </c>
      <c r="B76" t="s">
        <v>74</v>
      </c>
      <c r="C76">
        <v>40.200000000000003</v>
      </c>
    </row>
    <row r="77" spans="1:3" x14ac:dyDescent="0.25">
      <c r="A77">
        <v>76</v>
      </c>
      <c r="B77" t="s">
        <v>75</v>
      </c>
      <c r="C77">
        <v>39.590000000000003</v>
      </c>
    </row>
    <row r="78" spans="1:3" x14ac:dyDescent="0.25">
      <c r="A78">
        <v>77</v>
      </c>
      <c r="B78" t="s">
        <v>76</v>
      </c>
      <c r="C78">
        <v>39.4</v>
      </c>
    </row>
    <row r="79" spans="1:3" x14ac:dyDescent="0.25">
      <c r="A79">
        <v>78</v>
      </c>
      <c r="B79" t="s">
        <v>77</v>
      </c>
      <c r="C79">
        <v>38.909999999999997</v>
      </c>
    </row>
    <row r="80" spans="1:3" x14ac:dyDescent="0.25">
      <c r="A80">
        <v>79</v>
      </c>
      <c r="B80" t="s">
        <v>78</v>
      </c>
      <c r="C80">
        <v>38.32</v>
      </c>
    </row>
    <row r="81" spans="1:3" x14ac:dyDescent="0.25">
      <c r="A81">
        <v>80</v>
      </c>
      <c r="B81" t="s">
        <v>79</v>
      </c>
      <c r="C81">
        <v>37.47</v>
      </c>
    </row>
    <row r="82" spans="1:3" x14ac:dyDescent="0.25">
      <c r="A82">
        <v>81</v>
      </c>
      <c r="B82" t="s">
        <v>80</v>
      </c>
      <c r="C82">
        <v>37.28</v>
      </c>
    </row>
    <row r="83" spans="1:3" x14ac:dyDescent="0.25">
      <c r="A83">
        <v>82</v>
      </c>
      <c r="B83" t="s">
        <v>81</v>
      </c>
      <c r="C83">
        <v>36.47</v>
      </c>
    </row>
    <row r="84" spans="1:3" x14ac:dyDescent="0.25">
      <c r="A84">
        <v>83</v>
      </c>
      <c r="B84" t="s">
        <v>82</v>
      </c>
      <c r="C84">
        <v>36.42</v>
      </c>
    </row>
    <row r="85" spans="1:3" x14ac:dyDescent="0.25">
      <c r="A85">
        <v>84</v>
      </c>
      <c r="B85" t="s">
        <v>83</v>
      </c>
      <c r="C85">
        <v>36.26</v>
      </c>
    </row>
    <row r="86" spans="1:3" x14ac:dyDescent="0.25">
      <c r="A86">
        <v>85</v>
      </c>
      <c r="B86" t="s">
        <v>84</v>
      </c>
      <c r="C86">
        <v>36.119999999999997</v>
      </c>
    </row>
    <row r="87" spans="1:3" x14ac:dyDescent="0.25">
      <c r="A87">
        <v>86</v>
      </c>
      <c r="B87" t="s">
        <v>85</v>
      </c>
      <c r="C87">
        <v>35.869999999999997</v>
      </c>
    </row>
    <row r="88" spans="1:3" x14ac:dyDescent="0.25">
      <c r="A88">
        <v>87</v>
      </c>
      <c r="B88" t="s">
        <v>86</v>
      </c>
      <c r="C88">
        <v>35.67</v>
      </c>
    </row>
    <row r="89" spans="1:3" x14ac:dyDescent="0.25">
      <c r="A89">
        <v>88</v>
      </c>
      <c r="B89" t="s">
        <v>87</v>
      </c>
      <c r="C89">
        <v>35.46</v>
      </c>
    </row>
    <row r="90" spans="1:3" x14ac:dyDescent="0.25">
      <c r="A90">
        <v>89</v>
      </c>
      <c r="B90" t="s">
        <v>88</v>
      </c>
      <c r="C90">
        <v>35.24</v>
      </c>
    </row>
    <row r="91" spans="1:3" x14ac:dyDescent="0.25">
      <c r="A91">
        <v>90</v>
      </c>
      <c r="B91" t="s">
        <v>89</v>
      </c>
      <c r="C91">
        <v>35.130000000000003</v>
      </c>
    </row>
    <row r="92" spans="1:3" x14ac:dyDescent="0.25">
      <c r="A92">
        <v>91</v>
      </c>
      <c r="B92" t="s">
        <v>90</v>
      </c>
      <c r="C92">
        <v>34.64</v>
      </c>
    </row>
    <row r="93" spans="1:3" x14ac:dyDescent="0.25">
      <c r="A93">
        <v>92</v>
      </c>
      <c r="B93" t="s">
        <v>91</v>
      </c>
      <c r="C93">
        <v>34.590000000000003</v>
      </c>
    </row>
    <row r="94" spans="1:3" x14ac:dyDescent="0.25">
      <c r="A94">
        <v>93</v>
      </c>
      <c r="B94" t="s">
        <v>92</v>
      </c>
      <c r="C94">
        <v>33.83</v>
      </c>
    </row>
    <row r="95" spans="1:3" x14ac:dyDescent="0.25">
      <c r="A95">
        <v>94</v>
      </c>
      <c r="B95" t="s">
        <v>93</v>
      </c>
      <c r="C95">
        <v>33.64</v>
      </c>
    </row>
    <row r="96" spans="1:3" x14ac:dyDescent="0.25">
      <c r="A96">
        <v>95</v>
      </c>
      <c r="B96" t="s">
        <v>94</v>
      </c>
      <c r="C96">
        <v>33.450000000000003</v>
      </c>
    </row>
    <row r="97" spans="1:3" x14ac:dyDescent="0.25">
      <c r="A97">
        <v>96</v>
      </c>
      <c r="B97" t="s">
        <v>95</v>
      </c>
      <c r="C97">
        <v>33.450000000000003</v>
      </c>
    </row>
    <row r="98" spans="1:3" x14ac:dyDescent="0.25">
      <c r="A98">
        <v>97</v>
      </c>
      <c r="B98" t="s">
        <v>96</v>
      </c>
      <c r="C98">
        <v>33.380000000000003</v>
      </c>
    </row>
    <row r="99" spans="1:3" x14ac:dyDescent="0.25">
      <c r="A99">
        <v>98</v>
      </c>
      <c r="B99" t="s">
        <v>97</v>
      </c>
      <c r="C99">
        <v>33.11</v>
      </c>
    </row>
    <row r="100" spans="1:3" x14ac:dyDescent="0.25">
      <c r="A100">
        <v>99</v>
      </c>
      <c r="B100" t="s">
        <v>98</v>
      </c>
      <c r="C100">
        <v>32.78</v>
      </c>
    </row>
    <row r="101" spans="1:3" x14ac:dyDescent="0.25">
      <c r="A101">
        <v>100</v>
      </c>
      <c r="B101" t="s">
        <v>99</v>
      </c>
      <c r="C101">
        <v>32.729999999999997</v>
      </c>
    </row>
    <row r="102" spans="1:3" x14ac:dyDescent="0.25">
      <c r="A102">
        <v>101</v>
      </c>
      <c r="B102" t="s">
        <v>100</v>
      </c>
      <c r="C102">
        <v>32.549999999999997</v>
      </c>
    </row>
    <row r="103" spans="1:3" x14ac:dyDescent="0.25">
      <c r="A103">
        <v>102</v>
      </c>
      <c r="B103" t="s">
        <v>101</v>
      </c>
      <c r="C103">
        <v>31.94</v>
      </c>
    </row>
    <row r="104" spans="1:3" x14ac:dyDescent="0.25">
      <c r="A104">
        <v>103</v>
      </c>
      <c r="B104" t="s">
        <v>102</v>
      </c>
      <c r="C104">
        <v>31.84</v>
      </c>
    </row>
    <row r="105" spans="1:3" x14ac:dyDescent="0.25">
      <c r="A105">
        <v>104</v>
      </c>
      <c r="B105" t="s">
        <v>103</v>
      </c>
      <c r="C105">
        <v>31.49</v>
      </c>
    </row>
    <row r="106" spans="1:3" x14ac:dyDescent="0.25">
      <c r="A106">
        <v>105</v>
      </c>
      <c r="B106" t="s">
        <v>104</v>
      </c>
      <c r="C106">
        <v>31.23</v>
      </c>
    </row>
    <row r="107" spans="1:3" x14ac:dyDescent="0.25">
      <c r="A107">
        <v>106</v>
      </c>
      <c r="B107" t="s">
        <v>105</v>
      </c>
      <c r="C107">
        <v>30.62</v>
      </c>
    </row>
    <row r="108" spans="1:3" x14ac:dyDescent="0.25">
      <c r="A108">
        <v>107</v>
      </c>
      <c r="B108" t="s">
        <v>106</v>
      </c>
      <c r="C108">
        <v>29.68</v>
      </c>
    </row>
    <row r="109" spans="1:3" x14ac:dyDescent="0.25">
      <c r="A109">
        <v>108</v>
      </c>
      <c r="B109" t="s">
        <v>107</v>
      </c>
      <c r="C109">
        <v>29.2</v>
      </c>
    </row>
    <row r="110" spans="1:3" x14ac:dyDescent="0.25">
      <c r="A110">
        <v>109</v>
      </c>
      <c r="B110" t="s">
        <v>108</v>
      </c>
      <c r="C110">
        <v>29.09</v>
      </c>
    </row>
    <row r="111" spans="1:3" x14ac:dyDescent="0.25">
      <c r="A111">
        <v>110</v>
      </c>
      <c r="B111" t="s">
        <v>109</v>
      </c>
      <c r="C111">
        <v>29.07</v>
      </c>
    </row>
    <row r="112" spans="1:3" x14ac:dyDescent="0.25">
      <c r="A112">
        <v>111</v>
      </c>
      <c r="B112" t="s">
        <v>110</v>
      </c>
      <c r="C112">
        <v>28.93</v>
      </c>
    </row>
    <row r="113" spans="1:3" x14ac:dyDescent="0.25">
      <c r="A113">
        <v>112</v>
      </c>
      <c r="B113" t="s">
        <v>111</v>
      </c>
      <c r="C113">
        <v>28.51</v>
      </c>
    </row>
    <row r="114" spans="1:3" x14ac:dyDescent="0.25">
      <c r="A114">
        <v>113</v>
      </c>
      <c r="B114" t="s">
        <v>112</v>
      </c>
      <c r="C114">
        <v>28.48</v>
      </c>
    </row>
    <row r="115" spans="1:3" x14ac:dyDescent="0.25">
      <c r="A115">
        <v>114</v>
      </c>
      <c r="B115" t="s">
        <v>113</v>
      </c>
      <c r="C115">
        <v>28.46</v>
      </c>
    </row>
    <row r="116" spans="1:3" x14ac:dyDescent="0.25">
      <c r="A116">
        <v>115</v>
      </c>
      <c r="B116" t="s">
        <v>114</v>
      </c>
      <c r="C116">
        <v>28.38</v>
      </c>
    </row>
    <row r="117" spans="1:3" x14ac:dyDescent="0.25">
      <c r="A117">
        <v>116</v>
      </c>
      <c r="B117" t="s">
        <v>115</v>
      </c>
      <c r="C117">
        <v>28.11</v>
      </c>
    </row>
    <row r="118" spans="1:3" x14ac:dyDescent="0.25">
      <c r="A118">
        <v>117</v>
      </c>
      <c r="B118" t="s">
        <v>116</v>
      </c>
      <c r="C118">
        <v>27.81</v>
      </c>
    </row>
    <row r="119" spans="1:3" x14ac:dyDescent="0.25">
      <c r="A119">
        <v>118</v>
      </c>
      <c r="B119" t="s">
        <v>117</v>
      </c>
      <c r="C119">
        <v>27.48</v>
      </c>
    </row>
    <row r="120" spans="1:3" x14ac:dyDescent="0.25">
      <c r="A120">
        <v>119</v>
      </c>
      <c r="B120" t="s">
        <v>118</v>
      </c>
      <c r="C120">
        <v>27.12</v>
      </c>
    </row>
    <row r="121" spans="1:3" x14ac:dyDescent="0.25">
      <c r="A121">
        <v>120</v>
      </c>
      <c r="B121" t="s">
        <v>119</v>
      </c>
      <c r="C121">
        <v>26.86</v>
      </c>
    </row>
    <row r="122" spans="1:3" x14ac:dyDescent="0.25">
      <c r="A122">
        <v>121</v>
      </c>
      <c r="B122" t="s">
        <v>120</v>
      </c>
      <c r="C122">
        <v>26.57</v>
      </c>
    </row>
    <row r="123" spans="1:3" x14ac:dyDescent="0.25">
      <c r="A123">
        <v>122</v>
      </c>
      <c r="B123" t="s">
        <v>121</v>
      </c>
      <c r="C123">
        <v>26.53</v>
      </c>
    </row>
    <row r="124" spans="1:3" x14ac:dyDescent="0.25">
      <c r="A124">
        <v>123</v>
      </c>
      <c r="B124" t="s">
        <v>122</v>
      </c>
      <c r="C124">
        <v>26.45</v>
      </c>
    </row>
    <row r="125" spans="1:3" x14ac:dyDescent="0.25">
      <c r="A125">
        <v>124</v>
      </c>
      <c r="B125" t="s">
        <v>123</v>
      </c>
      <c r="C125">
        <v>26.28</v>
      </c>
    </row>
    <row r="126" spans="1:3" x14ac:dyDescent="0.25">
      <c r="A126">
        <v>125</v>
      </c>
      <c r="B126" t="s">
        <v>124</v>
      </c>
      <c r="C126">
        <v>26.26</v>
      </c>
    </row>
    <row r="127" spans="1:3" x14ac:dyDescent="0.25">
      <c r="A127">
        <v>126</v>
      </c>
      <c r="B127" t="s">
        <v>125</v>
      </c>
      <c r="C127">
        <v>26.23</v>
      </c>
    </row>
    <row r="128" spans="1:3" x14ac:dyDescent="0.25">
      <c r="A128">
        <v>127</v>
      </c>
      <c r="B128" t="s">
        <v>126</v>
      </c>
      <c r="C128">
        <v>26.07</v>
      </c>
    </row>
    <row r="129" spans="1:3" x14ac:dyDescent="0.25">
      <c r="A129">
        <v>128</v>
      </c>
      <c r="B129" t="s">
        <v>127</v>
      </c>
      <c r="C129">
        <v>25.61</v>
      </c>
    </row>
    <row r="130" spans="1:3" x14ac:dyDescent="0.25">
      <c r="A130">
        <v>129</v>
      </c>
      <c r="B130" t="s">
        <v>128</v>
      </c>
      <c r="C130">
        <v>25.41</v>
      </c>
    </row>
    <row r="131" spans="1:3" x14ac:dyDescent="0.25">
      <c r="A131">
        <v>130</v>
      </c>
      <c r="B131" t="s">
        <v>129</v>
      </c>
      <c r="C131">
        <v>25.3</v>
      </c>
    </row>
    <row r="132" spans="1:3" x14ac:dyDescent="0.25">
      <c r="A132">
        <v>131</v>
      </c>
      <c r="B132" t="s">
        <v>130</v>
      </c>
      <c r="C132">
        <v>24.56</v>
      </c>
    </row>
    <row r="133" spans="1:3" x14ac:dyDescent="0.25">
      <c r="A133">
        <v>132</v>
      </c>
      <c r="B133" t="s">
        <v>131</v>
      </c>
      <c r="C133">
        <v>24.55</v>
      </c>
    </row>
    <row r="134" spans="1:3" x14ac:dyDescent="0.25">
      <c r="A134">
        <v>133</v>
      </c>
      <c r="B134" t="s">
        <v>132</v>
      </c>
      <c r="C134">
        <v>24.37</v>
      </c>
    </row>
    <row r="135" spans="1:3" x14ac:dyDescent="0.25">
      <c r="A135">
        <v>134</v>
      </c>
      <c r="B135" t="s">
        <v>133</v>
      </c>
      <c r="C135">
        <v>24.34</v>
      </c>
    </row>
    <row r="136" spans="1:3" x14ac:dyDescent="0.25">
      <c r="A136">
        <v>135</v>
      </c>
      <c r="B136" t="s">
        <v>134</v>
      </c>
      <c r="C136">
        <v>23.91</v>
      </c>
    </row>
    <row r="137" spans="1:3" x14ac:dyDescent="0.25">
      <c r="A137">
        <v>136</v>
      </c>
      <c r="B137" t="s">
        <v>135</v>
      </c>
      <c r="C137">
        <v>20.57</v>
      </c>
    </row>
    <row r="138" spans="1:3" x14ac:dyDescent="0.25">
      <c r="A138">
        <v>137</v>
      </c>
      <c r="B138" t="s">
        <v>136</v>
      </c>
      <c r="C138">
        <v>19.3</v>
      </c>
    </row>
    <row r="139" spans="1:3" x14ac:dyDescent="0.25">
      <c r="A139">
        <v>138</v>
      </c>
      <c r="B139" t="s">
        <v>137</v>
      </c>
      <c r="C139">
        <v>19.059999999999999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topLeftCell="A85" workbookViewId="0">
      <selection activeCell="A93" sqref="A93:C93"/>
    </sheetView>
  </sheetViews>
  <sheetFormatPr defaultRowHeight="15" x14ac:dyDescent="0.25"/>
  <cols>
    <col min="2" max="2" width="11.85546875" customWidth="1"/>
    <col min="3" max="3" width="12.28515625" customWidth="1"/>
  </cols>
  <sheetData>
    <row r="1" spans="1:3" x14ac:dyDescent="0.25">
      <c r="A1" t="s">
        <v>138</v>
      </c>
      <c r="B1" t="s">
        <v>139</v>
      </c>
      <c r="C1" t="s">
        <v>144</v>
      </c>
    </row>
    <row r="2" spans="1:3" x14ac:dyDescent="0.25">
      <c r="A2">
        <v>1</v>
      </c>
      <c r="B2" t="s">
        <v>3</v>
      </c>
      <c r="C2">
        <v>3.63</v>
      </c>
    </row>
    <row r="3" spans="1:3" x14ac:dyDescent="0.25">
      <c r="A3">
        <v>2</v>
      </c>
      <c r="B3" t="s">
        <v>16</v>
      </c>
      <c r="C3">
        <v>3.09</v>
      </c>
    </row>
    <row r="4" spans="1:3" x14ac:dyDescent="0.25">
      <c r="A4">
        <v>3</v>
      </c>
      <c r="B4" t="s">
        <v>1</v>
      </c>
      <c r="C4">
        <v>3.02</v>
      </c>
    </row>
    <row r="5" spans="1:3" x14ac:dyDescent="0.25">
      <c r="A5">
        <v>4</v>
      </c>
      <c r="B5" t="s">
        <v>15</v>
      </c>
      <c r="C5">
        <v>2.97</v>
      </c>
    </row>
    <row r="6" spans="1:3" x14ac:dyDescent="0.25">
      <c r="A6">
        <v>5</v>
      </c>
      <c r="B6" t="s">
        <v>4</v>
      </c>
      <c r="C6">
        <v>2.81</v>
      </c>
    </row>
    <row r="7" spans="1:3" x14ac:dyDescent="0.25">
      <c r="A7">
        <v>6</v>
      </c>
      <c r="B7" t="s">
        <v>129</v>
      </c>
      <c r="C7">
        <v>2.75</v>
      </c>
    </row>
    <row r="8" spans="1:3" x14ac:dyDescent="0.25">
      <c r="A8">
        <v>7</v>
      </c>
      <c r="B8" t="s">
        <v>2</v>
      </c>
      <c r="C8">
        <v>2.67</v>
      </c>
    </row>
    <row r="9" spans="1:3" x14ac:dyDescent="0.25">
      <c r="A9">
        <v>8</v>
      </c>
      <c r="B9" t="s">
        <v>18</v>
      </c>
      <c r="C9">
        <v>2.62</v>
      </c>
    </row>
    <row r="10" spans="1:3" x14ac:dyDescent="0.25">
      <c r="A10">
        <v>9</v>
      </c>
      <c r="B10" t="s">
        <v>7</v>
      </c>
      <c r="C10">
        <v>2.57</v>
      </c>
    </row>
    <row r="11" spans="1:3" x14ac:dyDescent="0.25">
      <c r="A11">
        <v>10</v>
      </c>
      <c r="B11" t="s">
        <v>14</v>
      </c>
      <c r="C11">
        <v>2.4700000000000002</v>
      </c>
    </row>
    <row r="12" spans="1:3" x14ac:dyDescent="0.25">
      <c r="A12">
        <v>11</v>
      </c>
      <c r="B12" t="s">
        <v>5</v>
      </c>
      <c r="C12">
        <v>2.46</v>
      </c>
    </row>
    <row r="13" spans="1:3" x14ac:dyDescent="0.25">
      <c r="A13">
        <v>12</v>
      </c>
      <c r="B13" t="s">
        <v>6</v>
      </c>
      <c r="C13">
        <v>2.39</v>
      </c>
    </row>
    <row r="14" spans="1:3" x14ac:dyDescent="0.25">
      <c r="A14">
        <v>13</v>
      </c>
      <c r="B14" t="s">
        <v>11</v>
      </c>
      <c r="C14">
        <v>2.37</v>
      </c>
    </row>
    <row r="15" spans="1:3" x14ac:dyDescent="0.25">
      <c r="A15">
        <v>14</v>
      </c>
      <c r="B15" t="s">
        <v>28</v>
      </c>
      <c r="C15">
        <v>2.2599999999999998</v>
      </c>
    </row>
    <row r="16" spans="1:3" x14ac:dyDescent="0.25">
      <c r="A16">
        <v>15</v>
      </c>
      <c r="B16" t="s">
        <v>34</v>
      </c>
      <c r="C16">
        <v>2.25</v>
      </c>
    </row>
    <row r="17" spans="1:3" x14ac:dyDescent="0.25">
      <c r="A17">
        <v>16</v>
      </c>
      <c r="B17" t="s">
        <v>12</v>
      </c>
      <c r="C17">
        <v>2.15</v>
      </c>
    </row>
    <row r="18" spans="1:3" x14ac:dyDescent="0.25">
      <c r="A18">
        <v>17</v>
      </c>
      <c r="B18" t="s">
        <v>134</v>
      </c>
      <c r="C18">
        <v>2.15</v>
      </c>
    </row>
    <row r="19" spans="1:3" x14ac:dyDescent="0.25">
      <c r="A19">
        <v>18</v>
      </c>
      <c r="B19" t="s">
        <v>24</v>
      </c>
      <c r="C19">
        <v>2.14</v>
      </c>
    </row>
    <row r="20" spans="1:3" x14ac:dyDescent="0.25">
      <c r="A20">
        <v>19</v>
      </c>
      <c r="B20" t="s">
        <v>9</v>
      </c>
      <c r="C20">
        <v>2.13</v>
      </c>
    </row>
    <row r="21" spans="1:3" x14ac:dyDescent="0.25">
      <c r="A21">
        <v>20</v>
      </c>
      <c r="B21" t="s">
        <v>23</v>
      </c>
      <c r="C21">
        <v>2.13</v>
      </c>
    </row>
    <row r="22" spans="1:3" x14ac:dyDescent="0.25">
      <c r="A22" s="2">
        <v>21</v>
      </c>
      <c r="B22" s="2" t="s">
        <v>13</v>
      </c>
      <c r="C22" s="2">
        <v>2.09</v>
      </c>
    </row>
    <row r="23" spans="1:3" x14ac:dyDescent="0.25">
      <c r="A23">
        <v>22</v>
      </c>
      <c r="B23" t="s">
        <v>73</v>
      </c>
      <c r="C23">
        <v>2.0499999999999998</v>
      </c>
    </row>
    <row r="24" spans="1:3" x14ac:dyDescent="0.25">
      <c r="A24">
        <v>23</v>
      </c>
      <c r="B24" t="s">
        <v>25</v>
      </c>
      <c r="C24">
        <v>2.04</v>
      </c>
    </row>
    <row r="25" spans="1:3" x14ac:dyDescent="0.25">
      <c r="A25">
        <v>24</v>
      </c>
      <c r="B25" t="s">
        <v>17</v>
      </c>
      <c r="C25">
        <v>2.0299999999999998</v>
      </c>
    </row>
    <row r="26" spans="1:3" x14ac:dyDescent="0.25">
      <c r="A26">
        <v>25</v>
      </c>
      <c r="B26" t="s">
        <v>29</v>
      </c>
      <c r="C26">
        <v>1.98</v>
      </c>
    </row>
    <row r="27" spans="1:3" x14ac:dyDescent="0.25">
      <c r="A27">
        <v>26</v>
      </c>
      <c r="B27" t="s">
        <v>36</v>
      </c>
      <c r="C27">
        <v>1.96</v>
      </c>
    </row>
    <row r="28" spans="1:3" x14ac:dyDescent="0.25">
      <c r="A28">
        <v>27</v>
      </c>
      <c r="B28" t="s">
        <v>27</v>
      </c>
      <c r="C28">
        <v>1.93</v>
      </c>
    </row>
    <row r="29" spans="1:3" x14ac:dyDescent="0.25">
      <c r="A29">
        <v>28</v>
      </c>
      <c r="B29" t="s">
        <v>83</v>
      </c>
      <c r="C29">
        <v>1.89</v>
      </c>
    </row>
    <row r="30" spans="1:3" x14ac:dyDescent="0.25">
      <c r="A30">
        <v>29</v>
      </c>
      <c r="B30" t="s">
        <v>39</v>
      </c>
      <c r="C30">
        <v>1.89</v>
      </c>
    </row>
    <row r="31" spans="1:3" x14ac:dyDescent="0.25">
      <c r="A31">
        <v>30</v>
      </c>
      <c r="B31" t="s">
        <v>47</v>
      </c>
      <c r="C31">
        <v>1.88</v>
      </c>
    </row>
    <row r="32" spans="1:3" x14ac:dyDescent="0.25">
      <c r="A32">
        <v>31</v>
      </c>
      <c r="B32" t="s">
        <v>40</v>
      </c>
      <c r="C32">
        <v>1.84</v>
      </c>
    </row>
    <row r="33" spans="1:3" x14ac:dyDescent="0.25">
      <c r="A33">
        <v>32</v>
      </c>
      <c r="B33" t="s">
        <v>108</v>
      </c>
      <c r="C33">
        <v>1.84</v>
      </c>
    </row>
    <row r="34" spans="1:3" x14ac:dyDescent="0.25">
      <c r="A34">
        <v>33</v>
      </c>
      <c r="B34" t="s">
        <v>61</v>
      </c>
      <c r="C34">
        <v>1.79</v>
      </c>
    </row>
    <row r="35" spans="1:3" x14ac:dyDescent="0.25">
      <c r="A35">
        <v>34</v>
      </c>
      <c r="B35" t="s">
        <v>51</v>
      </c>
      <c r="C35">
        <v>1.77</v>
      </c>
    </row>
    <row r="36" spans="1:3" x14ac:dyDescent="0.25">
      <c r="A36">
        <v>35</v>
      </c>
      <c r="B36" t="s">
        <v>63</v>
      </c>
      <c r="C36">
        <v>1.77</v>
      </c>
    </row>
    <row r="37" spans="1:3" x14ac:dyDescent="0.25">
      <c r="A37">
        <v>36</v>
      </c>
      <c r="B37" t="s">
        <v>112</v>
      </c>
      <c r="C37">
        <v>1.75</v>
      </c>
    </row>
    <row r="38" spans="1:3" x14ac:dyDescent="0.25">
      <c r="A38">
        <v>37</v>
      </c>
      <c r="B38" t="s">
        <v>54</v>
      </c>
      <c r="C38">
        <v>1.72</v>
      </c>
    </row>
    <row r="39" spans="1:3" x14ac:dyDescent="0.25">
      <c r="A39">
        <v>38</v>
      </c>
      <c r="B39" t="s">
        <v>65</v>
      </c>
      <c r="C39">
        <v>1.69</v>
      </c>
    </row>
    <row r="40" spans="1:3" x14ac:dyDescent="0.25">
      <c r="A40">
        <v>39</v>
      </c>
      <c r="B40" t="s">
        <v>115</v>
      </c>
      <c r="C40">
        <v>1.68</v>
      </c>
    </row>
    <row r="41" spans="1:3" x14ac:dyDescent="0.25">
      <c r="A41">
        <v>40</v>
      </c>
      <c r="B41" t="s">
        <v>35</v>
      </c>
      <c r="C41">
        <v>1.64</v>
      </c>
    </row>
    <row r="42" spans="1:3" x14ac:dyDescent="0.25">
      <c r="A42">
        <v>41</v>
      </c>
      <c r="B42" t="s">
        <v>45</v>
      </c>
      <c r="C42">
        <v>1.62</v>
      </c>
    </row>
    <row r="43" spans="1:3" x14ac:dyDescent="0.25">
      <c r="A43">
        <v>42</v>
      </c>
      <c r="B43" t="s">
        <v>46</v>
      </c>
      <c r="C43">
        <v>1.62</v>
      </c>
    </row>
    <row r="44" spans="1:3" x14ac:dyDescent="0.25">
      <c r="A44">
        <v>43</v>
      </c>
      <c r="B44" t="s">
        <v>88</v>
      </c>
      <c r="C44">
        <v>1.59</v>
      </c>
    </row>
    <row r="45" spans="1:3" x14ac:dyDescent="0.25">
      <c r="A45">
        <v>44</v>
      </c>
      <c r="B45" t="s">
        <v>99</v>
      </c>
      <c r="C45">
        <v>1.59</v>
      </c>
    </row>
    <row r="46" spans="1:3" x14ac:dyDescent="0.25">
      <c r="A46">
        <v>45</v>
      </c>
      <c r="B46" t="s">
        <v>85</v>
      </c>
      <c r="C46">
        <v>1.58</v>
      </c>
    </row>
    <row r="47" spans="1:3" x14ac:dyDescent="0.25">
      <c r="A47">
        <v>46</v>
      </c>
      <c r="B47" t="s">
        <v>77</v>
      </c>
      <c r="C47">
        <v>1.57</v>
      </c>
    </row>
    <row r="48" spans="1:3" x14ac:dyDescent="0.25">
      <c r="A48" s="2">
        <v>47</v>
      </c>
      <c r="B48" s="2" t="s">
        <v>20</v>
      </c>
      <c r="C48" s="2">
        <v>1.56</v>
      </c>
    </row>
    <row r="49" spans="1:3" x14ac:dyDescent="0.25">
      <c r="A49">
        <v>48</v>
      </c>
      <c r="B49" t="s">
        <v>56</v>
      </c>
      <c r="C49">
        <v>1.55</v>
      </c>
    </row>
    <row r="50" spans="1:3" x14ac:dyDescent="0.25">
      <c r="A50">
        <v>49</v>
      </c>
      <c r="B50" t="s">
        <v>114</v>
      </c>
      <c r="C50">
        <v>1.52</v>
      </c>
    </row>
    <row r="51" spans="1:3" x14ac:dyDescent="0.25">
      <c r="A51">
        <v>50</v>
      </c>
      <c r="B51" t="s">
        <v>104</v>
      </c>
      <c r="C51">
        <v>1.52</v>
      </c>
    </row>
    <row r="52" spans="1:3" x14ac:dyDescent="0.25">
      <c r="A52">
        <v>51</v>
      </c>
      <c r="B52" t="s">
        <v>33</v>
      </c>
      <c r="C52">
        <v>1.52</v>
      </c>
    </row>
    <row r="53" spans="1:3" x14ac:dyDescent="0.25">
      <c r="A53">
        <v>52</v>
      </c>
      <c r="B53" t="s">
        <v>41</v>
      </c>
      <c r="C53">
        <v>1.52</v>
      </c>
    </row>
    <row r="54" spans="1:3" x14ac:dyDescent="0.25">
      <c r="A54">
        <v>53</v>
      </c>
      <c r="B54" t="s">
        <v>71</v>
      </c>
      <c r="C54">
        <v>1.51</v>
      </c>
    </row>
    <row r="55" spans="1:3" x14ac:dyDescent="0.25">
      <c r="A55">
        <v>54</v>
      </c>
      <c r="B55" t="s">
        <v>44</v>
      </c>
      <c r="C55">
        <v>1.51</v>
      </c>
    </row>
    <row r="56" spans="1:3" x14ac:dyDescent="0.25">
      <c r="A56">
        <v>55</v>
      </c>
      <c r="B56" t="s">
        <v>91</v>
      </c>
      <c r="C56">
        <v>1.5</v>
      </c>
    </row>
    <row r="57" spans="1:3" x14ac:dyDescent="0.25">
      <c r="A57">
        <v>56</v>
      </c>
      <c r="B57" t="s">
        <v>87</v>
      </c>
      <c r="C57">
        <v>1.5</v>
      </c>
    </row>
    <row r="58" spans="1:3" x14ac:dyDescent="0.25">
      <c r="A58">
        <v>57</v>
      </c>
      <c r="B58" t="s">
        <v>32</v>
      </c>
      <c r="C58">
        <v>1.5</v>
      </c>
    </row>
    <row r="59" spans="1:3" x14ac:dyDescent="0.25">
      <c r="A59">
        <v>58</v>
      </c>
      <c r="B59" t="s">
        <v>68</v>
      </c>
      <c r="C59">
        <v>1.48</v>
      </c>
    </row>
    <row r="60" spans="1:3" x14ac:dyDescent="0.25">
      <c r="A60">
        <v>59</v>
      </c>
      <c r="B60" t="s">
        <v>64</v>
      </c>
      <c r="C60">
        <v>1.45</v>
      </c>
    </row>
    <row r="61" spans="1:3" x14ac:dyDescent="0.25">
      <c r="A61">
        <v>60</v>
      </c>
      <c r="B61" t="s">
        <v>30</v>
      </c>
      <c r="C61">
        <v>1.45</v>
      </c>
    </row>
    <row r="62" spans="1:3" x14ac:dyDescent="0.25">
      <c r="A62">
        <v>61</v>
      </c>
      <c r="B62" t="s">
        <v>70</v>
      </c>
      <c r="C62">
        <v>1.43</v>
      </c>
    </row>
    <row r="63" spans="1:3" x14ac:dyDescent="0.25">
      <c r="A63" s="2">
        <v>62</v>
      </c>
      <c r="B63" s="2" t="s">
        <v>22</v>
      </c>
      <c r="C63" s="2">
        <v>1.41</v>
      </c>
    </row>
    <row r="64" spans="1:3" x14ac:dyDescent="0.25">
      <c r="A64">
        <v>63</v>
      </c>
      <c r="B64" t="s">
        <v>125</v>
      </c>
      <c r="C64">
        <v>1.38</v>
      </c>
    </row>
    <row r="65" spans="1:3" x14ac:dyDescent="0.25">
      <c r="A65">
        <v>64</v>
      </c>
      <c r="B65" t="s">
        <v>67</v>
      </c>
      <c r="C65">
        <v>1.37</v>
      </c>
    </row>
    <row r="66" spans="1:3" x14ac:dyDescent="0.25">
      <c r="A66">
        <v>65</v>
      </c>
      <c r="B66" t="s">
        <v>58</v>
      </c>
      <c r="C66">
        <v>1.36</v>
      </c>
    </row>
    <row r="67" spans="1:3" x14ac:dyDescent="0.25">
      <c r="A67">
        <v>66</v>
      </c>
      <c r="B67" t="s">
        <v>127</v>
      </c>
      <c r="C67">
        <v>1.35</v>
      </c>
    </row>
    <row r="68" spans="1:3" x14ac:dyDescent="0.25">
      <c r="A68">
        <v>67</v>
      </c>
      <c r="B68" t="s">
        <v>95</v>
      </c>
      <c r="C68">
        <v>1.35</v>
      </c>
    </row>
    <row r="69" spans="1:3" x14ac:dyDescent="0.25">
      <c r="A69">
        <v>68</v>
      </c>
      <c r="B69" t="s">
        <v>102</v>
      </c>
      <c r="C69">
        <v>1.33</v>
      </c>
    </row>
    <row r="70" spans="1:3" x14ac:dyDescent="0.25">
      <c r="A70">
        <v>69</v>
      </c>
      <c r="B70" t="s">
        <v>60</v>
      </c>
      <c r="C70">
        <v>1.32</v>
      </c>
    </row>
    <row r="71" spans="1:3" x14ac:dyDescent="0.25">
      <c r="A71">
        <v>70</v>
      </c>
      <c r="B71" t="s">
        <v>76</v>
      </c>
      <c r="C71">
        <v>1.31</v>
      </c>
    </row>
    <row r="72" spans="1:3" x14ac:dyDescent="0.25">
      <c r="A72">
        <v>71</v>
      </c>
      <c r="B72" t="s">
        <v>94</v>
      </c>
      <c r="C72">
        <v>1.3</v>
      </c>
    </row>
    <row r="73" spans="1:3" x14ac:dyDescent="0.25">
      <c r="A73">
        <v>72</v>
      </c>
      <c r="B73" t="s">
        <v>130</v>
      </c>
      <c r="C73">
        <v>1.3</v>
      </c>
    </row>
    <row r="74" spans="1:3" x14ac:dyDescent="0.25">
      <c r="A74">
        <v>73</v>
      </c>
      <c r="B74" t="s">
        <v>66</v>
      </c>
      <c r="C74">
        <v>1.28</v>
      </c>
    </row>
    <row r="75" spans="1:3" x14ac:dyDescent="0.25">
      <c r="A75">
        <v>74</v>
      </c>
      <c r="B75" t="s">
        <v>49</v>
      </c>
      <c r="C75">
        <v>1.28</v>
      </c>
    </row>
    <row r="76" spans="1:3" x14ac:dyDescent="0.25">
      <c r="A76">
        <v>75</v>
      </c>
      <c r="B76" t="s">
        <v>126</v>
      </c>
      <c r="C76">
        <v>1.28</v>
      </c>
    </row>
    <row r="77" spans="1:3" x14ac:dyDescent="0.25">
      <c r="A77">
        <v>76</v>
      </c>
      <c r="B77" t="s">
        <v>100</v>
      </c>
      <c r="C77">
        <v>1.28</v>
      </c>
    </row>
    <row r="78" spans="1:3" x14ac:dyDescent="0.25">
      <c r="A78">
        <v>77</v>
      </c>
      <c r="B78" t="s">
        <v>120</v>
      </c>
      <c r="C78">
        <v>1.27</v>
      </c>
    </row>
    <row r="79" spans="1:3" x14ac:dyDescent="0.25">
      <c r="A79">
        <v>78</v>
      </c>
      <c r="B79" t="s">
        <v>89</v>
      </c>
      <c r="C79">
        <v>1.26</v>
      </c>
    </row>
    <row r="80" spans="1:3" x14ac:dyDescent="0.25">
      <c r="A80">
        <v>79</v>
      </c>
      <c r="B80" t="s">
        <v>42</v>
      </c>
      <c r="C80">
        <v>1.25</v>
      </c>
    </row>
    <row r="81" spans="1:3" x14ac:dyDescent="0.25">
      <c r="A81">
        <v>80</v>
      </c>
      <c r="B81" t="s">
        <v>69</v>
      </c>
      <c r="C81">
        <v>1.24</v>
      </c>
    </row>
    <row r="82" spans="1:3" x14ac:dyDescent="0.25">
      <c r="A82">
        <v>81</v>
      </c>
      <c r="B82" t="s">
        <v>101</v>
      </c>
      <c r="C82">
        <v>1.24</v>
      </c>
    </row>
    <row r="83" spans="1:3" x14ac:dyDescent="0.25">
      <c r="A83">
        <v>82</v>
      </c>
      <c r="B83" t="s">
        <v>106</v>
      </c>
      <c r="C83">
        <v>1.22</v>
      </c>
    </row>
    <row r="84" spans="1:3" x14ac:dyDescent="0.25">
      <c r="A84">
        <v>83</v>
      </c>
      <c r="B84" t="s">
        <v>98</v>
      </c>
      <c r="C84">
        <v>1.2</v>
      </c>
    </row>
    <row r="85" spans="1:3" x14ac:dyDescent="0.25">
      <c r="A85">
        <v>84</v>
      </c>
      <c r="B85" t="s">
        <v>74</v>
      </c>
      <c r="C85">
        <v>1.18</v>
      </c>
    </row>
    <row r="86" spans="1:3" x14ac:dyDescent="0.25">
      <c r="A86">
        <v>85</v>
      </c>
      <c r="B86" t="s">
        <v>80</v>
      </c>
      <c r="C86">
        <v>1.18</v>
      </c>
    </row>
    <row r="87" spans="1:3" x14ac:dyDescent="0.25">
      <c r="A87">
        <v>86</v>
      </c>
      <c r="B87" t="s">
        <v>119</v>
      </c>
      <c r="C87">
        <v>1.17</v>
      </c>
    </row>
    <row r="88" spans="1:3" x14ac:dyDescent="0.25">
      <c r="A88">
        <v>87</v>
      </c>
      <c r="B88" t="s">
        <v>113</v>
      </c>
      <c r="C88">
        <v>1.1200000000000001</v>
      </c>
    </row>
    <row r="89" spans="1:3" x14ac:dyDescent="0.25">
      <c r="A89">
        <v>88</v>
      </c>
      <c r="B89" t="s">
        <v>117</v>
      </c>
      <c r="C89">
        <v>1.08</v>
      </c>
    </row>
    <row r="90" spans="1:3" x14ac:dyDescent="0.25">
      <c r="A90">
        <v>89</v>
      </c>
      <c r="B90" t="s">
        <v>133</v>
      </c>
      <c r="C90">
        <v>1.05</v>
      </c>
    </row>
    <row r="91" spans="1:3" x14ac:dyDescent="0.25">
      <c r="A91">
        <v>90</v>
      </c>
      <c r="B91" t="s">
        <v>128</v>
      </c>
      <c r="C91">
        <v>1.05</v>
      </c>
    </row>
    <row r="92" spans="1:3" x14ac:dyDescent="0.25">
      <c r="A92">
        <v>91</v>
      </c>
      <c r="B92" t="s">
        <v>103</v>
      </c>
      <c r="C92">
        <v>1.05</v>
      </c>
    </row>
    <row r="93" spans="1:3" x14ac:dyDescent="0.25">
      <c r="A93" s="2">
        <v>92</v>
      </c>
      <c r="B93" s="2" t="s">
        <v>82</v>
      </c>
      <c r="C93" s="2">
        <v>1.04</v>
      </c>
    </row>
    <row r="94" spans="1:3" x14ac:dyDescent="0.25">
      <c r="A94">
        <v>93</v>
      </c>
      <c r="B94" t="s">
        <v>93</v>
      </c>
      <c r="C94">
        <v>1.04</v>
      </c>
    </row>
    <row r="95" spans="1:3" x14ac:dyDescent="0.25">
      <c r="A95">
        <v>94</v>
      </c>
      <c r="B95" t="s">
        <v>96</v>
      </c>
      <c r="C95">
        <v>1.03</v>
      </c>
    </row>
    <row r="96" spans="1:3" x14ac:dyDescent="0.25">
      <c r="A96">
        <v>95</v>
      </c>
      <c r="B96" t="s">
        <v>116</v>
      </c>
      <c r="C96">
        <v>1</v>
      </c>
    </row>
    <row r="97" spans="1:3" x14ac:dyDescent="0.25">
      <c r="A97">
        <v>96</v>
      </c>
      <c r="B97" t="s">
        <v>136</v>
      </c>
      <c r="C97">
        <v>0.98</v>
      </c>
    </row>
    <row r="98" spans="1:3" x14ac:dyDescent="0.25">
      <c r="A98">
        <v>97</v>
      </c>
      <c r="B98" t="s">
        <v>78</v>
      </c>
      <c r="C98">
        <v>0.96</v>
      </c>
    </row>
    <row r="99" spans="1:3" x14ac:dyDescent="0.25">
      <c r="A99">
        <v>98</v>
      </c>
      <c r="B99" t="s">
        <v>92</v>
      </c>
      <c r="C99">
        <v>0.94</v>
      </c>
    </row>
    <row r="100" spans="1:3" x14ac:dyDescent="0.25">
      <c r="A100">
        <v>99</v>
      </c>
      <c r="B100" t="s">
        <v>79</v>
      </c>
      <c r="C100">
        <v>0.92</v>
      </c>
    </row>
    <row r="101" spans="1:3" x14ac:dyDescent="0.25">
      <c r="A101">
        <v>100</v>
      </c>
      <c r="B101" t="s">
        <v>122</v>
      </c>
      <c r="C101">
        <v>0.87</v>
      </c>
    </row>
    <row r="102" spans="1:3" x14ac:dyDescent="0.25">
      <c r="A102">
        <v>101</v>
      </c>
      <c r="B102" t="s">
        <v>131</v>
      </c>
      <c r="C102">
        <v>0.83</v>
      </c>
    </row>
    <row r="103" spans="1:3" x14ac:dyDescent="0.25">
      <c r="A103">
        <v>102</v>
      </c>
      <c r="B103" t="s">
        <v>81</v>
      </c>
      <c r="C103">
        <v>0.83</v>
      </c>
    </row>
    <row r="104" spans="1:3" x14ac:dyDescent="0.25">
      <c r="A104">
        <v>103</v>
      </c>
      <c r="B104" t="s">
        <v>121</v>
      </c>
      <c r="C104">
        <v>0.81</v>
      </c>
    </row>
    <row r="105" spans="1:3" x14ac:dyDescent="0.25">
      <c r="A105">
        <v>104</v>
      </c>
      <c r="B105" t="s">
        <v>84</v>
      </c>
      <c r="C105">
        <v>0.8</v>
      </c>
    </row>
    <row r="106" spans="1:3" x14ac:dyDescent="0.25">
      <c r="A106">
        <v>105</v>
      </c>
      <c r="B106" t="s">
        <v>123</v>
      </c>
      <c r="C106">
        <v>0.76</v>
      </c>
    </row>
    <row r="107" spans="1:3" x14ac:dyDescent="0.25">
      <c r="A107">
        <v>106</v>
      </c>
      <c r="B107" t="s">
        <v>124</v>
      </c>
      <c r="C107">
        <v>0.68</v>
      </c>
    </row>
    <row r="108" spans="1:3" x14ac:dyDescent="0.25">
      <c r="A108">
        <v>107</v>
      </c>
      <c r="B108" t="s">
        <v>137</v>
      </c>
      <c r="C108">
        <v>0.61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9"/>
  <sheetViews>
    <sheetView workbookViewId="0">
      <selection activeCell="O10" sqref="O10"/>
    </sheetView>
  </sheetViews>
  <sheetFormatPr defaultRowHeight="15" x14ac:dyDescent="0.25"/>
  <sheetData>
    <row r="1" spans="1:12" x14ac:dyDescent="0.25">
      <c r="A1" t="s">
        <v>145</v>
      </c>
      <c r="B1" t="s">
        <v>146</v>
      </c>
      <c r="C1" t="s">
        <v>147</v>
      </c>
      <c r="D1" t="s">
        <v>148</v>
      </c>
      <c r="E1" t="s">
        <v>149</v>
      </c>
      <c r="F1" t="s">
        <v>150</v>
      </c>
      <c r="G1" t="s">
        <v>151</v>
      </c>
      <c r="H1" t="s">
        <v>152</v>
      </c>
      <c r="I1" t="s">
        <v>153</v>
      </c>
      <c r="J1" t="s">
        <v>154</v>
      </c>
      <c r="K1" t="s">
        <v>155</v>
      </c>
      <c r="L1" t="s">
        <v>156</v>
      </c>
    </row>
    <row r="2" spans="1:12" x14ac:dyDescent="0.25">
      <c r="A2" t="s">
        <v>157</v>
      </c>
      <c r="B2" t="s">
        <v>158</v>
      </c>
      <c r="C2">
        <v>4</v>
      </c>
      <c r="D2" t="s">
        <v>108</v>
      </c>
      <c r="E2">
        <v>5510</v>
      </c>
      <c r="F2" t="s">
        <v>159</v>
      </c>
      <c r="G2">
        <v>486</v>
      </c>
      <c r="H2" t="s">
        <v>160</v>
      </c>
      <c r="I2">
        <v>2019</v>
      </c>
      <c r="J2">
        <v>2019</v>
      </c>
      <c r="K2" t="s">
        <v>161</v>
      </c>
      <c r="L2">
        <v>159</v>
      </c>
    </row>
    <row r="3" spans="1:12" x14ac:dyDescent="0.25">
      <c r="A3" t="s">
        <v>157</v>
      </c>
      <c r="B3" t="s">
        <v>158</v>
      </c>
      <c r="C3">
        <v>7</v>
      </c>
      <c r="D3" t="s">
        <v>162</v>
      </c>
      <c r="E3">
        <v>5510</v>
      </c>
      <c r="F3" t="s">
        <v>159</v>
      </c>
      <c r="G3">
        <v>486</v>
      </c>
      <c r="H3" t="s">
        <v>160</v>
      </c>
      <c r="I3">
        <v>2019</v>
      </c>
      <c r="J3">
        <v>2019</v>
      </c>
      <c r="K3" t="s">
        <v>161</v>
      </c>
      <c r="L3">
        <v>4036959</v>
      </c>
    </row>
    <row r="4" spans="1:12" x14ac:dyDescent="0.25">
      <c r="A4" t="s">
        <v>157</v>
      </c>
      <c r="B4" t="s">
        <v>158</v>
      </c>
      <c r="C4">
        <v>8</v>
      </c>
      <c r="D4" t="s">
        <v>163</v>
      </c>
      <c r="E4">
        <v>5510</v>
      </c>
      <c r="F4" t="s">
        <v>159</v>
      </c>
      <c r="G4">
        <v>486</v>
      </c>
      <c r="H4" t="s">
        <v>160</v>
      </c>
      <c r="I4">
        <v>2019</v>
      </c>
      <c r="J4">
        <v>2019</v>
      </c>
      <c r="K4" t="s">
        <v>161</v>
      </c>
      <c r="L4">
        <v>276</v>
      </c>
    </row>
    <row r="5" spans="1:12" x14ac:dyDescent="0.25">
      <c r="A5" t="s">
        <v>157</v>
      </c>
      <c r="B5" t="s">
        <v>158</v>
      </c>
      <c r="C5">
        <v>9</v>
      </c>
      <c r="D5" t="s">
        <v>107</v>
      </c>
      <c r="E5">
        <v>5510</v>
      </c>
      <c r="F5" t="s">
        <v>159</v>
      </c>
      <c r="G5">
        <v>486</v>
      </c>
      <c r="H5" t="s">
        <v>160</v>
      </c>
      <c r="I5">
        <v>2019</v>
      </c>
      <c r="J5">
        <v>2019</v>
      </c>
      <c r="K5" t="s">
        <v>161</v>
      </c>
      <c r="L5">
        <v>176555</v>
      </c>
    </row>
    <row r="6" spans="1:12" x14ac:dyDescent="0.25">
      <c r="A6" t="s">
        <v>157</v>
      </c>
      <c r="B6" t="s">
        <v>158</v>
      </c>
      <c r="C6">
        <v>10</v>
      </c>
      <c r="D6" t="s">
        <v>7</v>
      </c>
      <c r="E6">
        <v>5510</v>
      </c>
      <c r="F6" t="s">
        <v>159</v>
      </c>
      <c r="G6">
        <v>486</v>
      </c>
      <c r="H6" t="s">
        <v>160</v>
      </c>
      <c r="I6">
        <v>2019</v>
      </c>
      <c r="J6">
        <v>2019</v>
      </c>
      <c r="K6" t="s">
        <v>161</v>
      </c>
      <c r="L6">
        <v>310160</v>
      </c>
    </row>
    <row r="7" spans="1:12" x14ac:dyDescent="0.25">
      <c r="A7" t="s">
        <v>157</v>
      </c>
      <c r="B7" t="s">
        <v>158</v>
      </c>
      <c r="C7">
        <v>11</v>
      </c>
      <c r="D7" t="s">
        <v>24</v>
      </c>
      <c r="E7">
        <v>5510</v>
      </c>
      <c r="F7" t="s">
        <v>159</v>
      </c>
      <c r="G7">
        <v>486</v>
      </c>
      <c r="H7" t="s">
        <v>160</v>
      </c>
      <c r="I7">
        <v>2019</v>
      </c>
      <c r="J7">
        <v>2019</v>
      </c>
      <c r="K7" t="s">
        <v>161</v>
      </c>
      <c r="L7">
        <v>0</v>
      </c>
    </row>
    <row r="8" spans="1:12" x14ac:dyDescent="0.25">
      <c r="A8" t="s">
        <v>157</v>
      </c>
      <c r="B8" t="s">
        <v>158</v>
      </c>
      <c r="C8">
        <v>12</v>
      </c>
      <c r="D8" t="s">
        <v>21</v>
      </c>
      <c r="E8">
        <v>5510</v>
      </c>
      <c r="F8" t="s">
        <v>159</v>
      </c>
      <c r="G8">
        <v>486</v>
      </c>
      <c r="H8" t="s">
        <v>160</v>
      </c>
      <c r="I8">
        <v>2019</v>
      </c>
      <c r="J8">
        <v>2019</v>
      </c>
      <c r="K8" t="s">
        <v>161</v>
      </c>
      <c r="L8">
        <v>11763</v>
      </c>
    </row>
    <row r="9" spans="1:12" x14ac:dyDescent="0.25">
      <c r="A9" t="s">
        <v>157</v>
      </c>
      <c r="B9" t="s">
        <v>158</v>
      </c>
      <c r="C9">
        <v>13</v>
      </c>
      <c r="D9" t="s">
        <v>54</v>
      </c>
      <c r="E9">
        <v>5510</v>
      </c>
      <c r="F9" t="s">
        <v>159</v>
      </c>
      <c r="G9">
        <v>486</v>
      </c>
      <c r="H9" t="s">
        <v>160</v>
      </c>
      <c r="I9">
        <v>2019</v>
      </c>
      <c r="J9">
        <v>2019</v>
      </c>
      <c r="K9" t="s">
        <v>161</v>
      </c>
      <c r="L9">
        <v>1052</v>
      </c>
    </row>
    <row r="10" spans="1:12" x14ac:dyDescent="0.25">
      <c r="A10" t="s">
        <v>157</v>
      </c>
      <c r="B10" t="s">
        <v>158</v>
      </c>
      <c r="C10">
        <v>16</v>
      </c>
      <c r="D10" t="s">
        <v>103</v>
      </c>
      <c r="E10">
        <v>5510</v>
      </c>
      <c r="F10" t="s">
        <v>159</v>
      </c>
      <c r="G10">
        <v>486</v>
      </c>
      <c r="H10" t="s">
        <v>160</v>
      </c>
      <c r="I10">
        <v>2019</v>
      </c>
      <c r="J10">
        <v>2019</v>
      </c>
      <c r="K10" t="s">
        <v>161</v>
      </c>
      <c r="L10">
        <v>833309</v>
      </c>
    </row>
    <row r="11" spans="1:12" x14ac:dyDescent="0.25">
      <c r="A11" t="s">
        <v>157</v>
      </c>
      <c r="B11" t="s">
        <v>158</v>
      </c>
      <c r="C11">
        <v>14</v>
      </c>
      <c r="D11" t="s">
        <v>19</v>
      </c>
      <c r="E11">
        <v>5510</v>
      </c>
      <c r="F11" t="s">
        <v>159</v>
      </c>
      <c r="G11">
        <v>486</v>
      </c>
      <c r="H11" t="s">
        <v>160</v>
      </c>
      <c r="I11">
        <v>2019</v>
      </c>
      <c r="J11">
        <v>2019</v>
      </c>
      <c r="K11" t="s">
        <v>161</v>
      </c>
      <c r="L11">
        <v>1065</v>
      </c>
    </row>
    <row r="12" spans="1:12" x14ac:dyDescent="0.25">
      <c r="A12" t="s">
        <v>157</v>
      </c>
      <c r="B12" t="s">
        <v>158</v>
      </c>
      <c r="C12">
        <v>255</v>
      </c>
      <c r="D12" t="s">
        <v>25</v>
      </c>
      <c r="E12">
        <v>5510</v>
      </c>
      <c r="F12" t="s">
        <v>159</v>
      </c>
      <c r="G12">
        <v>486</v>
      </c>
      <c r="H12" t="s">
        <v>160</v>
      </c>
      <c r="I12">
        <v>2019</v>
      </c>
      <c r="J12">
        <v>2019</v>
      </c>
      <c r="K12" t="s">
        <v>161</v>
      </c>
      <c r="L12">
        <v>0</v>
      </c>
    </row>
    <row r="13" spans="1:12" x14ac:dyDescent="0.25">
      <c r="A13" t="s">
        <v>157</v>
      </c>
      <c r="B13" t="s">
        <v>158</v>
      </c>
      <c r="C13">
        <v>23</v>
      </c>
      <c r="D13" t="s">
        <v>50</v>
      </c>
      <c r="E13">
        <v>5510</v>
      </c>
      <c r="F13" t="s">
        <v>159</v>
      </c>
      <c r="G13">
        <v>486</v>
      </c>
      <c r="H13" t="s">
        <v>160</v>
      </c>
      <c r="I13">
        <v>2019</v>
      </c>
      <c r="J13">
        <v>2019</v>
      </c>
      <c r="K13" t="s">
        <v>161</v>
      </c>
      <c r="L13">
        <v>83845</v>
      </c>
    </row>
    <row r="14" spans="1:12" x14ac:dyDescent="0.25">
      <c r="A14" t="s">
        <v>157</v>
      </c>
      <c r="B14" t="s">
        <v>158</v>
      </c>
      <c r="C14">
        <v>53</v>
      </c>
      <c r="D14" t="s">
        <v>164</v>
      </c>
      <c r="E14">
        <v>5510</v>
      </c>
      <c r="F14" t="s">
        <v>159</v>
      </c>
      <c r="G14">
        <v>486</v>
      </c>
      <c r="H14" t="s">
        <v>160</v>
      </c>
      <c r="I14">
        <v>2019</v>
      </c>
      <c r="J14">
        <v>2019</v>
      </c>
      <c r="K14" t="s">
        <v>161</v>
      </c>
      <c r="L14">
        <v>22284</v>
      </c>
    </row>
    <row r="15" spans="1:12" x14ac:dyDescent="0.25">
      <c r="A15" t="s">
        <v>157</v>
      </c>
      <c r="B15" t="s">
        <v>158</v>
      </c>
      <c r="C15">
        <v>18</v>
      </c>
      <c r="D15" t="s">
        <v>165</v>
      </c>
      <c r="E15">
        <v>5510</v>
      </c>
      <c r="F15" t="s">
        <v>159</v>
      </c>
      <c r="G15">
        <v>486</v>
      </c>
      <c r="H15" t="s">
        <v>160</v>
      </c>
      <c r="I15">
        <v>2019</v>
      </c>
      <c r="J15">
        <v>2019</v>
      </c>
      <c r="K15" t="s">
        <v>161</v>
      </c>
      <c r="L15">
        <v>3754</v>
      </c>
    </row>
    <row r="16" spans="1:12" x14ac:dyDescent="0.25">
      <c r="A16" t="s">
        <v>157</v>
      </c>
      <c r="B16" t="s">
        <v>158</v>
      </c>
      <c r="C16">
        <v>19</v>
      </c>
      <c r="D16" t="s">
        <v>166</v>
      </c>
      <c r="E16">
        <v>5510</v>
      </c>
      <c r="F16" t="s">
        <v>159</v>
      </c>
      <c r="G16">
        <v>486</v>
      </c>
      <c r="H16" t="s">
        <v>160</v>
      </c>
      <c r="I16">
        <v>2019</v>
      </c>
      <c r="J16">
        <v>2019</v>
      </c>
      <c r="K16" t="s">
        <v>161</v>
      </c>
      <c r="L16">
        <v>301255</v>
      </c>
    </row>
    <row r="17" spans="1:12" x14ac:dyDescent="0.25">
      <c r="A17" t="s">
        <v>157</v>
      </c>
      <c r="B17" t="s">
        <v>158</v>
      </c>
      <c r="C17">
        <v>21</v>
      </c>
      <c r="D17" t="s">
        <v>128</v>
      </c>
      <c r="E17">
        <v>5510</v>
      </c>
      <c r="F17" t="s">
        <v>159</v>
      </c>
      <c r="G17">
        <v>486</v>
      </c>
      <c r="H17" t="s">
        <v>160</v>
      </c>
      <c r="I17">
        <v>2019</v>
      </c>
      <c r="J17">
        <v>2019</v>
      </c>
      <c r="K17" t="s">
        <v>161</v>
      </c>
      <c r="L17">
        <v>6812708</v>
      </c>
    </row>
    <row r="18" spans="1:12" x14ac:dyDescent="0.25">
      <c r="A18" t="s">
        <v>157</v>
      </c>
      <c r="B18" t="s">
        <v>158</v>
      </c>
      <c r="C18">
        <v>26</v>
      </c>
      <c r="D18" t="s">
        <v>167</v>
      </c>
      <c r="E18">
        <v>5510</v>
      </c>
      <c r="F18" t="s">
        <v>159</v>
      </c>
      <c r="G18">
        <v>486</v>
      </c>
      <c r="H18" t="s">
        <v>160</v>
      </c>
      <c r="I18">
        <v>2019</v>
      </c>
      <c r="J18">
        <v>2019</v>
      </c>
      <c r="K18" t="s">
        <v>161</v>
      </c>
      <c r="L18">
        <v>1943</v>
      </c>
    </row>
    <row r="19" spans="1:12" x14ac:dyDescent="0.25">
      <c r="A19" t="s">
        <v>157</v>
      </c>
      <c r="B19" t="s">
        <v>158</v>
      </c>
      <c r="C19">
        <v>27</v>
      </c>
      <c r="D19" t="s">
        <v>88</v>
      </c>
      <c r="E19">
        <v>5510</v>
      </c>
      <c r="F19" t="s">
        <v>159</v>
      </c>
      <c r="G19">
        <v>486</v>
      </c>
      <c r="H19" t="s">
        <v>160</v>
      </c>
      <c r="I19">
        <v>2019</v>
      </c>
      <c r="J19">
        <v>2019</v>
      </c>
      <c r="K19" t="s">
        <v>161</v>
      </c>
      <c r="L19">
        <v>0</v>
      </c>
    </row>
    <row r="20" spans="1:12" x14ac:dyDescent="0.25">
      <c r="A20" t="s">
        <v>157</v>
      </c>
      <c r="B20" t="s">
        <v>158</v>
      </c>
      <c r="C20">
        <v>29</v>
      </c>
      <c r="D20" t="s">
        <v>168</v>
      </c>
      <c r="E20">
        <v>5510</v>
      </c>
      <c r="F20" t="s">
        <v>159</v>
      </c>
      <c r="G20">
        <v>486</v>
      </c>
      <c r="H20" t="s">
        <v>160</v>
      </c>
      <c r="I20">
        <v>2019</v>
      </c>
      <c r="J20">
        <v>2019</v>
      </c>
      <c r="K20" t="s">
        <v>161</v>
      </c>
      <c r="L20">
        <v>1179759</v>
      </c>
    </row>
    <row r="21" spans="1:12" x14ac:dyDescent="0.25">
      <c r="A21" t="s">
        <v>157</v>
      </c>
      <c r="B21" t="s">
        <v>158</v>
      </c>
      <c r="C21">
        <v>35</v>
      </c>
      <c r="D21" t="s">
        <v>169</v>
      </c>
      <c r="E21">
        <v>5510</v>
      </c>
      <c r="F21" t="s">
        <v>159</v>
      </c>
      <c r="G21">
        <v>486</v>
      </c>
      <c r="H21" t="s">
        <v>160</v>
      </c>
      <c r="I21">
        <v>2019</v>
      </c>
      <c r="J21">
        <v>2019</v>
      </c>
      <c r="K21" t="s">
        <v>161</v>
      </c>
      <c r="L21">
        <v>9015</v>
      </c>
    </row>
    <row r="22" spans="1:12" x14ac:dyDescent="0.25">
      <c r="A22" t="s">
        <v>157</v>
      </c>
      <c r="B22" t="s">
        <v>158</v>
      </c>
      <c r="C22">
        <v>115</v>
      </c>
      <c r="D22" t="s">
        <v>48</v>
      </c>
      <c r="E22">
        <v>5510</v>
      </c>
      <c r="F22" t="s">
        <v>159</v>
      </c>
      <c r="G22">
        <v>486</v>
      </c>
      <c r="H22" t="s">
        <v>160</v>
      </c>
      <c r="I22">
        <v>2019</v>
      </c>
      <c r="J22">
        <v>2019</v>
      </c>
      <c r="K22" t="s">
        <v>161</v>
      </c>
      <c r="L22">
        <v>143120</v>
      </c>
    </row>
    <row r="23" spans="1:12" x14ac:dyDescent="0.25">
      <c r="A23" t="s">
        <v>157</v>
      </c>
      <c r="B23" t="s">
        <v>158</v>
      </c>
      <c r="C23">
        <v>32</v>
      </c>
      <c r="D23" t="s">
        <v>62</v>
      </c>
      <c r="E23">
        <v>5510</v>
      </c>
      <c r="F23" t="s">
        <v>159</v>
      </c>
      <c r="G23">
        <v>486</v>
      </c>
      <c r="H23" t="s">
        <v>160</v>
      </c>
      <c r="I23">
        <v>2019</v>
      </c>
      <c r="J23">
        <v>2019</v>
      </c>
      <c r="K23" t="s">
        <v>161</v>
      </c>
      <c r="L23">
        <v>1207375</v>
      </c>
    </row>
    <row r="24" spans="1:12" x14ac:dyDescent="0.25">
      <c r="A24" t="s">
        <v>157</v>
      </c>
      <c r="B24" t="s">
        <v>158</v>
      </c>
      <c r="C24">
        <v>37</v>
      </c>
      <c r="D24" t="s">
        <v>170</v>
      </c>
      <c r="E24">
        <v>5510</v>
      </c>
      <c r="F24" t="s">
        <v>159</v>
      </c>
      <c r="G24">
        <v>486</v>
      </c>
      <c r="H24" t="s">
        <v>160</v>
      </c>
      <c r="I24">
        <v>2019</v>
      </c>
      <c r="J24">
        <v>2019</v>
      </c>
      <c r="K24" t="s">
        <v>161</v>
      </c>
      <c r="L24">
        <v>138132</v>
      </c>
    </row>
    <row r="25" spans="1:12" x14ac:dyDescent="0.25">
      <c r="A25" t="s">
        <v>157</v>
      </c>
      <c r="B25" t="s">
        <v>158</v>
      </c>
      <c r="C25">
        <v>351</v>
      </c>
      <c r="D25" t="s">
        <v>58</v>
      </c>
      <c r="E25">
        <v>5510</v>
      </c>
      <c r="F25" t="s">
        <v>159</v>
      </c>
      <c r="G25">
        <v>486</v>
      </c>
      <c r="H25" t="s">
        <v>160</v>
      </c>
      <c r="I25">
        <v>2019</v>
      </c>
      <c r="J25">
        <v>2019</v>
      </c>
      <c r="K25" t="s">
        <v>161</v>
      </c>
      <c r="L25">
        <v>11998329</v>
      </c>
    </row>
    <row r="26" spans="1:12" x14ac:dyDescent="0.25">
      <c r="A26" t="s">
        <v>157</v>
      </c>
      <c r="B26" t="s">
        <v>158</v>
      </c>
      <c r="C26">
        <v>41</v>
      </c>
      <c r="D26" t="s">
        <v>171</v>
      </c>
      <c r="E26">
        <v>5510</v>
      </c>
      <c r="F26" t="s">
        <v>159</v>
      </c>
      <c r="G26">
        <v>486</v>
      </c>
      <c r="H26" t="s">
        <v>160</v>
      </c>
      <c r="I26">
        <v>2019</v>
      </c>
      <c r="J26">
        <v>2019</v>
      </c>
      <c r="K26" t="s">
        <v>161</v>
      </c>
      <c r="L26">
        <v>11655700</v>
      </c>
    </row>
    <row r="27" spans="1:12" x14ac:dyDescent="0.25">
      <c r="A27" t="s">
        <v>157</v>
      </c>
      <c r="B27" t="s">
        <v>158</v>
      </c>
      <c r="C27">
        <v>214</v>
      </c>
      <c r="D27" t="s">
        <v>172</v>
      </c>
      <c r="E27">
        <v>5510</v>
      </c>
      <c r="F27" t="s">
        <v>159</v>
      </c>
      <c r="G27">
        <v>486</v>
      </c>
      <c r="H27" t="s">
        <v>160</v>
      </c>
      <c r="I27">
        <v>2019</v>
      </c>
      <c r="J27">
        <v>2019</v>
      </c>
      <c r="K27" t="s">
        <v>161</v>
      </c>
      <c r="L27">
        <v>342629</v>
      </c>
    </row>
    <row r="28" spans="1:12" x14ac:dyDescent="0.25">
      <c r="A28" t="s">
        <v>157</v>
      </c>
      <c r="B28" t="s">
        <v>158</v>
      </c>
      <c r="C28">
        <v>44</v>
      </c>
      <c r="D28" t="s">
        <v>123</v>
      </c>
      <c r="E28">
        <v>5510</v>
      </c>
      <c r="F28" t="s">
        <v>159</v>
      </c>
      <c r="G28">
        <v>486</v>
      </c>
      <c r="H28" t="s">
        <v>160</v>
      </c>
      <c r="I28">
        <v>2019</v>
      </c>
      <c r="J28">
        <v>2019</v>
      </c>
      <c r="K28" t="s">
        <v>161</v>
      </c>
      <c r="L28">
        <v>2914419</v>
      </c>
    </row>
    <row r="29" spans="1:12" x14ac:dyDescent="0.25">
      <c r="A29" t="s">
        <v>157</v>
      </c>
      <c r="B29" t="s">
        <v>158</v>
      </c>
      <c r="C29">
        <v>45</v>
      </c>
      <c r="D29" t="s">
        <v>173</v>
      </c>
      <c r="E29">
        <v>5510</v>
      </c>
      <c r="F29" t="s">
        <v>159</v>
      </c>
      <c r="G29">
        <v>486</v>
      </c>
      <c r="H29" t="s">
        <v>160</v>
      </c>
      <c r="I29">
        <v>2019</v>
      </c>
      <c r="J29">
        <v>2019</v>
      </c>
      <c r="K29" t="s">
        <v>161</v>
      </c>
      <c r="L29">
        <v>22785</v>
      </c>
    </row>
    <row r="30" spans="1:12" x14ac:dyDescent="0.25">
      <c r="A30" t="s">
        <v>157</v>
      </c>
      <c r="B30" t="s">
        <v>158</v>
      </c>
      <c r="C30">
        <v>46</v>
      </c>
      <c r="D30" t="s">
        <v>174</v>
      </c>
      <c r="E30">
        <v>5510</v>
      </c>
      <c r="F30" t="s">
        <v>159</v>
      </c>
      <c r="G30">
        <v>486</v>
      </c>
      <c r="H30" t="s">
        <v>160</v>
      </c>
      <c r="I30">
        <v>2019</v>
      </c>
      <c r="J30">
        <v>2019</v>
      </c>
      <c r="K30" t="s">
        <v>161</v>
      </c>
      <c r="L30">
        <v>85057</v>
      </c>
    </row>
    <row r="31" spans="1:12" x14ac:dyDescent="0.25">
      <c r="A31" t="s">
        <v>157</v>
      </c>
      <c r="B31" t="s">
        <v>158</v>
      </c>
      <c r="C31">
        <v>47</v>
      </c>
      <c r="D31" t="s">
        <v>175</v>
      </c>
      <c r="E31">
        <v>5510</v>
      </c>
      <c r="F31" t="s">
        <v>159</v>
      </c>
      <c r="G31">
        <v>486</v>
      </c>
      <c r="H31" t="s">
        <v>160</v>
      </c>
      <c r="I31">
        <v>2019</v>
      </c>
      <c r="J31">
        <v>2019</v>
      </c>
      <c r="K31" t="s">
        <v>161</v>
      </c>
      <c r="L31">
        <v>14</v>
      </c>
    </row>
    <row r="32" spans="1:12" x14ac:dyDescent="0.25">
      <c r="A32" t="s">
        <v>157</v>
      </c>
      <c r="B32" t="s">
        <v>158</v>
      </c>
      <c r="C32">
        <v>48</v>
      </c>
      <c r="D32" t="s">
        <v>49</v>
      </c>
      <c r="E32">
        <v>5510</v>
      </c>
      <c r="F32" t="s">
        <v>159</v>
      </c>
      <c r="G32">
        <v>486</v>
      </c>
      <c r="H32" t="s">
        <v>160</v>
      </c>
      <c r="I32">
        <v>2019</v>
      </c>
      <c r="J32">
        <v>2019</v>
      </c>
      <c r="K32" t="s">
        <v>161</v>
      </c>
      <c r="L32">
        <v>2437381</v>
      </c>
    </row>
    <row r="33" spans="1:12" x14ac:dyDescent="0.25">
      <c r="A33" t="s">
        <v>157</v>
      </c>
      <c r="B33" t="s">
        <v>158</v>
      </c>
      <c r="C33">
        <v>107</v>
      </c>
      <c r="D33" t="s">
        <v>176</v>
      </c>
      <c r="E33">
        <v>5510</v>
      </c>
      <c r="F33" t="s">
        <v>159</v>
      </c>
      <c r="G33">
        <v>486</v>
      </c>
      <c r="H33" t="s">
        <v>160</v>
      </c>
      <c r="I33">
        <v>2019</v>
      </c>
      <c r="J33">
        <v>2019</v>
      </c>
      <c r="K33" t="s">
        <v>161</v>
      </c>
      <c r="L33">
        <v>371675</v>
      </c>
    </row>
    <row r="34" spans="1:12" x14ac:dyDescent="0.25">
      <c r="A34" t="s">
        <v>157</v>
      </c>
      <c r="B34" t="s">
        <v>158</v>
      </c>
      <c r="C34">
        <v>98</v>
      </c>
      <c r="D34" t="s">
        <v>45</v>
      </c>
      <c r="E34">
        <v>5510</v>
      </c>
      <c r="F34" t="s">
        <v>159</v>
      </c>
      <c r="G34">
        <v>486</v>
      </c>
      <c r="H34" t="s">
        <v>160</v>
      </c>
      <c r="I34">
        <v>2019</v>
      </c>
      <c r="J34">
        <v>2019</v>
      </c>
      <c r="K34" t="s">
        <v>161</v>
      </c>
      <c r="L34">
        <v>0</v>
      </c>
    </row>
    <row r="35" spans="1:12" x14ac:dyDescent="0.25">
      <c r="A35" t="s">
        <v>157</v>
      </c>
      <c r="B35" t="s">
        <v>158</v>
      </c>
      <c r="C35">
        <v>49</v>
      </c>
      <c r="D35" t="s">
        <v>55</v>
      </c>
      <c r="E35">
        <v>5510</v>
      </c>
      <c r="F35" t="s">
        <v>159</v>
      </c>
      <c r="G35">
        <v>486</v>
      </c>
      <c r="H35" t="s">
        <v>160</v>
      </c>
      <c r="I35">
        <v>2019</v>
      </c>
      <c r="J35">
        <v>2019</v>
      </c>
      <c r="K35" t="s">
        <v>161</v>
      </c>
      <c r="L35">
        <v>259975</v>
      </c>
    </row>
    <row r="36" spans="1:12" x14ac:dyDescent="0.25">
      <c r="A36" t="s">
        <v>157</v>
      </c>
      <c r="B36" t="s">
        <v>158</v>
      </c>
      <c r="C36">
        <v>50</v>
      </c>
      <c r="D36" t="s">
        <v>40</v>
      </c>
      <c r="E36">
        <v>5510</v>
      </c>
      <c r="F36" t="s">
        <v>159</v>
      </c>
      <c r="G36">
        <v>486</v>
      </c>
      <c r="H36" t="s">
        <v>160</v>
      </c>
      <c r="I36">
        <v>2019</v>
      </c>
      <c r="J36">
        <v>2019</v>
      </c>
      <c r="K36" t="s">
        <v>161</v>
      </c>
      <c r="L36">
        <v>5340</v>
      </c>
    </row>
    <row r="37" spans="1:12" x14ac:dyDescent="0.25">
      <c r="A37" t="s">
        <v>157</v>
      </c>
      <c r="B37" t="s">
        <v>158</v>
      </c>
      <c r="C37">
        <v>167</v>
      </c>
      <c r="D37" t="s">
        <v>177</v>
      </c>
      <c r="E37">
        <v>5510</v>
      </c>
      <c r="F37" t="s">
        <v>159</v>
      </c>
      <c r="G37">
        <v>486</v>
      </c>
      <c r="H37" t="s">
        <v>160</v>
      </c>
      <c r="I37">
        <v>2019</v>
      </c>
      <c r="J37">
        <v>2019</v>
      </c>
      <c r="K37" t="s">
        <v>161</v>
      </c>
      <c r="L37">
        <v>0</v>
      </c>
    </row>
    <row r="38" spans="1:12" x14ac:dyDescent="0.25">
      <c r="A38" t="s">
        <v>157</v>
      </c>
      <c r="B38" t="s">
        <v>158</v>
      </c>
      <c r="C38">
        <v>250</v>
      </c>
      <c r="D38" t="s">
        <v>178</v>
      </c>
      <c r="E38">
        <v>5510</v>
      </c>
      <c r="F38" t="s">
        <v>159</v>
      </c>
      <c r="G38">
        <v>486</v>
      </c>
      <c r="H38" t="s">
        <v>160</v>
      </c>
      <c r="I38">
        <v>2019</v>
      </c>
      <c r="J38">
        <v>2019</v>
      </c>
      <c r="K38" t="s">
        <v>161</v>
      </c>
      <c r="L38">
        <v>804591</v>
      </c>
    </row>
    <row r="39" spans="1:12" x14ac:dyDescent="0.25">
      <c r="A39" t="s">
        <v>157</v>
      </c>
      <c r="B39" t="s">
        <v>158</v>
      </c>
      <c r="C39">
        <v>54</v>
      </c>
      <c r="D39" t="s">
        <v>15</v>
      </c>
      <c r="E39">
        <v>5510</v>
      </c>
      <c r="F39" t="s">
        <v>159</v>
      </c>
      <c r="G39">
        <v>486</v>
      </c>
      <c r="H39" t="s">
        <v>160</v>
      </c>
      <c r="I39">
        <v>2019</v>
      </c>
      <c r="J39">
        <v>2019</v>
      </c>
      <c r="K39" t="s">
        <v>161</v>
      </c>
      <c r="L39">
        <v>0</v>
      </c>
    </row>
    <row r="40" spans="1:12" x14ac:dyDescent="0.25">
      <c r="A40" t="s">
        <v>157</v>
      </c>
      <c r="B40" t="s">
        <v>158</v>
      </c>
      <c r="C40">
        <v>55</v>
      </c>
      <c r="D40" t="s">
        <v>179</v>
      </c>
      <c r="E40">
        <v>5510</v>
      </c>
      <c r="F40" t="s">
        <v>159</v>
      </c>
      <c r="G40">
        <v>486</v>
      </c>
      <c r="H40" t="s">
        <v>160</v>
      </c>
      <c r="I40">
        <v>2019</v>
      </c>
      <c r="J40">
        <v>2019</v>
      </c>
      <c r="K40" t="s">
        <v>161</v>
      </c>
      <c r="L40">
        <v>19964</v>
      </c>
    </row>
    <row r="41" spans="1:12" x14ac:dyDescent="0.25">
      <c r="A41" t="s">
        <v>157</v>
      </c>
      <c r="B41" t="s">
        <v>158</v>
      </c>
      <c r="C41">
        <v>56</v>
      </c>
      <c r="D41" t="s">
        <v>84</v>
      </c>
      <c r="E41">
        <v>5510</v>
      </c>
      <c r="F41" t="s">
        <v>159</v>
      </c>
      <c r="G41">
        <v>486</v>
      </c>
      <c r="H41" t="s">
        <v>160</v>
      </c>
      <c r="I41">
        <v>2019</v>
      </c>
      <c r="J41">
        <v>2019</v>
      </c>
      <c r="K41" t="s">
        <v>161</v>
      </c>
      <c r="L41">
        <v>1209268</v>
      </c>
    </row>
    <row r="42" spans="1:12" x14ac:dyDescent="0.25">
      <c r="A42" t="s">
        <v>157</v>
      </c>
      <c r="B42" t="s">
        <v>158</v>
      </c>
      <c r="C42">
        <v>58</v>
      </c>
      <c r="D42" t="s">
        <v>82</v>
      </c>
      <c r="E42">
        <v>5510</v>
      </c>
      <c r="F42" t="s">
        <v>159</v>
      </c>
      <c r="G42">
        <v>486</v>
      </c>
      <c r="H42" t="s">
        <v>160</v>
      </c>
      <c r="I42">
        <v>2019</v>
      </c>
      <c r="J42">
        <v>2019</v>
      </c>
      <c r="K42" t="s">
        <v>161</v>
      </c>
      <c r="L42">
        <v>6583477</v>
      </c>
    </row>
    <row r="43" spans="1:12" x14ac:dyDescent="0.25">
      <c r="A43" t="s">
        <v>157</v>
      </c>
      <c r="B43" t="s">
        <v>158</v>
      </c>
      <c r="C43">
        <v>59</v>
      </c>
      <c r="D43" t="s">
        <v>121</v>
      </c>
      <c r="E43">
        <v>5510</v>
      </c>
      <c r="F43" t="s">
        <v>159</v>
      </c>
      <c r="G43">
        <v>486</v>
      </c>
      <c r="H43" t="s">
        <v>160</v>
      </c>
      <c r="I43">
        <v>2019</v>
      </c>
      <c r="J43">
        <v>2019</v>
      </c>
      <c r="K43" t="s">
        <v>161</v>
      </c>
      <c r="L43">
        <v>1359297</v>
      </c>
    </row>
    <row r="44" spans="1:12" x14ac:dyDescent="0.25">
      <c r="A44" t="s">
        <v>157</v>
      </c>
      <c r="B44" t="s">
        <v>158</v>
      </c>
      <c r="C44">
        <v>60</v>
      </c>
      <c r="D44" t="s">
        <v>65</v>
      </c>
      <c r="E44">
        <v>5510</v>
      </c>
      <c r="F44" t="s">
        <v>159</v>
      </c>
      <c r="G44">
        <v>486</v>
      </c>
      <c r="H44" t="s">
        <v>160</v>
      </c>
      <c r="I44">
        <v>2019</v>
      </c>
      <c r="J44">
        <v>2019</v>
      </c>
      <c r="K44" t="s">
        <v>161</v>
      </c>
      <c r="L44">
        <v>16156</v>
      </c>
    </row>
    <row r="45" spans="1:12" x14ac:dyDescent="0.25">
      <c r="A45" t="s">
        <v>157</v>
      </c>
      <c r="B45" t="s">
        <v>158</v>
      </c>
      <c r="C45">
        <v>61</v>
      </c>
      <c r="D45" t="s">
        <v>180</v>
      </c>
      <c r="E45">
        <v>5510</v>
      </c>
      <c r="F45" t="s">
        <v>159</v>
      </c>
      <c r="G45">
        <v>486</v>
      </c>
      <c r="H45" t="s">
        <v>160</v>
      </c>
      <c r="I45">
        <v>2019</v>
      </c>
      <c r="J45">
        <v>2019</v>
      </c>
      <c r="K45" t="s">
        <v>161</v>
      </c>
      <c r="L45">
        <v>31965</v>
      </c>
    </row>
    <row r="46" spans="1:12" x14ac:dyDescent="0.25">
      <c r="A46" t="s">
        <v>157</v>
      </c>
      <c r="B46" t="s">
        <v>158</v>
      </c>
      <c r="C46">
        <v>63</v>
      </c>
      <c r="D46" t="s">
        <v>60</v>
      </c>
      <c r="E46">
        <v>5510</v>
      </c>
      <c r="F46" t="s">
        <v>159</v>
      </c>
      <c r="G46">
        <v>486</v>
      </c>
      <c r="H46" t="s">
        <v>160</v>
      </c>
      <c r="I46">
        <v>2019</v>
      </c>
      <c r="J46">
        <v>2019</v>
      </c>
      <c r="K46" t="s">
        <v>161</v>
      </c>
      <c r="L46">
        <v>0</v>
      </c>
    </row>
    <row r="47" spans="1:12" x14ac:dyDescent="0.25">
      <c r="A47" t="s">
        <v>157</v>
      </c>
      <c r="B47" t="s">
        <v>158</v>
      </c>
      <c r="C47">
        <v>209</v>
      </c>
      <c r="D47" t="s">
        <v>181</v>
      </c>
      <c r="E47">
        <v>5510</v>
      </c>
      <c r="F47" t="s">
        <v>159</v>
      </c>
      <c r="G47">
        <v>486</v>
      </c>
      <c r="H47" t="s">
        <v>160</v>
      </c>
      <c r="I47">
        <v>2019</v>
      </c>
      <c r="J47">
        <v>2019</v>
      </c>
      <c r="K47" t="s">
        <v>161</v>
      </c>
      <c r="L47">
        <v>7493</v>
      </c>
    </row>
    <row r="48" spans="1:12" x14ac:dyDescent="0.25">
      <c r="A48" t="s">
        <v>157</v>
      </c>
      <c r="B48" t="s">
        <v>158</v>
      </c>
      <c r="C48">
        <v>238</v>
      </c>
      <c r="D48" t="s">
        <v>79</v>
      </c>
      <c r="E48">
        <v>5510</v>
      </c>
      <c r="F48" t="s">
        <v>159</v>
      </c>
      <c r="G48">
        <v>486</v>
      </c>
      <c r="H48" t="s">
        <v>160</v>
      </c>
      <c r="I48">
        <v>2019</v>
      </c>
      <c r="J48">
        <v>2019</v>
      </c>
      <c r="K48" t="s">
        <v>161</v>
      </c>
      <c r="L48">
        <v>539443</v>
      </c>
    </row>
    <row r="49" spans="1:12" x14ac:dyDescent="0.25">
      <c r="A49" t="s">
        <v>157</v>
      </c>
      <c r="B49" t="s">
        <v>158</v>
      </c>
      <c r="C49">
        <v>66</v>
      </c>
      <c r="D49" t="s">
        <v>38</v>
      </c>
      <c r="E49">
        <v>5510</v>
      </c>
      <c r="F49" t="s">
        <v>159</v>
      </c>
      <c r="G49">
        <v>486</v>
      </c>
      <c r="H49" t="s">
        <v>160</v>
      </c>
      <c r="I49">
        <v>2019</v>
      </c>
      <c r="J49">
        <v>2019</v>
      </c>
      <c r="K49" t="s">
        <v>161</v>
      </c>
      <c r="L49">
        <v>5086</v>
      </c>
    </row>
    <row r="50" spans="1:12" x14ac:dyDescent="0.25">
      <c r="A50" t="s">
        <v>157</v>
      </c>
      <c r="B50" t="s">
        <v>158</v>
      </c>
      <c r="C50">
        <v>67</v>
      </c>
      <c r="D50" t="s">
        <v>27</v>
      </c>
      <c r="E50">
        <v>5510</v>
      </c>
      <c r="F50" t="s">
        <v>159</v>
      </c>
      <c r="G50">
        <v>486</v>
      </c>
      <c r="H50" t="s">
        <v>160</v>
      </c>
      <c r="I50">
        <v>2019</v>
      </c>
      <c r="J50">
        <v>2019</v>
      </c>
      <c r="K50" t="s">
        <v>161</v>
      </c>
      <c r="L50">
        <v>0</v>
      </c>
    </row>
    <row r="51" spans="1:12" x14ac:dyDescent="0.25">
      <c r="A51" t="s">
        <v>157</v>
      </c>
      <c r="B51" t="s">
        <v>158</v>
      </c>
      <c r="C51">
        <v>68</v>
      </c>
      <c r="D51" t="s">
        <v>11</v>
      </c>
      <c r="E51">
        <v>5510</v>
      </c>
      <c r="F51" t="s">
        <v>159</v>
      </c>
      <c r="G51">
        <v>486</v>
      </c>
      <c r="H51" t="s">
        <v>160</v>
      </c>
      <c r="I51">
        <v>2019</v>
      </c>
      <c r="J51">
        <v>2019</v>
      </c>
      <c r="K51" t="s">
        <v>161</v>
      </c>
      <c r="L51">
        <v>206870</v>
      </c>
    </row>
    <row r="52" spans="1:12" x14ac:dyDescent="0.25">
      <c r="A52" t="s">
        <v>157</v>
      </c>
      <c r="B52" t="s">
        <v>158</v>
      </c>
      <c r="C52">
        <v>70</v>
      </c>
      <c r="D52" t="s">
        <v>182</v>
      </c>
      <c r="E52">
        <v>5510</v>
      </c>
      <c r="F52" t="s">
        <v>159</v>
      </c>
      <c r="G52">
        <v>486</v>
      </c>
      <c r="H52" t="s">
        <v>160</v>
      </c>
      <c r="I52">
        <v>2019</v>
      </c>
      <c r="J52">
        <v>2019</v>
      </c>
      <c r="K52" t="s">
        <v>161</v>
      </c>
      <c r="L52">
        <v>182</v>
      </c>
    </row>
    <row r="53" spans="1:12" x14ac:dyDescent="0.25">
      <c r="A53" t="s">
        <v>157</v>
      </c>
      <c r="B53" t="s">
        <v>158</v>
      </c>
      <c r="C53">
        <v>74</v>
      </c>
      <c r="D53" t="s">
        <v>183</v>
      </c>
      <c r="E53">
        <v>5510</v>
      </c>
      <c r="F53" t="s">
        <v>159</v>
      </c>
      <c r="G53">
        <v>486</v>
      </c>
      <c r="H53" t="s">
        <v>160</v>
      </c>
      <c r="I53">
        <v>2019</v>
      </c>
      <c r="J53">
        <v>2019</v>
      </c>
      <c r="K53" t="s">
        <v>161</v>
      </c>
      <c r="L53">
        <v>19977</v>
      </c>
    </row>
    <row r="54" spans="1:12" x14ac:dyDescent="0.25">
      <c r="A54" t="s">
        <v>157</v>
      </c>
      <c r="B54" t="s">
        <v>158</v>
      </c>
      <c r="C54">
        <v>79</v>
      </c>
      <c r="D54" t="s">
        <v>36</v>
      </c>
      <c r="E54">
        <v>5510</v>
      </c>
      <c r="F54" t="s">
        <v>159</v>
      </c>
      <c r="G54">
        <v>486</v>
      </c>
      <c r="H54" t="s">
        <v>160</v>
      </c>
      <c r="I54">
        <v>2019</v>
      </c>
      <c r="J54">
        <v>2019</v>
      </c>
      <c r="K54" t="s">
        <v>161</v>
      </c>
      <c r="L54">
        <v>0</v>
      </c>
    </row>
    <row r="55" spans="1:12" x14ac:dyDescent="0.25">
      <c r="A55" t="s">
        <v>157</v>
      </c>
      <c r="B55" t="s">
        <v>158</v>
      </c>
      <c r="C55">
        <v>81</v>
      </c>
      <c r="D55" t="s">
        <v>71</v>
      </c>
      <c r="E55">
        <v>5510</v>
      </c>
      <c r="F55" t="s">
        <v>159</v>
      </c>
      <c r="G55">
        <v>486</v>
      </c>
      <c r="H55" t="s">
        <v>160</v>
      </c>
      <c r="I55">
        <v>2019</v>
      </c>
      <c r="J55">
        <v>2019</v>
      </c>
      <c r="K55" t="s">
        <v>161</v>
      </c>
      <c r="L55">
        <v>92020</v>
      </c>
    </row>
    <row r="56" spans="1:12" x14ac:dyDescent="0.25">
      <c r="A56" t="s">
        <v>157</v>
      </c>
      <c r="B56" t="s">
        <v>158</v>
      </c>
      <c r="C56">
        <v>84</v>
      </c>
      <c r="D56" t="s">
        <v>51</v>
      </c>
      <c r="E56">
        <v>5510</v>
      </c>
      <c r="F56" t="s">
        <v>159</v>
      </c>
      <c r="G56">
        <v>486</v>
      </c>
      <c r="H56" t="s">
        <v>160</v>
      </c>
      <c r="I56">
        <v>2019</v>
      </c>
      <c r="J56">
        <v>2019</v>
      </c>
      <c r="K56" t="s">
        <v>161</v>
      </c>
      <c r="L56">
        <v>4840</v>
      </c>
    </row>
    <row r="57" spans="1:12" x14ac:dyDescent="0.25">
      <c r="A57" t="s">
        <v>157</v>
      </c>
      <c r="B57" t="s">
        <v>158</v>
      </c>
      <c r="C57">
        <v>86</v>
      </c>
      <c r="D57" t="s">
        <v>184</v>
      </c>
      <c r="E57">
        <v>5510</v>
      </c>
      <c r="F57" t="s">
        <v>159</v>
      </c>
      <c r="G57">
        <v>486</v>
      </c>
      <c r="H57" t="s">
        <v>160</v>
      </c>
      <c r="I57">
        <v>2019</v>
      </c>
      <c r="J57">
        <v>2019</v>
      </c>
      <c r="K57" t="s">
        <v>161</v>
      </c>
      <c r="L57">
        <v>25416</v>
      </c>
    </row>
    <row r="58" spans="1:12" x14ac:dyDescent="0.25">
      <c r="A58" t="s">
        <v>157</v>
      </c>
      <c r="B58" t="s">
        <v>158</v>
      </c>
      <c r="C58">
        <v>89</v>
      </c>
      <c r="D58" t="s">
        <v>69</v>
      </c>
      <c r="E58">
        <v>5510</v>
      </c>
      <c r="F58" t="s">
        <v>159</v>
      </c>
      <c r="G58">
        <v>486</v>
      </c>
      <c r="H58" t="s">
        <v>160</v>
      </c>
      <c r="I58">
        <v>2019</v>
      </c>
      <c r="J58">
        <v>2019</v>
      </c>
      <c r="K58" t="s">
        <v>161</v>
      </c>
      <c r="L58">
        <v>4341564</v>
      </c>
    </row>
    <row r="59" spans="1:12" x14ac:dyDescent="0.25">
      <c r="A59" t="s">
        <v>157</v>
      </c>
      <c r="B59" t="s">
        <v>158</v>
      </c>
      <c r="C59">
        <v>90</v>
      </c>
      <c r="D59" t="s">
        <v>185</v>
      </c>
      <c r="E59">
        <v>5510</v>
      </c>
      <c r="F59" t="s">
        <v>159</v>
      </c>
      <c r="G59">
        <v>486</v>
      </c>
      <c r="H59" t="s">
        <v>160</v>
      </c>
      <c r="I59">
        <v>2019</v>
      </c>
      <c r="J59">
        <v>2019</v>
      </c>
      <c r="K59" t="s">
        <v>161</v>
      </c>
      <c r="L59">
        <v>227516</v>
      </c>
    </row>
    <row r="60" spans="1:12" x14ac:dyDescent="0.25">
      <c r="A60" t="s">
        <v>157</v>
      </c>
      <c r="B60" t="s">
        <v>158</v>
      </c>
      <c r="C60">
        <v>175</v>
      </c>
      <c r="D60" t="s">
        <v>186</v>
      </c>
      <c r="E60">
        <v>5510</v>
      </c>
      <c r="F60" t="s">
        <v>159</v>
      </c>
      <c r="G60">
        <v>486</v>
      </c>
      <c r="H60" t="s">
        <v>160</v>
      </c>
      <c r="I60">
        <v>2019</v>
      </c>
      <c r="J60">
        <v>2019</v>
      </c>
      <c r="K60" t="s">
        <v>161</v>
      </c>
      <c r="L60">
        <v>10032</v>
      </c>
    </row>
    <row r="61" spans="1:12" x14ac:dyDescent="0.25">
      <c r="A61" t="s">
        <v>157</v>
      </c>
      <c r="B61" t="s">
        <v>158</v>
      </c>
      <c r="C61">
        <v>91</v>
      </c>
      <c r="D61" t="s">
        <v>187</v>
      </c>
      <c r="E61">
        <v>5510</v>
      </c>
      <c r="F61" t="s">
        <v>159</v>
      </c>
      <c r="G61">
        <v>486</v>
      </c>
      <c r="H61" t="s">
        <v>160</v>
      </c>
      <c r="I61">
        <v>2019</v>
      </c>
      <c r="J61">
        <v>2019</v>
      </c>
      <c r="K61" t="s">
        <v>161</v>
      </c>
      <c r="L61">
        <v>14141</v>
      </c>
    </row>
    <row r="62" spans="1:12" x14ac:dyDescent="0.25">
      <c r="A62" t="s">
        <v>157</v>
      </c>
      <c r="B62" t="s">
        <v>158</v>
      </c>
      <c r="C62">
        <v>93</v>
      </c>
      <c r="D62" t="s">
        <v>188</v>
      </c>
      <c r="E62">
        <v>5510</v>
      </c>
      <c r="F62" t="s">
        <v>159</v>
      </c>
      <c r="G62">
        <v>486</v>
      </c>
      <c r="H62" t="s">
        <v>160</v>
      </c>
      <c r="I62">
        <v>2019</v>
      </c>
      <c r="J62">
        <v>2019</v>
      </c>
      <c r="K62" t="s">
        <v>161</v>
      </c>
      <c r="L62">
        <v>252442</v>
      </c>
    </row>
    <row r="63" spans="1:12" x14ac:dyDescent="0.25">
      <c r="A63" t="s">
        <v>157</v>
      </c>
      <c r="B63" t="s">
        <v>158</v>
      </c>
      <c r="C63">
        <v>95</v>
      </c>
      <c r="D63" t="s">
        <v>89</v>
      </c>
      <c r="E63">
        <v>5510</v>
      </c>
      <c r="F63" t="s">
        <v>159</v>
      </c>
      <c r="G63">
        <v>486</v>
      </c>
      <c r="H63" t="s">
        <v>160</v>
      </c>
      <c r="I63">
        <v>2019</v>
      </c>
      <c r="J63">
        <v>2019</v>
      </c>
      <c r="K63" t="s">
        <v>161</v>
      </c>
      <c r="L63">
        <v>634100</v>
      </c>
    </row>
    <row r="64" spans="1:12" x14ac:dyDescent="0.25">
      <c r="A64" t="s">
        <v>157</v>
      </c>
      <c r="B64" t="s">
        <v>158</v>
      </c>
      <c r="C64">
        <v>97</v>
      </c>
      <c r="D64" t="s">
        <v>87</v>
      </c>
      <c r="E64">
        <v>5510</v>
      </c>
      <c r="F64" t="s">
        <v>159</v>
      </c>
      <c r="G64">
        <v>486</v>
      </c>
      <c r="H64" t="s">
        <v>160</v>
      </c>
      <c r="I64">
        <v>2019</v>
      </c>
      <c r="J64">
        <v>2019</v>
      </c>
      <c r="K64" t="s">
        <v>161</v>
      </c>
      <c r="L64">
        <v>0</v>
      </c>
    </row>
    <row r="65" spans="1:12" x14ac:dyDescent="0.25">
      <c r="A65" t="s">
        <v>157</v>
      </c>
      <c r="B65" t="s">
        <v>158</v>
      </c>
      <c r="C65">
        <v>100</v>
      </c>
      <c r="D65" t="s">
        <v>124</v>
      </c>
      <c r="E65">
        <v>5510</v>
      </c>
      <c r="F65" t="s">
        <v>159</v>
      </c>
      <c r="G65">
        <v>486</v>
      </c>
      <c r="H65" t="s">
        <v>160</v>
      </c>
      <c r="I65">
        <v>2019</v>
      </c>
      <c r="J65">
        <v>2019</v>
      </c>
      <c r="K65" t="s">
        <v>161</v>
      </c>
      <c r="L65">
        <v>30460000</v>
      </c>
    </row>
    <row r="66" spans="1:12" x14ac:dyDescent="0.25">
      <c r="A66" t="s">
        <v>157</v>
      </c>
      <c r="B66" t="s">
        <v>158</v>
      </c>
      <c r="C66">
        <v>101</v>
      </c>
      <c r="D66" t="s">
        <v>76</v>
      </c>
      <c r="E66">
        <v>5510</v>
      </c>
      <c r="F66" t="s">
        <v>159</v>
      </c>
      <c r="G66">
        <v>486</v>
      </c>
      <c r="H66" t="s">
        <v>160</v>
      </c>
      <c r="I66">
        <v>2019</v>
      </c>
      <c r="J66">
        <v>2019</v>
      </c>
      <c r="K66" t="s">
        <v>161</v>
      </c>
      <c r="L66">
        <v>7280659</v>
      </c>
    </row>
    <row r="67" spans="1:12" x14ac:dyDescent="0.25">
      <c r="A67" t="s">
        <v>157</v>
      </c>
      <c r="B67" t="s">
        <v>158</v>
      </c>
      <c r="C67">
        <v>102</v>
      </c>
      <c r="D67" t="s">
        <v>189</v>
      </c>
      <c r="E67">
        <v>5510</v>
      </c>
      <c r="F67" t="s">
        <v>159</v>
      </c>
      <c r="G67">
        <v>486</v>
      </c>
      <c r="H67" t="s">
        <v>160</v>
      </c>
      <c r="I67">
        <v>2019</v>
      </c>
      <c r="J67">
        <v>2019</v>
      </c>
      <c r="K67" t="s">
        <v>161</v>
      </c>
      <c r="L67">
        <v>138647</v>
      </c>
    </row>
    <row r="68" spans="1:12" x14ac:dyDescent="0.25">
      <c r="A68" t="s">
        <v>157</v>
      </c>
      <c r="B68" t="s">
        <v>158</v>
      </c>
      <c r="C68">
        <v>104</v>
      </c>
      <c r="D68" t="s">
        <v>23</v>
      </c>
      <c r="E68">
        <v>5510</v>
      </c>
      <c r="F68" t="s">
        <v>159</v>
      </c>
      <c r="G68">
        <v>486</v>
      </c>
      <c r="H68" t="s">
        <v>160</v>
      </c>
      <c r="I68">
        <v>2019</v>
      </c>
      <c r="J68">
        <v>2019</v>
      </c>
      <c r="K68" t="s">
        <v>161</v>
      </c>
      <c r="L68">
        <v>0</v>
      </c>
    </row>
    <row r="69" spans="1:12" x14ac:dyDescent="0.25">
      <c r="A69" t="s">
        <v>157</v>
      </c>
      <c r="B69" t="s">
        <v>158</v>
      </c>
      <c r="C69">
        <v>105</v>
      </c>
      <c r="D69" t="s">
        <v>14</v>
      </c>
      <c r="E69">
        <v>5510</v>
      </c>
      <c r="F69" t="s">
        <v>159</v>
      </c>
      <c r="G69">
        <v>486</v>
      </c>
      <c r="H69" t="s">
        <v>160</v>
      </c>
      <c r="I69">
        <v>2019</v>
      </c>
      <c r="J69">
        <v>2019</v>
      </c>
      <c r="K69" t="s">
        <v>161</v>
      </c>
      <c r="L69">
        <v>144000</v>
      </c>
    </row>
    <row r="70" spans="1:12" x14ac:dyDescent="0.25">
      <c r="A70" t="s">
        <v>157</v>
      </c>
      <c r="B70" t="s">
        <v>158</v>
      </c>
      <c r="C70">
        <v>106</v>
      </c>
      <c r="D70" t="s">
        <v>29</v>
      </c>
      <c r="E70">
        <v>5510</v>
      </c>
      <c r="F70" t="s">
        <v>159</v>
      </c>
      <c r="G70">
        <v>486</v>
      </c>
      <c r="H70" t="s">
        <v>160</v>
      </c>
      <c r="I70">
        <v>2019</v>
      </c>
      <c r="J70">
        <v>2019</v>
      </c>
      <c r="K70" t="s">
        <v>161</v>
      </c>
      <c r="L70">
        <v>0</v>
      </c>
    </row>
    <row r="71" spans="1:12" x14ac:dyDescent="0.25">
      <c r="A71" t="s">
        <v>157</v>
      </c>
      <c r="B71" t="s">
        <v>158</v>
      </c>
      <c r="C71">
        <v>109</v>
      </c>
      <c r="D71" t="s">
        <v>34</v>
      </c>
      <c r="E71">
        <v>5510</v>
      </c>
      <c r="F71" t="s">
        <v>159</v>
      </c>
      <c r="G71">
        <v>486</v>
      </c>
      <c r="H71" t="s">
        <v>160</v>
      </c>
      <c r="I71">
        <v>2019</v>
      </c>
      <c r="J71">
        <v>2019</v>
      </c>
      <c r="K71" t="s">
        <v>161</v>
      </c>
      <c r="L71">
        <v>63653</v>
      </c>
    </row>
    <row r="72" spans="1:12" x14ac:dyDescent="0.25">
      <c r="A72" t="s">
        <v>157</v>
      </c>
      <c r="B72" t="s">
        <v>158</v>
      </c>
      <c r="C72">
        <v>110</v>
      </c>
      <c r="D72" t="s">
        <v>4</v>
      </c>
      <c r="E72">
        <v>5510</v>
      </c>
      <c r="F72" t="s">
        <v>159</v>
      </c>
      <c r="G72">
        <v>486</v>
      </c>
      <c r="H72" t="s">
        <v>160</v>
      </c>
      <c r="I72">
        <v>2019</v>
      </c>
      <c r="J72">
        <v>2019</v>
      </c>
      <c r="K72" t="s">
        <v>161</v>
      </c>
      <c r="L72">
        <v>6</v>
      </c>
    </row>
    <row r="73" spans="1:12" x14ac:dyDescent="0.25">
      <c r="A73" t="s">
        <v>157</v>
      </c>
      <c r="B73" t="s">
        <v>158</v>
      </c>
      <c r="C73">
        <v>112</v>
      </c>
      <c r="D73" t="s">
        <v>63</v>
      </c>
      <c r="E73">
        <v>5510</v>
      </c>
      <c r="F73" t="s">
        <v>159</v>
      </c>
      <c r="G73">
        <v>486</v>
      </c>
      <c r="H73" t="s">
        <v>160</v>
      </c>
      <c r="I73">
        <v>2019</v>
      </c>
      <c r="J73">
        <v>2019</v>
      </c>
      <c r="K73" t="s">
        <v>161</v>
      </c>
      <c r="L73">
        <v>32803</v>
      </c>
    </row>
    <row r="74" spans="1:12" x14ac:dyDescent="0.25">
      <c r="A74" t="s">
        <v>157</v>
      </c>
      <c r="B74" t="s">
        <v>158</v>
      </c>
      <c r="C74">
        <v>114</v>
      </c>
      <c r="D74" t="s">
        <v>96</v>
      </c>
      <c r="E74">
        <v>5510</v>
      </c>
      <c r="F74" t="s">
        <v>159</v>
      </c>
      <c r="G74">
        <v>486</v>
      </c>
      <c r="H74" t="s">
        <v>160</v>
      </c>
      <c r="I74">
        <v>2019</v>
      </c>
      <c r="J74">
        <v>2019</v>
      </c>
      <c r="K74" t="s">
        <v>161</v>
      </c>
      <c r="L74">
        <v>1715770</v>
      </c>
    </row>
    <row r="75" spans="1:12" x14ac:dyDescent="0.25">
      <c r="A75" t="s">
        <v>157</v>
      </c>
      <c r="B75" t="s">
        <v>158</v>
      </c>
      <c r="C75">
        <v>83</v>
      </c>
      <c r="D75" t="s">
        <v>190</v>
      </c>
      <c r="E75">
        <v>5510</v>
      </c>
      <c r="F75" t="s">
        <v>159</v>
      </c>
      <c r="G75">
        <v>486</v>
      </c>
      <c r="H75" t="s">
        <v>160</v>
      </c>
      <c r="I75">
        <v>2019</v>
      </c>
      <c r="J75">
        <v>2019</v>
      </c>
      <c r="K75" t="s">
        <v>161</v>
      </c>
      <c r="L75">
        <v>8454</v>
      </c>
    </row>
    <row r="76" spans="1:12" x14ac:dyDescent="0.25">
      <c r="A76" t="s">
        <v>157</v>
      </c>
      <c r="B76" t="s">
        <v>158</v>
      </c>
      <c r="C76">
        <v>118</v>
      </c>
      <c r="D76" t="s">
        <v>85</v>
      </c>
      <c r="E76">
        <v>5510</v>
      </c>
      <c r="F76" t="s">
        <v>159</v>
      </c>
      <c r="G76">
        <v>486</v>
      </c>
      <c r="H76" t="s">
        <v>160</v>
      </c>
      <c r="I76">
        <v>2019</v>
      </c>
      <c r="J76">
        <v>2019</v>
      </c>
      <c r="K76" t="s">
        <v>161</v>
      </c>
    </row>
    <row r="77" spans="1:12" x14ac:dyDescent="0.25">
      <c r="A77" t="s">
        <v>157</v>
      </c>
      <c r="B77" t="s">
        <v>158</v>
      </c>
      <c r="C77">
        <v>120</v>
      </c>
      <c r="D77" t="s">
        <v>191</v>
      </c>
      <c r="E77">
        <v>5510</v>
      </c>
      <c r="F77" t="s">
        <v>159</v>
      </c>
      <c r="G77">
        <v>486</v>
      </c>
      <c r="H77" t="s">
        <v>160</v>
      </c>
      <c r="I77">
        <v>2019</v>
      </c>
      <c r="J77">
        <v>2019</v>
      </c>
      <c r="K77" t="s">
        <v>161</v>
      </c>
      <c r="L77">
        <v>1056465</v>
      </c>
    </row>
    <row r="78" spans="1:12" x14ac:dyDescent="0.25">
      <c r="A78" t="s">
        <v>157</v>
      </c>
      <c r="B78" t="s">
        <v>158</v>
      </c>
      <c r="C78">
        <v>119</v>
      </c>
      <c r="D78" t="s">
        <v>70</v>
      </c>
      <c r="E78">
        <v>5510</v>
      </c>
      <c r="F78" t="s">
        <v>159</v>
      </c>
      <c r="G78">
        <v>486</v>
      </c>
      <c r="H78" t="s">
        <v>160</v>
      </c>
      <c r="I78">
        <v>2019</v>
      </c>
      <c r="J78">
        <v>2019</v>
      </c>
      <c r="K78" t="s">
        <v>161</v>
      </c>
      <c r="L78">
        <v>0</v>
      </c>
    </row>
    <row r="79" spans="1:12" x14ac:dyDescent="0.25">
      <c r="A79" t="s">
        <v>157</v>
      </c>
      <c r="B79" t="s">
        <v>158</v>
      </c>
      <c r="C79">
        <v>121</v>
      </c>
      <c r="D79" t="s">
        <v>16</v>
      </c>
      <c r="E79">
        <v>5510</v>
      </c>
      <c r="F79" t="s">
        <v>159</v>
      </c>
      <c r="G79">
        <v>486</v>
      </c>
      <c r="H79" t="s">
        <v>160</v>
      </c>
      <c r="I79">
        <v>2019</v>
      </c>
      <c r="J79">
        <v>2019</v>
      </c>
      <c r="K79" t="s">
        <v>161</v>
      </c>
      <c r="L79">
        <v>78253</v>
      </c>
    </row>
    <row r="80" spans="1:12" x14ac:dyDescent="0.25">
      <c r="A80" t="s">
        <v>157</v>
      </c>
      <c r="B80" t="s">
        <v>158</v>
      </c>
      <c r="C80">
        <v>123</v>
      </c>
      <c r="D80" t="s">
        <v>192</v>
      </c>
      <c r="E80">
        <v>5510</v>
      </c>
      <c r="F80" t="s">
        <v>159</v>
      </c>
      <c r="G80">
        <v>486</v>
      </c>
      <c r="H80" t="s">
        <v>160</v>
      </c>
      <c r="I80">
        <v>2019</v>
      </c>
      <c r="J80">
        <v>2019</v>
      </c>
      <c r="K80" t="s">
        <v>161</v>
      </c>
      <c r="L80">
        <v>142551</v>
      </c>
    </row>
    <row r="81" spans="1:12" x14ac:dyDescent="0.25">
      <c r="A81" t="s">
        <v>157</v>
      </c>
      <c r="B81" t="s">
        <v>158</v>
      </c>
      <c r="C81">
        <v>124</v>
      </c>
      <c r="D81" t="s">
        <v>129</v>
      </c>
      <c r="E81">
        <v>5510</v>
      </c>
      <c r="F81" t="s">
        <v>159</v>
      </c>
      <c r="G81">
        <v>486</v>
      </c>
      <c r="H81" t="s">
        <v>160</v>
      </c>
      <c r="I81">
        <v>2019</v>
      </c>
      <c r="J81">
        <v>2019</v>
      </c>
      <c r="K81" t="s">
        <v>161</v>
      </c>
    </row>
    <row r="82" spans="1:12" x14ac:dyDescent="0.25">
      <c r="A82" t="s">
        <v>157</v>
      </c>
      <c r="B82" t="s">
        <v>158</v>
      </c>
      <c r="C82">
        <v>126</v>
      </c>
      <c r="D82" t="s">
        <v>80</v>
      </c>
      <c r="E82">
        <v>5510</v>
      </c>
      <c r="F82" t="s">
        <v>159</v>
      </c>
      <c r="G82">
        <v>486</v>
      </c>
      <c r="H82" t="s">
        <v>160</v>
      </c>
      <c r="I82">
        <v>2019</v>
      </c>
      <c r="J82">
        <v>2019</v>
      </c>
      <c r="K82" t="s">
        <v>161</v>
      </c>
      <c r="L82">
        <v>0</v>
      </c>
    </row>
    <row r="83" spans="1:12" x14ac:dyDescent="0.25">
      <c r="A83" t="s">
        <v>157</v>
      </c>
      <c r="B83" t="s">
        <v>158</v>
      </c>
      <c r="C83">
        <v>256</v>
      </c>
      <c r="D83" t="s">
        <v>8</v>
      </c>
      <c r="E83">
        <v>5510</v>
      </c>
      <c r="F83" t="s">
        <v>159</v>
      </c>
      <c r="G83">
        <v>486</v>
      </c>
      <c r="H83" t="s">
        <v>160</v>
      </c>
      <c r="I83">
        <v>2019</v>
      </c>
      <c r="J83">
        <v>2019</v>
      </c>
      <c r="K83" t="s">
        <v>161</v>
      </c>
      <c r="L83">
        <v>0</v>
      </c>
    </row>
    <row r="84" spans="1:12" x14ac:dyDescent="0.25">
      <c r="A84" t="s">
        <v>157</v>
      </c>
      <c r="B84" t="s">
        <v>158</v>
      </c>
      <c r="C84">
        <v>129</v>
      </c>
      <c r="D84" t="s">
        <v>193</v>
      </c>
      <c r="E84">
        <v>5510</v>
      </c>
      <c r="F84" t="s">
        <v>159</v>
      </c>
      <c r="G84">
        <v>486</v>
      </c>
      <c r="H84" t="s">
        <v>160</v>
      </c>
      <c r="I84">
        <v>2019</v>
      </c>
      <c r="J84">
        <v>2019</v>
      </c>
      <c r="K84" t="s">
        <v>161</v>
      </c>
      <c r="L84">
        <v>392652</v>
      </c>
    </row>
    <row r="85" spans="1:12" x14ac:dyDescent="0.25">
      <c r="A85" t="s">
        <v>157</v>
      </c>
      <c r="B85" t="s">
        <v>158</v>
      </c>
      <c r="C85">
        <v>130</v>
      </c>
      <c r="D85" t="s">
        <v>194</v>
      </c>
      <c r="E85">
        <v>5510</v>
      </c>
      <c r="F85" t="s">
        <v>159</v>
      </c>
      <c r="G85">
        <v>486</v>
      </c>
      <c r="H85" t="s">
        <v>160</v>
      </c>
      <c r="I85">
        <v>2019</v>
      </c>
      <c r="J85">
        <v>2019</v>
      </c>
      <c r="K85" t="s">
        <v>161</v>
      </c>
      <c r="L85">
        <v>433517</v>
      </c>
    </row>
    <row r="86" spans="1:12" x14ac:dyDescent="0.25">
      <c r="A86" t="s">
        <v>157</v>
      </c>
      <c r="B86" t="s">
        <v>158</v>
      </c>
      <c r="C86">
        <v>131</v>
      </c>
      <c r="D86" t="s">
        <v>74</v>
      </c>
      <c r="E86">
        <v>5510</v>
      </c>
      <c r="F86" t="s">
        <v>159</v>
      </c>
      <c r="G86">
        <v>486</v>
      </c>
      <c r="H86" t="s">
        <v>160</v>
      </c>
      <c r="I86">
        <v>2019</v>
      </c>
      <c r="J86">
        <v>2019</v>
      </c>
      <c r="K86" t="s">
        <v>161</v>
      </c>
      <c r="L86">
        <v>322732</v>
      </c>
    </row>
    <row r="87" spans="1:12" x14ac:dyDescent="0.25">
      <c r="A87" t="s">
        <v>157</v>
      </c>
      <c r="B87" t="s">
        <v>158</v>
      </c>
      <c r="C87">
        <v>132</v>
      </c>
      <c r="D87" t="s">
        <v>195</v>
      </c>
      <c r="E87">
        <v>5510</v>
      </c>
      <c r="F87" t="s">
        <v>159</v>
      </c>
      <c r="G87">
        <v>486</v>
      </c>
      <c r="H87" t="s">
        <v>160</v>
      </c>
      <c r="I87">
        <v>2019</v>
      </c>
      <c r="J87">
        <v>2019</v>
      </c>
      <c r="K87" t="s">
        <v>161</v>
      </c>
      <c r="L87">
        <v>220</v>
      </c>
    </row>
    <row r="88" spans="1:12" x14ac:dyDescent="0.25">
      <c r="A88" t="s">
        <v>157</v>
      </c>
      <c r="B88" t="s">
        <v>158</v>
      </c>
      <c r="C88">
        <v>133</v>
      </c>
      <c r="D88" t="s">
        <v>196</v>
      </c>
      <c r="E88">
        <v>5510</v>
      </c>
      <c r="F88" t="s">
        <v>159</v>
      </c>
      <c r="G88">
        <v>486</v>
      </c>
      <c r="H88" t="s">
        <v>160</v>
      </c>
      <c r="I88">
        <v>2019</v>
      </c>
      <c r="J88">
        <v>2019</v>
      </c>
      <c r="K88" t="s">
        <v>161</v>
      </c>
      <c r="L88">
        <v>196421</v>
      </c>
    </row>
    <row r="89" spans="1:12" x14ac:dyDescent="0.25">
      <c r="A89" t="s">
        <v>157</v>
      </c>
      <c r="B89" t="s">
        <v>158</v>
      </c>
      <c r="C89">
        <v>134</v>
      </c>
      <c r="D89" t="s">
        <v>28</v>
      </c>
      <c r="E89">
        <v>5510</v>
      </c>
      <c r="F89" t="s">
        <v>159</v>
      </c>
      <c r="G89">
        <v>486</v>
      </c>
      <c r="H89" t="s">
        <v>160</v>
      </c>
      <c r="I89">
        <v>2019</v>
      </c>
      <c r="J89">
        <v>2019</v>
      </c>
      <c r="K89" t="s">
        <v>161</v>
      </c>
      <c r="L89">
        <v>0</v>
      </c>
    </row>
    <row r="90" spans="1:12" x14ac:dyDescent="0.25">
      <c r="A90" t="s">
        <v>157</v>
      </c>
      <c r="B90" t="s">
        <v>158</v>
      </c>
      <c r="C90">
        <v>137</v>
      </c>
      <c r="D90" t="s">
        <v>37</v>
      </c>
      <c r="E90">
        <v>5510</v>
      </c>
      <c r="F90" t="s">
        <v>159</v>
      </c>
      <c r="G90">
        <v>486</v>
      </c>
      <c r="H90" t="s">
        <v>160</v>
      </c>
      <c r="I90">
        <v>2019</v>
      </c>
      <c r="J90">
        <v>2019</v>
      </c>
      <c r="K90" t="s">
        <v>161</v>
      </c>
      <c r="L90">
        <v>7266</v>
      </c>
    </row>
    <row r="91" spans="1:12" x14ac:dyDescent="0.25">
      <c r="A91" t="s">
        <v>157</v>
      </c>
      <c r="B91" t="s">
        <v>158</v>
      </c>
      <c r="C91">
        <v>138</v>
      </c>
      <c r="D91" t="s">
        <v>93</v>
      </c>
      <c r="E91">
        <v>5510</v>
      </c>
      <c r="F91" t="s">
        <v>159</v>
      </c>
      <c r="G91">
        <v>486</v>
      </c>
      <c r="H91" t="s">
        <v>160</v>
      </c>
      <c r="I91">
        <v>2019</v>
      </c>
      <c r="J91">
        <v>2019</v>
      </c>
      <c r="K91" t="s">
        <v>161</v>
      </c>
      <c r="L91">
        <v>2227173</v>
      </c>
    </row>
    <row r="92" spans="1:12" x14ac:dyDescent="0.25">
      <c r="A92" t="s">
        <v>157</v>
      </c>
      <c r="B92" t="s">
        <v>158</v>
      </c>
      <c r="C92">
        <v>145</v>
      </c>
      <c r="D92" t="s">
        <v>197</v>
      </c>
      <c r="E92">
        <v>5510</v>
      </c>
      <c r="F92" t="s">
        <v>159</v>
      </c>
      <c r="G92">
        <v>486</v>
      </c>
      <c r="H92" t="s">
        <v>160</v>
      </c>
      <c r="I92">
        <v>2019</v>
      </c>
      <c r="J92">
        <v>2019</v>
      </c>
      <c r="K92" t="s">
        <v>161</v>
      </c>
      <c r="L92">
        <v>2036</v>
      </c>
    </row>
    <row r="93" spans="1:12" x14ac:dyDescent="0.25">
      <c r="A93" t="s">
        <v>157</v>
      </c>
      <c r="B93" t="s">
        <v>158</v>
      </c>
      <c r="C93">
        <v>143</v>
      </c>
      <c r="D93" t="s">
        <v>98</v>
      </c>
      <c r="E93">
        <v>5510</v>
      </c>
      <c r="F93" t="s">
        <v>159</v>
      </c>
      <c r="G93">
        <v>486</v>
      </c>
      <c r="H93" t="s">
        <v>160</v>
      </c>
      <c r="I93">
        <v>2019</v>
      </c>
      <c r="J93">
        <v>2019</v>
      </c>
      <c r="K93" t="s">
        <v>161</v>
      </c>
      <c r="L93">
        <v>349924</v>
      </c>
    </row>
    <row r="94" spans="1:12" x14ac:dyDescent="0.25">
      <c r="A94" t="s">
        <v>157</v>
      </c>
      <c r="B94" t="s">
        <v>158</v>
      </c>
      <c r="C94">
        <v>144</v>
      </c>
      <c r="D94" t="s">
        <v>109</v>
      </c>
      <c r="E94">
        <v>5510</v>
      </c>
      <c r="F94" t="s">
        <v>159</v>
      </c>
      <c r="G94">
        <v>486</v>
      </c>
      <c r="H94" t="s">
        <v>160</v>
      </c>
      <c r="I94">
        <v>2019</v>
      </c>
      <c r="J94">
        <v>2019</v>
      </c>
      <c r="K94" t="s">
        <v>161</v>
      </c>
      <c r="L94">
        <v>724966</v>
      </c>
    </row>
    <row r="95" spans="1:12" x14ac:dyDescent="0.25">
      <c r="A95" t="s">
        <v>157</v>
      </c>
      <c r="B95" t="s">
        <v>158</v>
      </c>
      <c r="C95">
        <v>149</v>
      </c>
      <c r="D95" t="s">
        <v>122</v>
      </c>
      <c r="E95">
        <v>5510</v>
      </c>
      <c r="F95" t="s">
        <v>159</v>
      </c>
      <c r="G95">
        <v>486</v>
      </c>
      <c r="H95" t="s">
        <v>160</v>
      </c>
      <c r="I95">
        <v>2019</v>
      </c>
      <c r="J95">
        <v>2019</v>
      </c>
      <c r="K95" t="s">
        <v>161</v>
      </c>
      <c r="L95">
        <v>278890</v>
      </c>
    </row>
    <row r="96" spans="1:12" x14ac:dyDescent="0.25">
      <c r="A96" t="s">
        <v>157</v>
      </c>
      <c r="B96" t="s">
        <v>158</v>
      </c>
      <c r="C96">
        <v>150</v>
      </c>
      <c r="D96" t="s">
        <v>30</v>
      </c>
      <c r="E96">
        <v>5510</v>
      </c>
      <c r="F96" t="s">
        <v>159</v>
      </c>
      <c r="G96">
        <v>486</v>
      </c>
      <c r="H96" t="s">
        <v>160</v>
      </c>
      <c r="I96">
        <v>2019</v>
      </c>
      <c r="J96">
        <v>2019</v>
      </c>
      <c r="K96" t="s">
        <v>161</v>
      </c>
      <c r="L96">
        <v>0</v>
      </c>
    </row>
    <row r="97" spans="1:12" x14ac:dyDescent="0.25">
      <c r="A97" t="s">
        <v>157</v>
      </c>
      <c r="B97" t="s">
        <v>158</v>
      </c>
      <c r="C97">
        <v>153</v>
      </c>
      <c r="D97" t="s">
        <v>198</v>
      </c>
      <c r="E97">
        <v>5510</v>
      </c>
      <c r="F97" t="s">
        <v>159</v>
      </c>
      <c r="G97">
        <v>486</v>
      </c>
      <c r="H97" t="s">
        <v>160</v>
      </c>
      <c r="I97">
        <v>2019</v>
      </c>
      <c r="J97">
        <v>2019</v>
      </c>
      <c r="K97" t="s">
        <v>161</v>
      </c>
      <c r="L97">
        <v>2160</v>
      </c>
    </row>
    <row r="98" spans="1:12" x14ac:dyDescent="0.25">
      <c r="A98" t="s">
        <v>157</v>
      </c>
      <c r="B98" t="s">
        <v>158</v>
      </c>
      <c r="C98">
        <v>157</v>
      </c>
      <c r="D98" t="s">
        <v>72</v>
      </c>
      <c r="E98">
        <v>5510</v>
      </c>
      <c r="F98" t="s">
        <v>159</v>
      </c>
      <c r="G98">
        <v>486</v>
      </c>
      <c r="H98" t="s">
        <v>160</v>
      </c>
      <c r="I98">
        <v>2019</v>
      </c>
      <c r="J98">
        <v>2019</v>
      </c>
      <c r="K98" t="s">
        <v>161</v>
      </c>
      <c r="L98">
        <v>95481</v>
      </c>
    </row>
    <row r="99" spans="1:12" x14ac:dyDescent="0.25">
      <c r="A99" t="s">
        <v>157</v>
      </c>
      <c r="B99" t="s">
        <v>158</v>
      </c>
      <c r="C99">
        <v>160</v>
      </c>
      <c r="D99" t="s">
        <v>199</v>
      </c>
      <c r="E99">
        <v>5510</v>
      </c>
      <c r="F99" t="s">
        <v>159</v>
      </c>
      <c r="G99">
        <v>486</v>
      </c>
      <c r="H99" t="s">
        <v>160</v>
      </c>
      <c r="I99">
        <v>2019</v>
      </c>
      <c r="J99">
        <v>2019</v>
      </c>
      <c r="K99" t="s">
        <v>161</v>
      </c>
      <c r="L99">
        <v>81</v>
      </c>
    </row>
    <row r="100" spans="1:12" x14ac:dyDescent="0.25">
      <c r="A100" t="s">
        <v>157</v>
      </c>
      <c r="B100" t="s">
        <v>158</v>
      </c>
      <c r="C100">
        <v>221</v>
      </c>
      <c r="D100" t="s">
        <v>56</v>
      </c>
      <c r="E100">
        <v>5510</v>
      </c>
      <c r="F100" t="s">
        <v>159</v>
      </c>
      <c r="G100">
        <v>486</v>
      </c>
      <c r="H100" t="s">
        <v>160</v>
      </c>
      <c r="I100">
        <v>2019</v>
      </c>
      <c r="J100">
        <v>2019</v>
      </c>
      <c r="K100" t="s">
        <v>161</v>
      </c>
      <c r="L100">
        <v>18447</v>
      </c>
    </row>
    <row r="101" spans="1:12" x14ac:dyDescent="0.25">
      <c r="A101" t="s">
        <v>157</v>
      </c>
      <c r="B101" t="s">
        <v>158</v>
      </c>
      <c r="C101">
        <v>165</v>
      </c>
      <c r="D101" t="s">
        <v>137</v>
      </c>
      <c r="E101">
        <v>5510</v>
      </c>
      <c r="F101" t="s">
        <v>159</v>
      </c>
      <c r="G101">
        <v>486</v>
      </c>
      <c r="H101" t="s">
        <v>160</v>
      </c>
      <c r="I101">
        <v>2019</v>
      </c>
      <c r="J101">
        <v>2019</v>
      </c>
      <c r="K101" t="s">
        <v>161</v>
      </c>
      <c r="L101">
        <v>135660</v>
      </c>
    </row>
    <row r="102" spans="1:12" x14ac:dyDescent="0.25">
      <c r="A102" t="s">
        <v>157</v>
      </c>
      <c r="B102" t="s">
        <v>158</v>
      </c>
      <c r="C102">
        <v>299</v>
      </c>
      <c r="D102" t="s">
        <v>44</v>
      </c>
      <c r="E102">
        <v>5510</v>
      </c>
      <c r="F102" t="s">
        <v>159</v>
      </c>
      <c r="G102">
        <v>486</v>
      </c>
      <c r="H102" t="s">
        <v>160</v>
      </c>
      <c r="I102">
        <v>2019</v>
      </c>
      <c r="J102">
        <v>2019</v>
      </c>
      <c r="K102" t="s">
        <v>161</v>
      </c>
      <c r="L102">
        <v>1258</v>
      </c>
    </row>
    <row r="103" spans="1:12" x14ac:dyDescent="0.25">
      <c r="A103" t="s">
        <v>157</v>
      </c>
      <c r="B103" t="s">
        <v>158</v>
      </c>
      <c r="C103">
        <v>166</v>
      </c>
      <c r="D103" t="s">
        <v>35</v>
      </c>
      <c r="E103">
        <v>5510</v>
      </c>
      <c r="F103" t="s">
        <v>159</v>
      </c>
      <c r="G103">
        <v>486</v>
      </c>
      <c r="H103" t="s">
        <v>160</v>
      </c>
      <c r="I103">
        <v>2019</v>
      </c>
      <c r="J103">
        <v>2019</v>
      </c>
      <c r="K103" t="s">
        <v>161</v>
      </c>
      <c r="L103">
        <v>308837</v>
      </c>
    </row>
    <row r="104" spans="1:12" x14ac:dyDescent="0.25">
      <c r="A104" t="s">
        <v>157</v>
      </c>
      <c r="B104" t="s">
        <v>158</v>
      </c>
      <c r="C104">
        <v>168</v>
      </c>
      <c r="D104" t="s">
        <v>200</v>
      </c>
      <c r="E104">
        <v>5510</v>
      </c>
      <c r="F104" t="s">
        <v>159</v>
      </c>
      <c r="G104">
        <v>486</v>
      </c>
      <c r="H104" t="s">
        <v>160</v>
      </c>
      <c r="I104">
        <v>2019</v>
      </c>
      <c r="J104">
        <v>2019</v>
      </c>
      <c r="K104" t="s">
        <v>161</v>
      </c>
      <c r="L104">
        <v>1408295</v>
      </c>
    </row>
    <row r="105" spans="1:12" x14ac:dyDescent="0.25">
      <c r="A105" t="s">
        <v>157</v>
      </c>
      <c r="B105" t="s">
        <v>158</v>
      </c>
      <c r="C105">
        <v>169</v>
      </c>
      <c r="D105" t="s">
        <v>131</v>
      </c>
      <c r="E105">
        <v>5510</v>
      </c>
      <c r="F105" t="s">
        <v>159</v>
      </c>
      <c r="G105">
        <v>486</v>
      </c>
      <c r="H105" t="s">
        <v>160</v>
      </c>
      <c r="I105">
        <v>2019</v>
      </c>
      <c r="J105">
        <v>2019</v>
      </c>
      <c r="K105" t="s">
        <v>161</v>
      </c>
      <c r="L105">
        <v>89996</v>
      </c>
    </row>
    <row r="106" spans="1:12" x14ac:dyDescent="0.25">
      <c r="A106" t="s">
        <v>157</v>
      </c>
      <c r="B106" t="s">
        <v>158</v>
      </c>
      <c r="C106">
        <v>170</v>
      </c>
      <c r="D106" t="s">
        <v>92</v>
      </c>
      <c r="E106">
        <v>5510</v>
      </c>
      <c r="F106" t="s">
        <v>159</v>
      </c>
      <c r="G106">
        <v>486</v>
      </c>
      <c r="H106" t="s">
        <v>160</v>
      </c>
      <c r="I106">
        <v>2019</v>
      </c>
      <c r="J106">
        <v>2019</v>
      </c>
      <c r="K106" t="s">
        <v>161</v>
      </c>
    </row>
    <row r="107" spans="1:12" x14ac:dyDescent="0.25">
      <c r="A107" t="s">
        <v>157</v>
      </c>
      <c r="B107" t="s">
        <v>158</v>
      </c>
      <c r="C107">
        <v>171</v>
      </c>
      <c r="D107" t="s">
        <v>77</v>
      </c>
      <c r="E107">
        <v>5510</v>
      </c>
      <c r="F107" t="s">
        <v>159</v>
      </c>
      <c r="G107">
        <v>486</v>
      </c>
      <c r="H107" t="s">
        <v>160</v>
      </c>
      <c r="I107">
        <v>2019</v>
      </c>
      <c r="J107">
        <v>2019</v>
      </c>
      <c r="K107" t="s">
        <v>161</v>
      </c>
      <c r="L107">
        <v>6049601</v>
      </c>
    </row>
    <row r="108" spans="1:12" x14ac:dyDescent="0.25">
      <c r="A108" t="s">
        <v>157</v>
      </c>
      <c r="B108" t="s">
        <v>158</v>
      </c>
      <c r="C108">
        <v>173</v>
      </c>
      <c r="D108" t="s">
        <v>94</v>
      </c>
      <c r="E108">
        <v>5510</v>
      </c>
      <c r="F108" t="s">
        <v>159</v>
      </c>
      <c r="G108">
        <v>486</v>
      </c>
      <c r="H108" t="s">
        <v>160</v>
      </c>
      <c r="I108">
        <v>2019</v>
      </c>
      <c r="J108">
        <v>2019</v>
      </c>
      <c r="K108" t="s">
        <v>161</v>
      </c>
      <c r="L108">
        <v>0</v>
      </c>
    </row>
    <row r="109" spans="1:12" x14ac:dyDescent="0.25">
      <c r="A109" t="s">
        <v>157</v>
      </c>
      <c r="B109" t="s">
        <v>158</v>
      </c>
      <c r="C109">
        <v>174</v>
      </c>
      <c r="D109" t="s">
        <v>66</v>
      </c>
      <c r="E109">
        <v>5510</v>
      </c>
      <c r="F109" t="s">
        <v>159</v>
      </c>
      <c r="G109">
        <v>486</v>
      </c>
      <c r="H109" t="s">
        <v>160</v>
      </c>
      <c r="I109">
        <v>2019</v>
      </c>
      <c r="J109">
        <v>2019</v>
      </c>
      <c r="K109" t="s">
        <v>161</v>
      </c>
      <c r="L109">
        <v>27840</v>
      </c>
    </row>
    <row r="110" spans="1:12" x14ac:dyDescent="0.25">
      <c r="A110" t="s">
        <v>157</v>
      </c>
      <c r="B110" t="s">
        <v>158</v>
      </c>
      <c r="C110">
        <v>177</v>
      </c>
      <c r="D110" t="s">
        <v>17</v>
      </c>
      <c r="E110">
        <v>5510</v>
      </c>
      <c r="F110" t="s">
        <v>159</v>
      </c>
      <c r="G110">
        <v>486</v>
      </c>
      <c r="H110" t="s">
        <v>160</v>
      </c>
      <c r="I110">
        <v>2019</v>
      </c>
      <c r="J110">
        <v>2019</v>
      </c>
      <c r="K110" t="s">
        <v>161</v>
      </c>
      <c r="L110">
        <v>75313</v>
      </c>
    </row>
    <row r="111" spans="1:12" x14ac:dyDescent="0.25">
      <c r="A111" t="s">
        <v>157</v>
      </c>
      <c r="B111" t="s">
        <v>158</v>
      </c>
      <c r="C111">
        <v>117</v>
      </c>
      <c r="D111" t="s">
        <v>201</v>
      </c>
      <c r="E111">
        <v>5510</v>
      </c>
      <c r="F111" t="s">
        <v>159</v>
      </c>
      <c r="G111">
        <v>486</v>
      </c>
      <c r="H111" t="s">
        <v>160</v>
      </c>
      <c r="I111">
        <v>2019</v>
      </c>
      <c r="J111">
        <v>2019</v>
      </c>
      <c r="K111" t="s">
        <v>161</v>
      </c>
    </row>
    <row r="112" spans="1:12" x14ac:dyDescent="0.25">
      <c r="A112" t="s">
        <v>157</v>
      </c>
      <c r="B112" t="s">
        <v>158</v>
      </c>
      <c r="C112">
        <v>183</v>
      </c>
      <c r="D112" t="s">
        <v>95</v>
      </c>
      <c r="E112">
        <v>5510</v>
      </c>
      <c r="F112" t="s">
        <v>159</v>
      </c>
      <c r="G112">
        <v>486</v>
      </c>
      <c r="H112" t="s">
        <v>160</v>
      </c>
      <c r="I112">
        <v>2019</v>
      </c>
      <c r="J112">
        <v>2019</v>
      </c>
      <c r="K112" t="s">
        <v>161</v>
      </c>
      <c r="L112">
        <v>0</v>
      </c>
    </row>
    <row r="113" spans="1:12" x14ac:dyDescent="0.25">
      <c r="A113" t="s">
        <v>157</v>
      </c>
      <c r="B113" t="s">
        <v>158</v>
      </c>
      <c r="C113">
        <v>184</v>
      </c>
      <c r="D113" t="s">
        <v>111</v>
      </c>
      <c r="E113">
        <v>5510</v>
      </c>
      <c r="F113" t="s">
        <v>159</v>
      </c>
      <c r="G113">
        <v>486</v>
      </c>
      <c r="H113" t="s">
        <v>160</v>
      </c>
      <c r="I113">
        <v>2019</v>
      </c>
      <c r="J113">
        <v>2019</v>
      </c>
      <c r="K113" t="s">
        <v>161</v>
      </c>
      <c r="L113">
        <v>1850633</v>
      </c>
    </row>
    <row r="114" spans="1:12" x14ac:dyDescent="0.25">
      <c r="A114" t="s">
        <v>157</v>
      </c>
      <c r="B114" t="s">
        <v>158</v>
      </c>
      <c r="C114">
        <v>189</v>
      </c>
      <c r="D114" t="s">
        <v>202</v>
      </c>
      <c r="E114">
        <v>5510</v>
      </c>
      <c r="F114" t="s">
        <v>159</v>
      </c>
      <c r="G114">
        <v>486</v>
      </c>
      <c r="H114" t="s">
        <v>160</v>
      </c>
      <c r="I114">
        <v>2019</v>
      </c>
      <c r="J114">
        <v>2019</v>
      </c>
      <c r="K114" t="s">
        <v>161</v>
      </c>
      <c r="L114">
        <v>16182</v>
      </c>
    </row>
    <row r="115" spans="1:12" x14ac:dyDescent="0.25">
      <c r="A115" t="s">
        <v>157</v>
      </c>
      <c r="B115" t="s">
        <v>158</v>
      </c>
      <c r="C115">
        <v>191</v>
      </c>
      <c r="D115" t="s">
        <v>203</v>
      </c>
      <c r="E115">
        <v>5510</v>
      </c>
      <c r="F115" t="s">
        <v>159</v>
      </c>
      <c r="G115">
        <v>486</v>
      </c>
      <c r="H115" t="s">
        <v>160</v>
      </c>
      <c r="I115">
        <v>2019</v>
      </c>
      <c r="J115">
        <v>2019</v>
      </c>
      <c r="K115" t="s">
        <v>161</v>
      </c>
      <c r="L115">
        <v>60829</v>
      </c>
    </row>
    <row r="116" spans="1:12" x14ac:dyDescent="0.25">
      <c r="A116" t="s">
        <v>157</v>
      </c>
      <c r="B116" t="s">
        <v>158</v>
      </c>
      <c r="C116">
        <v>244</v>
      </c>
      <c r="D116" t="s">
        <v>204</v>
      </c>
      <c r="E116">
        <v>5510</v>
      </c>
      <c r="F116" t="s">
        <v>159</v>
      </c>
      <c r="G116">
        <v>486</v>
      </c>
      <c r="H116" t="s">
        <v>160</v>
      </c>
      <c r="I116">
        <v>2019</v>
      </c>
      <c r="J116">
        <v>2019</v>
      </c>
      <c r="K116" t="s">
        <v>161</v>
      </c>
      <c r="L116">
        <v>26456</v>
      </c>
    </row>
    <row r="117" spans="1:12" x14ac:dyDescent="0.25">
      <c r="A117" t="s">
        <v>157</v>
      </c>
      <c r="B117" t="s">
        <v>158</v>
      </c>
      <c r="C117">
        <v>193</v>
      </c>
      <c r="D117" t="s">
        <v>205</v>
      </c>
      <c r="E117">
        <v>5510</v>
      </c>
      <c r="F117" t="s">
        <v>159</v>
      </c>
      <c r="G117">
        <v>486</v>
      </c>
      <c r="H117" t="s">
        <v>160</v>
      </c>
      <c r="I117">
        <v>2019</v>
      </c>
      <c r="J117">
        <v>2019</v>
      </c>
      <c r="K117" t="s">
        <v>161</v>
      </c>
      <c r="L117">
        <v>5918</v>
      </c>
    </row>
    <row r="118" spans="1:12" x14ac:dyDescent="0.25">
      <c r="A118" t="s">
        <v>157</v>
      </c>
      <c r="B118" t="s">
        <v>158</v>
      </c>
      <c r="C118">
        <v>195</v>
      </c>
      <c r="D118" t="s">
        <v>206</v>
      </c>
      <c r="E118">
        <v>5510</v>
      </c>
      <c r="F118" t="s">
        <v>159</v>
      </c>
      <c r="G118">
        <v>486</v>
      </c>
      <c r="H118" t="s">
        <v>160</v>
      </c>
      <c r="I118">
        <v>2019</v>
      </c>
      <c r="J118">
        <v>2019</v>
      </c>
      <c r="K118" t="s">
        <v>161</v>
      </c>
      <c r="L118">
        <v>31422</v>
      </c>
    </row>
    <row r="119" spans="1:12" x14ac:dyDescent="0.25">
      <c r="A119" t="s">
        <v>157</v>
      </c>
      <c r="B119" t="s">
        <v>158</v>
      </c>
      <c r="C119">
        <v>196</v>
      </c>
      <c r="D119" t="s">
        <v>10</v>
      </c>
      <c r="E119">
        <v>5510</v>
      </c>
      <c r="F119" t="s">
        <v>159</v>
      </c>
      <c r="G119">
        <v>486</v>
      </c>
      <c r="H119" t="s">
        <v>160</v>
      </c>
      <c r="I119">
        <v>2019</v>
      </c>
      <c r="J119">
        <v>2019</v>
      </c>
      <c r="K119" t="s">
        <v>161</v>
      </c>
      <c r="L119">
        <v>1988</v>
      </c>
    </row>
    <row r="120" spans="1:12" x14ac:dyDescent="0.25">
      <c r="A120" t="s">
        <v>157</v>
      </c>
      <c r="B120" t="s">
        <v>158</v>
      </c>
      <c r="C120">
        <v>200</v>
      </c>
      <c r="D120" t="s">
        <v>12</v>
      </c>
      <c r="E120">
        <v>5510</v>
      </c>
      <c r="F120" t="s">
        <v>159</v>
      </c>
      <c r="G120">
        <v>486</v>
      </c>
      <c r="H120" t="s">
        <v>160</v>
      </c>
      <c r="I120">
        <v>2019</v>
      </c>
      <c r="J120">
        <v>2019</v>
      </c>
      <c r="K120" t="s">
        <v>161</v>
      </c>
    </row>
    <row r="121" spans="1:12" x14ac:dyDescent="0.25">
      <c r="A121" t="s">
        <v>157</v>
      </c>
      <c r="B121" t="s">
        <v>158</v>
      </c>
      <c r="C121">
        <v>199</v>
      </c>
      <c r="D121" t="s">
        <v>61</v>
      </c>
      <c r="E121">
        <v>5510</v>
      </c>
      <c r="F121" t="s">
        <v>159</v>
      </c>
      <c r="G121">
        <v>486</v>
      </c>
      <c r="H121" t="s">
        <v>160</v>
      </c>
      <c r="I121">
        <v>2019</v>
      </c>
      <c r="J121">
        <v>2019</v>
      </c>
      <c r="K121" t="s">
        <v>161</v>
      </c>
      <c r="L121">
        <v>0</v>
      </c>
    </row>
    <row r="122" spans="1:12" x14ac:dyDescent="0.25">
      <c r="A122" t="s">
        <v>157</v>
      </c>
      <c r="B122" t="s">
        <v>158</v>
      </c>
      <c r="C122">
        <v>198</v>
      </c>
      <c r="D122" t="s">
        <v>41</v>
      </c>
      <c r="E122">
        <v>5510</v>
      </c>
      <c r="F122" t="s">
        <v>159</v>
      </c>
      <c r="G122">
        <v>486</v>
      </c>
      <c r="H122" t="s">
        <v>160</v>
      </c>
      <c r="I122">
        <v>2019</v>
      </c>
      <c r="J122">
        <v>2019</v>
      </c>
      <c r="K122" t="s">
        <v>161</v>
      </c>
      <c r="L122">
        <v>0</v>
      </c>
    </row>
    <row r="123" spans="1:12" x14ac:dyDescent="0.25">
      <c r="A123" t="s">
        <v>157</v>
      </c>
      <c r="B123" t="s">
        <v>158</v>
      </c>
      <c r="C123">
        <v>25</v>
      </c>
      <c r="D123" t="s">
        <v>207</v>
      </c>
      <c r="E123">
        <v>5510</v>
      </c>
      <c r="F123" t="s">
        <v>159</v>
      </c>
      <c r="G123">
        <v>486</v>
      </c>
      <c r="H123" t="s">
        <v>160</v>
      </c>
      <c r="I123">
        <v>2019</v>
      </c>
      <c r="J123">
        <v>2019</v>
      </c>
      <c r="K123" t="s">
        <v>161</v>
      </c>
      <c r="L123">
        <v>314</v>
      </c>
    </row>
    <row r="124" spans="1:12" x14ac:dyDescent="0.25">
      <c r="A124" t="s">
        <v>157</v>
      </c>
      <c r="B124" t="s">
        <v>158</v>
      </c>
      <c r="C124">
        <v>201</v>
      </c>
      <c r="D124" t="s">
        <v>59</v>
      </c>
      <c r="E124">
        <v>5510</v>
      </c>
      <c r="F124" t="s">
        <v>159</v>
      </c>
      <c r="G124">
        <v>486</v>
      </c>
      <c r="H124" t="s">
        <v>160</v>
      </c>
      <c r="I124">
        <v>2019</v>
      </c>
      <c r="J124">
        <v>2019</v>
      </c>
      <c r="K124" t="s">
        <v>161</v>
      </c>
      <c r="L124">
        <v>18243</v>
      </c>
    </row>
    <row r="125" spans="1:12" x14ac:dyDescent="0.25">
      <c r="A125" t="s">
        <v>157</v>
      </c>
      <c r="B125" t="s">
        <v>158</v>
      </c>
      <c r="C125">
        <v>202</v>
      </c>
      <c r="D125" t="s">
        <v>91</v>
      </c>
      <c r="E125">
        <v>5510</v>
      </c>
      <c r="F125" t="s">
        <v>159</v>
      </c>
      <c r="G125">
        <v>486</v>
      </c>
      <c r="H125" t="s">
        <v>160</v>
      </c>
      <c r="I125">
        <v>2019</v>
      </c>
      <c r="J125">
        <v>2019</v>
      </c>
      <c r="K125" t="s">
        <v>161</v>
      </c>
      <c r="L125">
        <v>405135</v>
      </c>
    </row>
    <row r="126" spans="1:12" x14ac:dyDescent="0.25">
      <c r="A126" t="s">
        <v>157</v>
      </c>
      <c r="B126" t="s">
        <v>158</v>
      </c>
      <c r="C126">
        <v>277</v>
      </c>
      <c r="D126" t="s">
        <v>208</v>
      </c>
      <c r="E126">
        <v>5510</v>
      </c>
      <c r="F126" t="s">
        <v>159</v>
      </c>
      <c r="G126">
        <v>486</v>
      </c>
      <c r="H126" t="s">
        <v>160</v>
      </c>
      <c r="I126">
        <v>2019</v>
      </c>
      <c r="J126">
        <v>2019</v>
      </c>
      <c r="K126" t="s">
        <v>161</v>
      </c>
    </row>
    <row r="127" spans="1:12" x14ac:dyDescent="0.25">
      <c r="A127" t="s">
        <v>157</v>
      </c>
      <c r="B127" t="s">
        <v>158</v>
      </c>
      <c r="C127">
        <v>203</v>
      </c>
      <c r="D127" t="s">
        <v>47</v>
      </c>
      <c r="E127">
        <v>5510</v>
      </c>
      <c r="F127" t="s">
        <v>159</v>
      </c>
      <c r="G127">
        <v>486</v>
      </c>
      <c r="H127" t="s">
        <v>160</v>
      </c>
      <c r="I127">
        <v>2019</v>
      </c>
      <c r="J127">
        <v>2019</v>
      </c>
      <c r="K127" t="s">
        <v>161</v>
      </c>
      <c r="L127">
        <v>398720</v>
      </c>
    </row>
    <row r="128" spans="1:12" x14ac:dyDescent="0.25">
      <c r="A128" t="s">
        <v>157</v>
      </c>
      <c r="B128" t="s">
        <v>158</v>
      </c>
      <c r="C128">
        <v>276</v>
      </c>
      <c r="D128" t="s">
        <v>209</v>
      </c>
      <c r="E128">
        <v>5510</v>
      </c>
      <c r="F128" t="s">
        <v>159</v>
      </c>
      <c r="G128">
        <v>486</v>
      </c>
      <c r="H128" t="s">
        <v>160</v>
      </c>
      <c r="I128">
        <v>2019</v>
      </c>
      <c r="J128">
        <v>2019</v>
      </c>
      <c r="K128" t="s">
        <v>161</v>
      </c>
      <c r="L128">
        <v>918562</v>
      </c>
    </row>
    <row r="129" spans="1:12" x14ac:dyDescent="0.25">
      <c r="A129" t="s">
        <v>157</v>
      </c>
      <c r="B129" t="s">
        <v>158</v>
      </c>
      <c r="C129">
        <v>207</v>
      </c>
      <c r="D129" t="s">
        <v>43</v>
      </c>
      <c r="E129">
        <v>5510</v>
      </c>
      <c r="F129" t="s">
        <v>159</v>
      </c>
      <c r="G129">
        <v>486</v>
      </c>
      <c r="H129" t="s">
        <v>160</v>
      </c>
      <c r="I129">
        <v>2019</v>
      </c>
      <c r="J129">
        <v>2019</v>
      </c>
      <c r="K129" t="s">
        <v>161</v>
      </c>
      <c r="L129">
        <v>48435</v>
      </c>
    </row>
    <row r="130" spans="1:12" x14ac:dyDescent="0.25">
      <c r="A130" t="s">
        <v>157</v>
      </c>
      <c r="B130" t="s">
        <v>158</v>
      </c>
      <c r="C130">
        <v>210</v>
      </c>
      <c r="D130" t="s">
        <v>18</v>
      </c>
      <c r="E130">
        <v>5510</v>
      </c>
      <c r="F130" t="s">
        <v>159</v>
      </c>
      <c r="G130">
        <v>486</v>
      </c>
      <c r="H130" t="s">
        <v>160</v>
      </c>
      <c r="I130">
        <v>2019</v>
      </c>
      <c r="J130">
        <v>2019</v>
      </c>
      <c r="K130" t="s">
        <v>161</v>
      </c>
      <c r="L130">
        <v>0</v>
      </c>
    </row>
    <row r="131" spans="1:12" x14ac:dyDescent="0.25">
      <c r="A131" t="s">
        <v>157</v>
      </c>
      <c r="B131" t="s">
        <v>158</v>
      </c>
      <c r="C131">
        <v>212</v>
      </c>
      <c r="D131" t="s">
        <v>210</v>
      </c>
      <c r="E131">
        <v>5510</v>
      </c>
      <c r="F131" t="s">
        <v>159</v>
      </c>
      <c r="G131">
        <v>486</v>
      </c>
      <c r="H131" t="s">
        <v>160</v>
      </c>
      <c r="I131">
        <v>2019</v>
      </c>
      <c r="J131">
        <v>2019</v>
      </c>
      <c r="K131" t="s">
        <v>161</v>
      </c>
      <c r="L131">
        <v>121</v>
      </c>
    </row>
    <row r="132" spans="1:12" x14ac:dyDescent="0.25">
      <c r="A132" t="s">
        <v>157</v>
      </c>
      <c r="B132" t="s">
        <v>158</v>
      </c>
      <c r="C132">
        <v>216</v>
      </c>
      <c r="D132" t="s">
        <v>42</v>
      </c>
      <c r="E132">
        <v>5510</v>
      </c>
      <c r="F132" t="s">
        <v>159</v>
      </c>
      <c r="G132">
        <v>486</v>
      </c>
      <c r="H132" t="s">
        <v>160</v>
      </c>
      <c r="I132">
        <v>2019</v>
      </c>
      <c r="J132">
        <v>2019</v>
      </c>
      <c r="K132" t="s">
        <v>161</v>
      </c>
      <c r="L132">
        <v>1297590</v>
      </c>
    </row>
    <row r="133" spans="1:12" x14ac:dyDescent="0.25">
      <c r="A133" t="s">
        <v>157</v>
      </c>
      <c r="B133" t="s">
        <v>158</v>
      </c>
      <c r="C133">
        <v>176</v>
      </c>
      <c r="D133" t="s">
        <v>211</v>
      </c>
      <c r="E133">
        <v>5510</v>
      </c>
      <c r="F133" t="s">
        <v>159</v>
      </c>
      <c r="G133">
        <v>486</v>
      </c>
      <c r="H133" t="s">
        <v>160</v>
      </c>
      <c r="I133">
        <v>2019</v>
      </c>
      <c r="J133">
        <v>2019</v>
      </c>
      <c r="K133" t="s">
        <v>161</v>
      </c>
      <c r="L133">
        <v>449</v>
      </c>
    </row>
    <row r="134" spans="1:12" x14ac:dyDescent="0.25">
      <c r="A134" t="s">
        <v>157</v>
      </c>
      <c r="B134" t="s">
        <v>158</v>
      </c>
      <c r="C134">
        <v>217</v>
      </c>
      <c r="D134" t="s">
        <v>212</v>
      </c>
      <c r="E134">
        <v>5510</v>
      </c>
      <c r="F134" t="s">
        <v>159</v>
      </c>
      <c r="G134">
        <v>486</v>
      </c>
      <c r="H134" t="s">
        <v>160</v>
      </c>
      <c r="I134">
        <v>2019</v>
      </c>
      <c r="J134">
        <v>2019</v>
      </c>
      <c r="K134" t="s">
        <v>161</v>
      </c>
      <c r="L134">
        <v>26785</v>
      </c>
    </row>
    <row r="135" spans="1:12" x14ac:dyDescent="0.25">
      <c r="A135" t="s">
        <v>157</v>
      </c>
      <c r="B135" t="s">
        <v>158</v>
      </c>
      <c r="C135">
        <v>218</v>
      </c>
      <c r="D135" t="s">
        <v>213</v>
      </c>
      <c r="E135">
        <v>5510</v>
      </c>
      <c r="F135" t="s">
        <v>159</v>
      </c>
      <c r="G135">
        <v>486</v>
      </c>
      <c r="H135" t="s">
        <v>160</v>
      </c>
      <c r="I135">
        <v>2019</v>
      </c>
      <c r="J135">
        <v>2019</v>
      </c>
      <c r="K135" t="s">
        <v>161</v>
      </c>
      <c r="L135">
        <v>16</v>
      </c>
    </row>
    <row r="136" spans="1:12" x14ac:dyDescent="0.25">
      <c r="A136" t="s">
        <v>157</v>
      </c>
      <c r="B136" t="s">
        <v>158</v>
      </c>
      <c r="C136">
        <v>219</v>
      </c>
      <c r="D136" t="s">
        <v>214</v>
      </c>
      <c r="E136">
        <v>5510</v>
      </c>
      <c r="F136" t="s">
        <v>159</v>
      </c>
      <c r="G136">
        <v>486</v>
      </c>
      <c r="H136" t="s">
        <v>160</v>
      </c>
      <c r="I136">
        <v>2019</v>
      </c>
      <c r="J136">
        <v>2019</v>
      </c>
      <c r="K136" t="s">
        <v>161</v>
      </c>
      <c r="L136">
        <v>897</v>
      </c>
    </row>
    <row r="137" spans="1:12" x14ac:dyDescent="0.25">
      <c r="A137" t="s">
        <v>157</v>
      </c>
      <c r="B137" t="s">
        <v>158</v>
      </c>
      <c r="C137">
        <v>220</v>
      </c>
      <c r="D137" t="s">
        <v>215</v>
      </c>
      <c r="E137">
        <v>5510</v>
      </c>
      <c r="F137" t="s">
        <v>159</v>
      </c>
      <c r="G137">
        <v>486</v>
      </c>
      <c r="H137" t="s">
        <v>160</v>
      </c>
      <c r="I137">
        <v>2019</v>
      </c>
      <c r="J137">
        <v>2019</v>
      </c>
      <c r="K137" t="s">
        <v>161</v>
      </c>
      <c r="L137">
        <v>2249</v>
      </c>
    </row>
    <row r="138" spans="1:12" x14ac:dyDescent="0.25">
      <c r="A138" t="s">
        <v>157</v>
      </c>
      <c r="B138" t="s">
        <v>158</v>
      </c>
      <c r="C138">
        <v>223</v>
      </c>
      <c r="D138" t="s">
        <v>115</v>
      </c>
      <c r="E138">
        <v>5510</v>
      </c>
      <c r="F138" t="s">
        <v>159</v>
      </c>
      <c r="G138">
        <v>486</v>
      </c>
      <c r="H138" t="s">
        <v>160</v>
      </c>
      <c r="I138">
        <v>2019</v>
      </c>
      <c r="J138">
        <v>2019</v>
      </c>
      <c r="K138" t="s">
        <v>161</v>
      </c>
      <c r="L138">
        <v>548323</v>
      </c>
    </row>
    <row r="139" spans="1:12" x14ac:dyDescent="0.25">
      <c r="A139" t="s">
        <v>157</v>
      </c>
      <c r="B139" t="s">
        <v>158</v>
      </c>
      <c r="C139">
        <v>227</v>
      </c>
      <c r="D139" t="s">
        <v>216</v>
      </c>
      <c r="E139">
        <v>5510</v>
      </c>
      <c r="F139" t="s">
        <v>159</v>
      </c>
      <c r="G139">
        <v>486</v>
      </c>
      <c r="H139" t="s">
        <v>160</v>
      </c>
      <c r="I139">
        <v>2019</v>
      </c>
      <c r="J139">
        <v>2019</v>
      </c>
      <c r="K139" t="s">
        <v>161</v>
      </c>
      <c r="L139">
        <v>286</v>
      </c>
    </row>
    <row r="140" spans="1:12" x14ac:dyDescent="0.25">
      <c r="A140" t="s">
        <v>157</v>
      </c>
      <c r="B140" t="s">
        <v>158</v>
      </c>
      <c r="C140">
        <v>226</v>
      </c>
      <c r="D140" t="s">
        <v>110</v>
      </c>
      <c r="E140">
        <v>5510</v>
      </c>
      <c r="F140" t="s">
        <v>159</v>
      </c>
      <c r="G140">
        <v>486</v>
      </c>
      <c r="H140" t="s">
        <v>160</v>
      </c>
      <c r="I140">
        <v>2019</v>
      </c>
      <c r="J140">
        <v>2019</v>
      </c>
      <c r="K140" t="s">
        <v>161</v>
      </c>
      <c r="L140">
        <v>544629</v>
      </c>
    </row>
    <row r="141" spans="1:12" x14ac:dyDescent="0.25">
      <c r="A141" t="s">
        <v>157</v>
      </c>
      <c r="B141" t="s">
        <v>158</v>
      </c>
      <c r="C141">
        <v>225</v>
      </c>
      <c r="D141" t="s">
        <v>46</v>
      </c>
      <c r="E141">
        <v>5510</v>
      </c>
      <c r="F141" t="s">
        <v>159</v>
      </c>
      <c r="G141">
        <v>486</v>
      </c>
      <c r="H141" t="s">
        <v>160</v>
      </c>
      <c r="I141">
        <v>2019</v>
      </c>
      <c r="J141">
        <v>2019</v>
      </c>
      <c r="K141" t="s">
        <v>161</v>
      </c>
      <c r="L141">
        <v>203</v>
      </c>
    </row>
    <row r="142" spans="1:12" x14ac:dyDescent="0.25">
      <c r="A142" t="s">
        <v>157</v>
      </c>
      <c r="B142" t="s">
        <v>158</v>
      </c>
      <c r="C142">
        <v>215</v>
      </c>
      <c r="D142" t="s">
        <v>217</v>
      </c>
      <c r="E142">
        <v>5510</v>
      </c>
      <c r="F142" t="s">
        <v>159</v>
      </c>
      <c r="G142">
        <v>486</v>
      </c>
      <c r="H142" t="s">
        <v>160</v>
      </c>
      <c r="I142">
        <v>2019</v>
      </c>
      <c r="J142">
        <v>2019</v>
      </c>
      <c r="K142" t="s">
        <v>161</v>
      </c>
      <c r="L142">
        <v>3406936</v>
      </c>
    </row>
    <row r="143" spans="1:12" x14ac:dyDescent="0.25">
      <c r="A143" t="s">
        <v>157</v>
      </c>
      <c r="B143" t="s">
        <v>158</v>
      </c>
      <c r="C143">
        <v>231</v>
      </c>
      <c r="D143" t="s">
        <v>218</v>
      </c>
      <c r="E143">
        <v>5510</v>
      </c>
      <c r="F143" t="s">
        <v>159</v>
      </c>
      <c r="G143">
        <v>486</v>
      </c>
      <c r="H143" t="s">
        <v>160</v>
      </c>
      <c r="I143">
        <v>2019</v>
      </c>
      <c r="J143">
        <v>2019</v>
      </c>
      <c r="K143" t="s">
        <v>161</v>
      </c>
      <c r="L143">
        <v>3467</v>
      </c>
    </row>
    <row r="144" spans="1:12" x14ac:dyDescent="0.25">
      <c r="A144" t="s">
        <v>157</v>
      </c>
      <c r="B144" t="s">
        <v>158</v>
      </c>
      <c r="C144">
        <v>155</v>
      </c>
      <c r="D144" t="s">
        <v>219</v>
      </c>
      <c r="E144">
        <v>5510</v>
      </c>
      <c r="F144" t="s">
        <v>159</v>
      </c>
      <c r="G144">
        <v>486</v>
      </c>
      <c r="H144" t="s">
        <v>160</v>
      </c>
      <c r="I144">
        <v>2019</v>
      </c>
      <c r="J144">
        <v>2019</v>
      </c>
      <c r="K144" t="s">
        <v>161</v>
      </c>
      <c r="L144">
        <v>16669</v>
      </c>
    </row>
    <row r="145" spans="1:12" x14ac:dyDescent="0.25">
      <c r="A145" t="s">
        <v>157</v>
      </c>
      <c r="B145" t="s">
        <v>158</v>
      </c>
      <c r="C145">
        <v>236</v>
      </c>
      <c r="D145" t="s">
        <v>220</v>
      </c>
      <c r="E145">
        <v>5510</v>
      </c>
      <c r="F145" t="s">
        <v>159</v>
      </c>
      <c r="G145">
        <v>486</v>
      </c>
      <c r="H145" t="s">
        <v>160</v>
      </c>
      <c r="I145">
        <v>2019</v>
      </c>
      <c r="J145">
        <v>2019</v>
      </c>
      <c r="K145" t="s">
        <v>161</v>
      </c>
      <c r="L145">
        <v>650051</v>
      </c>
    </row>
    <row r="146" spans="1:12" x14ac:dyDescent="0.25">
      <c r="A146" t="s">
        <v>157</v>
      </c>
      <c r="B146" t="s">
        <v>158</v>
      </c>
      <c r="C146">
        <v>237</v>
      </c>
      <c r="D146" t="s">
        <v>221</v>
      </c>
      <c r="E146">
        <v>5510</v>
      </c>
      <c r="F146" t="s">
        <v>159</v>
      </c>
      <c r="G146">
        <v>486</v>
      </c>
      <c r="H146" t="s">
        <v>160</v>
      </c>
      <c r="I146">
        <v>2019</v>
      </c>
      <c r="J146">
        <v>2019</v>
      </c>
      <c r="K146" t="s">
        <v>161</v>
      </c>
      <c r="L146">
        <v>2194247</v>
      </c>
    </row>
    <row r="147" spans="1:12" x14ac:dyDescent="0.25">
      <c r="A147" t="s">
        <v>157</v>
      </c>
      <c r="B147" t="s">
        <v>158</v>
      </c>
      <c r="C147">
        <v>249</v>
      </c>
      <c r="D147" t="s">
        <v>31</v>
      </c>
      <c r="E147">
        <v>5510</v>
      </c>
      <c r="F147" t="s">
        <v>159</v>
      </c>
      <c r="G147">
        <v>486</v>
      </c>
      <c r="H147" t="s">
        <v>160</v>
      </c>
      <c r="I147">
        <v>2019</v>
      </c>
      <c r="J147">
        <v>2019</v>
      </c>
      <c r="K147" t="s">
        <v>161</v>
      </c>
      <c r="L147">
        <v>116300</v>
      </c>
    </row>
    <row r="148" spans="1:12" x14ac:dyDescent="0.25">
      <c r="A148" t="s">
        <v>157</v>
      </c>
      <c r="B148" t="s">
        <v>158</v>
      </c>
      <c r="C148">
        <v>251</v>
      </c>
      <c r="D148" t="s">
        <v>118</v>
      </c>
      <c r="E148">
        <v>5510</v>
      </c>
      <c r="F148" t="s">
        <v>159</v>
      </c>
      <c r="G148">
        <v>486</v>
      </c>
      <c r="H148" t="s">
        <v>160</v>
      </c>
      <c r="I148">
        <v>2019</v>
      </c>
      <c r="J148">
        <v>2019</v>
      </c>
      <c r="K148" t="s">
        <v>161</v>
      </c>
      <c r="L148">
        <v>644</v>
      </c>
    </row>
    <row r="149" spans="1:12" x14ac:dyDescent="0.25">
      <c r="A149" t="s">
        <v>157</v>
      </c>
      <c r="B149" t="s">
        <v>158</v>
      </c>
      <c r="C149">
        <v>181</v>
      </c>
      <c r="D149" t="s">
        <v>57</v>
      </c>
      <c r="E149">
        <v>5510</v>
      </c>
      <c r="F149" t="s">
        <v>159</v>
      </c>
      <c r="G149">
        <v>486</v>
      </c>
      <c r="H149" t="s">
        <v>160</v>
      </c>
      <c r="I149">
        <v>2019</v>
      </c>
      <c r="J149">
        <v>2019</v>
      </c>
      <c r="K149" t="s">
        <v>161</v>
      </c>
      <c r="L149">
        <v>142380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
  <sheetViews>
    <sheetView workbookViewId="0">
      <selection activeCell="M1" sqref="M1:N1048576"/>
    </sheetView>
  </sheetViews>
  <sheetFormatPr defaultRowHeight="15" x14ac:dyDescent="0.25"/>
  <sheetData>
    <row r="1" spans="1:12" x14ac:dyDescent="0.25">
      <c r="A1" t="s">
        <v>145</v>
      </c>
      <c r="B1" t="s">
        <v>146</v>
      </c>
      <c r="C1" t="s">
        <v>147</v>
      </c>
      <c r="D1" t="s">
        <v>148</v>
      </c>
      <c r="E1" t="s">
        <v>149</v>
      </c>
      <c r="F1" t="s">
        <v>150</v>
      </c>
      <c r="G1" t="s">
        <v>151</v>
      </c>
      <c r="H1" t="s">
        <v>152</v>
      </c>
      <c r="I1" t="s">
        <v>153</v>
      </c>
      <c r="J1" t="s">
        <v>154</v>
      </c>
      <c r="K1" t="s">
        <v>155</v>
      </c>
      <c r="L1" t="s">
        <v>156</v>
      </c>
    </row>
    <row r="2" spans="1:12" x14ac:dyDescent="0.25">
      <c r="A2" t="s">
        <v>241</v>
      </c>
      <c r="B2" t="s">
        <v>242</v>
      </c>
      <c r="C2">
        <v>7</v>
      </c>
      <c r="D2" t="s">
        <v>162</v>
      </c>
      <c r="E2">
        <v>5910</v>
      </c>
      <c r="F2" t="s">
        <v>243</v>
      </c>
      <c r="G2">
        <v>486</v>
      </c>
      <c r="H2" t="s">
        <v>160</v>
      </c>
      <c r="I2">
        <v>2019</v>
      </c>
      <c r="J2">
        <v>2019</v>
      </c>
      <c r="K2" t="s">
        <v>161</v>
      </c>
      <c r="L2">
        <v>5391</v>
      </c>
    </row>
    <row r="3" spans="1:12" x14ac:dyDescent="0.25">
      <c r="A3" t="s">
        <v>241</v>
      </c>
      <c r="B3" t="s">
        <v>242</v>
      </c>
      <c r="C3">
        <v>1</v>
      </c>
      <c r="D3" t="s">
        <v>130</v>
      </c>
      <c r="E3">
        <v>5910</v>
      </c>
      <c r="F3" t="s">
        <v>243</v>
      </c>
      <c r="G3">
        <v>486</v>
      </c>
      <c r="H3" t="s">
        <v>160</v>
      </c>
      <c r="I3">
        <v>2019</v>
      </c>
      <c r="J3">
        <v>2019</v>
      </c>
      <c r="K3" t="s">
        <v>161</v>
      </c>
      <c r="L3">
        <v>11</v>
      </c>
    </row>
    <row r="4" spans="1:12" x14ac:dyDescent="0.25">
      <c r="A4" t="s">
        <v>241</v>
      </c>
      <c r="B4" t="s">
        <v>242</v>
      </c>
      <c r="C4">
        <v>10</v>
      </c>
      <c r="D4" t="s">
        <v>7</v>
      </c>
      <c r="E4">
        <v>5910</v>
      </c>
      <c r="F4" t="s">
        <v>243</v>
      </c>
      <c r="G4">
        <v>486</v>
      </c>
      <c r="H4" t="s">
        <v>160</v>
      </c>
      <c r="I4">
        <v>2019</v>
      </c>
      <c r="J4">
        <v>2019</v>
      </c>
      <c r="K4" t="s">
        <v>161</v>
      </c>
      <c r="L4">
        <v>92</v>
      </c>
    </row>
    <row r="5" spans="1:12" x14ac:dyDescent="0.25">
      <c r="A5" t="s">
        <v>241</v>
      </c>
      <c r="B5" t="s">
        <v>242</v>
      </c>
      <c r="C5">
        <v>11</v>
      </c>
      <c r="D5" t="s">
        <v>24</v>
      </c>
      <c r="E5">
        <v>5910</v>
      </c>
      <c r="F5" t="s">
        <v>243</v>
      </c>
      <c r="G5">
        <v>486</v>
      </c>
      <c r="H5" t="s">
        <v>160</v>
      </c>
      <c r="I5">
        <v>2019</v>
      </c>
      <c r="J5">
        <v>2019</v>
      </c>
      <c r="K5" t="s">
        <v>161</v>
      </c>
      <c r="L5">
        <v>13292</v>
      </c>
    </row>
    <row r="6" spans="1:12" x14ac:dyDescent="0.25">
      <c r="A6" t="s">
        <v>241</v>
      </c>
      <c r="B6" t="s">
        <v>242</v>
      </c>
      <c r="C6">
        <v>16</v>
      </c>
      <c r="D6" t="s">
        <v>103</v>
      </c>
      <c r="E6">
        <v>5910</v>
      </c>
      <c r="F6" t="s">
        <v>243</v>
      </c>
      <c r="G6">
        <v>486</v>
      </c>
      <c r="H6" t="s">
        <v>160</v>
      </c>
      <c r="I6">
        <v>2019</v>
      </c>
      <c r="J6">
        <v>2019</v>
      </c>
      <c r="K6" t="s">
        <v>161</v>
      </c>
      <c r="L6">
        <v>0</v>
      </c>
    </row>
    <row r="7" spans="1:12" x14ac:dyDescent="0.25">
      <c r="A7" t="s">
        <v>241</v>
      </c>
      <c r="B7" t="s">
        <v>242</v>
      </c>
      <c r="C7">
        <v>57</v>
      </c>
      <c r="D7" t="s">
        <v>120</v>
      </c>
      <c r="E7">
        <v>5910</v>
      </c>
      <c r="F7" t="s">
        <v>243</v>
      </c>
      <c r="G7">
        <v>486</v>
      </c>
      <c r="H7" t="s">
        <v>160</v>
      </c>
      <c r="I7">
        <v>2019</v>
      </c>
      <c r="J7">
        <v>2019</v>
      </c>
      <c r="K7" t="s">
        <v>161</v>
      </c>
      <c r="L7">
        <v>8</v>
      </c>
    </row>
    <row r="8" spans="1:12" x14ac:dyDescent="0.25">
      <c r="A8" t="s">
        <v>241</v>
      </c>
      <c r="B8" t="s">
        <v>242</v>
      </c>
      <c r="C8">
        <v>255</v>
      </c>
      <c r="D8" t="s">
        <v>25</v>
      </c>
      <c r="E8">
        <v>5910</v>
      </c>
      <c r="F8" t="s">
        <v>243</v>
      </c>
      <c r="G8">
        <v>486</v>
      </c>
      <c r="H8" t="s">
        <v>160</v>
      </c>
      <c r="I8">
        <v>2019</v>
      </c>
      <c r="J8">
        <v>2019</v>
      </c>
      <c r="K8" t="s">
        <v>161</v>
      </c>
      <c r="L8">
        <v>924113</v>
      </c>
    </row>
    <row r="9" spans="1:12" x14ac:dyDescent="0.25">
      <c r="A9" t="s">
        <v>241</v>
      </c>
      <c r="B9" t="s">
        <v>242</v>
      </c>
      <c r="C9">
        <v>23</v>
      </c>
      <c r="D9" t="s">
        <v>50</v>
      </c>
      <c r="E9">
        <v>5910</v>
      </c>
      <c r="F9" t="s">
        <v>243</v>
      </c>
      <c r="G9">
        <v>486</v>
      </c>
      <c r="H9" t="s">
        <v>160</v>
      </c>
      <c r="I9">
        <v>2019</v>
      </c>
      <c r="J9">
        <v>2019</v>
      </c>
      <c r="K9" t="s">
        <v>161</v>
      </c>
      <c r="L9">
        <v>184723</v>
      </c>
    </row>
    <row r="10" spans="1:12" x14ac:dyDescent="0.25">
      <c r="A10" t="s">
        <v>241</v>
      </c>
      <c r="B10" t="s">
        <v>242</v>
      </c>
      <c r="C10">
        <v>53</v>
      </c>
      <c r="D10" t="s">
        <v>164</v>
      </c>
      <c r="E10">
        <v>5910</v>
      </c>
      <c r="F10" t="s">
        <v>243</v>
      </c>
      <c r="G10">
        <v>486</v>
      </c>
      <c r="H10" t="s">
        <v>160</v>
      </c>
      <c r="I10">
        <v>2019</v>
      </c>
      <c r="J10">
        <v>2019</v>
      </c>
      <c r="K10" t="s">
        <v>161</v>
      </c>
      <c r="L10">
        <v>0</v>
      </c>
    </row>
    <row r="11" spans="1:12" x14ac:dyDescent="0.25">
      <c r="A11" t="s">
        <v>241</v>
      </c>
      <c r="B11" t="s">
        <v>242</v>
      </c>
      <c r="C11">
        <v>19</v>
      </c>
      <c r="D11" t="s">
        <v>166</v>
      </c>
      <c r="E11">
        <v>5910</v>
      </c>
      <c r="F11" t="s">
        <v>243</v>
      </c>
      <c r="G11">
        <v>486</v>
      </c>
      <c r="H11" t="s">
        <v>160</v>
      </c>
      <c r="I11">
        <v>2019</v>
      </c>
      <c r="J11">
        <v>2019</v>
      </c>
      <c r="K11" t="s">
        <v>161</v>
      </c>
      <c r="L11">
        <v>109258</v>
      </c>
    </row>
    <row r="12" spans="1:12" x14ac:dyDescent="0.25">
      <c r="A12" t="s">
        <v>241</v>
      </c>
      <c r="B12" t="s">
        <v>242</v>
      </c>
      <c r="C12">
        <v>80</v>
      </c>
      <c r="D12" t="s">
        <v>223</v>
      </c>
      <c r="E12">
        <v>5910</v>
      </c>
      <c r="F12" t="s">
        <v>243</v>
      </c>
      <c r="G12">
        <v>486</v>
      </c>
      <c r="H12" t="s">
        <v>160</v>
      </c>
      <c r="I12">
        <v>2019</v>
      </c>
      <c r="J12">
        <v>2019</v>
      </c>
      <c r="K12" t="s">
        <v>161</v>
      </c>
      <c r="L12">
        <v>41</v>
      </c>
    </row>
    <row r="13" spans="1:12" x14ac:dyDescent="0.25">
      <c r="A13" t="s">
        <v>241</v>
      </c>
      <c r="B13" t="s">
        <v>242</v>
      </c>
      <c r="C13">
        <v>20</v>
      </c>
      <c r="D13" t="s">
        <v>90</v>
      </c>
      <c r="E13">
        <v>5910</v>
      </c>
      <c r="F13" t="s">
        <v>243</v>
      </c>
      <c r="G13">
        <v>486</v>
      </c>
      <c r="H13" t="s">
        <v>160</v>
      </c>
      <c r="I13">
        <v>2019</v>
      </c>
      <c r="J13">
        <v>2019</v>
      </c>
      <c r="K13" t="s">
        <v>161</v>
      </c>
      <c r="L13">
        <v>1</v>
      </c>
    </row>
    <row r="14" spans="1:12" x14ac:dyDescent="0.25">
      <c r="A14" t="s">
        <v>241</v>
      </c>
      <c r="B14" t="s">
        <v>242</v>
      </c>
      <c r="C14">
        <v>21</v>
      </c>
      <c r="D14" t="s">
        <v>128</v>
      </c>
      <c r="E14">
        <v>5910</v>
      </c>
      <c r="F14" t="s">
        <v>243</v>
      </c>
      <c r="G14">
        <v>486</v>
      </c>
      <c r="H14" t="s">
        <v>160</v>
      </c>
      <c r="I14">
        <v>2019</v>
      </c>
      <c r="J14">
        <v>2019</v>
      </c>
      <c r="K14" t="s">
        <v>161</v>
      </c>
      <c r="L14">
        <v>78945</v>
      </c>
    </row>
    <row r="15" spans="1:12" x14ac:dyDescent="0.25">
      <c r="A15" t="s">
        <v>241</v>
      </c>
      <c r="B15" t="s">
        <v>242</v>
      </c>
      <c r="C15">
        <v>26</v>
      </c>
      <c r="D15" t="s">
        <v>167</v>
      </c>
      <c r="E15">
        <v>5910</v>
      </c>
      <c r="F15" t="s">
        <v>243</v>
      </c>
      <c r="G15">
        <v>486</v>
      </c>
      <c r="H15" t="s">
        <v>160</v>
      </c>
      <c r="I15">
        <v>2019</v>
      </c>
      <c r="J15">
        <v>2019</v>
      </c>
      <c r="K15" t="s">
        <v>161</v>
      </c>
      <c r="L15">
        <v>3</v>
      </c>
    </row>
    <row r="16" spans="1:12" x14ac:dyDescent="0.25">
      <c r="A16" t="s">
        <v>241</v>
      </c>
      <c r="B16" t="s">
        <v>242</v>
      </c>
      <c r="C16">
        <v>27</v>
      </c>
      <c r="D16" t="s">
        <v>88</v>
      </c>
      <c r="E16">
        <v>5910</v>
      </c>
      <c r="F16" t="s">
        <v>243</v>
      </c>
      <c r="G16">
        <v>486</v>
      </c>
      <c r="H16" t="s">
        <v>160</v>
      </c>
      <c r="I16">
        <v>2019</v>
      </c>
      <c r="J16">
        <v>2019</v>
      </c>
      <c r="K16" t="s">
        <v>161</v>
      </c>
      <c r="L16">
        <v>881</v>
      </c>
    </row>
    <row r="17" spans="1:12" x14ac:dyDescent="0.25">
      <c r="A17" t="s">
        <v>241</v>
      </c>
      <c r="B17" t="s">
        <v>242</v>
      </c>
      <c r="C17">
        <v>29</v>
      </c>
      <c r="D17" t="s">
        <v>168</v>
      </c>
      <c r="E17">
        <v>5910</v>
      </c>
      <c r="F17" t="s">
        <v>243</v>
      </c>
      <c r="G17">
        <v>486</v>
      </c>
      <c r="H17" t="s">
        <v>160</v>
      </c>
      <c r="I17">
        <v>2019</v>
      </c>
      <c r="J17">
        <v>2019</v>
      </c>
      <c r="K17" t="s">
        <v>161</v>
      </c>
      <c r="L17">
        <v>567</v>
      </c>
    </row>
    <row r="18" spans="1:12" x14ac:dyDescent="0.25">
      <c r="A18" t="s">
        <v>241</v>
      </c>
      <c r="B18" t="s">
        <v>242</v>
      </c>
      <c r="C18">
        <v>115</v>
      </c>
      <c r="D18" t="s">
        <v>48</v>
      </c>
      <c r="E18">
        <v>5910</v>
      </c>
      <c r="F18" t="s">
        <v>243</v>
      </c>
      <c r="G18">
        <v>486</v>
      </c>
      <c r="H18" t="s">
        <v>160</v>
      </c>
      <c r="I18">
        <v>2019</v>
      </c>
      <c r="J18">
        <v>2019</v>
      </c>
      <c r="K18" t="s">
        <v>161</v>
      </c>
      <c r="L18">
        <v>112313</v>
      </c>
    </row>
    <row r="19" spans="1:12" x14ac:dyDescent="0.25">
      <c r="A19" t="s">
        <v>241</v>
      </c>
      <c r="B19" t="s">
        <v>242</v>
      </c>
      <c r="C19">
        <v>32</v>
      </c>
      <c r="D19" t="s">
        <v>62</v>
      </c>
      <c r="E19">
        <v>5910</v>
      </c>
      <c r="F19" t="s">
        <v>243</v>
      </c>
      <c r="G19">
        <v>486</v>
      </c>
      <c r="H19" t="s">
        <v>160</v>
      </c>
      <c r="I19">
        <v>2019</v>
      </c>
      <c r="J19">
        <v>2019</v>
      </c>
      <c r="K19" t="s">
        <v>161</v>
      </c>
      <c r="L19">
        <v>188678</v>
      </c>
    </row>
    <row r="20" spans="1:12" x14ac:dyDescent="0.25">
      <c r="A20" t="s">
        <v>241</v>
      </c>
      <c r="B20" t="s">
        <v>242</v>
      </c>
      <c r="C20">
        <v>33</v>
      </c>
      <c r="D20" t="s">
        <v>22</v>
      </c>
      <c r="E20">
        <v>5910</v>
      </c>
      <c r="F20" t="s">
        <v>243</v>
      </c>
      <c r="G20">
        <v>486</v>
      </c>
      <c r="H20" t="s">
        <v>160</v>
      </c>
      <c r="I20">
        <v>2019</v>
      </c>
      <c r="J20">
        <v>2019</v>
      </c>
      <c r="K20" t="s">
        <v>161</v>
      </c>
      <c r="L20">
        <v>58</v>
      </c>
    </row>
    <row r="21" spans="1:12" x14ac:dyDescent="0.25">
      <c r="A21" t="s">
        <v>241</v>
      </c>
      <c r="B21" t="s">
        <v>242</v>
      </c>
      <c r="C21">
        <v>40</v>
      </c>
      <c r="D21" t="s">
        <v>67</v>
      </c>
      <c r="E21">
        <v>5910</v>
      </c>
      <c r="F21" t="s">
        <v>243</v>
      </c>
      <c r="G21">
        <v>486</v>
      </c>
      <c r="H21" t="s">
        <v>160</v>
      </c>
      <c r="I21">
        <v>2019</v>
      </c>
      <c r="J21">
        <v>2019</v>
      </c>
      <c r="K21" t="s">
        <v>161</v>
      </c>
      <c r="L21">
        <v>23</v>
      </c>
    </row>
    <row r="22" spans="1:12" x14ac:dyDescent="0.25">
      <c r="A22" t="s">
        <v>241</v>
      </c>
      <c r="B22" t="s">
        <v>242</v>
      </c>
      <c r="C22">
        <v>351</v>
      </c>
      <c r="D22" t="s">
        <v>58</v>
      </c>
      <c r="E22">
        <v>5910</v>
      </c>
      <c r="F22" t="s">
        <v>243</v>
      </c>
      <c r="G22">
        <v>486</v>
      </c>
      <c r="H22" t="s">
        <v>160</v>
      </c>
      <c r="I22">
        <v>2019</v>
      </c>
      <c r="J22">
        <v>2019</v>
      </c>
      <c r="K22" t="s">
        <v>161</v>
      </c>
      <c r="L22">
        <v>28084</v>
      </c>
    </row>
    <row r="23" spans="1:12" x14ac:dyDescent="0.25">
      <c r="A23" t="s">
        <v>241</v>
      </c>
      <c r="B23" t="s">
        <v>242</v>
      </c>
      <c r="C23">
        <v>96</v>
      </c>
      <c r="D23" t="s">
        <v>234</v>
      </c>
      <c r="E23">
        <v>5910</v>
      </c>
      <c r="F23" t="s">
        <v>243</v>
      </c>
      <c r="G23">
        <v>486</v>
      </c>
      <c r="H23" t="s">
        <v>160</v>
      </c>
      <c r="I23">
        <v>2019</v>
      </c>
      <c r="J23">
        <v>2019</v>
      </c>
      <c r="K23" t="s">
        <v>161</v>
      </c>
      <c r="L23">
        <v>1729</v>
      </c>
    </row>
    <row r="24" spans="1:12" x14ac:dyDescent="0.25">
      <c r="A24" t="s">
        <v>241</v>
      </c>
      <c r="B24" t="s">
        <v>242</v>
      </c>
      <c r="C24">
        <v>41</v>
      </c>
      <c r="D24" t="s">
        <v>171</v>
      </c>
      <c r="E24">
        <v>5910</v>
      </c>
      <c r="F24" t="s">
        <v>243</v>
      </c>
      <c r="G24">
        <v>486</v>
      </c>
      <c r="H24" t="s">
        <v>160</v>
      </c>
      <c r="I24">
        <v>2019</v>
      </c>
      <c r="J24">
        <v>2019</v>
      </c>
      <c r="K24" t="s">
        <v>161</v>
      </c>
      <c r="L24">
        <v>23432</v>
      </c>
    </row>
    <row r="25" spans="1:12" x14ac:dyDescent="0.25">
      <c r="A25" t="s">
        <v>241</v>
      </c>
      <c r="B25" t="s">
        <v>242</v>
      </c>
      <c r="C25">
        <v>214</v>
      </c>
      <c r="D25" t="s">
        <v>172</v>
      </c>
      <c r="E25">
        <v>5910</v>
      </c>
      <c r="F25" t="s">
        <v>243</v>
      </c>
      <c r="G25">
        <v>486</v>
      </c>
      <c r="H25" t="s">
        <v>160</v>
      </c>
      <c r="I25">
        <v>2019</v>
      </c>
      <c r="J25">
        <v>2019</v>
      </c>
      <c r="K25" t="s">
        <v>161</v>
      </c>
      <c r="L25">
        <v>2923</v>
      </c>
    </row>
    <row r="26" spans="1:12" x14ac:dyDescent="0.25">
      <c r="A26" t="s">
        <v>241</v>
      </c>
      <c r="B26" t="s">
        <v>242</v>
      </c>
      <c r="C26">
        <v>44</v>
      </c>
      <c r="D26" t="s">
        <v>123</v>
      </c>
      <c r="E26">
        <v>5910</v>
      </c>
      <c r="F26" t="s">
        <v>243</v>
      </c>
      <c r="G26">
        <v>486</v>
      </c>
      <c r="H26" t="s">
        <v>160</v>
      </c>
      <c r="I26">
        <v>2019</v>
      </c>
      <c r="J26">
        <v>2019</v>
      </c>
      <c r="K26" t="s">
        <v>161</v>
      </c>
      <c r="L26">
        <v>1896091</v>
      </c>
    </row>
    <row r="27" spans="1:12" x14ac:dyDescent="0.25">
      <c r="A27" t="s">
        <v>241</v>
      </c>
      <c r="B27" t="s">
        <v>242</v>
      </c>
      <c r="C27">
        <v>48</v>
      </c>
      <c r="D27" t="s">
        <v>49</v>
      </c>
      <c r="E27">
        <v>5910</v>
      </c>
      <c r="F27" t="s">
        <v>243</v>
      </c>
      <c r="G27">
        <v>486</v>
      </c>
      <c r="H27" t="s">
        <v>160</v>
      </c>
      <c r="I27">
        <v>2019</v>
      </c>
      <c r="J27">
        <v>2019</v>
      </c>
      <c r="K27" t="s">
        <v>161</v>
      </c>
      <c r="L27">
        <v>2382318</v>
      </c>
    </row>
    <row r="28" spans="1:12" x14ac:dyDescent="0.25">
      <c r="A28" t="s">
        <v>241</v>
      </c>
      <c r="B28" t="s">
        <v>242</v>
      </c>
      <c r="C28">
        <v>107</v>
      </c>
      <c r="D28" t="s">
        <v>176</v>
      </c>
      <c r="E28">
        <v>5910</v>
      </c>
      <c r="F28" t="s">
        <v>243</v>
      </c>
      <c r="G28">
        <v>486</v>
      </c>
      <c r="H28" t="s">
        <v>160</v>
      </c>
      <c r="I28">
        <v>2019</v>
      </c>
      <c r="J28">
        <v>2019</v>
      </c>
      <c r="K28" t="s">
        <v>161</v>
      </c>
      <c r="L28">
        <v>411444</v>
      </c>
    </row>
    <row r="29" spans="1:12" x14ac:dyDescent="0.25">
      <c r="A29" t="s">
        <v>241</v>
      </c>
      <c r="B29" t="s">
        <v>242</v>
      </c>
      <c r="C29">
        <v>98</v>
      </c>
      <c r="D29" t="s">
        <v>45</v>
      </c>
      <c r="E29">
        <v>5910</v>
      </c>
      <c r="F29" t="s">
        <v>243</v>
      </c>
      <c r="G29">
        <v>486</v>
      </c>
      <c r="H29" t="s">
        <v>160</v>
      </c>
      <c r="I29">
        <v>2019</v>
      </c>
      <c r="J29">
        <v>2019</v>
      </c>
      <c r="K29" t="s">
        <v>161</v>
      </c>
      <c r="L29">
        <v>6063</v>
      </c>
    </row>
    <row r="30" spans="1:12" x14ac:dyDescent="0.25">
      <c r="A30" t="s">
        <v>241</v>
      </c>
      <c r="B30" t="s">
        <v>242</v>
      </c>
      <c r="C30">
        <v>167</v>
      </c>
      <c r="D30" t="s">
        <v>177</v>
      </c>
      <c r="E30">
        <v>5910</v>
      </c>
      <c r="F30" t="s">
        <v>243</v>
      </c>
      <c r="G30">
        <v>486</v>
      </c>
      <c r="H30" t="s">
        <v>160</v>
      </c>
      <c r="I30">
        <v>2019</v>
      </c>
      <c r="J30">
        <v>2019</v>
      </c>
      <c r="K30" t="s">
        <v>161</v>
      </c>
      <c r="L30">
        <v>53618</v>
      </c>
    </row>
    <row r="31" spans="1:12" x14ac:dyDescent="0.25">
      <c r="A31" t="s">
        <v>241</v>
      </c>
      <c r="B31" t="s">
        <v>242</v>
      </c>
      <c r="C31">
        <v>54</v>
      </c>
      <c r="D31" t="s">
        <v>15</v>
      </c>
      <c r="E31">
        <v>5910</v>
      </c>
      <c r="F31" t="s">
        <v>243</v>
      </c>
      <c r="G31">
        <v>486</v>
      </c>
      <c r="H31" t="s">
        <v>160</v>
      </c>
      <c r="I31">
        <v>2019</v>
      </c>
      <c r="J31">
        <v>2019</v>
      </c>
      <c r="K31" t="s">
        <v>161</v>
      </c>
      <c r="L31">
        <v>10733</v>
      </c>
    </row>
    <row r="32" spans="1:12" x14ac:dyDescent="0.25">
      <c r="A32" t="s">
        <v>241</v>
      </c>
      <c r="B32" t="s">
        <v>242</v>
      </c>
      <c r="C32">
        <v>55</v>
      </c>
      <c r="D32" t="s">
        <v>179</v>
      </c>
      <c r="E32">
        <v>5910</v>
      </c>
      <c r="F32" t="s">
        <v>243</v>
      </c>
      <c r="G32">
        <v>486</v>
      </c>
      <c r="H32" t="s">
        <v>160</v>
      </c>
      <c r="I32">
        <v>2019</v>
      </c>
      <c r="J32">
        <v>2019</v>
      </c>
      <c r="K32" t="s">
        <v>161</v>
      </c>
      <c r="L32">
        <v>336</v>
      </c>
    </row>
    <row r="33" spans="1:12" x14ac:dyDescent="0.25">
      <c r="A33" t="s">
        <v>241</v>
      </c>
      <c r="B33" t="s">
        <v>242</v>
      </c>
      <c r="C33">
        <v>56</v>
      </c>
      <c r="D33" t="s">
        <v>84</v>
      </c>
      <c r="E33">
        <v>5910</v>
      </c>
      <c r="F33" t="s">
        <v>243</v>
      </c>
      <c r="G33">
        <v>486</v>
      </c>
      <c r="H33" t="s">
        <v>160</v>
      </c>
      <c r="I33">
        <v>2019</v>
      </c>
      <c r="J33">
        <v>2019</v>
      </c>
      <c r="K33" t="s">
        <v>161</v>
      </c>
      <c r="L33">
        <v>373660</v>
      </c>
    </row>
    <row r="34" spans="1:12" x14ac:dyDescent="0.25">
      <c r="A34" t="s">
        <v>241</v>
      </c>
      <c r="B34" t="s">
        <v>242</v>
      </c>
      <c r="C34">
        <v>58</v>
      </c>
      <c r="D34" t="s">
        <v>82</v>
      </c>
      <c r="E34">
        <v>5910</v>
      </c>
      <c r="F34" t="s">
        <v>243</v>
      </c>
      <c r="G34">
        <v>486</v>
      </c>
      <c r="H34" t="s">
        <v>160</v>
      </c>
      <c r="I34">
        <v>2019</v>
      </c>
      <c r="J34">
        <v>2019</v>
      </c>
      <c r="K34" t="s">
        <v>161</v>
      </c>
      <c r="L34">
        <v>6667584</v>
      </c>
    </row>
    <row r="35" spans="1:12" x14ac:dyDescent="0.25">
      <c r="A35" t="s">
        <v>241</v>
      </c>
      <c r="B35" t="s">
        <v>242</v>
      </c>
      <c r="C35">
        <v>59</v>
      </c>
      <c r="D35" t="s">
        <v>121</v>
      </c>
      <c r="E35">
        <v>5910</v>
      </c>
      <c r="F35" t="s">
        <v>243</v>
      </c>
      <c r="G35">
        <v>486</v>
      </c>
      <c r="H35" t="s">
        <v>160</v>
      </c>
      <c r="I35">
        <v>2019</v>
      </c>
      <c r="J35">
        <v>2019</v>
      </c>
      <c r="K35" t="s">
        <v>161</v>
      </c>
      <c r="L35">
        <v>425</v>
      </c>
    </row>
    <row r="36" spans="1:12" x14ac:dyDescent="0.25">
      <c r="A36" t="s">
        <v>241</v>
      </c>
      <c r="B36" t="s">
        <v>242</v>
      </c>
      <c r="C36">
        <v>60</v>
      </c>
      <c r="D36" t="s">
        <v>65</v>
      </c>
      <c r="E36">
        <v>5910</v>
      </c>
      <c r="F36" t="s">
        <v>243</v>
      </c>
      <c r="G36">
        <v>486</v>
      </c>
      <c r="H36" t="s">
        <v>160</v>
      </c>
      <c r="I36">
        <v>2019</v>
      </c>
      <c r="J36">
        <v>2019</v>
      </c>
      <c r="K36" t="s">
        <v>161</v>
      </c>
      <c r="L36">
        <v>0</v>
      </c>
    </row>
    <row r="37" spans="1:12" x14ac:dyDescent="0.25">
      <c r="A37" t="s">
        <v>241</v>
      </c>
      <c r="B37" t="s">
        <v>242</v>
      </c>
      <c r="C37">
        <v>178</v>
      </c>
      <c r="D37" t="s">
        <v>226</v>
      </c>
      <c r="E37">
        <v>5910</v>
      </c>
      <c r="F37" t="s">
        <v>243</v>
      </c>
      <c r="G37">
        <v>486</v>
      </c>
      <c r="H37" t="s">
        <v>160</v>
      </c>
      <c r="I37">
        <v>2019</v>
      </c>
      <c r="J37">
        <v>2019</v>
      </c>
      <c r="K37" t="s">
        <v>161</v>
      </c>
      <c r="L37">
        <v>16</v>
      </c>
    </row>
    <row r="38" spans="1:12" x14ac:dyDescent="0.25">
      <c r="A38" t="s">
        <v>241</v>
      </c>
      <c r="B38" t="s">
        <v>242</v>
      </c>
      <c r="C38">
        <v>63</v>
      </c>
      <c r="D38" t="s">
        <v>60</v>
      </c>
      <c r="E38">
        <v>5910</v>
      </c>
      <c r="F38" t="s">
        <v>243</v>
      </c>
      <c r="G38">
        <v>486</v>
      </c>
      <c r="H38" t="s">
        <v>160</v>
      </c>
      <c r="I38">
        <v>2019</v>
      </c>
      <c r="J38">
        <v>2019</v>
      </c>
      <c r="K38" t="s">
        <v>161</v>
      </c>
      <c r="L38">
        <v>12</v>
      </c>
    </row>
    <row r="39" spans="1:12" x14ac:dyDescent="0.25">
      <c r="A39" t="s">
        <v>241</v>
      </c>
      <c r="B39" t="s">
        <v>242</v>
      </c>
      <c r="C39">
        <v>209</v>
      </c>
      <c r="D39" t="s">
        <v>181</v>
      </c>
      <c r="E39">
        <v>5910</v>
      </c>
      <c r="F39" t="s">
        <v>243</v>
      </c>
      <c r="G39">
        <v>486</v>
      </c>
      <c r="H39" t="s">
        <v>160</v>
      </c>
      <c r="I39">
        <v>2019</v>
      </c>
      <c r="J39">
        <v>2019</v>
      </c>
      <c r="K39" t="s">
        <v>161</v>
      </c>
      <c r="L39">
        <v>18362</v>
      </c>
    </row>
    <row r="40" spans="1:12" x14ac:dyDescent="0.25">
      <c r="A40" t="s">
        <v>241</v>
      </c>
      <c r="B40" t="s">
        <v>242</v>
      </c>
      <c r="C40">
        <v>66</v>
      </c>
      <c r="D40" t="s">
        <v>38</v>
      </c>
      <c r="E40">
        <v>5910</v>
      </c>
      <c r="F40" t="s">
        <v>243</v>
      </c>
      <c r="G40">
        <v>486</v>
      </c>
      <c r="H40" t="s">
        <v>160</v>
      </c>
      <c r="I40">
        <v>2019</v>
      </c>
      <c r="J40">
        <v>2019</v>
      </c>
      <c r="K40" t="s">
        <v>161</v>
      </c>
      <c r="L40">
        <v>8</v>
      </c>
    </row>
    <row r="41" spans="1:12" x14ac:dyDescent="0.25">
      <c r="A41" t="s">
        <v>241</v>
      </c>
      <c r="B41" t="s">
        <v>242</v>
      </c>
      <c r="C41">
        <v>67</v>
      </c>
      <c r="D41" t="s">
        <v>27</v>
      </c>
      <c r="E41">
        <v>5910</v>
      </c>
      <c r="F41" t="s">
        <v>243</v>
      </c>
      <c r="G41">
        <v>486</v>
      </c>
      <c r="H41" t="s">
        <v>160</v>
      </c>
      <c r="I41">
        <v>2019</v>
      </c>
      <c r="J41">
        <v>2019</v>
      </c>
      <c r="K41" t="s">
        <v>161</v>
      </c>
      <c r="L41">
        <v>4485</v>
      </c>
    </row>
    <row r="42" spans="1:12" x14ac:dyDescent="0.25">
      <c r="A42" t="s">
        <v>241</v>
      </c>
      <c r="B42" t="s">
        <v>242</v>
      </c>
      <c r="C42">
        <v>68</v>
      </c>
      <c r="D42" t="s">
        <v>11</v>
      </c>
      <c r="E42">
        <v>5910</v>
      </c>
      <c r="F42" t="s">
        <v>243</v>
      </c>
      <c r="G42">
        <v>486</v>
      </c>
      <c r="H42" t="s">
        <v>160</v>
      </c>
      <c r="I42">
        <v>2019</v>
      </c>
      <c r="J42">
        <v>2019</v>
      </c>
      <c r="K42" t="s">
        <v>161</v>
      </c>
      <c r="L42">
        <v>204729</v>
      </c>
    </row>
    <row r="43" spans="1:12" x14ac:dyDescent="0.25">
      <c r="A43" t="s">
        <v>241</v>
      </c>
      <c r="B43" t="s">
        <v>242</v>
      </c>
      <c r="C43">
        <v>73</v>
      </c>
      <c r="D43" t="s">
        <v>132</v>
      </c>
      <c r="E43">
        <v>5910</v>
      </c>
      <c r="F43" t="s">
        <v>243</v>
      </c>
      <c r="G43">
        <v>486</v>
      </c>
      <c r="H43" t="s">
        <v>160</v>
      </c>
      <c r="I43">
        <v>2019</v>
      </c>
      <c r="J43">
        <v>2019</v>
      </c>
      <c r="K43" t="s">
        <v>161</v>
      </c>
      <c r="L43">
        <v>7146</v>
      </c>
    </row>
    <row r="44" spans="1:12" x14ac:dyDescent="0.25">
      <c r="A44" t="s">
        <v>241</v>
      </c>
      <c r="B44" t="s">
        <v>242</v>
      </c>
      <c r="C44">
        <v>79</v>
      </c>
      <c r="D44" t="s">
        <v>36</v>
      </c>
      <c r="E44">
        <v>5910</v>
      </c>
      <c r="F44" t="s">
        <v>243</v>
      </c>
      <c r="G44">
        <v>486</v>
      </c>
      <c r="H44" t="s">
        <v>160</v>
      </c>
      <c r="I44">
        <v>2019</v>
      </c>
      <c r="J44">
        <v>2019</v>
      </c>
      <c r="K44" t="s">
        <v>161</v>
      </c>
      <c r="L44">
        <v>283538</v>
      </c>
    </row>
    <row r="45" spans="1:12" x14ac:dyDescent="0.25">
      <c r="A45" t="s">
        <v>241</v>
      </c>
      <c r="B45" t="s">
        <v>242</v>
      </c>
      <c r="C45">
        <v>81</v>
      </c>
      <c r="D45" t="s">
        <v>71</v>
      </c>
      <c r="E45">
        <v>5910</v>
      </c>
      <c r="F45" t="s">
        <v>243</v>
      </c>
      <c r="G45">
        <v>486</v>
      </c>
      <c r="H45" t="s">
        <v>160</v>
      </c>
      <c r="I45">
        <v>2019</v>
      </c>
      <c r="J45">
        <v>2019</v>
      </c>
      <c r="K45" t="s">
        <v>161</v>
      </c>
      <c r="L45">
        <v>97424</v>
      </c>
    </row>
    <row r="46" spans="1:12" x14ac:dyDescent="0.25">
      <c r="A46" t="s">
        <v>241</v>
      </c>
      <c r="B46" t="s">
        <v>242</v>
      </c>
      <c r="C46">
        <v>84</v>
      </c>
      <c r="D46" t="s">
        <v>51</v>
      </c>
      <c r="E46">
        <v>5910</v>
      </c>
      <c r="F46" t="s">
        <v>243</v>
      </c>
      <c r="G46">
        <v>486</v>
      </c>
      <c r="H46" t="s">
        <v>160</v>
      </c>
      <c r="I46">
        <v>2019</v>
      </c>
      <c r="J46">
        <v>2019</v>
      </c>
      <c r="K46" t="s">
        <v>161</v>
      </c>
      <c r="L46">
        <v>52729</v>
      </c>
    </row>
    <row r="47" spans="1:12" x14ac:dyDescent="0.25">
      <c r="A47" t="s">
        <v>241</v>
      </c>
      <c r="B47" t="s">
        <v>242</v>
      </c>
      <c r="C47">
        <v>86</v>
      </c>
      <c r="D47" t="s">
        <v>184</v>
      </c>
      <c r="E47">
        <v>5910</v>
      </c>
      <c r="F47" t="s">
        <v>243</v>
      </c>
      <c r="G47">
        <v>486</v>
      </c>
      <c r="H47" t="s">
        <v>160</v>
      </c>
      <c r="I47">
        <v>2019</v>
      </c>
      <c r="J47">
        <v>2019</v>
      </c>
      <c r="K47" t="s">
        <v>161</v>
      </c>
      <c r="L47">
        <v>1</v>
      </c>
    </row>
    <row r="48" spans="1:12" x14ac:dyDescent="0.25">
      <c r="A48" t="s">
        <v>241</v>
      </c>
      <c r="B48" t="s">
        <v>242</v>
      </c>
      <c r="C48">
        <v>89</v>
      </c>
      <c r="D48" t="s">
        <v>69</v>
      </c>
      <c r="E48">
        <v>5910</v>
      </c>
      <c r="F48" t="s">
        <v>243</v>
      </c>
      <c r="G48">
        <v>486</v>
      </c>
      <c r="H48" t="s">
        <v>160</v>
      </c>
      <c r="I48">
        <v>2019</v>
      </c>
      <c r="J48">
        <v>2019</v>
      </c>
      <c r="K48" t="s">
        <v>161</v>
      </c>
      <c r="L48">
        <v>2585782</v>
      </c>
    </row>
    <row r="49" spans="1:12" x14ac:dyDescent="0.25">
      <c r="A49" t="s">
        <v>241</v>
      </c>
      <c r="B49" t="s">
        <v>242</v>
      </c>
      <c r="C49">
        <v>91</v>
      </c>
      <c r="D49" t="s">
        <v>187</v>
      </c>
      <c r="E49">
        <v>5910</v>
      </c>
      <c r="F49" t="s">
        <v>243</v>
      </c>
      <c r="G49">
        <v>486</v>
      </c>
      <c r="H49" t="s">
        <v>160</v>
      </c>
      <c r="I49">
        <v>2019</v>
      </c>
      <c r="J49">
        <v>2019</v>
      </c>
      <c r="K49" t="s">
        <v>161</v>
      </c>
      <c r="L49">
        <v>3</v>
      </c>
    </row>
    <row r="50" spans="1:12" x14ac:dyDescent="0.25">
      <c r="A50" t="s">
        <v>241</v>
      </c>
      <c r="B50" t="s">
        <v>242</v>
      </c>
      <c r="C50">
        <v>95</v>
      </c>
      <c r="D50" t="s">
        <v>89</v>
      </c>
      <c r="E50">
        <v>5910</v>
      </c>
      <c r="F50" t="s">
        <v>243</v>
      </c>
      <c r="G50">
        <v>486</v>
      </c>
      <c r="H50" t="s">
        <v>160</v>
      </c>
      <c r="I50">
        <v>2019</v>
      </c>
      <c r="J50">
        <v>2019</v>
      </c>
      <c r="K50" t="s">
        <v>161</v>
      </c>
      <c r="L50">
        <v>593402</v>
      </c>
    </row>
    <row r="51" spans="1:12" x14ac:dyDescent="0.25">
      <c r="A51" t="s">
        <v>241</v>
      </c>
      <c r="B51" t="s">
        <v>242</v>
      </c>
      <c r="C51">
        <v>97</v>
      </c>
      <c r="D51" t="s">
        <v>87</v>
      </c>
      <c r="E51">
        <v>5910</v>
      </c>
      <c r="F51" t="s">
        <v>243</v>
      </c>
      <c r="G51">
        <v>486</v>
      </c>
      <c r="H51" t="s">
        <v>160</v>
      </c>
      <c r="I51">
        <v>2019</v>
      </c>
      <c r="J51">
        <v>2019</v>
      </c>
      <c r="K51" t="s">
        <v>161</v>
      </c>
      <c r="L51">
        <v>1762</v>
      </c>
    </row>
    <row r="52" spans="1:12" x14ac:dyDescent="0.25">
      <c r="A52" t="s">
        <v>241</v>
      </c>
      <c r="B52" t="s">
        <v>242</v>
      </c>
      <c r="C52">
        <v>99</v>
      </c>
      <c r="D52" t="s">
        <v>5</v>
      </c>
      <c r="E52">
        <v>5910</v>
      </c>
      <c r="F52" t="s">
        <v>243</v>
      </c>
      <c r="G52">
        <v>486</v>
      </c>
      <c r="H52" t="s">
        <v>160</v>
      </c>
      <c r="I52">
        <v>2019</v>
      </c>
      <c r="J52">
        <v>2019</v>
      </c>
      <c r="K52" t="s">
        <v>161</v>
      </c>
      <c r="L52">
        <v>4</v>
      </c>
    </row>
    <row r="53" spans="1:12" x14ac:dyDescent="0.25">
      <c r="A53" t="s">
        <v>241</v>
      </c>
      <c r="B53" t="s">
        <v>242</v>
      </c>
      <c r="C53">
        <v>100</v>
      </c>
      <c r="D53" t="s">
        <v>124</v>
      </c>
      <c r="E53">
        <v>5910</v>
      </c>
      <c r="F53" t="s">
        <v>243</v>
      </c>
      <c r="G53">
        <v>486</v>
      </c>
      <c r="H53" t="s">
        <v>160</v>
      </c>
      <c r="I53">
        <v>2019</v>
      </c>
      <c r="J53">
        <v>2019</v>
      </c>
      <c r="K53" t="s">
        <v>161</v>
      </c>
      <c r="L53">
        <v>173804</v>
      </c>
    </row>
    <row r="54" spans="1:12" x14ac:dyDescent="0.25">
      <c r="A54" t="s">
        <v>241</v>
      </c>
      <c r="B54" t="s">
        <v>242</v>
      </c>
      <c r="C54">
        <v>101</v>
      </c>
      <c r="D54" t="s">
        <v>76</v>
      </c>
      <c r="E54">
        <v>5910</v>
      </c>
      <c r="F54" t="s">
        <v>243</v>
      </c>
      <c r="G54">
        <v>486</v>
      </c>
      <c r="H54" t="s">
        <v>160</v>
      </c>
      <c r="I54">
        <v>2019</v>
      </c>
      <c r="J54">
        <v>2019</v>
      </c>
      <c r="K54" t="s">
        <v>161</v>
      </c>
      <c r="L54">
        <v>18007</v>
      </c>
    </row>
    <row r="55" spans="1:12" x14ac:dyDescent="0.25">
      <c r="A55" t="s">
        <v>241</v>
      </c>
      <c r="B55" t="s">
        <v>242</v>
      </c>
      <c r="C55">
        <v>102</v>
      </c>
      <c r="D55" t="s">
        <v>189</v>
      </c>
      <c r="E55">
        <v>5910</v>
      </c>
      <c r="F55" t="s">
        <v>243</v>
      </c>
      <c r="G55">
        <v>486</v>
      </c>
      <c r="H55" t="s">
        <v>160</v>
      </c>
      <c r="I55">
        <v>2019</v>
      </c>
      <c r="J55">
        <v>2019</v>
      </c>
      <c r="K55" t="s">
        <v>161</v>
      </c>
      <c r="L55">
        <v>14</v>
      </c>
    </row>
    <row r="56" spans="1:12" x14ac:dyDescent="0.25">
      <c r="A56" t="s">
        <v>241</v>
      </c>
      <c r="B56" t="s">
        <v>242</v>
      </c>
      <c r="C56">
        <v>104</v>
      </c>
      <c r="D56" t="s">
        <v>23</v>
      </c>
      <c r="E56">
        <v>5910</v>
      </c>
      <c r="F56" t="s">
        <v>243</v>
      </c>
      <c r="G56">
        <v>486</v>
      </c>
      <c r="H56" t="s">
        <v>160</v>
      </c>
      <c r="I56">
        <v>2019</v>
      </c>
      <c r="J56">
        <v>2019</v>
      </c>
      <c r="K56" t="s">
        <v>161</v>
      </c>
      <c r="L56">
        <v>2499</v>
      </c>
    </row>
    <row r="57" spans="1:12" x14ac:dyDescent="0.25">
      <c r="A57" t="s">
        <v>241</v>
      </c>
      <c r="B57" t="s">
        <v>242</v>
      </c>
      <c r="C57">
        <v>106</v>
      </c>
      <c r="D57" t="s">
        <v>29</v>
      </c>
      <c r="E57">
        <v>5910</v>
      </c>
      <c r="F57" t="s">
        <v>243</v>
      </c>
      <c r="G57">
        <v>486</v>
      </c>
      <c r="H57" t="s">
        <v>160</v>
      </c>
      <c r="I57">
        <v>2019</v>
      </c>
      <c r="J57">
        <v>2019</v>
      </c>
      <c r="K57" t="s">
        <v>161</v>
      </c>
      <c r="L57">
        <v>76230</v>
      </c>
    </row>
    <row r="58" spans="1:12" x14ac:dyDescent="0.25">
      <c r="A58" t="s">
        <v>241</v>
      </c>
      <c r="B58" t="s">
        <v>242</v>
      </c>
      <c r="C58">
        <v>109</v>
      </c>
      <c r="D58" t="s">
        <v>34</v>
      </c>
      <c r="E58">
        <v>5910</v>
      </c>
      <c r="F58" t="s">
        <v>243</v>
      </c>
      <c r="G58">
        <v>486</v>
      </c>
      <c r="H58" t="s">
        <v>160</v>
      </c>
      <c r="I58">
        <v>2019</v>
      </c>
      <c r="J58">
        <v>2019</v>
      </c>
      <c r="K58" t="s">
        <v>161</v>
      </c>
      <c r="L58">
        <v>544</v>
      </c>
    </row>
    <row r="59" spans="1:12" x14ac:dyDescent="0.25">
      <c r="A59" t="s">
        <v>241</v>
      </c>
      <c r="B59" t="s">
        <v>242</v>
      </c>
      <c r="C59">
        <v>112</v>
      </c>
      <c r="D59" t="s">
        <v>63</v>
      </c>
      <c r="E59">
        <v>5910</v>
      </c>
      <c r="F59" t="s">
        <v>243</v>
      </c>
      <c r="G59">
        <v>486</v>
      </c>
      <c r="H59" t="s">
        <v>160</v>
      </c>
      <c r="I59">
        <v>2019</v>
      </c>
      <c r="J59">
        <v>2019</v>
      </c>
      <c r="K59" t="s">
        <v>161</v>
      </c>
      <c r="L59">
        <v>436</v>
      </c>
    </row>
    <row r="60" spans="1:12" x14ac:dyDescent="0.25">
      <c r="A60" t="s">
        <v>241</v>
      </c>
      <c r="B60" t="s">
        <v>242</v>
      </c>
      <c r="C60">
        <v>108</v>
      </c>
      <c r="D60" t="s">
        <v>127</v>
      </c>
      <c r="E60">
        <v>5910</v>
      </c>
      <c r="F60" t="s">
        <v>243</v>
      </c>
      <c r="G60">
        <v>486</v>
      </c>
      <c r="H60" t="s">
        <v>160</v>
      </c>
      <c r="I60">
        <v>2019</v>
      </c>
      <c r="J60">
        <v>2019</v>
      </c>
      <c r="K60" t="s">
        <v>161</v>
      </c>
      <c r="L60">
        <v>361</v>
      </c>
    </row>
    <row r="61" spans="1:12" x14ac:dyDescent="0.25">
      <c r="A61" t="s">
        <v>241</v>
      </c>
      <c r="B61" t="s">
        <v>242</v>
      </c>
      <c r="C61">
        <v>114</v>
      </c>
      <c r="D61" t="s">
        <v>96</v>
      </c>
      <c r="E61">
        <v>5910</v>
      </c>
      <c r="F61" t="s">
        <v>243</v>
      </c>
      <c r="G61">
        <v>486</v>
      </c>
      <c r="H61" t="s">
        <v>160</v>
      </c>
      <c r="I61">
        <v>2019</v>
      </c>
      <c r="J61">
        <v>2019</v>
      </c>
      <c r="K61" t="s">
        <v>161</v>
      </c>
      <c r="L61">
        <v>12</v>
      </c>
    </row>
    <row r="62" spans="1:12" x14ac:dyDescent="0.25">
      <c r="A62" t="s">
        <v>241</v>
      </c>
      <c r="B62" t="s">
        <v>242</v>
      </c>
      <c r="C62">
        <v>118</v>
      </c>
      <c r="D62" t="s">
        <v>85</v>
      </c>
      <c r="E62">
        <v>5910</v>
      </c>
      <c r="F62" t="s">
        <v>243</v>
      </c>
      <c r="G62">
        <v>486</v>
      </c>
      <c r="H62" t="s">
        <v>160</v>
      </c>
      <c r="I62">
        <v>2019</v>
      </c>
      <c r="J62">
        <v>2019</v>
      </c>
      <c r="K62" t="s">
        <v>161</v>
      </c>
      <c r="L62">
        <v>83700</v>
      </c>
    </row>
    <row r="63" spans="1:12" x14ac:dyDescent="0.25">
      <c r="A63" t="s">
        <v>241</v>
      </c>
      <c r="B63" t="s">
        <v>242</v>
      </c>
      <c r="C63">
        <v>113</v>
      </c>
      <c r="D63" t="s">
        <v>135</v>
      </c>
      <c r="E63">
        <v>5910</v>
      </c>
      <c r="F63" t="s">
        <v>243</v>
      </c>
      <c r="G63">
        <v>486</v>
      </c>
      <c r="H63" t="s">
        <v>160</v>
      </c>
      <c r="I63">
        <v>2019</v>
      </c>
      <c r="J63">
        <v>2019</v>
      </c>
      <c r="K63" t="s">
        <v>161</v>
      </c>
      <c r="L63">
        <v>221</v>
      </c>
    </row>
    <row r="64" spans="1:12" x14ac:dyDescent="0.25">
      <c r="A64" t="s">
        <v>241</v>
      </c>
      <c r="B64" t="s">
        <v>242</v>
      </c>
      <c r="C64">
        <v>120</v>
      </c>
      <c r="D64" t="s">
        <v>191</v>
      </c>
      <c r="E64">
        <v>5910</v>
      </c>
      <c r="F64" t="s">
        <v>243</v>
      </c>
      <c r="G64">
        <v>486</v>
      </c>
      <c r="H64" t="s">
        <v>160</v>
      </c>
      <c r="I64">
        <v>2019</v>
      </c>
      <c r="J64">
        <v>2019</v>
      </c>
      <c r="K64" t="s">
        <v>161</v>
      </c>
      <c r="L64">
        <v>53615</v>
      </c>
    </row>
    <row r="65" spans="1:12" x14ac:dyDescent="0.25">
      <c r="A65" t="s">
        <v>241</v>
      </c>
      <c r="B65" t="s">
        <v>242</v>
      </c>
      <c r="C65">
        <v>119</v>
      </c>
      <c r="D65" t="s">
        <v>70</v>
      </c>
      <c r="E65">
        <v>5910</v>
      </c>
      <c r="F65" t="s">
        <v>243</v>
      </c>
      <c r="G65">
        <v>486</v>
      </c>
      <c r="H65" t="s">
        <v>160</v>
      </c>
      <c r="I65">
        <v>2019</v>
      </c>
      <c r="J65">
        <v>2019</v>
      </c>
      <c r="K65" t="s">
        <v>161</v>
      </c>
      <c r="L65">
        <v>19690</v>
      </c>
    </row>
    <row r="66" spans="1:12" x14ac:dyDescent="0.25">
      <c r="A66" t="s">
        <v>241</v>
      </c>
      <c r="B66" t="s">
        <v>242</v>
      </c>
      <c r="C66">
        <v>126</v>
      </c>
      <c r="D66" t="s">
        <v>80</v>
      </c>
      <c r="E66">
        <v>5910</v>
      </c>
      <c r="F66" t="s">
        <v>243</v>
      </c>
      <c r="G66">
        <v>486</v>
      </c>
      <c r="H66" t="s">
        <v>160</v>
      </c>
      <c r="I66">
        <v>2019</v>
      </c>
      <c r="J66">
        <v>2019</v>
      </c>
      <c r="K66" t="s">
        <v>161</v>
      </c>
      <c r="L66">
        <v>11674</v>
      </c>
    </row>
    <row r="67" spans="1:12" x14ac:dyDescent="0.25">
      <c r="A67" t="s">
        <v>241</v>
      </c>
      <c r="B67" t="s">
        <v>242</v>
      </c>
      <c r="C67">
        <v>256</v>
      </c>
      <c r="D67" t="s">
        <v>8</v>
      </c>
      <c r="E67">
        <v>5910</v>
      </c>
      <c r="F67" t="s">
        <v>243</v>
      </c>
      <c r="G67">
        <v>486</v>
      </c>
      <c r="H67" t="s">
        <v>160</v>
      </c>
      <c r="I67">
        <v>2019</v>
      </c>
      <c r="J67">
        <v>2019</v>
      </c>
      <c r="K67" t="s">
        <v>161</v>
      </c>
      <c r="L67">
        <v>299</v>
      </c>
    </row>
    <row r="68" spans="1:12" x14ac:dyDescent="0.25">
      <c r="A68" t="s">
        <v>241</v>
      </c>
      <c r="B68" t="s">
        <v>242</v>
      </c>
      <c r="C68">
        <v>129</v>
      </c>
      <c r="D68" t="s">
        <v>193</v>
      </c>
      <c r="E68">
        <v>5910</v>
      </c>
      <c r="F68" t="s">
        <v>243</v>
      </c>
      <c r="G68">
        <v>486</v>
      </c>
      <c r="H68" t="s">
        <v>160</v>
      </c>
      <c r="I68">
        <v>2019</v>
      </c>
      <c r="J68">
        <v>2019</v>
      </c>
      <c r="K68" t="s">
        <v>161</v>
      </c>
      <c r="L68">
        <v>94</v>
      </c>
    </row>
    <row r="69" spans="1:12" x14ac:dyDescent="0.25">
      <c r="A69" t="s">
        <v>241</v>
      </c>
      <c r="B69" t="s">
        <v>242</v>
      </c>
      <c r="C69">
        <v>130</v>
      </c>
      <c r="D69" t="s">
        <v>194</v>
      </c>
      <c r="E69">
        <v>5910</v>
      </c>
      <c r="F69" t="s">
        <v>243</v>
      </c>
      <c r="G69">
        <v>486</v>
      </c>
      <c r="H69" t="s">
        <v>160</v>
      </c>
      <c r="I69">
        <v>2019</v>
      </c>
      <c r="J69">
        <v>2019</v>
      </c>
      <c r="K69" t="s">
        <v>161</v>
      </c>
      <c r="L69">
        <v>3</v>
      </c>
    </row>
    <row r="70" spans="1:12" x14ac:dyDescent="0.25">
      <c r="A70" t="s">
        <v>241</v>
      </c>
      <c r="B70" t="s">
        <v>242</v>
      </c>
      <c r="C70">
        <v>131</v>
      </c>
      <c r="D70" t="s">
        <v>74</v>
      </c>
      <c r="E70">
        <v>5910</v>
      </c>
      <c r="F70" t="s">
        <v>243</v>
      </c>
      <c r="G70">
        <v>486</v>
      </c>
      <c r="H70" t="s">
        <v>160</v>
      </c>
      <c r="I70">
        <v>2019</v>
      </c>
      <c r="J70">
        <v>2019</v>
      </c>
      <c r="K70" t="s">
        <v>161</v>
      </c>
      <c r="L70">
        <v>23983</v>
      </c>
    </row>
    <row r="71" spans="1:12" x14ac:dyDescent="0.25">
      <c r="A71" t="s">
        <v>241</v>
      </c>
      <c r="B71" t="s">
        <v>242</v>
      </c>
      <c r="C71">
        <v>133</v>
      </c>
      <c r="D71" t="s">
        <v>196</v>
      </c>
      <c r="E71">
        <v>5910</v>
      </c>
      <c r="F71" t="s">
        <v>243</v>
      </c>
      <c r="G71">
        <v>486</v>
      </c>
      <c r="H71" t="s">
        <v>160</v>
      </c>
      <c r="I71">
        <v>2019</v>
      </c>
      <c r="J71">
        <v>2019</v>
      </c>
      <c r="K71" t="s">
        <v>161</v>
      </c>
      <c r="L71">
        <v>24</v>
      </c>
    </row>
    <row r="72" spans="1:12" x14ac:dyDescent="0.25">
      <c r="A72" t="s">
        <v>241</v>
      </c>
      <c r="B72" t="s">
        <v>242</v>
      </c>
      <c r="C72">
        <v>138</v>
      </c>
      <c r="D72" t="s">
        <v>93</v>
      </c>
      <c r="E72">
        <v>5910</v>
      </c>
      <c r="F72" t="s">
        <v>243</v>
      </c>
      <c r="G72">
        <v>486</v>
      </c>
      <c r="H72" t="s">
        <v>160</v>
      </c>
      <c r="I72">
        <v>2019</v>
      </c>
      <c r="J72">
        <v>2019</v>
      </c>
      <c r="K72" t="s">
        <v>161</v>
      </c>
      <c r="L72">
        <v>572173</v>
      </c>
    </row>
    <row r="73" spans="1:12" x14ac:dyDescent="0.25">
      <c r="A73" t="s">
        <v>241</v>
      </c>
      <c r="B73" t="s">
        <v>242</v>
      </c>
      <c r="C73">
        <v>144</v>
      </c>
      <c r="D73" t="s">
        <v>109</v>
      </c>
      <c r="E73">
        <v>5910</v>
      </c>
      <c r="F73" t="s">
        <v>243</v>
      </c>
      <c r="G73">
        <v>486</v>
      </c>
      <c r="H73" t="s">
        <v>160</v>
      </c>
      <c r="I73">
        <v>2019</v>
      </c>
      <c r="J73">
        <v>2019</v>
      </c>
      <c r="K73" t="s">
        <v>161</v>
      </c>
      <c r="L73">
        <v>96031</v>
      </c>
    </row>
    <row r="74" spans="1:12" x14ac:dyDescent="0.25">
      <c r="A74" t="s">
        <v>241</v>
      </c>
      <c r="B74" t="s">
        <v>242</v>
      </c>
      <c r="C74">
        <v>28</v>
      </c>
      <c r="D74" t="s">
        <v>75</v>
      </c>
      <c r="E74">
        <v>5910</v>
      </c>
      <c r="F74" t="s">
        <v>243</v>
      </c>
      <c r="G74">
        <v>486</v>
      </c>
      <c r="H74" t="s">
        <v>160</v>
      </c>
      <c r="I74">
        <v>2019</v>
      </c>
      <c r="J74">
        <v>2019</v>
      </c>
      <c r="K74" t="s">
        <v>161</v>
      </c>
      <c r="L74">
        <v>410498</v>
      </c>
    </row>
    <row r="75" spans="1:12" x14ac:dyDescent="0.25">
      <c r="A75" t="s">
        <v>241</v>
      </c>
      <c r="B75" t="s">
        <v>242</v>
      </c>
      <c r="C75">
        <v>150</v>
      </c>
      <c r="D75" t="s">
        <v>30</v>
      </c>
      <c r="E75">
        <v>5910</v>
      </c>
      <c r="F75" t="s">
        <v>243</v>
      </c>
      <c r="G75">
        <v>486</v>
      </c>
      <c r="H75" t="s">
        <v>160</v>
      </c>
      <c r="I75">
        <v>2019</v>
      </c>
      <c r="J75">
        <v>2019</v>
      </c>
      <c r="K75" t="s">
        <v>161</v>
      </c>
      <c r="L75">
        <v>924681</v>
      </c>
    </row>
    <row r="76" spans="1:12" x14ac:dyDescent="0.25">
      <c r="A76" t="s">
        <v>241</v>
      </c>
      <c r="B76" t="s">
        <v>242</v>
      </c>
      <c r="C76">
        <v>156</v>
      </c>
      <c r="D76" t="s">
        <v>13</v>
      </c>
      <c r="E76">
        <v>5910</v>
      </c>
      <c r="F76" t="s">
        <v>243</v>
      </c>
      <c r="G76">
        <v>486</v>
      </c>
      <c r="H76" t="s">
        <v>160</v>
      </c>
      <c r="I76">
        <v>2019</v>
      </c>
      <c r="J76">
        <v>2019</v>
      </c>
      <c r="K76" t="s">
        <v>161</v>
      </c>
      <c r="L76">
        <v>14</v>
      </c>
    </row>
    <row r="77" spans="1:12" x14ac:dyDescent="0.25">
      <c r="A77" t="s">
        <v>241</v>
      </c>
      <c r="B77" t="s">
        <v>242</v>
      </c>
      <c r="C77">
        <v>157</v>
      </c>
      <c r="D77" t="s">
        <v>72</v>
      </c>
      <c r="E77">
        <v>5910</v>
      </c>
      <c r="F77" t="s">
        <v>243</v>
      </c>
      <c r="G77">
        <v>486</v>
      </c>
      <c r="H77" t="s">
        <v>160</v>
      </c>
      <c r="I77">
        <v>2019</v>
      </c>
      <c r="J77">
        <v>2019</v>
      </c>
      <c r="K77" t="s">
        <v>161</v>
      </c>
      <c r="L77">
        <v>140441</v>
      </c>
    </row>
    <row r="78" spans="1:12" x14ac:dyDescent="0.25">
      <c r="A78" t="s">
        <v>241</v>
      </c>
      <c r="B78" t="s">
        <v>242</v>
      </c>
      <c r="C78">
        <v>158</v>
      </c>
      <c r="D78" t="s">
        <v>238</v>
      </c>
      <c r="E78">
        <v>5910</v>
      </c>
      <c r="F78" t="s">
        <v>243</v>
      </c>
      <c r="G78">
        <v>486</v>
      </c>
      <c r="H78" t="s">
        <v>160</v>
      </c>
      <c r="I78">
        <v>2019</v>
      </c>
      <c r="J78">
        <v>2019</v>
      </c>
      <c r="K78" t="s">
        <v>161</v>
      </c>
      <c r="L78">
        <v>0</v>
      </c>
    </row>
    <row r="79" spans="1:12" x14ac:dyDescent="0.25">
      <c r="A79" t="s">
        <v>241</v>
      </c>
      <c r="B79" t="s">
        <v>242</v>
      </c>
      <c r="C79">
        <v>159</v>
      </c>
      <c r="D79" t="s">
        <v>104</v>
      </c>
      <c r="E79">
        <v>5910</v>
      </c>
      <c r="F79" t="s">
        <v>243</v>
      </c>
      <c r="G79">
        <v>486</v>
      </c>
      <c r="H79" t="s">
        <v>160</v>
      </c>
      <c r="I79">
        <v>2019</v>
      </c>
      <c r="J79">
        <v>2019</v>
      </c>
      <c r="K79" t="s">
        <v>161</v>
      </c>
      <c r="L79">
        <v>3</v>
      </c>
    </row>
    <row r="80" spans="1:12" x14ac:dyDescent="0.25">
      <c r="A80" t="s">
        <v>241</v>
      </c>
      <c r="B80" t="s">
        <v>242</v>
      </c>
      <c r="C80">
        <v>162</v>
      </c>
      <c r="D80" t="s">
        <v>2</v>
      </c>
      <c r="E80">
        <v>5910</v>
      </c>
      <c r="F80" t="s">
        <v>243</v>
      </c>
      <c r="G80">
        <v>486</v>
      </c>
      <c r="H80" t="s">
        <v>160</v>
      </c>
      <c r="I80">
        <v>2019</v>
      </c>
      <c r="J80">
        <v>2019</v>
      </c>
      <c r="K80" t="s">
        <v>161</v>
      </c>
      <c r="L80">
        <v>40</v>
      </c>
    </row>
    <row r="81" spans="1:12" x14ac:dyDescent="0.25">
      <c r="A81" t="s">
        <v>241</v>
      </c>
      <c r="B81" t="s">
        <v>242</v>
      </c>
      <c r="C81">
        <v>221</v>
      </c>
      <c r="D81" t="s">
        <v>56</v>
      </c>
      <c r="E81">
        <v>5910</v>
      </c>
      <c r="F81" t="s">
        <v>243</v>
      </c>
      <c r="G81">
        <v>486</v>
      </c>
      <c r="H81" t="s">
        <v>160</v>
      </c>
      <c r="I81">
        <v>2019</v>
      </c>
      <c r="J81">
        <v>2019</v>
      </c>
      <c r="K81" t="s">
        <v>161</v>
      </c>
      <c r="L81">
        <v>1049</v>
      </c>
    </row>
    <row r="82" spans="1:12" x14ac:dyDescent="0.25">
      <c r="A82" t="s">
        <v>241</v>
      </c>
      <c r="B82" t="s">
        <v>242</v>
      </c>
      <c r="C82">
        <v>165</v>
      </c>
      <c r="D82" t="s">
        <v>137</v>
      </c>
      <c r="E82">
        <v>5910</v>
      </c>
      <c r="F82" t="s">
        <v>243</v>
      </c>
      <c r="G82">
        <v>486</v>
      </c>
      <c r="H82" t="s">
        <v>160</v>
      </c>
      <c r="I82">
        <v>2019</v>
      </c>
      <c r="J82">
        <v>2019</v>
      </c>
      <c r="K82" t="s">
        <v>161</v>
      </c>
      <c r="L82">
        <v>116265</v>
      </c>
    </row>
    <row r="83" spans="1:12" x14ac:dyDescent="0.25">
      <c r="A83" t="s">
        <v>241</v>
      </c>
      <c r="B83" t="s">
        <v>242</v>
      </c>
      <c r="C83">
        <v>166</v>
      </c>
      <c r="D83" t="s">
        <v>35</v>
      </c>
      <c r="E83">
        <v>5910</v>
      </c>
      <c r="F83" t="s">
        <v>243</v>
      </c>
      <c r="G83">
        <v>486</v>
      </c>
      <c r="H83" t="s">
        <v>160</v>
      </c>
      <c r="I83">
        <v>2019</v>
      </c>
      <c r="J83">
        <v>2019</v>
      </c>
      <c r="K83" t="s">
        <v>161</v>
      </c>
      <c r="L83">
        <v>341167</v>
      </c>
    </row>
    <row r="84" spans="1:12" x14ac:dyDescent="0.25">
      <c r="A84" t="s">
        <v>241</v>
      </c>
      <c r="B84" t="s">
        <v>242</v>
      </c>
      <c r="C84">
        <v>169</v>
      </c>
      <c r="D84" t="s">
        <v>131</v>
      </c>
      <c r="E84">
        <v>5910</v>
      </c>
      <c r="F84" t="s">
        <v>243</v>
      </c>
      <c r="G84">
        <v>486</v>
      </c>
      <c r="H84" t="s">
        <v>160</v>
      </c>
      <c r="I84">
        <v>2019</v>
      </c>
      <c r="J84">
        <v>2019</v>
      </c>
      <c r="K84" t="s">
        <v>161</v>
      </c>
      <c r="L84">
        <v>66730</v>
      </c>
    </row>
    <row r="85" spans="1:12" x14ac:dyDescent="0.25">
      <c r="A85" t="s">
        <v>241</v>
      </c>
      <c r="B85" t="s">
        <v>242</v>
      </c>
      <c r="C85">
        <v>170</v>
      </c>
      <c r="D85" t="s">
        <v>92</v>
      </c>
      <c r="E85">
        <v>5910</v>
      </c>
      <c r="F85" t="s">
        <v>243</v>
      </c>
      <c r="G85">
        <v>486</v>
      </c>
      <c r="H85" t="s">
        <v>160</v>
      </c>
      <c r="I85">
        <v>2019</v>
      </c>
      <c r="J85">
        <v>2019</v>
      </c>
      <c r="K85" t="s">
        <v>161</v>
      </c>
      <c r="L85">
        <v>221824</v>
      </c>
    </row>
    <row r="86" spans="1:12" x14ac:dyDescent="0.25">
      <c r="A86" t="s">
        <v>241</v>
      </c>
      <c r="B86" t="s">
        <v>242</v>
      </c>
      <c r="C86">
        <v>171</v>
      </c>
      <c r="D86" t="s">
        <v>77</v>
      </c>
      <c r="E86">
        <v>5910</v>
      </c>
      <c r="F86" t="s">
        <v>243</v>
      </c>
      <c r="G86">
        <v>486</v>
      </c>
      <c r="H86" t="s">
        <v>160</v>
      </c>
      <c r="I86">
        <v>2019</v>
      </c>
      <c r="J86">
        <v>2019</v>
      </c>
      <c r="K86" t="s">
        <v>161</v>
      </c>
      <c r="L86">
        <v>2420070</v>
      </c>
    </row>
    <row r="87" spans="1:12" x14ac:dyDescent="0.25">
      <c r="A87" t="s">
        <v>241</v>
      </c>
      <c r="B87" t="s">
        <v>242</v>
      </c>
      <c r="C87">
        <v>173</v>
      </c>
      <c r="D87" t="s">
        <v>94</v>
      </c>
      <c r="E87">
        <v>5910</v>
      </c>
      <c r="F87" t="s">
        <v>243</v>
      </c>
      <c r="G87">
        <v>486</v>
      </c>
      <c r="H87" t="s">
        <v>160</v>
      </c>
      <c r="I87">
        <v>2019</v>
      </c>
      <c r="J87">
        <v>2019</v>
      </c>
      <c r="K87" t="s">
        <v>161</v>
      </c>
      <c r="L87">
        <v>65010</v>
      </c>
    </row>
    <row r="88" spans="1:12" x14ac:dyDescent="0.25">
      <c r="A88" t="s">
        <v>241</v>
      </c>
      <c r="B88" t="s">
        <v>242</v>
      </c>
      <c r="C88">
        <v>174</v>
      </c>
      <c r="D88" t="s">
        <v>66</v>
      </c>
      <c r="E88">
        <v>5910</v>
      </c>
      <c r="F88" t="s">
        <v>243</v>
      </c>
      <c r="G88">
        <v>486</v>
      </c>
      <c r="H88" t="s">
        <v>160</v>
      </c>
      <c r="I88">
        <v>2019</v>
      </c>
      <c r="J88">
        <v>2019</v>
      </c>
      <c r="K88" t="s">
        <v>161</v>
      </c>
      <c r="L88">
        <v>23978</v>
      </c>
    </row>
    <row r="89" spans="1:12" x14ac:dyDescent="0.25">
      <c r="A89" t="s">
        <v>241</v>
      </c>
      <c r="B89" t="s">
        <v>242</v>
      </c>
      <c r="C89">
        <v>117</v>
      </c>
      <c r="D89" t="s">
        <v>201</v>
      </c>
      <c r="E89">
        <v>5910</v>
      </c>
      <c r="F89" t="s">
        <v>243</v>
      </c>
      <c r="G89">
        <v>486</v>
      </c>
      <c r="H89" t="s">
        <v>160</v>
      </c>
      <c r="I89">
        <v>2019</v>
      </c>
      <c r="J89">
        <v>2019</v>
      </c>
      <c r="K89" t="s">
        <v>161</v>
      </c>
      <c r="L89">
        <v>9</v>
      </c>
    </row>
    <row r="90" spans="1:12" x14ac:dyDescent="0.25">
      <c r="A90" t="s">
        <v>241</v>
      </c>
      <c r="B90" t="s">
        <v>242</v>
      </c>
      <c r="C90">
        <v>146</v>
      </c>
      <c r="D90" t="s">
        <v>239</v>
      </c>
      <c r="E90">
        <v>5910</v>
      </c>
      <c r="F90" t="s">
        <v>243</v>
      </c>
      <c r="G90">
        <v>486</v>
      </c>
      <c r="H90" t="s">
        <v>160</v>
      </c>
      <c r="I90">
        <v>2019</v>
      </c>
      <c r="J90">
        <v>2019</v>
      </c>
      <c r="K90" t="s">
        <v>161</v>
      </c>
      <c r="L90">
        <v>21</v>
      </c>
    </row>
    <row r="91" spans="1:12" x14ac:dyDescent="0.25">
      <c r="A91" t="s">
        <v>241</v>
      </c>
      <c r="B91" t="s">
        <v>242</v>
      </c>
      <c r="C91">
        <v>183</v>
      </c>
      <c r="D91" t="s">
        <v>95</v>
      </c>
      <c r="E91">
        <v>5910</v>
      </c>
      <c r="F91" t="s">
        <v>243</v>
      </c>
      <c r="G91">
        <v>486</v>
      </c>
      <c r="H91" t="s">
        <v>160</v>
      </c>
      <c r="I91">
        <v>2019</v>
      </c>
      <c r="J91">
        <v>2019</v>
      </c>
      <c r="K91" t="s">
        <v>161</v>
      </c>
      <c r="L91">
        <v>2237</v>
      </c>
    </row>
    <row r="92" spans="1:12" x14ac:dyDescent="0.25">
      <c r="A92" t="s">
        <v>241</v>
      </c>
      <c r="B92" t="s">
        <v>242</v>
      </c>
      <c r="C92">
        <v>185</v>
      </c>
      <c r="D92" t="s">
        <v>240</v>
      </c>
      <c r="E92">
        <v>5910</v>
      </c>
      <c r="F92" t="s">
        <v>243</v>
      </c>
      <c r="G92">
        <v>486</v>
      </c>
      <c r="H92" t="s">
        <v>160</v>
      </c>
      <c r="I92">
        <v>2019</v>
      </c>
      <c r="J92">
        <v>2019</v>
      </c>
      <c r="K92" t="s">
        <v>161</v>
      </c>
      <c r="L92">
        <v>79425</v>
      </c>
    </row>
    <row r="93" spans="1:12" x14ac:dyDescent="0.25">
      <c r="A93" t="s">
        <v>241</v>
      </c>
      <c r="B93" t="s">
        <v>242</v>
      </c>
      <c r="C93">
        <v>184</v>
      </c>
      <c r="D93" t="s">
        <v>111</v>
      </c>
      <c r="E93">
        <v>5910</v>
      </c>
      <c r="F93" t="s">
        <v>243</v>
      </c>
      <c r="G93">
        <v>486</v>
      </c>
      <c r="H93" t="s">
        <v>160</v>
      </c>
      <c r="I93">
        <v>2019</v>
      </c>
      <c r="J93">
        <v>2019</v>
      </c>
      <c r="K93" t="s">
        <v>161</v>
      </c>
      <c r="L93">
        <v>169</v>
      </c>
    </row>
    <row r="94" spans="1:12" x14ac:dyDescent="0.25">
      <c r="A94" t="s">
        <v>241</v>
      </c>
      <c r="B94" t="s">
        <v>242</v>
      </c>
      <c r="C94">
        <v>189</v>
      </c>
      <c r="D94" t="s">
        <v>202</v>
      </c>
      <c r="E94">
        <v>5910</v>
      </c>
      <c r="F94" t="s">
        <v>243</v>
      </c>
      <c r="G94">
        <v>486</v>
      </c>
      <c r="H94" t="s">
        <v>160</v>
      </c>
      <c r="I94">
        <v>2019</v>
      </c>
      <c r="J94">
        <v>2019</v>
      </c>
      <c r="K94" t="s">
        <v>161</v>
      </c>
      <c r="L94">
        <v>10162</v>
      </c>
    </row>
    <row r="95" spans="1:12" x14ac:dyDescent="0.25">
      <c r="A95" t="s">
        <v>241</v>
      </c>
      <c r="B95" t="s">
        <v>242</v>
      </c>
      <c r="C95">
        <v>191</v>
      </c>
      <c r="D95" t="s">
        <v>203</v>
      </c>
      <c r="E95">
        <v>5910</v>
      </c>
      <c r="F95" t="s">
        <v>243</v>
      </c>
      <c r="G95">
        <v>486</v>
      </c>
      <c r="H95" t="s">
        <v>160</v>
      </c>
      <c r="I95">
        <v>2019</v>
      </c>
      <c r="J95">
        <v>2019</v>
      </c>
      <c r="K95" t="s">
        <v>161</v>
      </c>
      <c r="L95">
        <v>2512</v>
      </c>
    </row>
    <row r="96" spans="1:12" x14ac:dyDescent="0.25">
      <c r="A96" t="s">
        <v>241</v>
      </c>
      <c r="B96" t="s">
        <v>242</v>
      </c>
      <c r="C96">
        <v>244</v>
      </c>
      <c r="D96" t="s">
        <v>204</v>
      </c>
      <c r="E96">
        <v>5910</v>
      </c>
      <c r="F96" t="s">
        <v>243</v>
      </c>
      <c r="G96">
        <v>486</v>
      </c>
      <c r="H96" t="s">
        <v>160</v>
      </c>
      <c r="I96">
        <v>2019</v>
      </c>
      <c r="J96">
        <v>2019</v>
      </c>
      <c r="K96" t="s">
        <v>161</v>
      </c>
      <c r="L96">
        <v>83</v>
      </c>
    </row>
    <row r="97" spans="1:12" x14ac:dyDescent="0.25">
      <c r="A97" t="s">
        <v>241</v>
      </c>
      <c r="B97" t="s">
        <v>242</v>
      </c>
      <c r="C97">
        <v>194</v>
      </c>
      <c r="D97" t="s">
        <v>68</v>
      </c>
      <c r="E97">
        <v>5910</v>
      </c>
      <c r="F97" t="s">
        <v>243</v>
      </c>
      <c r="G97">
        <v>486</v>
      </c>
      <c r="H97" t="s">
        <v>160</v>
      </c>
      <c r="I97">
        <v>2019</v>
      </c>
      <c r="J97">
        <v>2019</v>
      </c>
      <c r="K97" t="s">
        <v>161</v>
      </c>
      <c r="L97">
        <v>3333</v>
      </c>
    </row>
    <row r="98" spans="1:12" x14ac:dyDescent="0.25">
      <c r="A98" t="s">
        <v>241</v>
      </c>
      <c r="B98" t="s">
        <v>242</v>
      </c>
      <c r="C98">
        <v>195</v>
      </c>
      <c r="D98" t="s">
        <v>206</v>
      </c>
      <c r="E98">
        <v>5910</v>
      </c>
      <c r="F98" t="s">
        <v>243</v>
      </c>
      <c r="G98">
        <v>486</v>
      </c>
      <c r="H98" t="s">
        <v>160</v>
      </c>
      <c r="I98">
        <v>2019</v>
      </c>
      <c r="J98">
        <v>2019</v>
      </c>
      <c r="K98" t="s">
        <v>161</v>
      </c>
      <c r="L98">
        <v>22</v>
      </c>
    </row>
    <row r="99" spans="1:12" x14ac:dyDescent="0.25">
      <c r="A99" t="s">
        <v>241</v>
      </c>
      <c r="B99" t="s">
        <v>242</v>
      </c>
      <c r="C99">
        <v>272</v>
      </c>
      <c r="D99" t="s">
        <v>106</v>
      </c>
      <c r="E99">
        <v>5910</v>
      </c>
      <c r="F99" t="s">
        <v>243</v>
      </c>
      <c r="G99">
        <v>486</v>
      </c>
      <c r="H99" t="s">
        <v>160</v>
      </c>
      <c r="I99">
        <v>2019</v>
      </c>
      <c r="J99">
        <v>2019</v>
      </c>
      <c r="K99" t="s">
        <v>161</v>
      </c>
      <c r="L99">
        <v>671</v>
      </c>
    </row>
    <row r="100" spans="1:12" x14ac:dyDescent="0.25">
      <c r="A100" t="s">
        <v>241</v>
      </c>
      <c r="B100" t="s">
        <v>242</v>
      </c>
      <c r="C100">
        <v>200</v>
      </c>
      <c r="D100" t="s">
        <v>12</v>
      </c>
      <c r="E100">
        <v>5910</v>
      </c>
      <c r="F100" t="s">
        <v>243</v>
      </c>
      <c r="G100">
        <v>486</v>
      </c>
      <c r="H100" t="s">
        <v>160</v>
      </c>
      <c r="I100">
        <v>2019</v>
      </c>
      <c r="J100">
        <v>2019</v>
      </c>
      <c r="K100" t="s">
        <v>161</v>
      </c>
      <c r="L100">
        <v>49</v>
      </c>
    </row>
    <row r="101" spans="1:12" x14ac:dyDescent="0.25">
      <c r="A101" t="s">
        <v>241</v>
      </c>
      <c r="B101" t="s">
        <v>242</v>
      </c>
      <c r="C101">
        <v>199</v>
      </c>
      <c r="D101" t="s">
        <v>61</v>
      </c>
      <c r="E101">
        <v>5910</v>
      </c>
      <c r="F101" t="s">
        <v>243</v>
      </c>
      <c r="G101">
        <v>486</v>
      </c>
      <c r="H101" t="s">
        <v>160</v>
      </c>
      <c r="I101">
        <v>2019</v>
      </c>
      <c r="J101">
        <v>2019</v>
      </c>
      <c r="K101" t="s">
        <v>161</v>
      </c>
      <c r="L101">
        <v>26220</v>
      </c>
    </row>
    <row r="102" spans="1:12" x14ac:dyDescent="0.25">
      <c r="A102" t="s">
        <v>241</v>
      </c>
      <c r="B102" t="s">
        <v>242</v>
      </c>
      <c r="C102">
        <v>198</v>
      </c>
      <c r="D102" t="s">
        <v>41</v>
      </c>
      <c r="E102">
        <v>5910</v>
      </c>
      <c r="F102" t="s">
        <v>243</v>
      </c>
      <c r="G102">
        <v>486</v>
      </c>
      <c r="H102" t="s">
        <v>160</v>
      </c>
      <c r="I102">
        <v>2019</v>
      </c>
      <c r="J102">
        <v>2019</v>
      </c>
      <c r="K102" t="s">
        <v>161</v>
      </c>
      <c r="L102">
        <v>56560</v>
      </c>
    </row>
    <row r="103" spans="1:12" x14ac:dyDescent="0.25">
      <c r="A103" t="s">
        <v>241</v>
      </c>
      <c r="B103" t="s">
        <v>242</v>
      </c>
      <c r="C103">
        <v>202</v>
      </c>
      <c r="D103" t="s">
        <v>91</v>
      </c>
      <c r="E103">
        <v>5910</v>
      </c>
      <c r="F103" t="s">
        <v>243</v>
      </c>
      <c r="G103">
        <v>486</v>
      </c>
      <c r="H103" t="s">
        <v>160</v>
      </c>
      <c r="I103">
        <v>2019</v>
      </c>
      <c r="J103">
        <v>2019</v>
      </c>
      <c r="K103" t="s">
        <v>161</v>
      </c>
      <c r="L103">
        <v>12462</v>
      </c>
    </row>
    <row r="104" spans="1:12" x14ac:dyDescent="0.25">
      <c r="A104" t="s">
        <v>241</v>
      </c>
      <c r="B104" t="s">
        <v>242</v>
      </c>
      <c r="C104">
        <v>203</v>
      </c>
      <c r="D104" t="s">
        <v>47</v>
      </c>
      <c r="E104">
        <v>5910</v>
      </c>
      <c r="F104" t="s">
        <v>243</v>
      </c>
      <c r="G104">
        <v>486</v>
      </c>
      <c r="H104" t="s">
        <v>160</v>
      </c>
      <c r="I104">
        <v>2019</v>
      </c>
      <c r="J104">
        <v>2019</v>
      </c>
      <c r="K104" t="s">
        <v>161</v>
      </c>
      <c r="L104">
        <v>98807</v>
      </c>
    </row>
    <row r="105" spans="1:12" x14ac:dyDescent="0.25">
      <c r="A105" t="s">
        <v>241</v>
      </c>
      <c r="B105" t="s">
        <v>242</v>
      </c>
      <c r="C105">
        <v>38</v>
      </c>
      <c r="D105" t="s">
        <v>81</v>
      </c>
      <c r="E105">
        <v>5910</v>
      </c>
      <c r="F105" t="s">
        <v>243</v>
      </c>
      <c r="G105">
        <v>486</v>
      </c>
      <c r="H105" t="s">
        <v>160</v>
      </c>
      <c r="I105">
        <v>2019</v>
      </c>
      <c r="J105">
        <v>2019</v>
      </c>
      <c r="K105" t="s">
        <v>161</v>
      </c>
      <c r="L105">
        <v>5732</v>
      </c>
    </row>
    <row r="106" spans="1:12" x14ac:dyDescent="0.25">
      <c r="A106" t="s">
        <v>241</v>
      </c>
      <c r="B106" t="s">
        <v>242</v>
      </c>
      <c r="C106">
        <v>276</v>
      </c>
      <c r="D106" t="s">
        <v>209</v>
      </c>
      <c r="E106">
        <v>5910</v>
      </c>
      <c r="F106" t="s">
        <v>243</v>
      </c>
      <c r="G106">
        <v>486</v>
      </c>
      <c r="H106" t="s">
        <v>160</v>
      </c>
      <c r="I106">
        <v>2019</v>
      </c>
      <c r="J106">
        <v>2019</v>
      </c>
      <c r="K106" t="s">
        <v>161</v>
      </c>
      <c r="L106">
        <v>4195</v>
      </c>
    </row>
    <row r="107" spans="1:12" x14ac:dyDescent="0.25">
      <c r="A107" t="s">
        <v>241</v>
      </c>
      <c r="B107" t="s">
        <v>242</v>
      </c>
      <c r="C107">
        <v>207</v>
      </c>
      <c r="D107" t="s">
        <v>43</v>
      </c>
      <c r="E107">
        <v>5910</v>
      </c>
      <c r="F107" t="s">
        <v>243</v>
      </c>
      <c r="G107">
        <v>486</v>
      </c>
      <c r="H107" t="s">
        <v>160</v>
      </c>
      <c r="I107">
        <v>2019</v>
      </c>
      <c r="J107">
        <v>2019</v>
      </c>
      <c r="K107" t="s">
        <v>161</v>
      </c>
      <c r="L107">
        <v>45000</v>
      </c>
    </row>
    <row r="108" spans="1:12" x14ac:dyDescent="0.25">
      <c r="A108" t="s">
        <v>241</v>
      </c>
      <c r="B108" t="s">
        <v>242</v>
      </c>
      <c r="C108">
        <v>210</v>
      </c>
      <c r="D108" t="s">
        <v>18</v>
      </c>
      <c r="E108">
        <v>5910</v>
      </c>
      <c r="F108" t="s">
        <v>243</v>
      </c>
      <c r="G108">
        <v>486</v>
      </c>
      <c r="H108" t="s">
        <v>160</v>
      </c>
      <c r="I108">
        <v>2019</v>
      </c>
      <c r="J108">
        <v>2019</v>
      </c>
      <c r="K108" t="s">
        <v>161</v>
      </c>
      <c r="L108">
        <v>31935</v>
      </c>
    </row>
    <row r="109" spans="1:12" x14ac:dyDescent="0.25">
      <c r="A109" t="s">
        <v>241</v>
      </c>
      <c r="B109" t="s">
        <v>242</v>
      </c>
      <c r="C109">
        <v>211</v>
      </c>
      <c r="D109" t="s">
        <v>1</v>
      </c>
      <c r="E109">
        <v>5910</v>
      </c>
      <c r="F109" t="s">
        <v>243</v>
      </c>
      <c r="G109">
        <v>486</v>
      </c>
      <c r="H109" t="s">
        <v>160</v>
      </c>
      <c r="I109">
        <v>2019</v>
      </c>
      <c r="J109">
        <v>2019</v>
      </c>
      <c r="K109" t="s">
        <v>161</v>
      </c>
      <c r="L109">
        <v>43</v>
      </c>
    </row>
    <row r="110" spans="1:12" x14ac:dyDescent="0.25">
      <c r="A110" t="s">
        <v>241</v>
      </c>
      <c r="B110" t="s">
        <v>242</v>
      </c>
      <c r="C110">
        <v>212</v>
      </c>
      <c r="D110" t="s">
        <v>210</v>
      </c>
      <c r="E110">
        <v>5910</v>
      </c>
      <c r="F110" t="s">
        <v>243</v>
      </c>
      <c r="G110">
        <v>486</v>
      </c>
      <c r="H110" t="s">
        <v>160</v>
      </c>
      <c r="I110">
        <v>2019</v>
      </c>
      <c r="J110">
        <v>2019</v>
      </c>
      <c r="K110" t="s">
        <v>161</v>
      </c>
      <c r="L110">
        <v>1</v>
      </c>
    </row>
    <row r="111" spans="1:12" x14ac:dyDescent="0.25">
      <c r="A111" t="s">
        <v>241</v>
      </c>
      <c r="B111" t="s">
        <v>242</v>
      </c>
      <c r="C111">
        <v>216</v>
      </c>
      <c r="D111" t="s">
        <v>42</v>
      </c>
      <c r="E111">
        <v>5910</v>
      </c>
      <c r="F111" t="s">
        <v>243</v>
      </c>
      <c r="G111">
        <v>486</v>
      </c>
      <c r="H111" t="s">
        <v>160</v>
      </c>
      <c r="I111">
        <v>2019</v>
      </c>
      <c r="J111">
        <v>2019</v>
      </c>
      <c r="K111" t="s">
        <v>161</v>
      </c>
      <c r="L111">
        <v>21787</v>
      </c>
    </row>
    <row r="112" spans="1:12" x14ac:dyDescent="0.25">
      <c r="A112" t="s">
        <v>241</v>
      </c>
      <c r="B112" t="s">
        <v>242</v>
      </c>
      <c r="C112">
        <v>219</v>
      </c>
      <c r="D112" t="s">
        <v>214</v>
      </c>
      <c r="E112">
        <v>5910</v>
      </c>
      <c r="F112" t="s">
        <v>243</v>
      </c>
      <c r="G112">
        <v>486</v>
      </c>
      <c r="H112" t="s">
        <v>160</v>
      </c>
      <c r="I112">
        <v>2019</v>
      </c>
      <c r="J112">
        <v>2019</v>
      </c>
      <c r="K112" t="s">
        <v>161</v>
      </c>
      <c r="L112">
        <v>8</v>
      </c>
    </row>
    <row r="113" spans="1:12" x14ac:dyDescent="0.25">
      <c r="A113" t="s">
        <v>241</v>
      </c>
      <c r="B113" t="s">
        <v>242</v>
      </c>
      <c r="C113">
        <v>220</v>
      </c>
      <c r="D113" t="s">
        <v>215</v>
      </c>
      <c r="E113">
        <v>5910</v>
      </c>
      <c r="F113" t="s">
        <v>243</v>
      </c>
      <c r="G113">
        <v>486</v>
      </c>
      <c r="H113" t="s">
        <v>160</v>
      </c>
      <c r="I113">
        <v>2019</v>
      </c>
      <c r="J113">
        <v>2019</v>
      </c>
      <c r="K113" t="s">
        <v>161</v>
      </c>
      <c r="L113">
        <v>0</v>
      </c>
    </row>
    <row r="114" spans="1:12" x14ac:dyDescent="0.25">
      <c r="A114" t="s">
        <v>241</v>
      </c>
      <c r="B114" t="s">
        <v>242</v>
      </c>
      <c r="C114">
        <v>223</v>
      </c>
      <c r="D114" t="s">
        <v>115</v>
      </c>
      <c r="E114">
        <v>5910</v>
      </c>
      <c r="F114" t="s">
        <v>243</v>
      </c>
      <c r="G114">
        <v>486</v>
      </c>
      <c r="H114" t="s">
        <v>160</v>
      </c>
      <c r="I114">
        <v>2019</v>
      </c>
      <c r="J114">
        <v>2019</v>
      </c>
      <c r="K114" t="s">
        <v>161</v>
      </c>
      <c r="L114">
        <v>242487</v>
      </c>
    </row>
    <row r="115" spans="1:12" x14ac:dyDescent="0.25">
      <c r="A115" t="s">
        <v>241</v>
      </c>
      <c r="B115" t="s">
        <v>242</v>
      </c>
      <c r="C115">
        <v>226</v>
      </c>
      <c r="D115" t="s">
        <v>110</v>
      </c>
      <c r="E115">
        <v>5910</v>
      </c>
      <c r="F115" t="s">
        <v>243</v>
      </c>
      <c r="G115">
        <v>486</v>
      </c>
      <c r="H115" t="s">
        <v>160</v>
      </c>
      <c r="I115">
        <v>2019</v>
      </c>
      <c r="J115">
        <v>2019</v>
      </c>
      <c r="K115" t="s">
        <v>161</v>
      </c>
      <c r="L115">
        <v>543</v>
      </c>
    </row>
    <row r="116" spans="1:12" x14ac:dyDescent="0.25">
      <c r="A116" t="s">
        <v>241</v>
      </c>
      <c r="B116" t="s">
        <v>242</v>
      </c>
      <c r="C116">
        <v>230</v>
      </c>
      <c r="D116" t="s">
        <v>133</v>
      </c>
      <c r="E116">
        <v>5910</v>
      </c>
      <c r="F116" t="s">
        <v>243</v>
      </c>
      <c r="G116">
        <v>486</v>
      </c>
      <c r="H116" t="s">
        <v>160</v>
      </c>
      <c r="I116">
        <v>2019</v>
      </c>
      <c r="J116">
        <v>2019</v>
      </c>
      <c r="K116" t="s">
        <v>161</v>
      </c>
      <c r="L116">
        <v>0</v>
      </c>
    </row>
    <row r="117" spans="1:12" x14ac:dyDescent="0.25">
      <c r="A117" t="s">
        <v>241</v>
      </c>
      <c r="B117" t="s">
        <v>242</v>
      </c>
      <c r="C117">
        <v>225</v>
      </c>
      <c r="D117" t="s">
        <v>46</v>
      </c>
      <c r="E117">
        <v>5910</v>
      </c>
      <c r="F117" t="s">
        <v>243</v>
      </c>
      <c r="G117">
        <v>486</v>
      </c>
      <c r="H117" t="s">
        <v>160</v>
      </c>
      <c r="I117">
        <v>2019</v>
      </c>
      <c r="J117">
        <v>2019</v>
      </c>
      <c r="K117" t="s">
        <v>161</v>
      </c>
      <c r="L117">
        <v>5717</v>
      </c>
    </row>
    <row r="118" spans="1:12" x14ac:dyDescent="0.25">
      <c r="A118" t="s">
        <v>241</v>
      </c>
      <c r="B118" t="s">
        <v>242</v>
      </c>
      <c r="C118">
        <v>229</v>
      </c>
      <c r="D118" t="s">
        <v>244</v>
      </c>
      <c r="E118">
        <v>5910</v>
      </c>
      <c r="F118" t="s">
        <v>243</v>
      </c>
      <c r="G118">
        <v>486</v>
      </c>
      <c r="H118" t="s">
        <v>160</v>
      </c>
      <c r="I118">
        <v>2019</v>
      </c>
      <c r="J118">
        <v>2019</v>
      </c>
      <c r="K118" t="s">
        <v>161</v>
      </c>
      <c r="L118">
        <v>7815</v>
      </c>
    </row>
    <row r="119" spans="1:12" x14ac:dyDescent="0.25">
      <c r="A119" t="s">
        <v>241</v>
      </c>
      <c r="B119" t="s">
        <v>242</v>
      </c>
      <c r="C119">
        <v>215</v>
      </c>
      <c r="D119" t="s">
        <v>217</v>
      </c>
      <c r="E119">
        <v>5910</v>
      </c>
      <c r="F119" t="s">
        <v>243</v>
      </c>
      <c r="G119">
        <v>486</v>
      </c>
      <c r="H119" t="s">
        <v>160</v>
      </c>
      <c r="I119">
        <v>2019</v>
      </c>
      <c r="J119">
        <v>2019</v>
      </c>
      <c r="K119" t="s">
        <v>161</v>
      </c>
      <c r="L119">
        <v>4859</v>
      </c>
    </row>
    <row r="120" spans="1:12" x14ac:dyDescent="0.25">
      <c r="A120" t="s">
        <v>241</v>
      </c>
      <c r="B120" t="s">
        <v>242</v>
      </c>
      <c r="C120">
        <v>231</v>
      </c>
      <c r="D120" t="s">
        <v>218</v>
      </c>
      <c r="E120">
        <v>5910</v>
      </c>
      <c r="F120" t="s">
        <v>243</v>
      </c>
      <c r="G120">
        <v>486</v>
      </c>
      <c r="H120" t="s">
        <v>160</v>
      </c>
      <c r="I120">
        <v>2019</v>
      </c>
      <c r="J120">
        <v>2019</v>
      </c>
      <c r="K120" t="s">
        <v>161</v>
      </c>
      <c r="L120">
        <v>593625</v>
      </c>
    </row>
    <row r="121" spans="1:12" x14ac:dyDescent="0.25">
      <c r="A121" t="s">
        <v>241</v>
      </c>
      <c r="B121" t="s">
        <v>242</v>
      </c>
      <c r="C121">
        <v>234</v>
      </c>
      <c r="D121" t="s">
        <v>73</v>
      </c>
      <c r="E121">
        <v>5910</v>
      </c>
      <c r="F121" t="s">
        <v>243</v>
      </c>
      <c r="G121">
        <v>486</v>
      </c>
      <c r="H121" t="s">
        <v>160</v>
      </c>
      <c r="I121">
        <v>2019</v>
      </c>
      <c r="J121">
        <v>2019</v>
      </c>
      <c r="K121" t="s">
        <v>161</v>
      </c>
      <c r="L121">
        <v>1</v>
      </c>
    </row>
    <row r="122" spans="1:12" x14ac:dyDescent="0.25">
      <c r="A122" t="s">
        <v>241</v>
      </c>
      <c r="B122" t="s">
        <v>242</v>
      </c>
      <c r="C122">
        <v>235</v>
      </c>
      <c r="D122" t="s">
        <v>134</v>
      </c>
      <c r="E122">
        <v>5910</v>
      </c>
      <c r="F122" t="s">
        <v>243</v>
      </c>
      <c r="G122">
        <v>486</v>
      </c>
      <c r="H122" t="s">
        <v>160</v>
      </c>
      <c r="I122">
        <v>2019</v>
      </c>
      <c r="J122">
        <v>2019</v>
      </c>
      <c r="K122" t="s">
        <v>161</v>
      </c>
      <c r="L122">
        <v>0</v>
      </c>
    </row>
    <row r="123" spans="1:12" x14ac:dyDescent="0.25">
      <c r="A123" t="s">
        <v>241</v>
      </c>
      <c r="B123" t="s">
        <v>242</v>
      </c>
      <c r="C123">
        <v>236</v>
      </c>
      <c r="D123" t="s">
        <v>220</v>
      </c>
      <c r="E123">
        <v>5910</v>
      </c>
      <c r="F123" t="s">
        <v>243</v>
      </c>
      <c r="G123">
        <v>486</v>
      </c>
      <c r="H123" t="s">
        <v>160</v>
      </c>
      <c r="I123">
        <v>2019</v>
      </c>
      <c r="J123">
        <v>2019</v>
      </c>
      <c r="K123" t="s">
        <v>161</v>
      </c>
      <c r="L123">
        <v>47</v>
      </c>
    </row>
    <row r="124" spans="1:12" x14ac:dyDescent="0.25">
      <c r="A124" t="s">
        <v>241</v>
      </c>
      <c r="B124" t="s">
        <v>242</v>
      </c>
      <c r="C124">
        <v>237</v>
      </c>
      <c r="D124" t="s">
        <v>221</v>
      </c>
      <c r="E124">
        <v>5910</v>
      </c>
      <c r="F124" t="s">
        <v>243</v>
      </c>
      <c r="G124">
        <v>486</v>
      </c>
      <c r="H124" t="s">
        <v>160</v>
      </c>
      <c r="I124">
        <v>2019</v>
      </c>
      <c r="J124">
        <v>2019</v>
      </c>
      <c r="K124" t="s">
        <v>161</v>
      </c>
      <c r="L124">
        <v>291073</v>
      </c>
    </row>
    <row r="125" spans="1:12" x14ac:dyDescent="0.25">
      <c r="A125" t="s">
        <v>241</v>
      </c>
      <c r="B125" t="s">
        <v>242</v>
      </c>
      <c r="C125">
        <v>249</v>
      </c>
      <c r="D125" t="s">
        <v>31</v>
      </c>
      <c r="E125">
        <v>5910</v>
      </c>
      <c r="F125" t="s">
        <v>243</v>
      </c>
      <c r="G125">
        <v>486</v>
      </c>
      <c r="H125" t="s">
        <v>160</v>
      </c>
      <c r="I125">
        <v>2019</v>
      </c>
      <c r="J125">
        <v>2019</v>
      </c>
      <c r="K125" t="s">
        <v>161</v>
      </c>
      <c r="L125">
        <v>41900</v>
      </c>
    </row>
    <row r="126" spans="1:12" x14ac:dyDescent="0.25">
      <c r="A126" t="s">
        <v>241</v>
      </c>
      <c r="B126" t="s">
        <v>242</v>
      </c>
      <c r="C126">
        <v>251</v>
      </c>
      <c r="D126" t="s">
        <v>118</v>
      </c>
      <c r="E126">
        <v>5910</v>
      </c>
      <c r="F126" t="s">
        <v>243</v>
      </c>
      <c r="G126">
        <v>486</v>
      </c>
      <c r="H126" t="s">
        <v>160</v>
      </c>
      <c r="I126">
        <v>2019</v>
      </c>
      <c r="J126">
        <v>2019</v>
      </c>
      <c r="K126" t="s">
        <v>161</v>
      </c>
      <c r="L126">
        <v>0</v>
      </c>
    </row>
    <row r="127" spans="1:12" x14ac:dyDescent="0.25">
      <c r="A127" t="s">
        <v>241</v>
      </c>
      <c r="B127" t="s">
        <v>242</v>
      </c>
      <c r="C127">
        <v>181</v>
      </c>
      <c r="D127" t="s">
        <v>57</v>
      </c>
      <c r="E127">
        <v>5910</v>
      </c>
      <c r="F127" t="s">
        <v>243</v>
      </c>
      <c r="G127">
        <v>486</v>
      </c>
      <c r="H127" t="s">
        <v>160</v>
      </c>
      <c r="I127">
        <v>2019</v>
      </c>
      <c r="J127">
        <v>2019</v>
      </c>
      <c r="K127" t="s">
        <v>161</v>
      </c>
      <c r="L127">
        <v>7258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7"/>
  <sheetViews>
    <sheetView workbookViewId="0">
      <selection activeCell="O8" sqref="O8"/>
    </sheetView>
  </sheetViews>
  <sheetFormatPr defaultRowHeight="15" x14ac:dyDescent="0.25"/>
  <sheetData>
    <row r="1" spans="1:12" x14ac:dyDescent="0.25">
      <c r="A1" t="s">
        <v>145</v>
      </c>
      <c r="B1" t="s">
        <v>146</v>
      </c>
      <c r="C1" t="s">
        <v>147</v>
      </c>
      <c r="D1" t="s">
        <v>148</v>
      </c>
      <c r="E1" t="s">
        <v>149</v>
      </c>
      <c r="F1" t="s">
        <v>150</v>
      </c>
      <c r="G1" t="s">
        <v>151</v>
      </c>
      <c r="H1" t="s">
        <v>152</v>
      </c>
      <c r="I1" t="s">
        <v>153</v>
      </c>
      <c r="J1" t="s">
        <v>154</v>
      </c>
      <c r="K1" t="s">
        <v>155</v>
      </c>
      <c r="L1" t="s">
        <v>156</v>
      </c>
    </row>
    <row r="2" spans="1:12" x14ac:dyDescent="0.25">
      <c r="A2" t="s">
        <v>241</v>
      </c>
      <c r="B2" t="s">
        <v>242</v>
      </c>
      <c r="C2">
        <v>2</v>
      </c>
      <c r="D2" t="s">
        <v>136</v>
      </c>
      <c r="E2">
        <v>5610</v>
      </c>
      <c r="F2" t="s">
        <v>245</v>
      </c>
      <c r="G2">
        <v>486</v>
      </c>
      <c r="H2" t="s">
        <v>160</v>
      </c>
      <c r="I2">
        <v>2019</v>
      </c>
      <c r="J2">
        <v>2019</v>
      </c>
      <c r="K2" t="s">
        <v>161</v>
      </c>
      <c r="L2">
        <v>118039</v>
      </c>
    </row>
    <row r="3" spans="1:12" x14ac:dyDescent="0.25">
      <c r="A3" t="s">
        <v>241</v>
      </c>
      <c r="B3" t="s">
        <v>242</v>
      </c>
      <c r="C3">
        <v>3</v>
      </c>
      <c r="D3" t="s">
        <v>99</v>
      </c>
      <c r="E3">
        <v>5610</v>
      </c>
      <c r="F3" t="s">
        <v>245</v>
      </c>
      <c r="G3">
        <v>486</v>
      </c>
      <c r="H3" t="s">
        <v>160</v>
      </c>
      <c r="I3">
        <v>2019</v>
      </c>
      <c r="J3">
        <v>2019</v>
      </c>
      <c r="K3" t="s">
        <v>161</v>
      </c>
      <c r="L3">
        <v>38810</v>
      </c>
    </row>
    <row r="4" spans="1:12" x14ac:dyDescent="0.25">
      <c r="A4" t="s">
        <v>241</v>
      </c>
      <c r="B4" t="s">
        <v>242</v>
      </c>
      <c r="C4">
        <v>4</v>
      </c>
      <c r="D4" t="s">
        <v>108</v>
      </c>
      <c r="E4">
        <v>5610</v>
      </c>
      <c r="F4" t="s">
        <v>245</v>
      </c>
      <c r="G4">
        <v>486</v>
      </c>
      <c r="H4" t="s">
        <v>160</v>
      </c>
      <c r="I4">
        <v>2019</v>
      </c>
      <c r="J4">
        <v>2019</v>
      </c>
      <c r="K4" t="s">
        <v>161</v>
      </c>
      <c r="L4">
        <v>206603</v>
      </c>
    </row>
    <row r="5" spans="1:12" x14ac:dyDescent="0.25">
      <c r="A5" t="s">
        <v>241</v>
      </c>
      <c r="B5" t="s">
        <v>242</v>
      </c>
      <c r="C5">
        <v>7</v>
      </c>
      <c r="D5" t="s">
        <v>162</v>
      </c>
      <c r="E5">
        <v>5610</v>
      </c>
      <c r="F5" t="s">
        <v>245</v>
      </c>
      <c r="G5">
        <v>486</v>
      </c>
      <c r="H5" t="s">
        <v>160</v>
      </c>
      <c r="I5">
        <v>2019</v>
      </c>
      <c r="J5">
        <v>2019</v>
      </c>
      <c r="K5" t="s">
        <v>161</v>
      </c>
      <c r="L5">
        <v>3</v>
      </c>
    </row>
    <row r="6" spans="1:12" x14ac:dyDescent="0.25">
      <c r="A6" t="s">
        <v>241</v>
      </c>
      <c r="B6" t="s">
        <v>242</v>
      </c>
      <c r="C6">
        <v>8</v>
      </c>
      <c r="D6" t="s">
        <v>163</v>
      </c>
      <c r="E6">
        <v>5610</v>
      </c>
      <c r="F6" t="s">
        <v>245</v>
      </c>
      <c r="G6">
        <v>486</v>
      </c>
      <c r="H6" t="s">
        <v>160</v>
      </c>
      <c r="I6">
        <v>2019</v>
      </c>
      <c r="J6">
        <v>2019</v>
      </c>
      <c r="K6" t="s">
        <v>161</v>
      </c>
      <c r="L6">
        <v>1842</v>
      </c>
    </row>
    <row r="7" spans="1:12" x14ac:dyDescent="0.25">
      <c r="A7" t="s">
        <v>241</v>
      </c>
      <c r="B7" t="s">
        <v>242</v>
      </c>
      <c r="C7">
        <v>9</v>
      </c>
      <c r="D7" t="s">
        <v>107</v>
      </c>
      <c r="E7">
        <v>5610</v>
      </c>
      <c r="F7" t="s">
        <v>245</v>
      </c>
      <c r="G7">
        <v>486</v>
      </c>
      <c r="H7" t="s">
        <v>160</v>
      </c>
      <c r="I7">
        <v>2019</v>
      </c>
      <c r="J7">
        <v>2019</v>
      </c>
      <c r="K7" t="s">
        <v>161</v>
      </c>
      <c r="L7">
        <v>433273</v>
      </c>
    </row>
    <row r="8" spans="1:12" x14ac:dyDescent="0.25">
      <c r="A8" t="s">
        <v>241</v>
      </c>
      <c r="B8" t="s">
        <v>242</v>
      </c>
      <c r="C8">
        <v>1</v>
      </c>
      <c r="D8" t="s">
        <v>130</v>
      </c>
      <c r="E8">
        <v>5610</v>
      </c>
      <c r="F8" t="s">
        <v>245</v>
      </c>
      <c r="G8">
        <v>486</v>
      </c>
      <c r="H8" t="s">
        <v>160</v>
      </c>
      <c r="I8">
        <v>2019</v>
      </c>
      <c r="J8">
        <v>2019</v>
      </c>
      <c r="K8" t="s">
        <v>161</v>
      </c>
      <c r="L8">
        <v>21212</v>
      </c>
    </row>
    <row r="9" spans="1:12" x14ac:dyDescent="0.25">
      <c r="A9" t="s">
        <v>241</v>
      </c>
      <c r="B9" t="s">
        <v>242</v>
      </c>
      <c r="C9">
        <v>10</v>
      </c>
      <c r="D9" t="s">
        <v>7</v>
      </c>
      <c r="E9">
        <v>5610</v>
      </c>
      <c r="F9" t="s">
        <v>245</v>
      </c>
      <c r="G9">
        <v>486</v>
      </c>
      <c r="H9" t="s">
        <v>160</v>
      </c>
      <c r="I9">
        <v>2019</v>
      </c>
      <c r="J9">
        <v>2019</v>
      </c>
      <c r="K9" t="s">
        <v>161</v>
      </c>
      <c r="L9">
        <v>51</v>
      </c>
    </row>
    <row r="10" spans="1:12" x14ac:dyDescent="0.25">
      <c r="A10" t="s">
        <v>241</v>
      </c>
      <c r="B10" t="s">
        <v>242</v>
      </c>
      <c r="C10">
        <v>11</v>
      </c>
      <c r="D10" t="s">
        <v>24</v>
      </c>
      <c r="E10">
        <v>5610</v>
      </c>
      <c r="F10" t="s">
        <v>245</v>
      </c>
      <c r="G10">
        <v>486</v>
      </c>
      <c r="H10" t="s">
        <v>160</v>
      </c>
      <c r="I10">
        <v>2019</v>
      </c>
      <c r="J10">
        <v>2019</v>
      </c>
      <c r="K10" t="s">
        <v>161</v>
      </c>
      <c r="L10">
        <v>140037</v>
      </c>
    </row>
    <row r="11" spans="1:12" x14ac:dyDescent="0.25">
      <c r="A11" t="s">
        <v>241</v>
      </c>
      <c r="B11" t="s">
        <v>242</v>
      </c>
      <c r="C11">
        <v>52</v>
      </c>
      <c r="D11" t="s">
        <v>125</v>
      </c>
      <c r="E11">
        <v>5610</v>
      </c>
      <c r="F11" t="s">
        <v>245</v>
      </c>
      <c r="G11">
        <v>486</v>
      </c>
      <c r="H11" t="s">
        <v>160</v>
      </c>
      <c r="I11">
        <v>2019</v>
      </c>
      <c r="J11">
        <v>2019</v>
      </c>
      <c r="K11" t="s">
        <v>161</v>
      </c>
      <c r="L11">
        <v>39782</v>
      </c>
    </row>
    <row r="12" spans="1:12" x14ac:dyDescent="0.25">
      <c r="A12" t="s">
        <v>241</v>
      </c>
      <c r="B12" t="s">
        <v>242</v>
      </c>
      <c r="C12">
        <v>12</v>
      </c>
      <c r="D12" t="s">
        <v>21</v>
      </c>
      <c r="E12">
        <v>5610</v>
      </c>
      <c r="F12" t="s">
        <v>245</v>
      </c>
      <c r="G12">
        <v>486</v>
      </c>
      <c r="H12" t="s">
        <v>160</v>
      </c>
      <c r="I12">
        <v>2019</v>
      </c>
      <c r="J12">
        <v>2019</v>
      </c>
      <c r="K12" t="s">
        <v>161</v>
      </c>
      <c r="L12">
        <v>2771</v>
      </c>
    </row>
    <row r="13" spans="1:12" x14ac:dyDescent="0.25">
      <c r="A13" t="s">
        <v>241</v>
      </c>
      <c r="B13" t="s">
        <v>242</v>
      </c>
      <c r="C13">
        <v>13</v>
      </c>
      <c r="D13" t="s">
        <v>54</v>
      </c>
      <c r="E13">
        <v>5610</v>
      </c>
      <c r="F13" t="s">
        <v>245</v>
      </c>
      <c r="G13">
        <v>486</v>
      </c>
      <c r="H13" t="s">
        <v>160</v>
      </c>
      <c r="I13">
        <v>2019</v>
      </c>
      <c r="J13">
        <v>2019</v>
      </c>
      <c r="K13" t="s">
        <v>161</v>
      </c>
      <c r="L13">
        <v>4202</v>
      </c>
    </row>
    <row r="14" spans="1:12" x14ac:dyDescent="0.25">
      <c r="A14" t="s">
        <v>241</v>
      </c>
      <c r="B14" t="s">
        <v>242</v>
      </c>
      <c r="C14">
        <v>16</v>
      </c>
      <c r="D14" t="s">
        <v>103</v>
      </c>
      <c r="E14">
        <v>5610</v>
      </c>
      <c r="F14" t="s">
        <v>245</v>
      </c>
      <c r="G14">
        <v>486</v>
      </c>
      <c r="H14" t="s">
        <v>160</v>
      </c>
      <c r="I14">
        <v>2019</v>
      </c>
      <c r="J14">
        <v>2019</v>
      </c>
      <c r="K14" t="s">
        <v>161</v>
      </c>
      <c r="L14">
        <v>0</v>
      </c>
    </row>
    <row r="15" spans="1:12" x14ac:dyDescent="0.25">
      <c r="A15" t="s">
        <v>241</v>
      </c>
      <c r="B15" t="s">
        <v>242</v>
      </c>
      <c r="C15">
        <v>14</v>
      </c>
      <c r="D15" t="s">
        <v>19</v>
      </c>
      <c r="E15">
        <v>5610</v>
      </c>
      <c r="F15" t="s">
        <v>245</v>
      </c>
      <c r="G15">
        <v>486</v>
      </c>
      <c r="H15" t="s">
        <v>160</v>
      </c>
      <c r="I15">
        <v>2019</v>
      </c>
      <c r="J15">
        <v>2019</v>
      </c>
      <c r="K15" t="s">
        <v>161</v>
      </c>
      <c r="L15">
        <v>2735</v>
      </c>
    </row>
    <row r="16" spans="1:12" x14ac:dyDescent="0.25">
      <c r="A16" t="s">
        <v>241</v>
      </c>
      <c r="B16" t="s">
        <v>242</v>
      </c>
      <c r="C16">
        <v>57</v>
      </c>
      <c r="D16" t="s">
        <v>120</v>
      </c>
      <c r="E16">
        <v>5610</v>
      </c>
      <c r="F16" t="s">
        <v>245</v>
      </c>
      <c r="G16">
        <v>486</v>
      </c>
      <c r="H16" t="s">
        <v>160</v>
      </c>
      <c r="I16">
        <v>2019</v>
      </c>
      <c r="J16">
        <v>2019</v>
      </c>
      <c r="K16" t="s">
        <v>161</v>
      </c>
      <c r="L16">
        <v>71047</v>
      </c>
    </row>
    <row r="17" spans="1:12" x14ac:dyDescent="0.25">
      <c r="A17" t="s">
        <v>241</v>
      </c>
      <c r="B17" t="s">
        <v>242</v>
      </c>
      <c r="C17">
        <v>255</v>
      </c>
      <c r="D17" t="s">
        <v>25</v>
      </c>
      <c r="E17">
        <v>5610</v>
      </c>
      <c r="F17" t="s">
        <v>245</v>
      </c>
      <c r="G17">
        <v>486</v>
      </c>
      <c r="H17" t="s">
        <v>160</v>
      </c>
      <c r="I17">
        <v>2019</v>
      </c>
      <c r="J17">
        <v>2019</v>
      </c>
      <c r="K17" t="s">
        <v>161</v>
      </c>
      <c r="L17">
        <v>1145764</v>
      </c>
    </row>
    <row r="18" spans="1:12" x14ac:dyDescent="0.25">
      <c r="A18" t="s">
        <v>241</v>
      </c>
      <c r="B18" t="s">
        <v>242</v>
      </c>
      <c r="C18">
        <v>80</v>
      </c>
      <c r="D18" t="s">
        <v>223</v>
      </c>
      <c r="E18">
        <v>5610</v>
      </c>
      <c r="F18" t="s">
        <v>245</v>
      </c>
      <c r="G18">
        <v>486</v>
      </c>
      <c r="H18" t="s">
        <v>160</v>
      </c>
      <c r="I18">
        <v>2019</v>
      </c>
      <c r="J18">
        <v>2019</v>
      </c>
      <c r="K18" t="s">
        <v>161</v>
      </c>
      <c r="L18">
        <v>52487</v>
      </c>
    </row>
    <row r="19" spans="1:12" x14ac:dyDescent="0.25">
      <c r="A19" t="s">
        <v>241</v>
      </c>
      <c r="B19" t="s">
        <v>242</v>
      </c>
      <c r="C19">
        <v>20</v>
      </c>
      <c r="D19" t="s">
        <v>90</v>
      </c>
      <c r="E19">
        <v>5610</v>
      </c>
      <c r="F19" t="s">
        <v>245</v>
      </c>
      <c r="G19">
        <v>486</v>
      </c>
      <c r="H19" t="s">
        <v>160</v>
      </c>
      <c r="I19">
        <v>2019</v>
      </c>
      <c r="J19">
        <v>2019</v>
      </c>
      <c r="K19" t="s">
        <v>161</v>
      </c>
      <c r="L19">
        <v>6966</v>
      </c>
    </row>
    <row r="20" spans="1:12" x14ac:dyDescent="0.25">
      <c r="A20" t="s">
        <v>241</v>
      </c>
      <c r="B20" t="s">
        <v>242</v>
      </c>
      <c r="C20">
        <v>21</v>
      </c>
      <c r="D20" t="s">
        <v>128</v>
      </c>
      <c r="E20">
        <v>5610</v>
      </c>
      <c r="F20" t="s">
        <v>245</v>
      </c>
      <c r="G20">
        <v>486</v>
      </c>
      <c r="H20" t="s">
        <v>160</v>
      </c>
      <c r="I20">
        <v>2019</v>
      </c>
      <c r="J20">
        <v>2019</v>
      </c>
      <c r="K20" t="s">
        <v>161</v>
      </c>
      <c r="L20">
        <v>61</v>
      </c>
    </row>
    <row r="21" spans="1:12" x14ac:dyDescent="0.25">
      <c r="A21" t="s">
        <v>241</v>
      </c>
      <c r="B21" t="s">
        <v>242</v>
      </c>
      <c r="C21">
        <v>26</v>
      </c>
      <c r="D21" t="s">
        <v>167</v>
      </c>
      <c r="E21">
        <v>5610</v>
      </c>
      <c r="F21" t="s">
        <v>245</v>
      </c>
      <c r="G21">
        <v>486</v>
      </c>
      <c r="H21" t="s">
        <v>160</v>
      </c>
      <c r="I21">
        <v>2019</v>
      </c>
      <c r="J21">
        <v>2019</v>
      </c>
      <c r="K21" t="s">
        <v>161</v>
      </c>
      <c r="L21">
        <v>2359</v>
      </c>
    </row>
    <row r="22" spans="1:12" x14ac:dyDescent="0.25">
      <c r="A22" t="s">
        <v>241</v>
      </c>
      <c r="B22" t="s">
        <v>242</v>
      </c>
      <c r="C22">
        <v>27</v>
      </c>
      <c r="D22" t="s">
        <v>88</v>
      </c>
      <c r="E22">
        <v>5610</v>
      </c>
      <c r="F22" t="s">
        <v>245</v>
      </c>
      <c r="G22">
        <v>486</v>
      </c>
      <c r="H22" t="s">
        <v>160</v>
      </c>
      <c r="I22">
        <v>2019</v>
      </c>
      <c r="J22">
        <v>2019</v>
      </c>
      <c r="K22" t="s">
        <v>161</v>
      </c>
      <c r="L22">
        <v>47196</v>
      </c>
    </row>
    <row r="23" spans="1:12" x14ac:dyDescent="0.25">
      <c r="A23" t="s">
        <v>241</v>
      </c>
      <c r="B23" t="s">
        <v>242</v>
      </c>
      <c r="C23">
        <v>233</v>
      </c>
      <c r="D23" t="s">
        <v>224</v>
      </c>
      <c r="E23">
        <v>5610</v>
      </c>
      <c r="F23" t="s">
        <v>245</v>
      </c>
      <c r="G23">
        <v>486</v>
      </c>
      <c r="H23" t="s">
        <v>160</v>
      </c>
      <c r="I23">
        <v>2019</v>
      </c>
      <c r="J23">
        <v>2019</v>
      </c>
      <c r="K23" t="s">
        <v>161</v>
      </c>
      <c r="L23">
        <v>683</v>
      </c>
    </row>
    <row r="24" spans="1:12" x14ac:dyDescent="0.25">
      <c r="A24" t="s">
        <v>241</v>
      </c>
      <c r="B24" t="s">
        <v>242</v>
      </c>
      <c r="C24">
        <v>29</v>
      </c>
      <c r="D24" t="s">
        <v>168</v>
      </c>
      <c r="E24">
        <v>5610</v>
      </c>
      <c r="F24" t="s">
        <v>245</v>
      </c>
      <c r="G24">
        <v>486</v>
      </c>
      <c r="H24" t="s">
        <v>160</v>
      </c>
      <c r="I24">
        <v>2019</v>
      </c>
      <c r="J24">
        <v>2019</v>
      </c>
      <c r="K24" t="s">
        <v>161</v>
      </c>
      <c r="L24">
        <v>0</v>
      </c>
    </row>
    <row r="25" spans="1:12" x14ac:dyDescent="0.25">
      <c r="A25" t="s">
        <v>241</v>
      </c>
      <c r="B25" t="s">
        <v>242</v>
      </c>
      <c r="C25">
        <v>35</v>
      </c>
      <c r="D25" t="s">
        <v>169</v>
      </c>
      <c r="E25">
        <v>5610</v>
      </c>
      <c r="F25" t="s">
        <v>245</v>
      </c>
      <c r="G25">
        <v>486</v>
      </c>
      <c r="H25" t="s">
        <v>160</v>
      </c>
      <c r="I25">
        <v>2019</v>
      </c>
      <c r="J25">
        <v>2019</v>
      </c>
      <c r="K25" t="s">
        <v>161</v>
      </c>
      <c r="L25">
        <v>86</v>
      </c>
    </row>
    <row r="26" spans="1:12" x14ac:dyDescent="0.25">
      <c r="A26" t="s">
        <v>241</v>
      </c>
      <c r="B26" t="s">
        <v>242</v>
      </c>
      <c r="C26">
        <v>115</v>
      </c>
      <c r="D26" t="s">
        <v>48</v>
      </c>
      <c r="E26">
        <v>5610</v>
      </c>
      <c r="F26" t="s">
        <v>245</v>
      </c>
      <c r="G26">
        <v>486</v>
      </c>
      <c r="H26" t="s">
        <v>160</v>
      </c>
      <c r="I26">
        <v>2019</v>
      </c>
      <c r="J26">
        <v>2019</v>
      </c>
      <c r="K26" t="s">
        <v>161</v>
      </c>
      <c r="L26">
        <v>56</v>
      </c>
    </row>
    <row r="27" spans="1:12" x14ac:dyDescent="0.25">
      <c r="A27" t="s">
        <v>241</v>
      </c>
      <c r="B27" t="s">
        <v>242</v>
      </c>
      <c r="C27">
        <v>33</v>
      </c>
      <c r="D27" t="s">
        <v>22</v>
      </c>
      <c r="E27">
        <v>5610</v>
      </c>
      <c r="F27" t="s">
        <v>245</v>
      </c>
      <c r="G27">
        <v>486</v>
      </c>
      <c r="H27" t="s">
        <v>160</v>
      </c>
      <c r="I27">
        <v>2019</v>
      </c>
      <c r="J27">
        <v>2019</v>
      </c>
      <c r="K27" t="s">
        <v>161</v>
      </c>
      <c r="L27">
        <v>580764</v>
      </c>
    </row>
    <row r="28" spans="1:12" x14ac:dyDescent="0.25">
      <c r="A28" t="s">
        <v>241</v>
      </c>
      <c r="B28" t="s">
        <v>242</v>
      </c>
      <c r="C28">
        <v>40</v>
      </c>
      <c r="D28" t="s">
        <v>67</v>
      </c>
      <c r="E28">
        <v>5610</v>
      </c>
      <c r="F28" t="s">
        <v>245</v>
      </c>
      <c r="G28">
        <v>486</v>
      </c>
      <c r="H28" t="s">
        <v>160</v>
      </c>
      <c r="I28">
        <v>2019</v>
      </c>
      <c r="J28">
        <v>2019</v>
      </c>
      <c r="K28" t="s">
        <v>161</v>
      </c>
      <c r="L28">
        <v>245720</v>
      </c>
    </row>
    <row r="29" spans="1:12" x14ac:dyDescent="0.25">
      <c r="A29" t="s">
        <v>241</v>
      </c>
      <c r="B29" t="s">
        <v>242</v>
      </c>
      <c r="C29">
        <v>351</v>
      </c>
      <c r="D29" t="s">
        <v>58</v>
      </c>
      <c r="E29">
        <v>5610</v>
      </c>
      <c r="F29" t="s">
        <v>245</v>
      </c>
      <c r="G29">
        <v>486</v>
      </c>
      <c r="H29" t="s">
        <v>160</v>
      </c>
      <c r="I29">
        <v>2019</v>
      </c>
      <c r="J29">
        <v>2019</v>
      </c>
      <c r="K29" t="s">
        <v>161</v>
      </c>
      <c r="L29">
        <v>2012079</v>
      </c>
    </row>
    <row r="30" spans="1:12" x14ac:dyDescent="0.25">
      <c r="A30" t="s">
        <v>241</v>
      </c>
      <c r="B30" t="s">
        <v>242</v>
      </c>
      <c r="C30">
        <v>96</v>
      </c>
      <c r="D30" t="s">
        <v>234</v>
      </c>
      <c r="E30">
        <v>5610</v>
      </c>
      <c r="F30" t="s">
        <v>245</v>
      </c>
      <c r="G30">
        <v>486</v>
      </c>
      <c r="H30" t="s">
        <v>160</v>
      </c>
      <c r="I30">
        <v>2019</v>
      </c>
      <c r="J30">
        <v>2019</v>
      </c>
      <c r="K30" t="s">
        <v>161</v>
      </c>
      <c r="L30">
        <v>68376</v>
      </c>
    </row>
    <row r="31" spans="1:12" x14ac:dyDescent="0.25">
      <c r="A31" t="s">
        <v>241</v>
      </c>
      <c r="B31" t="s">
        <v>242</v>
      </c>
      <c r="C31">
        <v>128</v>
      </c>
      <c r="D31" t="s">
        <v>235</v>
      </c>
      <c r="E31">
        <v>5610</v>
      </c>
      <c r="F31" t="s">
        <v>245</v>
      </c>
      <c r="G31">
        <v>486</v>
      </c>
      <c r="H31" t="s">
        <v>160</v>
      </c>
      <c r="I31">
        <v>2019</v>
      </c>
      <c r="J31">
        <v>2019</v>
      </c>
      <c r="K31" t="s">
        <v>161</v>
      </c>
      <c r="L31">
        <v>3757</v>
      </c>
    </row>
    <row r="32" spans="1:12" x14ac:dyDescent="0.25">
      <c r="A32" t="s">
        <v>241</v>
      </c>
      <c r="B32" t="s">
        <v>242</v>
      </c>
      <c r="C32">
        <v>41</v>
      </c>
      <c r="D32" t="s">
        <v>171</v>
      </c>
      <c r="E32">
        <v>5610</v>
      </c>
      <c r="F32" t="s">
        <v>245</v>
      </c>
      <c r="G32">
        <v>486</v>
      </c>
      <c r="H32" t="s">
        <v>160</v>
      </c>
      <c r="I32">
        <v>2019</v>
      </c>
      <c r="J32">
        <v>2019</v>
      </c>
      <c r="K32" t="s">
        <v>161</v>
      </c>
      <c r="L32">
        <v>1939946</v>
      </c>
    </row>
    <row r="33" spans="1:12" x14ac:dyDescent="0.25">
      <c r="A33" t="s">
        <v>241</v>
      </c>
      <c r="B33" t="s">
        <v>242</v>
      </c>
      <c r="C33">
        <v>214</v>
      </c>
      <c r="D33" t="s">
        <v>172</v>
      </c>
      <c r="E33">
        <v>5610</v>
      </c>
      <c r="F33" t="s">
        <v>245</v>
      </c>
      <c r="G33">
        <v>486</v>
      </c>
      <c r="H33" t="s">
        <v>160</v>
      </c>
      <c r="I33">
        <v>2019</v>
      </c>
      <c r="J33">
        <v>2019</v>
      </c>
      <c r="K33" t="s">
        <v>161</v>
      </c>
      <c r="L33">
        <v>0</v>
      </c>
    </row>
    <row r="34" spans="1:12" x14ac:dyDescent="0.25">
      <c r="A34" t="s">
        <v>241</v>
      </c>
      <c r="B34" t="s">
        <v>242</v>
      </c>
      <c r="C34">
        <v>44</v>
      </c>
      <c r="D34" t="s">
        <v>123</v>
      </c>
      <c r="E34">
        <v>5610</v>
      </c>
      <c r="F34" t="s">
        <v>245</v>
      </c>
      <c r="G34">
        <v>486</v>
      </c>
      <c r="H34" t="s">
        <v>160</v>
      </c>
      <c r="I34">
        <v>2019</v>
      </c>
      <c r="J34">
        <v>2019</v>
      </c>
      <c r="K34" t="s">
        <v>161</v>
      </c>
      <c r="L34">
        <v>2078</v>
      </c>
    </row>
    <row r="35" spans="1:12" x14ac:dyDescent="0.25">
      <c r="A35" t="s">
        <v>241</v>
      </c>
      <c r="B35" t="s">
        <v>242</v>
      </c>
      <c r="C35">
        <v>45</v>
      </c>
      <c r="D35" t="s">
        <v>173</v>
      </c>
      <c r="E35">
        <v>5610</v>
      </c>
      <c r="F35" t="s">
        <v>245</v>
      </c>
      <c r="G35">
        <v>486</v>
      </c>
      <c r="H35" t="s">
        <v>160</v>
      </c>
      <c r="I35">
        <v>2019</v>
      </c>
      <c r="J35">
        <v>2019</v>
      </c>
      <c r="K35" t="s">
        <v>161</v>
      </c>
      <c r="L35">
        <v>13</v>
      </c>
    </row>
    <row r="36" spans="1:12" x14ac:dyDescent="0.25">
      <c r="A36" t="s">
        <v>241</v>
      </c>
      <c r="B36" t="s">
        <v>242</v>
      </c>
      <c r="C36">
        <v>46</v>
      </c>
      <c r="D36" t="s">
        <v>174</v>
      </c>
      <c r="E36">
        <v>5610</v>
      </c>
      <c r="F36" t="s">
        <v>245</v>
      </c>
      <c r="G36">
        <v>486</v>
      </c>
      <c r="H36" t="s">
        <v>160</v>
      </c>
      <c r="I36">
        <v>2019</v>
      </c>
      <c r="J36">
        <v>2019</v>
      </c>
      <c r="K36" t="s">
        <v>161</v>
      </c>
      <c r="L36">
        <v>0</v>
      </c>
    </row>
    <row r="37" spans="1:12" x14ac:dyDescent="0.25">
      <c r="A37" t="s">
        <v>241</v>
      </c>
      <c r="B37" t="s">
        <v>242</v>
      </c>
      <c r="C37">
        <v>47</v>
      </c>
      <c r="D37" t="s">
        <v>175</v>
      </c>
      <c r="E37">
        <v>5610</v>
      </c>
      <c r="F37" t="s">
        <v>245</v>
      </c>
      <c r="G37">
        <v>486</v>
      </c>
      <c r="H37" t="s">
        <v>160</v>
      </c>
      <c r="I37">
        <v>2019</v>
      </c>
      <c r="J37">
        <v>2019</v>
      </c>
      <c r="K37" t="s">
        <v>161</v>
      </c>
      <c r="L37">
        <v>0</v>
      </c>
    </row>
    <row r="38" spans="1:12" x14ac:dyDescent="0.25">
      <c r="A38" t="s">
        <v>241</v>
      </c>
      <c r="B38" t="s">
        <v>242</v>
      </c>
      <c r="C38">
        <v>48</v>
      </c>
      <c r="D38" t="s">
        <v>49</v>
      </c>
      <c r="E38">
        <v>5610</v>
      </c>
      <c r="F38" t="s">
        <v>245</v>
      </c>
      <c r="G38">
        <v>486</v>
      </c>
      <c r="H38" t="s">
        <v>160</v>
      </c>
      <c r="I38">
        <v>2019</v>
      </c>
      <c r="J38">
        <v>2019</v>
      </c>
      <c r="K38" t="s">
        <v>161</v>
      </c>
      <c r="L38">
        <v>17396</v>
      </c>
    </row>
    <row r="39" spans="1:12" x14ac:dyDescent="0.25">
      <c r="A39" t="s">
        <v>241</v>
      </c>
      <c r="B39" t="s">
        <v>242</v>
      </c>
      <c r="C39">
        <v>107</v>
      </c>
      <c r="D39" t="s">
        <v>176</v>
      </c>
      <c r="E39">
        <v>5610</v>
      </c>
      <c r="F39" t="s">
        <v>245</v>
      </c>
      <c r="G39">
        <v>486</v>
      </c>
      <c r="H39" t="s">
        <v>160</v>
      </c>
      <c r="I39">
        <v>2019</v>
      </c>
      <c r="J39">
        <v>2019</v>
      </c>
      <c r="K39" t="s">
        <v>161</v>
      </c>
      <c r="L39">
        <v>0</v>
      </c>
    </row>
    <row r="40" spans="1:12" x14ac:dyDescent="0.25">
      <c r="A40" t="s">
        <v>241</v>
      </c>
      <c r="B40" t="s">
        <v>242</v>
      </c>
      <c r="C40">
        <v>98</v>
      </c>
      <c r="D40" t="s">
        <v>45</v>
      </c>
      <c r="E40">
        <v>5610</v>
      </c>
      <c r="F40" t="s">
        <v>245</v>
      </c>
      <c r="G40">
        <v>486</v>
      </c>
      <c r="H40" t="s">
        <v>160</v>
      </c>
      <c r="I40">
        <v>2019</v>
      </c>
      <c r="J40">
        <v>2019</v>
      </c>
      <c r="K40" t="s">
        <v>161</v>
      </c>
      <c r="L40">
        <v>77622</v>
      </c>
    </row>
    <row r="41" spans="1:12" x14ac:dyDescent="0.25">
      <c r="A41" t="s">
        <v>241</v>
      </c>
      <c r="B41" t="s">
        <v>242</v>
      </c>
      <c r="C41">
        <v>50</v>
      </c>
      <c r="D41" t="s">
        <v>40</v>
      </c>
      <c r="E41">
        <v>5610</v>
      </c>
      <c r="F41" t="s">
        <v>245</v>
      </c>
      <c r="G41">
        <v>486</v>
      </c>
      <c r="H41" t="s">
        <v>160</v>
      </c>
      <c r="I41">
        <v>2019</v>
      </c>
      <c r="J41">
        <v>2019</v>
      </c>
      <c r="K41" t="s">
        <v>161</v>
      </c>
      <c r="L41">
        <v>6598</v>
      </c>
    </row>
    <row r="42" spans="1:12" x14ac:dyDescent="0.25">
      <c r="A42" t="s">
        <v>241</v>
      </c>
      <c r="B42" t="s">
        <v>242</v>
      </c>
      <c r="C42">
        <v>167</v>
      </c>
      <c r="D42" t="s">
        <v>177</v>
      </c>
      <c r="E42">
        <v>5610</v>
      </c>
      <c r="F42" t="s">
        <v>245</v>
      </c>
      <c r="G42">
        <v>486</v>
      </c>
      <c r="H42" t="s">
        <v>160</v>
      </c>
      <c r="I42">
        <v>2019</v>
      </c>
      <c r="J42">
        <v>2019</v>
      </c>
      <c r="K42" t="s">
        <v>161</v>
      </c>
      <c r="L42">
        <v>182836</v>
      </c>
    </row>
    <row r="43" spans="1:12" x14ac:dyDescent="0.25">
      <c r="A43" t="s">
        <v>241</v>
      </c>
      <c r="B43" t="s">
        <v>242</v>
      </c>
      <c r="C43">
        <v>116</v>
      </c>
      <c r="D43" t="s">
        <v>236</v>
      </c>
      <c r="E43">
        <v>5610</v>
      </c>
      <c r="F43" t="s">
        <v>245</v>
      </c>
      <c r="G43">
        <v>486</v>
      </c>
      <c r="H43" t="s">
        <v>160</v>
      </c>
      <c r="I43">
        <v>2019</v>
      </c>
      <c r="J43">
        <v>2019</v>
      </c>
      <c r="K43" t="s">
        <v>161</v>
      </c>
      <c r="L43">
        <v>7714</v>
      </c>
    </row>
    <row r="44" spans="1:12" x14ac:dyDescent="0.25">
      <c r="A44" t="s">
        <v>241</v>
      </c>
      <c r="B44" t="s">
        <v>242</v>
      </c>
      <c r="C44">
        <v>250</v>
      </c>
      <c r="D44" t="s">
        <v>178</v>
      </c>
      <c r="E44">
        <v>5610</v>
      </c>
      <c r="F44" t="s">
        <v>245</v>
      </c>
      <c r="G44">
        <v>486</v>
      </c>
      <c r="H44" t="s">
        <v>160</v>
      </c>
      <c r="I44">
        <v>2019</v>
      </c>
      <c r="J44">
        <v>2019</v>
      </c>
      <c r="K44" t="s">
        <v>161</v>
      </c>
      <c r="L44">
        <v>0</v>
      </c>
    </row>
    <row r="45" spans="1:12" x14ac:dyDescent="0.25">
      <c r="A45" t="s">
        <v>241</v>
      </c>
      <c r="B45" t="s">
        <v>242</v>
      </c>
      <c r="C45">
        <v>54</v>
      </c>
      <c r="D45" t="s">
        <v>15</v>
      </c>
      <c r="E45">
        <v>5610</v>
      </c>
      <c r="F45" t="s">
        <v>245</v>
      </c>
      <c r="G45">
        <v>486</v>
      </c>
      <c r="H45" t="s">
        <v>160</v>
      </c>
      <c r="I45">
        <v>2019</v>
      </c>
      <c r="J45">
        <v>2019</v>
      </c>
      <c r="K45" t="s">
        <v>161</v>
      </c>
      <c r="L45">
        <v>79243</v>
      </c>
    </row>
    <row r="46" spans="1:12" x14ac:dyDescent="0.25">
      <c r="A46" t="s">
        <v>241</v>
      </c>
      <c r="B46" t="s">
        <v>242</v>
      </c>
      <c r="C46">
        <v>72</v>
      </c>
      <c r="D46" t="s">
        <v>225</v>
      </c>
      <c r="E46">
        <v>5610</v>
      </c>
      <c r="F46" t="s">
        <v>245</v>
      </c>
      <c r="G46">
        <v>486</v>
      </c>
      <c r="H46" t="s">
        <v>160</v>
      </c>
      <c r="I46">
        <v>2019</v>
      </c>
      <c r="J46">
        <v>2019</v>
      </c>
      <c r="K46" t="s">
        <v>161</v>
      </c>
      <c r="L46">
        <v>1800</v>
      </c>
    </row>
    <row r="47" spans="1:12" x14ac:dyDescent="0.25">
      <c r="A47" t="s">
        <v>241</v>
      </c>
      <c r="B47" t="s">
        <v>242</v>
      </c>
      <c r="C47">
        <v>58</v>
      </c>
      <c r="D47" t="s">
        <v>82</v>
      </c>
      <c r="E47">
        <v>5610</v>
      </c>
      <c r="F47" t="s">
        <v>245</v>
      </c>
      <c r="G47">
        <v>486</v>
      </c>
      <c r="H47" t="s">
        <v>160</v>
      </c>
      <c r="I47">
        <v>2019</v>
      </c>
      <c r="J47">
        <v>2019</v>
      </c>
      <c r="K47" t="s">
        <v>161</v>
      </c>
      <c r="L47">
        <v>0</v>
      </c>
    </row>
    <row r="48" spans="1:12" x14ac:dyDescent="0.25">
      <c r="A48" t="s">
        <v>241</v>
      </c>
      <c r="B48" t="s">
        <v>242</v>
      </c>
      <c r="C48">
        <v>59</v>
      </c>
      <c r="D48" t="s">
        <v>121</v>
      </c>
      <c r="E48">
        <v>5610</v>
      </c>
      <c r="F48" t="s">
        <v>245</v>
      </c>
      <c r="G48">
        <v>486</v>
      </c>
      <c r="H48" t="s">
        <v>160</v>
      </c>
      <c r="I48">
        <v>2019</v>
      </c>
      <c r="J48">
        <v>2019</v>
      </c>
      <c r="K48" t="s">
        <v>161</v>
      </c>
      <c r="L48">
        <v>1895</v>
      </c>
    </row>
    <row r="49" spans="1:12" x14ac:dyDescent="0.25">
      <c r="A49" t="s">
        <v>241</v>
      </c>
      <c r="B49" t="s">
        <v>242</v>
      </c>
      <c r="C49">
        <v>60</v>
      </c>
      <c r="D49" t="s">
        <v>65</v>
      </c>
      <c r="E49">
        <v>5610</v>
      </c>
      <c r="F49" t="s">
        <v>245</v>
      </c>
      <c r="G49">
        <v>486</v>
      </c>
      <c r="H49" t="s">
        <v>160</v>
      </c>
      <c r="I49">
        <v>2019</v>
      </c>
      <c r="J49">
        <v>2019</v>
      </c>
      <c r="K49" t="s">
        <v>161</v>
      </c>
      <c r="L49">
        <v>70010</v>
      </c>
    </row>
    <row r="50" spans="1:12" x14ac:dyDescent="0.25">
      <c r="A50" t="s">
        <v>241</v>
      </c>
      <c r="B50" t="s">
        <v>242</v>
      </c>
      <c r="C50">
        <v>63</v>
      </c>
      <c r="D50" t="s">
        <v>60</v>
      </c>
      <c r="E50">
        <v>5610</v>
      </c>
      <c r="F50" t="s">
        <v>245</v>
      </c>
      <c r="G50">
        <v>486</v>
      </c>
      <c r="H50" t="s">
        <v>160</v>
      </c>
      <c r="I50">
        <v>2019</v>
      </c>
      <c r="J50">
        <v>2019</v>
      </c>
      <c r="K50" t="s">
        <v>161</v>
      </c>
      <c r="L50">
        <v>18733</v>
      </c>
    </row>
    <row r="51" spans="1:12" x14ac:dyDescent="0.25">
      <c r="A51" t="s">
        <v>241</v>
      </c>
      <c r="B51" t="s">
        <v>242</v>
      </c>
      <c r="C51">
        <v>209</v>
      </c>
      <c r="D51" t="s">
        <v>181</v>
      </c>
      <c r="E51">
        <v>5610</v>
      </c>
      <c r="F51" t="s">
        <v>245</v>
      </c>
      <c r="G51">
        <v>486</v>
      </c>
      <c r="H51" t="s">
        <v>160</v>
      </c>
      <c r="I51">
        <v>2019</v>
      </c>
      <c r="J51">
        <v>2019</v>
      </c>
      <c r="K51" t="s">
        <v>161</v>
      </c>
      <c r="L51">
        <v>3698</v>
      </c>
    </row>
    <row r="52" spans="1:12" x14ac:dyDescent="0.25">
      <c r="A52" t="s">
        <v>241</v>
      </c>
      <c r="B52" t="s">
        <v>242</v>
      </c>
      <c r="C52">
        <v>64</v>
      </c>
      <c r="D52" t="s">
        <v>237</v>
      </c>
      <c r="E52">
        <v>5610</v>
      </c>
      <c r="F52" t="s">
        <v>245</v>
      </c>
      <c r="G52">
        <v>486</v>
      </c>
      <c r="H52" t="s">
        <v>160</v>
      </c>
      <c r="I52">
        <v>2019</v>
      </c>
      <c r="J52">
        <v>2019</v>
      </c>
      <c r="K52" t="s">
        <v>161</v>
      </c>
      <c r="L52">
        <v>1002</v>
      </c>
    </row>
    <row r="53" spans="1:12" x14ac:dyDescent="0.25">
      <c r="A53" t="s">
        <v>241</v>
      </c>
      <c r="B53" t="s">
        <v>242</v>
      </c>
      <c r="C53">
        <v>66</v>
      </c>
      <c r="D53" t="s">
        <v>38</v>
      </c>
      <c r="E53">
        <v>5610</v>
      </c>
      <c r="F53" t="s">
        <v>245</v>
      </c>
      <c r="G53">
        <v>486</v>
      </c>
      <c r="H53" t="s">
        <v>160</v>
      </c>
      <c r="I53">
        <v>2019</v>
      </c>
      <c r="J53">
        <v>2019</v>
      </c>
      <c r="K53" t="s">
        <v>161</v>
      </c>
      <c r="L53">
        <v>1</v>
      </c>
    </row>
    <row r="54" spans="1:12" x14ac:dyDescent="0.25">
      <c r="A54" t="s">
        <v>241</v>
      </c>
      <c r="B54" t="s">
        <v>242</v>
      </c>
      <c r="C54">
        <v>67</v>
      </c>
      <c r="D54" t="s">
        <v>27</v>
      </c>
      <c r="E54">
        <v>5610</v>
      </c>
      <c r="F54" t="s">
        <v>245</v>
      </c>
      <c r="G54">
        <v>486</v>
      </c>
      <c r="H54" t="s">
        <v>160</v>
      </c>
      <c r="I54">
        <v>2019</v>
      </c>
      <c r="J54">
        <v>2019</v>
      </c>
      <c r="K54" t="s">
        <v>161</v>
      </c>
      <c r="L54">
        <v>110172</v>
      </c>
    </row>
    <row r="55" spans="1:12" x14ac:dyDescent="0.25">
      <c r="A55" t="s">
        <v>241</v>
      </c>
      <c r="B55" t="s">
        <v>242</v>
      </c>
      <c r="C55">
        <v>68</v>
      </c>
      <c r="D55" t="s">
        <v>11</v>
      </c>
      <c r="E55">
        <v>5610</v>
      </c>
      <c r="F55" t="s">
        <v>245</v>
      </c>
      <c r="G55">
        <v>486</v>
      </c>
      <c r="H55" t="s">
        <v>160</v>
      </c>
      <c r="I55">
        <v>2019</v>
      </c>
      <c r="J55">
        <v>2019</v>
      </c>
      <c r="K55" t="s">
        <v>161</v>
      </c>
      <c r="L55">
        <v>671157</v>
      </c>
    </row>
    <row r="56" spans="1:12" x14ac:dyDescent="0.25">
      <c r="A56" t="s">
        <v>241</v>
      </c>
      <c r="B56" t="s">
        <v>242</v>
      </c>
      <c r="C56">
        <v>70</v>
      </c>
      <c r="D56" t="s">
        <v>182</v>
      </c>
      <c r="E56">
        <v>5610</v>
      </c>
      <c r="F56" t="s">
        <v>245</v>
      </c>
      <c r="G56">
        <v>486</v>
      </c>
      <c r="H56" t="s">
        <v>160</v>
      </c>
      <c r="I56">
        <v>2019</v>
      </c>
      <c r="J56">
        <v>2019</v>
      </c>
      <c r="K56" t="s">
        <v>161</v>
      </c>
      <c r="L56">
        <v>2</v>
      </c>
    </row>
    <row r="57" spans="1:12" x14ac:dyDescent="0.25">
      <c r="A57" t="s">
        <v>241</v>
      </c>
      <c r="B57" t="s">
        <v>242</v>
      </c>
      <c r="C57">
        <v>73</v>
      </c>
      <c r="D57" t="s">
        <v>132</v>
      </c>
      <c r="E57">
        <v>5610</v>
      </c>
      <c r="F57" t="s">
        <v>245</v>
      </c>
      <c r="G57">
        <v>486</v>
      </c>
      <c r="H57" t="s">
        <v>160</v>
      </c>
      <c r="I57">
        <v>2019</v>
      </c>
      <c r="J57">
        <v>2019</v>
      </c>
      <c r="K57" t="s">
        <v>161</v>
      </c>
      <c r="L57">
        <v>29473</v>
      </c>
    </row>
    <row r="58" spans="1:12" x14ac:dyDescent="0.25">
      <c r="A58" t="s">
        <v>241</v>
      </c>
      <c r="B58" t="s">
        <v>242</v>
      </c>
      <c r="C58">
        <v>79</v>
      </c>
      <c r="D58" t="s">
        <v>36</v>
      </c>
      <c r="E58">
        <v>5610</v>
      </c>
      <c r="F58" t="s">
        <v>245</v>
      </c>
      <c r="G58">
        <v>486</v>
      </c>
      <c r="H58" t="s">
        <v>160</v>
      </c>
      <c r="I58">
        <v>2019</v>
      </c>
      <c r="J58">
        <v>2019</v>
      </c>
      <c r="K58" t="s">
        <v>161</v>
      </c>
      <c r="L58">
        <v>1302845</v>
      </c>
    </row>
    <row r="59" spans="1:12" x14ac:dyDescent="0.25">
      <c r="A59" t="s">
        <v>241</v>
      </c>
      <c r="B59" t="s">
        <v>242</v>
      </c>
      <c r="C59">
        <v>81</v>
      </c>
      <c r="D59" t="s">
        <v>71</v>
      </c>
      <c r="E59">
        <v>5610</v>
      </c>
      <c r="F59" t="s">
        <v>245</v>
      </c>
      <c r="G59">
        <v>486</v>
      </c>
      <c r="H59" t="s">
        <v>160</v>
      </c>
      <c r="I59">
        <v>2019</v>
      </c>
      <c r="J59">
        <v>2019</v>
      </c>
      <c r="K59" t="s">
        <v>161</v>
      </c>
      <c r="L59">
        <v>4</v>
      </c>
    </row>
    <row r="60" spans="1:12" x14ac:dyDescent="0.25">
      <c r="A60" t="s">
        <v>241</v>
      </c>
      <c r="B60" t="s">
        <v>242</v>
      </c>
      <c r="C60">
        <v>84</v>
      </c>
      <c r="D60" t="s">
        <v>51</v>
      </c>
      <c r="E60">
        <v>5610</v>
      </c>
      <c r="F60" t="s">
        <v>245</v>
      </c>
      <c r="G60">
        <v>486</v>
      </c>
      <c r="H60" t="s">
        <v>160</v>
      </c>
      <c r="I60">
        <v>2019</v>
      </c>
      <c r="J60">
        <v>2019</v>
      </c>
      <c r="K60" t="s">
        <v>161</v>
      </c>
      <c r="L60">
        <v>208803</v>
      </c>
    </row>
    <row r="61" spans="1:12" x14ac:dyDescent="0.25">
      <c r="A61" t="s">
        <v>241</v>
      </c>
      <c r="B61" t="s">
        <v>242</v>
      </c>
      <c r="C61">
        <v>86</v>
      </c>
      <c r="D61" t="s">
        <v>184</v>
      </c>
      <c r="E61">
        <v>5610</v>
      </c>
      <c r="F61" t="s">
        <v>245</v>
      </c>
      <c r="G61">
        <v>486</v>
      </c>
      <c r="H61" t="s">
        <v>160</v>
      </c>
      <c r="I61">
        <v>2019</v>
      </c>
      <c r="J61">
        <v>2019</v>
      </c>
      <c r="K61" t="s">
        <v>161</v>
      </c>
      <c r="L61">
        <v>3</v>
      </c>
    </row>
    <row r="62" spans="1:12" x14ac:dyDescent="0.25">
      <c r="A62" t="s">
        <v>241</v>
      </c>
      <c r="B62" t="s">
        <v>242</v>
      </c>
      <c r="C62">
        <v>89</v>
      </c>
      <c r="D62" t="s">
        <v>69</v>
      </c>
      <c r="E62">
        <v>5610</v>
      </c>
      <c r="F62" t="s">
        <v>245</v>
      </c>
      <c r="G62">
        <v>486</v>
      </c>
      <c r="H62" t="s">
        <v>160</v>
      </c>
      <c r="I62">
        <v>2019</v>
      </c>
      <c r="J62">
        <v>2019</v>
      </c>
      <c r="K62" t="s">
        <v>161</v>
      </c>
      <c r="L62">
        <v>10739</v>
      </c>
    </row>
    <row r="63" spans="1:12" x14ac:dyDescent="0.25">
      <c r="A63" t="s">
        <v>241</v>
      </c>
      <c r="B63" t="s">
        <v>242</v>
      </c>
      <c r="C63">
        <v>91</v>
      </c>
      <c r="D63" t="s">
        <v>187</v>
      </c>
      <c r="E63">
        <v>5610</v>
      </c>
      <c r="F63" t="s">
        <v>245</v>
      </c>
      <c r="G63">
        <v>486</v>
      </c>
      <c r="H63" t="s">
        <v>160</v>
      </c>
      <c r="I63">
        <v>2019</v>
      </c>
      <c r="J63">
        <v>2019</v>
      </c>
      <c r="K63" t="s">
        <v>161</v>
      </c>
      <c r="L63">
        <v>0</v>
      </c>
    </row>
    <row r="64" spans="1:12" x14ac:dyDescent="0.25">
      <c r="A64" t="s">
        <v>241</v>
      </c>
      <c r="B64" t="s">
        <v>242</v>
      </c>
      <c r="C64">
        <v>95</v>
      </c>
      <c r="D64" t="s">
        <v>89</v>
      </c>
      <c r="E64">
        <v>5610</v>
      </c>
      <c r="F64" t="s">
        <v>245</v>
      </c>
      <c r="G64">
        <v>486</v>
      </c>
      <c r="H64" t="s">
        <v>160</v>
      </c>
      <c r="I64">
        <v>2019</v>
      </c>
      <c r="J64">
        <v>2019</v>
      </c>
      <c r="K64" t="s">
        <v>161</v>
      </c>
      <c r="L64">
        <v>70292</v>
      </c>
    </row>
    <row r="65" spans="1:12" x14ac:dyDescent="0.25">
      <c r="A65" t="s">
        <v>241</v>
      </c>
      <c r="B65" t="s">
        <v>242</v>
      </c>
      <c r="C65">
        <v>97</v>
      </c>
      <c r="D65" t="s">
        <v>87</v>
      </c>
      <c r="E65">
        <v>5610</v>
      </c>
      <c r="F65" t="s">
        <v>245</v>
      </c>
      <c r="G65">
        <v>486</v>
      </c>
      <c r="H65" t="s">
        <v>160</v>
      </c>
      <c r="I65">
        <v>2019</v>
      </c>
      <c r="J65">
        <v>2019</v>
      </c>
      <c r="K65" t="s">
        <v>161</v>
      </c>
      <c r="L65">
        <v>41170</v>
      </c>
    </row>
    <row r="66" spans="1:12" x14ac:dyDescent="0.25">
      <c r="A66" t="s">
        <v>241</v>
      </c>
      <c r="B66" t="s">
        <v>242</v>
      </c>
      <c r="C66">
        <v>99</v>
      </c>
      <c r="D66" t="s">
        <v>5</v>
      </c>
      <c r="E66">
        <v>5610</v>
      </c>
      <c r="F66" t="s">
        <v>245</v>
      </c>
      <c r="G66">
        <v>486</v>
      </c>
      <c r="H66" t="s">
        <v>160</v>
      </c>
      <c r="I66">
        <v>2019</v>
      </c>
      <c r="J66">
        <v>2019</v>
      </c>
      <c r="K66" t="s">
        <v>161</v>
      </c>
      <c r="L66">
        <v>3282</v>
      </c>
    </row>
    <row r="67" spans="1:12" x14ac:dyDescent="0.25">
      <c r="A67" t="s">
        <v>241</v>
      </c>
      <c r="B67" t="s">
        <v>242</v>
      </c>
      <c r="C67">
        <v>101</v>
      </c>
      <c r="D67" t="s">
        <v>76</v>
      </c>
      <c r="E67">
        <v>5610</v>
      </c>
      <c r="F67" t="s">
        <v>245</v>
      </c>
      <c r="G67">
        <v>486</v>
      </c>
      <c r="H67" t="s">
        <v>160</v>
      </c>
      <c r="I67">
        <v>2019</v>
      </c>
      <c r="J67">
        <v>2019</v>
      </c>
      <c r="K67" t="s">
        <v>161</v>
      </c>
      <c r="L67">
        <v>1</v>
      </c>
    </row>
    <row r="68" spans="1:12" x14ac:dyDescent="0.25">
      <c r="A68" t="s">
        <v>241</v>
      </c>
      <c r="B68" t="s">
        <v>242</v>
      </c>
      <c r="C68">
        <v>102</v>
      </c>
      <c r="D68" t="s">
        <v>189</v>
      </c>
      <c r="E68">
        <v>5610</v>
      </c>
      <c r="F68" t="s">
        <v>245</v>
      </c>
      <c r="G68">
        <v>486</v>
      </c>
      <c r="H68" t="s">
        <v>160</v>
      </c>
      <c r="I68">
        <v>2019</v>
      </c>
      <c r="J68">
        <v>2019</v>
      </c>
      <c r="K68" t="s">
        <v>161</v>
      </c>
      <c r="L68">
        <v>159591</v>
      </c>
    </row>
    <row r="69" spans="1:12" x14ac:dyDescent="0.25">
      <c r="A69" t="s">
        <v>241</v>
      </c>
      <c r="B69" t="s">
        <v>242</v>
      </c>
      <c r="C69">
        <v>103</v>
      </c>
      <c r="D69" t="s">
        <v>117</v>
      </c>
      <c r="E69">
        <v>5610</v>
      </c>
      <c r="F69" t="s">
        <v>245</v>
      </c>
      <c r="G69">
        <v>486</v>
      </c>
      <c r="H69" t="s">
        <v>160</v>
      </c>
      <c r="I69">
        <v>2019</v>
      </c>
      <c r="J69">
        <v>2019</v>
      </c>
      <c r="K69" t="s">
        <v>161</v>
      </c>
      <c r="L69">
        <v>227827</v>
      </c>
    </row>
    <row r="70" spans="1:12" x14ac:dyDescent="0.25">
      <c r="A70" t="s">
        <v>241</v>
      </c>
      <c r="B70" t="s">
        <v>242</v>
      </c>
      <c r="C70">
        <v>104</v>
      </c>
      <c r="D70" t="s">
        <v>23</v>
      </c>
      <c r="E70">
        <v>5610</v>
      </c>
      <c r="F70" t="s">
        <v>245</v>
      </c>
      <c r="G70">
        <v>486</v>
      </c>
      <c r="H70" t="s">
        <v>160</v>
      </c>
      <c r="I70">
        <v>2019</v>
      </c>
      <c r="J70">
        <v>2019</v>
      </c>
      <c r="K70" t="s">
        <v>161</v>
      </c>
      <c r="L70">
        <v>93608</v>
      </c>
    </row>
    <row r="71" spans="1:12" x14ac:dyDescent="0.25">
      <c r="A71" t="s">
        <v>241</v>
      </c>
      <c r="B71" t="s">
        <v>242</v>
      </c>
      <c r="C71">
        <v>105</v>
      </c>
      <c r="D71" t="s">
        <v>14</v>
      </c>
      <c r="E71">
        <v>5610</v>
      </c>
      <c r="F71" t="s">
        <v>245</v>
      </c>
      <c r="G71">
        <v>486</v>
      </c>
      <c r="H71" t="s">
        <v>160</v>
      </c>
      <c r="I71">
        <v>2019</v>
      </c>
      <c r="J71">
        <v>2019</v>
      </c>
      <c r="K71" t="s">
        <v>161</v>
      </c>
      <c r="L71">
        <v>12</v>
      </c>
    </row>
    <row r="72" spans="1:12" x14ac:dyDescent="0.25">
      <c r="A72" t="s">
        <v>241</v>
      </c>
      <c r="B72" t="s">
        <v>242</v>
      </c>
      <c r="C72">
        <v>106</v>
      </c>
      <c r="D72" t="s">
        <v>29</v>
      </c>
      <c r="E72">
        <v>5610</v>
      </c>
      <c r="F72" t="s">
        <v>245</v>
      </c>
      <c r="G72">
        <v>486</v>
      </c>
      <c r="H72" t="s">
        <v>160</v>
      </c>
      <c r="I72">
        <v>2019</v>
      </c>
      <c r="J72">
        <v>2019</v>
      </c>
      <c r="K72" t="s">
        <v>161</v>
      </c>
      <c r="L72">
        <v>731047</v>
      </c>
    </row>
    <row r="73" spans="1:12" x14ac:dyDescent="0.25">
      <c r="A73" t="s">
        <v>241</v>
      </c>
      <c r="B73" t="s">
        <v>242</v>
      </c>
      <c r="C73">
        <v>109</v>
      </c>
      <c r="D73" t="s">
        <v>34</v>
      </c>
      <c r="E73">
        <v>5610</v>
      </c>
      <c r="F73" t="s">
        <v>245</v>
      </c>
      <c r="G73">
        <v>486</v>
      </c>
      <c r="H73" t="s">
        <v>160</v>
      </c>
      <c r="I73">
        <v>2019</v>
      </c>
      <c r="J73">
        <v>2019</v>
      </c>
      <c r="K73" t="s">
        <v>161</v>
      </c>
      <c r="L73">
        <v>0</v>
      </c>
    </row>
    <row r="74" spans="1:12" x14ac:dyDescent="0.25">
      <c r="A74" t="s">
        <v>241</v>
      </c>
      <c r="B74" t="s">
        <v>242</v>
      </c>
      <c r="C74">
        <v>110</v>
      </c>
      <c r="D74" t="s">
        <v>4</v>
      </c>
      <c r="E74">
        <v>5610</v>
      </c>
      <c r="F74" t="s">
        <v>245</v>
      </c>
      <c r="G74">
        <v>486</v>
      </c>
      <c r="H74" t="s">
        <v>160</v>
      </c>
      <c r="I74">
        <v>2019</v>
      </c>
      <c r="J74">
        <v>2019</v>
      </c>
      <c r="K74" t="s">
        <v>161</v>
      </c>
      <c r="L74">
        <v>1045127</v>
      </c>
    </row>
    <row r="75" spans="1:12" x14ac:dyDescent="0.25">
      <c r="A75" t="s">
        <v>241</v>
      </c>
      <c r="B75" t="s">
        <v>242</v>
      </c>
      <c r="C75">
        <v>112</v>
      </c>
      <c r="D75" t="s">
        <v>63</v>
      </c>
      <c r="E75">
        <v>5610</v>
      </c>
      <c r="F75" t="s">
        <v>245</v>
      </c>
      <c r="G75">
        <v>486</v>
      </c>
      <c r="H75" t="s">
        <v>160</v>
      </c>
      <c r="I75">
        <v>2019</v>
      </c>
      <c r="J75">
        <v>2019</v>
      </c>
      <c r="K75" t="s">
        <v>161</v>
      </c>
      <c r="L75">
        <v>28110</v>
      </c>
    </row>
    <row r="76" spans="1:12" x14ac:dyDescent="0.25">
      <c r="A76" t="s">
        <v>241</v>
      </c>
      <c r="B76" t="s">
        <v>242</v>
      </c>
      <c r="C76">
        <v>108</v>
      </c>
      <c r="D76" t="s">
        <v>127</v>
      </c>
      <c r="E76">
        <v>5610</v>
      </c>
      <c r="F76" t="s">
        <v>245</v>
      </c>
      <c r="G76">
        <v>486</v>
      </c>
      <c r="H76" t="s">
        <v>160</v>
      </c>
      <c r="I76">
        <v>2019</v>
      </c>
      <c r="J76">
        <v>2019</v>
      </c>
      <c r="K76" t="s">
        <v>161</v>
      </c>
      <c r="L76">
        <v>44914</v>
      </c>
    </row>
    <row r="77" spans="1:12" x14ac:dyDescent="0.25">
      <c r="A77" t="s">
        <v>241</v>
      </c>
      <c r="B77" t="s">
        <v>242</v>
      </c>
      <c r="C77">
        <v>114</v>
      </c>
      <c r="D77" t="s">
        <v>96</v>
      </c>
      <c r="E77">
        <v>5610</v>
      </c>
      <c r="F77" t="s">
        <v>245</v>
      </c>
      <c r="G77">
        <v>486</v>
      </c>
      <c r="H77" t="s">
        <v>160</v>
      </c>
      <c r="I77">
        <v>2019</v>
      </c>
      <c r="J77">
        <v>2019</v>
      </c>
      <c r="K77" t="s">
        <v>161</v>
      </c>
      <c r="L77">
        <v>0</v>
      </c>
    </row>
    <row r="78" spans="1:12" x14ac:dyDescent="0.25">
      <c r="A78" t="s">
        <v>241</v>
      </c>
      <c r="B78" t="s">
        <v>242</v>
      </c>
      <c r="C78">
        <v>83</v>
      </c>
      <c r="D78" t="s">
        <v>190</v>
      </c>
      <c r="E78">
        <v>5610</v>
      </c>
      <c r="F78" t="s">
        <v>245</v>
      </c>
      <c r="G78">
        <v>486</v>
      </c>
      <c r="H78" t="s">
        <v>160</v>
      </c>
      <c r="I78">
        <v>2019</v>
      </c>
      <c r="J78">
        <v>2019</v>
      </c>
      <c r="K78" t="s">
        <v>161</v>
      </c>
      <c r="L78">
        <v>0</v>
      </c>
    </row>
    <row r="79" spans="1:12" x14ac:dyDescent="0.25">
      <c r="A79" t="s">
        <v>241</v>
      </c>
      <c r="B79" t="s">
        <v>242</v>
      </c>
      <c r="C79">
        <v>118</v>
      </c>
      <c r="D79" t="s">
        <v>85</v>
      </c>
      <c r="E79">
        <v>5610</v>
      </c>
      <c r="F79" t="s">
        <v>245</v>
      </c>
      <c r="G79">
        <v>486</v>
      </c>
      <c r="H79" t="s">
        <v>160</v>
      </c>
      <c r="I79">
        <v>2019</v>
      </c>
      <c r="J79">
        <v>2019</v>
      </c>
      <c r="K79" t="s">
        <v>161</v>
      </c>
      <c r="L79">
        <v>73906</v>
      </c>
    </row>
    <row r="80" spans="1:12" x14ac:dyDescent="0.25">
      <c r="A80" t="s">
        <v>241</v>
      </c>
      <c r="B80" t="s">
        <v>242</v>
      </c>
      <c r="C80">
        <v>113</v>
      </c>
      <c r="D80" t="s">
        <v>135</v>
      </c>
      <c r="E80">
        <v>5610</v>
      </c>
      <c r="F80" t="s">
        <v>245</v>
      </c>
      <c r="G80">
        <v>486</v>
      </c>
      <c r="H80" t="s">
        <v>160</v>
      </c>
      <c r="I80">
        <v>2019</v>
      </c>
      <c r="J80">
        <v>2019</v>
      </c>
      <c r="K80" t="s">
        <v>161</v>
      </c>
      <c r="L80">
        <v>21142</v>
      </c>
    </row>
    <row r="81" spans="1:12" x14ac:dyDescent="0.25">
      <c r="A81" t="s">
        <v>241</v>
      </c>
      <c r="B81" t="s">
        <v>242</v>
      </c>
      <c r="C81">
        <v>119</v>
      </c>
      <c r="D81" t="s">
        <v>70</v>
      </c>
      <c r="E81">
        <v>5610</v>
      </c>
      <c r="F81" t="s">
        <v>245</v>
      </c>
      <c r="G81">
        <v>486</v>
      </c>
      <c r="H81" t="s">
        <v>160</v>
      </c>
      <c r="I81">
        <v>2019</v>
      </c>
      <c r="J81">
        <v>2019</v>
      </c>
      <c r="K81" t="s">
        <v>161</v>
      </c>
      <c r="L81">
        <v>40097</v>
      </c>
    </row>
    <row r="82" spans="1:12" x14ac:dyDescent="0.25">
      <c r="A82" t="s">
        <v>241</v>
      </c>
      <c r="B82" t="s">
        <v>242</v>
      </c>
      <c r="C82">
        <v>121</v>
      </c>
      <c r="D82" t="s">
        <v>16</v>
      </c>
      <c r="E82">
        <v>5610</v>
      </c>
      <c r="F82" t="s">
        <v>245</v>
      </c>
      <c r="G82">
        <v>486</v>
      </c>
      <c r="H82" t="s">
        <v>160</v>
      </c>
      <c r="I82">
        <v>2019</v>
      </c>
      <c r="J82">
        <v>2019</v>
      </c>
      <c r="K82" t="s">
        <v>161</v>
      </c>
      <c r="L82">
        <v>373</v>
      </c>
    </row>
    <row r="83" spans="1:12" x14ac:dyDescent="0.25">
      <c r="A83" t="s">
        <v>241</v>
      </c>
      <c r="B83" t="s">
        <v>242</v>
      </c>
      <c r="C83">
        <v>122</v>
      </c>
      <c r="D83" t="s">
        <v>227</v>
      </c>
      <c r="E83">
        <v>5610</v>
      </c>
      <c r="F83" t="s">
        <v>245</v>
      </c>
      <c r="G83">
        <v>486</v>
      </c>
      <c r="H83" t="s">
        <v>160</v>
      </c>
      <c r="I83">
        <v>2019</v>
      </c>
      <c r="J83">
        <v>2019</v>
      </c>
      <c r="K83" t="s">
        <v>161</v>
      </c>
      <c r="L83">
        <v>1220</v>
      </c>
    </row>
    <row r="84" spans="1:12" x14ac:dyDescent="0.25">
      <c r="A84" t="s">
        <v>241</v>
      </c>
      <c r="B84" t="s">
        <v>242</v>
      </c>
      <c r="C84">
        <v>123</v>
      </c>
      <c r="D84" t="s">
        <v>192</v>
      </c>
      <c r="E84">
        <v>5610</v>
      </c>
      <c r="F84" t="s">
        <v>245</v>
      </c>
      <c r="G84">
        <v>486</v>
      </c>
      <c r="H84" t="s">
        <v>160</v>
      </c>
      <c r="I84">
        <v>2019</v>
      </c>
      <c r="J84">
        <v>2019</v>
      </c>
      <c r="K84" t="s">
        <v>161</v>
      </c>
      <c r="L84">
        <v>27</v>
      </c>
    </row>
    <row r="85" spans="1:12" x14ac:dyDescent="0.25">
      <c r="A85" t="s">
        <v>241</v>
      </c>
      <c r="B85" t="s">
        <v>242</v>
      </c>
      <c r="C85">
        <v>124</v>
      </c>
      <c r="D85" t="s">
        <v>129</v>
      </c>
      <c r="E85">
        <v>5610</v>
      </c>
      <c r="F85" t="s">
        <v>245</v>
      </c>
      <c r="G85">
        <v>486</v>
      </c>
      <c r="H85" t="s">
        <v>160</v>
      </c>
      <c r="I85">
        <v>2019</v>
      </c>
      <c r="J85">
        <v>2019</v>
      </c>
      <c r="K85" t="s">
        <v>161</v>
      </c>
      <c r="L85">
        <v>16354</v>
      </c>
    </row>
    <row r="86" spans="1:12" x14ac:dyDescent="0.25">
      <c r="A86" t="s">
        <v>241</v>
      </c>
      <c r="B86" t="s">
        <v>242</v>
      </c>
      <c r="C86">
        <v>126</v>
      </c>
      <c r="D86" t="s">
        <v>80</v>
      </c>
      <c r="E86">
        <v>5610</v>
      </c>
      <c r="F86" t="s">
        <v>245</v>
      </c>
      <c r="G86">
        <v>486</v>
      </c>
      <c r="H86" t="s">
        <v>160</v>
      </c>
      <c r="I86">
        <v>2019</v>
      </c>
      <c r="J86">
        <v>2019</v>
      </c>
      <c r="K86" t="s">
        <v>161</v>
      </c>
      <c r="L86">
        <v>43765</v>
      </c>
    </row>
    <row r="87" spans="1:12" x14ac:dyDescent="0.25">
      <c r="A87" t="s">
        <v>241</v>
      </c>
      <c r="B87" t="s">
        <v>242</v>
      </c>
      <c r="C87">
        <v>256</v>
      </c>
      <c r="D87" t="s">
        <v>8</v>
      </c>
      <c r="E87">
        <v>5610</v>
      </c>
      <c r="F87" t="s">
        <v>245</v>
      </c>
      <c r="G87">
        <v>486</v>
      </c>
      <c r="H87" t="s">
        <v>160</v>
      </c>
      <c r="I87">
        <v>2019</v>
      </c>
      <c r="J87">
        <v>2019</v>
      </c>
      <c r="K87" t="s">
        <v>161</v>
      </c>
      <c r="L87">
        <v>6384</v>
      </c>
    </row>
    <row r="88" spans="1:12" x14ac:dyDescent="0.25">
      <c r="A88" t="s">
        <v>241</v>
      </c>
      <c r="B88" t="s">
        <v>242</v>
      </c>
      <c r="C88">
        <v>129</v>
      </c>
      <c r="D88" t="s">
        <v>193</v>
      </c>
      <c r="E88">
        <v>5610</v>
      </c>
      <c r="F88" t="s">
        <v>245</v>
      </c>
      <c r="G88">
        <v>486</v>
      </c>
      <c r="H88" t="s">
        <v>160</v>
      </c>
      <c r="I88">
        <v>2019</v>
      </c>
      <c r="J88">
        <v>2019</v>
      </c>
      <c r="K88" t="s">
        <v>161</v>
      </c>
      <c r="L88">
        <v>0</v>
      </c>
    </row>
    <row r="89" spans="1:12" x14ac:dyDescent="0.25">
      <c r="A89" t="s">
        <v>241</v>
      </c>
      <c r="B89" t="s">
        <v>242</v>
      </c>
      <c r="C89">
        <v>130</v>
      </c>
      <c r="D89" t="s">
        <v>194</v>
      </c>
      <c r="E89">
        <v>5610</v>
      </c>
      <c r="F89" t="s">
        <v>245</v>
      </c>
      <c r="G89">
        <v>486</v>
      </c>
      <c r="H89" t="s">
        <v>160</v>
      </c>
      <c r="I89">
        <v>2019</v>
      </c>
      <c r="J89">
        <v>2019</v>
      </c>
      <c r="K89" t="s">
        <v>161</v>
      </c>
      <c r="L89">
        <v>177</v>
      </c>
    </row>
    <row r="90" spans="1:12" x14ac:dyDescent="0.25">
      <c r="A90" t="s">
        <v>241</v>
      </c>
      <c r="B90" t="s">
        <v>242</v>
      </c>
      <c r="C90">
        <v>131</v>
      </c>
      <c r="D90" t="s">
        <v>74</v>
      </c>
      <c r="E90">
        <v>5610</v>
      </c>
      <c r="F90" t="s">
        <v>245</v>
      </c>
      <c r="G90">
        <v>486</v>
      </c>
      <c r="H90" t="s">
        <v>160</v>
      </c>
      <c r="I90">
        <v>2019</v>
      </c>
      <c r="J90">
        <v>2019</v>
      </c>
      <c r="K90" t="s">
        <v>161</v>
      </c>
      <c r="L90">
        <v>28103</v>
      </c>
    </row>
    <row r="91" spans="1:12" x14ac:dyDescent="0.25">
      <c r="A91" t="s">
        <v>241</v>
      </c>
      <c r="B91" t="s">
        <v>242</v>
      </c>
      <c r="C91">
        <v>132</v>
      </c>
      <c r="D91" t="s">
        <v>195</v>
      </c>
      <c r="E91">
        <v>5610</v>
      </c>
      <c r="F91" t="s">
        <v>245</v>
      </c>
      <c r="G91">
        <v>486</v>
      </c>
      <c r="H91" t="s">
        <v>160</v>
      </c>
      <c r="I91">
        <v>2019</v>
      </c>
      <c r="J91">
        <v>2019</v>
      </c>
      <c r="K91" t="s">
        <v>161</v>
      </c>
      <c r="L91">
        <v>2116</v>
      </c>
    </row>
    <row r="92" spans="1:12" x14ac:dyDescent="0.25">
      <c r="A92" t="s">
        <v>241</v>
      </c>
      <c r="B92" t="s">
        <v>242</v>
      </c>
      <c r="C92">
        <v>133</v>
      </c>
      <c r="D92" t="s">
        <v>196</v>
      </c>
      <c r="E92">
        <v>5610</v>
      </c>
      <c r="F92" t="s">
        <v>245</v>
      </c>
      <c r="G92">
        <v>486</v>
      </c>
      <c r="H92" t="s">
        <v>160</v>
      </c>
      <c r="I92">
        <v>2019</v>
      </c>
      <c r="J92">
        <v>2019</v>
      </c>
      <c r="K92" t="s">
        <v>161</v>
      </c>
      <c r="L92">
        <v>14826</v>
      </c>
    </row>
    <row r="93" spans="1:12" x14ac:dyDescent="0.25">
      <c r="A93" t="s">
        <v>241</v>
      </c>
      <c r="B93" t="s">
        <v>242</v>
      </c>
      <c r="C93">
        <v>134</v>
      </c>
      <c r="D93" t="s">
        <v>28</v>
      </c>
      <c r="E93">
        <v>5610</v>
      </c>
      <c r="F93" t="s">
        <v>245</v>
      </c>
      <c r="G93">
        <v>486</v>
      </c>
      <c r="H93" t="s">
        <v>160</v>
      </c>
      <c r="I93">
        <v>2019</v>
      </c>
      <c r="J93">
        <v>2019</v>
      </c>
      <c r="K93" t="s">
        <v>161</v>
      </c>
      <c r="L93">
        <v>9307</v>
      </c>
    </row>
    <row r="94" spans="1:12" x14ac:dyDescent="0.25">
      <c r="A94" t="s">
        <v>241</v>
      </c>
      <c r="B94" t="s">
        <v>242</v>
      </c>
      <c r="C94">
        <v>136</v>
      </c>
      <c r="D94" t="s">
        <v>228</v>
      </c>
      <c r="E94">
        <v>5610</v>
      </c>
      <c r="F94" t="s">
        <v>245</v>
      </c>
      <c r="G94">
        <v>486</v>
      </c>
      <c r="H94" t="s">
        <v>160</v>
      </c>
      <c r="I94">
        <v>2019</v>
      </c>
      <c r="J94">
        <v>2019</v>
      </c>
      <c r="K94" t="s">
        <v>161</v>
      </c>
      <c r="L94">
        <v>5535</v>
      </c>
    </row>
    <row r="95" spans="1:12" x14ac:dyDescent="0.25">
      <c r="A95" t="s">
        <v>241</v>
      </c>
      <c r="B95" t="s">
        <v>242</v>
      </c>
      <c r="C95">
        <v>137</v>
      </c>
      <c r="D95" t="s">
        <v>37</v>
      </c>
      <c r="E95">
        <v>5610</v>
      </c>
      <c r="F95" t="s">
        <v>245</v>
      </c>
      <c r="G95">
        <v>486</v>
      </c>
      <c r="H95" t="s">
        <v>160</v>
      </c>
      <c r="I95">
        <v>2019</v>
      </c>
      <c r="J95">
        <v>2019</v>
      </c>
      <c r="K95" t="s">
        <v>161</v>
      </c>
      <c r="L95">
        <v>0</v>
      </c>
    </row>
    <row r="96" spans="1:12" x14ac:dyDescent="0.25">
      <c r="A96" t="s">
        <v>241</v>
      </c>
      <c r="B96" t="s">
        <v>242</v>
      </c>
      <c r="C96">
        <v>138</v>
      </c>
      <c r="D96" t="s">
        <v>93</v>
      </c>
      <c r="E96">
        <v>5610</v>
      </c>
      <c r="F96" t="s">
        <v>245</v>
      </c>
      <c r="G96">
        <v>486</v>
      </c>
      <c r="H96" t="s">
        <v>160</v>
      </c>
      <c r="I96">
        <v>2019</v>
      </c>
      <c r="J96">
        <v>2019</v>
      </c>
      <c r="K96" t="s">
        <v>161</v>
      </c>
      <c r="L96">
        <v>142</v>
      </c>
    </row>
    <row r="97" spans="1:12" x14ac:dyDescent="0.25">
      <c r="A97" t="s">
        <v>241</v>
      </c>
      <c r="B97" t="s">
        <v>242</v>
      </c>
      <c r="C97">
        <v>141</v>
      </c>
      <c r="D97" t="s">
        <v>97</v>
      </c>
      <c r="E97">
        <v>5610</v>
      </c>
      <c r="F97" t="s">
        <v>245</v>
      </c>
      <c r="G97">
        <v>486</v>
      </c>
      <c r="H97" t="s">
        <v>160</v>
      </c>
      <c r="I97">
        <v>2019</v>
      </c>
      <c r="J97">
        <v>2019</v>
      </c>
      <c r="K97" t="s">
        <v>161</v>
      </c>
      <c r="L97">
        <v>2676</v>
      </c>
    </row>
    <row r="98" spans="1:12" x14ac:dyDescent="0.25">
      <c r="A98" t="s">
        <v>241</v>
      </c>
      <c r="B98" t="s">
        <v>242</v>
      </c>
      <c r="C98">
        <v>273</v>
      </c>
      <c r="D98" t="s">
        <v>100</v>
      </c>
      <c r="E98">
        <v>5610</v>
      </c>
      <c r="F98" t="s">
        <v>245</v>
      </c>
      <c r="G98">
        <v>486</v>
      </c>
      <c r="H98" t="s">
        <v>160</v>
      </c>
      <c r="I98">
        <v>2019</v>
      </c>
      <c r="J98">
        <v>2019</v>
      </c>
      <c r="K98" t="s">
        <v>161</v>
      </c>
      <c r="L98">
        <v>25279</v>
      </c>
    </row>
    <row r="99" spans="1:12" x14ac:dyDescent="0.25">
      <c r="A99" t="s">
        <v>241</v>
      </c>
      <c r="B99" t="s">
        <v>242</v>
      </c>
      <c r="C99">
        <v>143</v>
      </c>
      <c r="D99" t="s">
        <v>98</v>
      </c>
      <c r="E99">
        <v>5610</v>
      </c>
      <c r="F99" t="s">
        <v>245</v>
      </c>
      <c r="G99">
        <v>486</v>
      </c>
      <c r="H99" t="s">
        <v>160</v>
      </c>
      <c r="I99">
        <v>2019</v>
      </c>
      <c r="J99">
        <v>2019</v>
      </c>
      <c r="K99" t="s">
        <v>161</v>
      </c>
      <c r="L99">
        <v>21019</v>
      </c>
    </row>
    <row r="100" spans="1:12" x14ac:dyDescent="0.25">
      <c r="A100" t="s">
        <v>241</v>
      </c>
      <c r="B100" t="s">
        <v>242</v>
      </c>
      <c r="C100">
        <v>144</v>
      </c>
      <c r="D100" t="s">
        <v>109</v>
      </c>
      <c r="E100">
        <v>5610</v>
      </c>
      <c r="F100" t="s">
        <v>245</v>
      </c>
      <c r="G100">
        <v>486</v>
      </c>
      <c r="H100" t="s">
        <v>160</v>
      </c>
      <c r="I100">
        <v>2019</v>
      </c>
      <c r="J100">
        <v>2019</v>
      </c>
      <c r="K100" t="s">
        <v>161</v>
      </c>
      <c r="L100">
        <v>18</v>
      </c>
    </row>
    <row r="101" spans="1:12" x14ac:dyDescent="0.25">
      <c r="A101" t="s">
        <v>241</v>
      </c>
      <c r="B101" t="s">
        <v>242</v>
      </c>
      <c r="C101">
        <v>28</v>
      </c>
      <c r="D101" t="s">
        <v>75</v>
      </c>
      <c r="E101">
        <v>5610</v>
      </c>
      <c r="F101" t="s">
        <v>245</v>
      </c>
      <c r="G101">
        <v>486</v>
      </c>
      <c r="H101" t="s">
        <v>160</v>
      </c>
      <c r="I101">
        <v>2019</v>
      </c>
      <c r="J101">
        <v>2019</v>
      </c>
      <c r="K101" t="s">
        <v>161</v>
      </c>
      <c r="L101">
        <v>2</v>
      </c>
    </row>
    <row r="102" spans="1:12" x14ac:dyDescent="0.25">
      <c r="A102" t="s">
        <v>241</v>
      </c>
      <c r="B102" t="s">
        <v>242</v>
      </c>
      <c r="C102">
        <v>147</v>
      </c>
      <c r="D102" t="s">
        <v>86</v>
      </c>
      <c r="E102">
        <v>5610</v>
      </c>
      <c r="F102" t="s">
        <v>245</v>
      </c>
      <c r="G102">
        <v>486</v>
      </c>
      <c r="H102" t="s">
        <v>160</v>
      </c>
      <c r="I102">
        <v>2019</v>
      </c>
      <c r="J102">
        <v>2019</v>
      </c>
      <c r="K102" t="s">
        <v>161</v>
      </c>
      <c r="L102">
        <v>3146</v>
      </c>
    </row>
    <row r="103" spans="1:12" x14ac:dyDescent="0.25">
      <c r="A103" t="s">
        <v>241</v>
      </c>
      <c r="B103" t="s">
        <v>242</v>
      </c>
      <c r="C103">
        <v>148</v>
      </c>
      <c r="D103" t="s">
        <v>229</v>
      </c>
      <c r="E103">
        <v>5610</v>
      </c>
      <c r="F103" t="s">
        <v>245</v>
      </c>
      <c r="G103">
        <v>486</v>
      </c>
      <c r="H103" t="s">
        <v>160</v>
      </c>
      <c r="I103">
        <v>2019</v>
      </c>
      <c r="J103">
        <v>2019</v>
      </c>
      <c r="K103" t="s">
        <v>161</v>
      </c>
      <c r="L103">
        <v>11</v>
      </c>
    </row>
    <row r="104" spans="1:12" x14ac:dyDescent="0.25">
      <c r="A104" t="s">
        <v>241</v>
      </c>
      <c r="B104" t="s">
        <v>242</v>
      </c>
      <c r="C104">
        <v>149</v>
      </c>
      <c r="D104" t="s">
        <v>122</v>
      </c>
      <c r="E104">
        <v>5610</v>
      </c>
      <c r="F104" t="s">
        <v>245</v>
      </c>
      <c r="G104">
        <v>486</v>
      </c>
      <c r="H104" t="s">
        <v>160</v>
      </c>
      <c r="I104">
        <v>2019</v>
      </c>
      <c r="J104">
        <v>2019</v>
      </c>
      <c r="K104" t="s">
        <v>161</v>
      </c>
      <c r="L104">
        <v>53508</v>
      </c>
    </row>
    <row r="105" spans="1:12" x14ac:dyDescent="0.25">
      <c r="A105" t="s">
        <v>241</v>
      </c>
      <c r="B105" t="s">
        <v>242</v>
      </c>
      <c r="C105">
        <v>150</v>
      </c>
      <c r="D105" t="s">
        <v>30</v>
      </c>
      <c r="E105">
        <v>5610</v>
      </c>
      <c r="F105" t="s">
        <v>245</v>
      </c>
      <c r="G105">
        <v>486</v>
      </c>
      <c r="H105" t="s">
        <v>160</v>
      </c>
      <c r="I105">
        <v>2019</v>
      </c>
      <c r="J105">
        <v>2019</v>
      </c>
      <c r="K105" t="s">
        <v>161</v>
      </c>
      <c r="L105">
        <v>1262110</v>
      </c>
    </row>
    <row r="106" spans="1:12" x14ac:dyDescent="0.25">
      <c r="A106" t="s">
        <v>241</v>
      </c>
      <c r="B106" t="s">
        <v>242</v>
      </c>
      <c r="C106">
        <v>153</v>
      </c>
      <c r="D106" t="s">
        <v>198</v>
      </c>
      <c r="E106">
        <v>5610</v>
      </c>
      <c r="F106" t="s">
        <v>245</v>
      </c>
      <c r="G106">
        <v>486</v>
      </c>
      <c r="H106" t="s">
        <v>160</v>
      </c>
      <c r="I106">
        <v>2019</v>
      </c>
      <c r="J106">
        <v>2019</v>
      </c>
      <c r="K106" t="s">
        <v>161</v>
      </c>
      <c r="L106">
        <v>0</v>
      </c>
    </row>
    <row r="107" spans="1:12" x14ac:dyDescent="0.25">
      <c r="A107" t="s">
        <v>241</v>
      </c>
      <c r="B107" t="s">
        <v>242</v>
      </c>
      <c r="C107">
        <v>156</v>
      </c>
      <c r="D107" t="s">
        <v>13</v>
      </c>
      <c r="E107">
        <v>5610</v>
      </c>
      <c r="F107" t="s">
        <v>245</v>
      </c>
      <c r="G107">
        <v>486</v>
      </c>
      <c r="H107" t="s">
        <v>160</v>
      </c>
      <c r="I107">
        <v>2019</v>
      </c>
      <c r="J107">
        <v>2019</v>
      </c>
      <c r="K107" t="s">
        <v>161</v>
      </c>
      <c r="L107">
        <v>86668</v>
      </c>
    </row>
    <row r="108" spans="1:12" x14ac:dyDescent="0.25">
      <c r="A108" t="s">
        <v>241</v>
      </c>
      <c r="B108" t="s">
        <v>242</v>
      </c>
      <c r="C108">
        <v>157</v>
      </c>
      <c r="D108" t="s">
        <v>72</v>
      </c>
      <c r="E108">
        <v>5610</v>
      </c>
      <c r="F108" t="s">
        <v>245</v>
      </c>
      <c r="G108">
        <v>486</v>
      </c>
      <c r="H108" t="s">
        <v>160</v>
      </c>
      <c r="I108">
        <v>2019</v>
      </c>
      <c r="J108">
        <v>2019</v>
      </c>
      <c r="K108" t="s">
        <v>161</v>
      </c>
      <c r="L108">
        <v>1173</v>
      </c>
    </row>
    <row r="109" spans="1:12" x14ac:dyDescent="0.25">
      <c r="A109" t="s">
        <v>241</v>
      </c>
      <c r="B109" t="s">
        <v>242</v>
      </c>
      <c r="C109">
        <v>158</v>
      </c>
      <c r="D109" t="s">
        <v>238</v>
      </c>
      <c r="E109">
        <v>5610</v>
      </c>
      <c r="F109" t="s">
        <v>245</v>
      </c>
      <c r="G109">
        <v>486</v>
      </c>
      <c r="H109" t="s">
        <v>160</v>
      </c>
      <c r="I109">
        <v>2019</v>
      </c>
      <c r="J109">
        <v>2019</v>
      </c>
      <c r="K109" t="s">
        <v>161</v>
      </c>
      <c r="L109">
        <v>4485</v>
      </c>
    </row>
    <row r="110" spans="1:12" x14ac:dyDescent="0.25">
      <c r="A110" t="s">
        <v>241</v>
      </c>
      <c r="B110" t="s">
        <v>242</v>
      </c>
      <c r="C110">
        <v>154</v>
      </c>
      <c r="D110" t="s">
        <v>113</v>
      </c>
      <c r="E110">
        <v>5610</v>
      </c>
      <c r="F110" t="s">
        <v>245</v>
      </c>
      <c r="G110">
        <v>486</v>
      </c>
      <c r="H110" t="s">
        <v>160</v>
      </c>
      <c r="I110">
        <v>2019</v>
      </c>
      <c r="J110">
        <v>2019</v>
      </c>
      <c r="K110" t="s">
        <v>161</v>
      </c>
      <c r="L110">
        <v>100</v>
      </c>
    </row>
    <row r="111" spans="1:12" x14ac:dyDescent="0.25">
      <c r="A111" t="s">
        <v>241</v>
      </c>
      <c r="B111" t="s">
        <v>242</v>
      </c>
      <c r="C111">
        <v>162</v>
      </c>
      <c r="D111" t="s">
        <v>2</v>
      </c>
      <c r="E111">
        <v>5610</v>
      </c>
      <c r="F111" t="s">
        <v>245</v>
      </c>
      <c r="G111">
        <v>486</v>
      </c>
      <c r="H111" t="s">
        <v>160</v>
      </c>
      <c r="I111">
        <v>2019</v>
      </c>
      <c r="J111">
        <v>2019</v>
      </c>
      <c r="K111" t="s">
        <v>161</v>
      </c>
      <c r="L111">
        <v>82638</v>
      </c>
    </row>
    <row r="112" spans="1:12" x14ac:dyDescent="0.25">
      <c r="A112" t="s">
        <v>241</v>
      </c>
      <c r="B112" t="s">
        <v>242</v>
      </c>
      <c r="C112">
        <v>221</v>
      </c>
      <c r="D112" t="s">
        <v>56</v>
      </c>
      <c r="E112">
        <v>5610</v>
      </c>
      <c r="F112" t="s">
        <v>245</v>
      </c>
      <c r="G112">
        <v>486</v>
      </c>
      <c r="H112" t="s">
        <v>160</v>
      </c>
      <c r="I112">
        <v>2019</v>
      </c>
      <c r="J112">
        <v>2019</v>
      </c>
      <c r="K112" t="s">
        <v>161</v>
      </c>
      <c r="L112">
        <v>33998</v>
      </c>
    </row>
    <row r="113" spans="1:12" x14ac:dyDescent="0.25">
      <c r="A113" t="s">
        <v>241</v>
      </c>
      <c r="B113" t="s">
        <v>242</v>
      </c>
      <c r="C113">
        <v>165</v>
      </c>
      <c r="D113" t="s">
        <v>137</v>
      </c>
      <c r="E113">
        <v>5610</v>
      </c>
      <c r="F113" t="s">
        <v>245</v>
      </c>
      <c r="G113">
        <v>486</v>
      </c>
      <c r="H113" t="s">
        <v>160</v>
      </c>
      <c r="I113">
        <v>2019</v>
      </c>
      <c r="J113">
        <v>2019</v>
      </c>
      <c r="K113" t="s">
        <v>161</v>
      </c>
      <c r="L113">
        <v>1</v>
      </c>
    </row>
    <row r="114" spans="1:12" x14ac:dyDescent="0.25">
      <c r="A114" t="s">
        <v>241</v>
      </c>
      <c r="B114" t="s">
        <v>242</v>
      </c>
      <c r="C114">
        <v>299</v>
      </c>
      <c r="D114" t="s">
        <v>44</v>
      </c>
      <c r="E114">
        <v>5610</v>
      </c>
      <c r="F114" t="s">
        <v>245</v>
      </c>
      <c r="G114">
        <v>486</v>
      </c>
      <c r="H114" t="s">
        <v>160</v>
      </c>
      <c r="I114">
        <v>2019</v>
      </c>
      <c r="J114">
        <v>2019</v>
      </c>
      <c r="K114" t="s">
        <v>161</v>
      </c>
      <c r="L114">
        <v>23400</v>
      </c>
    </row>
    <row r="115" spans="1:12" x14ac:dyDescent="0.25">
      <c r="A115" t="s">
        <v>241</v>
      </c>
      <c r="B115" t="s">
        <v>242</v>
      </c>
      <c r="C115">
        <v>166</v>
      </c>
      <c r="D115" t="s">
        <v>35</v>
      </c>
      <c r="E115">
        <v>5610</v>
      </c>
      <c r="F115" t="s">
        <v>245</v>
      </c>
      <c r="G115">
        <v>486</v>
      </c>
      <c r="H115" t="s">
        <v>160</v>
      </c>
      <c r="I115">
        <v>2019</v>
      </c>
      <c r="J115">
        <v>2019</v>
      </c>
      <c r="K115" t="s">
        <v>161</v>
      </c>
      <c r="L115">
        <v>48612</v>
      </c>
    </row>
    <row r="116" spans="1:12" x14ac:dyDescent="0.25">
      <c r="A116" t="s">
        <v>241</v>
      </c>
      <c r="B116" t="s">
        <v>242</v>
      </c>
      <c r="C116">
        <v>168</v>
      </c>
      <c r="D116" t="s">
        <v>200</v>
      </c>
      <c r="E116">
        <v>5610</v>
      </c>
      <c r="F116" t="s">
        <v>245</v>
      </c>
      <c r="G116">
        <v>486</v>
      </c>
      <c r="H116" t="s">
        <v>160</v>
      </c>
      <c r="I116">
        <v>2019</v>
      </c>
      <c r="J116">
        <v>2019</v>
      </c>
      <c r="K116" t="s">
        <v>161</v>
      </c>
      <c r="L116">
        <v>254</v>
      </c>
    </row>
    <row r="117" spans="1:12" x14ac:dyDescent="0.25">
      <c r="A117" t="s">
        <v>241</v>
      </c>
      <c r="B117" t="s">
        <v>242</v>
      </c>
      <c r="C117">
        <v>169</v>
      </c>
      <c r="D117" t="s">
        <v>131</v>
      </c>
      <c r="E117">
        <v>5610</v>
      </c>
      <c r="F117" t="s">
        <v>245</v>
      </c>
      <c r="G117">
        <v>486</v>
      </c>
      <c r="H117" t="s">
        <v>160</v>
      </c>
      <c r="I117">
        <v>2019</v>
      </c>
      <c r="J117">
        <v>2019</v>
      </c>
      <c r="K117" t="s">
        <v>161</v>
      </c>
      <c r="L117">
        <v>64</v>
      </c>
    </row>
    <row r="118" spans="1:12" x14ac:dyDescent="0.25">
      <c r="A118" t="s">
        <v>241</v>
      </c>
      <c r="B118" t="s">
        <v>242</v>
      </c>
      <c r="C118">
        <v>170</v>
      </c>
      <c r="D118" t="s">
        <v>92</v>
      </c>
      <c r="E118">
        <v>5610</v>
      </c>
      <c r="F118" t="s">
        <v>245</v>
      </c>
      <c r="G118">
        <v>486</v>
      </c>
      <c r="H118" t="s">
        <v>160</v>
      </c>
      <c r="I118">
        <v>2019</v>
      </c>
      <c r="J118">
        <v>2019</v>
      </c>
      <c r="K118" t="s">
        <v>161</v>
      </c>
      <c r="L118">
        <v>4</v>
      </c>
    </row>
    <row r="119" spans="1:12" x14ac:dyDescent="0.25">
      <c r="A119" t="s">
        <v>241</v>
      </c>
      <c r="B119" t="s">
        <v>242</v>
      </c>
      <c r="C119">
        <v>171</v>
      </c>
      <c r="D119" t="s">
        <v>77</v>
      </c>
      <c r="E119">
        <v>5610</v>
      </c>
      <c r="F119" t="s">
        <v>245</v>
      </c>
      <c r="G119">
        <v>486</v>
      </c>
      <c r="H119" t="s">
        <v>160</v>
      </c>
      <c r="I119">
        <v>2019</v>
      </c>
      <c r="J119">
        <v>2019</v>
      </c>
      <c r="K119" t="s">
        <v>161</v>
      </c>
      <c r="L119">
        <v>22</v>
      </c>
    </row>
    <row r="120" spans="1:12" x14ac:dyDescent="0.25">
      <c r="A120" t="s">
        <v>241</v>
      </c>
      <c r="B120" t="s">
        <v>242</v>
      </c>
      <c r="C120">
        <v>173</v>
      </c>
      <c r="D120" t="s">
        <v>94</v>
      </c>
      <c r="E120">
        <v>5610</v>
      </c>
      <c r="F120" t="s">
        <v>245</v>
      </c>
      <c r="G120">
        <v>486</v>
      </c>
      <c r="H120" t="s">
        <v>160</v>
      </c>
      <c r="I120">
        <v>2019</v>
      </c>
      <c r="J120">
        <v>2019</v>
      </c>
      <c r="K120" t="s">
        <v>161</v>
      </c>
      <c r="L120">
        <v>443807</v>
      </c>
    </row>
    <row r="121" spans="1:12" x14ac:dyDescent="0.25">
      <c r="A121" t="s">
        <v>241</v>
      </c>
      <c r="B121" t="s">
        <v>242</v>
      </c>
      <c r="C121">
        <v>174</v>
      </c>
      <c r="D121" t="s">
        <v>66</v>
      </c>
      <c r="E121">
        <v>5610</v>
      </c>
      <c r="F121" t="s">
        <v>245</v>
      </c>
      <c r="G121">
        <v>486</v>
      </c>
      <c r="H121" t="s">
        <v>160</v>
      </c>
      <c r="I121">
        <v>2019</v>
      </c>
      <c r="J121">
        <v>2019</v>
      </c>
      <c r="K121" t="s">
        <v>161</v>
      </c>
      <c r="L121">
        <v>202590</v>
      </c>
    </row>
    <row r="122" spans="1:12" x14ac:dyDescent="0.25">
      <c r="A122" t="s">
        <v>241</v>
      </c>
      <c r="B122" t="s">
        <v>242</v>
      </c>
      <c r="C122">
        <v>179</v>
      </c>
      <c r="D122" t="s">
        <v>32</v>
      </c>
      <c r="E122">
        <v>5610</v>
      </c>
      <c r="F122" t="s">
        <v>245</v>
      </c>
      <c r="G122">
        <v>486</v>
      </c>
      <c r="H122" t="s">
        <v>160</v>
      </c>
      <c r="I122">
        <v>2019</v>
      </c>
      <c r="J122">
        <v>2019</v>
      </c>
      <c r="K122" t="s">
        <v>161</v>
      </c>
      <c r="L122">
        <v>4892</v>
      </c>
    </row>
    <row r="123" spans="1:12" x14ac:dyDescent="0.25">
      <c r="A123" t="s">
        <v>241</v>
      </c>
      <c r="B123" t="s">
        <v>242</v>
      </c>
      <c r="C123">
        <v>117</v>
      </c>
      <c r="D123" t="s">
        <v>201</v>
      </c>
      <c r="E123">
        <v>5610</v>
      </c>
      <c r="F123" t="s">
        <v>245</v>
      </c>
      <c r="G123">
        <v>486</v>
      </c>
      <c r="H123" t="s">
        <v>160</v>
      </c>
      <c r="I123">
        <v>2019</v>
      </c>
      <c r="J123">
        <v>2019</v>
      </c>
      <c r="K123" t="s">
        <v>161</v>
      </c>
      <c r="L123">
        <v>368338</v>
      </c>
    </row>
    <row r="124" spans="1:12" x14ac:dyDescent="0.25">
      <c r="A124" t="s">
        <v>241</v>
      </c>
      <c r="B124" t="s">
        <v>242</v>
      </c>
      <c r="C124">
        <v>146</v>
      </c>
      <c r="D124" t="s">
        <v>239</v>
      </c>
      <c r="E124">
        <v>5610</v>
      </c>
      <c r="F124" t="s">
        <v>245</v>
      </c>
      <c r="G124">
        <v>486</v>
      </c>
      <c r="H124" t="s">
        <v>160</v>
      </c>
      <c r="I124">
        <v>2019</v>
      </c>
      <c r="J124">
        <v>2019</v>
      </c>
      <c r="K124" t="s">
        <v>161</v>
      </c>
      <c r="L124">
        <v>16772</v>
      </c>
    </row>
    <row r="125" spans="1:12" x14ac:dyDescent="0.25">
      <c r="A125" t="s">
        <v>241</v>
      </c>
      <c r="B125" t="s">
        <v>242</v>
      </c>
      <c r="C125">
        <v>183</v>
      </c>
      <c r="D125" t="s">
        <v>95</v>
      </c>
      <c r="E125">
        <v>5610</v>
      </c>
      <c r="F125" t="s">
        <v>245</v>
      </c>
      <c r="G125">
        <v>486</v>
      </c>
      <c r="H125" t="s">
        <v>160</v>
      </c>
      <c r="I125">
        <v>2019</v>
      </c>
      <c r="J125">
        <v>2019</v>
      </c>
      <c r="K125" t="s">
        <v>161</v>
      </c>
      <c r="L125">
        <v>166953</v>
      </c>
    </row>
    <row r="126" spans="1:12" x14ac:dyDescent="0.25">
      <c r="A126" t="s">
        <v>241</v>
      </c>
      <c r="B126" t="s">
        <v>242</v>
      </c>
      <c r="C126">
        <v>185</v>
      </c>
      <c r="D126" t="s">
        <v>240</v>
      </c>
      <c r="E126">
        <v>5610</v>
      </c>
      <c r="F126" t="s">
        <v>245</v>
      </c>
      <c r="G126">
        <v>486</v>
      </c>
      <c r="H126" t="s">
        <v>160</v>
      </c>
      <c r="I126">
        <v>2019</v>
      </c>
      <c r="J126">
        <v>2019</v>
      </c>
      <c r="K126" t="s">
        <v>161</v>
      </c>
      <c r="L126">
        <v>1512442</v>
      </c>
    </row>
    <row r="127" spans="1:12" x14ac:dyDescent="0.25">
      <c r="A127" t="s">
        <v>241</v>
      </c>
      <c r="B127" t="s">
        <v>242</v>
      </c>
      <c r="C127">
        <v>184</v>
      </c>
      <c r="D127" t="s">
        <v>111</v>
      </c>
      <c r="E127">
        <v>5610</v>
      </c>
      <c r="F127" t="s">
        <v>245</v>
      </c>
      <c r="G127">
        <v>486</v>
      </c>
      <c r="H127" t="s">
        <v>160</v>
      </c>
      <c r="I127">
        <v>2019</v>
      </c>
      <c r="J127">
        <v>2019</v>
      </c>
      <c r="K127" t="s">
        <v>161</v>
      </c>
      <c r="L127">
        <v>95</v>
      </c>
    </row>
    <row r="128" spans="1:12" x14ac:dyDescent="0.25">
      <c r="A128" t="s">
        <v>241</v>
      </c>
      <c r="B128" t="s">
        <v>242</v>
      </c>
      <c r="C128">
        <v>188</v>
      </c>
      <c r="D128" t="s">
        <v>230</v>
      </c>
      <c r="E128">
        <v>5610</v>
      </c>
      <c r="F128" t="s">
        <v>245</v>
      </c>
      <c r="G128">
        <v>486</v>
      </c>
      <c r="H128" t="s">
        <v>160</v>
      </c>
      <c r="I128">
        <v>2019</v>
      </c>
      <c r="J128">
        <v>2019</v>
      </c>
      <c r="K128" t="s">
        <v>161</v>
      </c>
      <c r="L128">
        <v>584</v>
      </c>
    </row>
    <row r="129" spans="1:12" x14ac:dyDescent="0.25">
      <c r="A129" t="s">
        <v>241</v>
      </c>
      <c r="B129" t="s">
        <v>242</v>
      </c>
      <c r="C129">
        <v>189</v>
      </c>
      <c r="D129" t="s">
        <v>202</v>
      </c>
      <c r="E129">
        <v>5610</v>
      </c>
      <c r="F129" t="s">
        <v>245</v>
      </c>
      <c r="G129">
        <v>486</v>
      </c>
      <c r="H129" t="s">
        <v>160</v>
      </c>
      <c r="I129">
        <v>2019</v>
      </c>
      <c r="J129">
        <v>2019</v>
      </c>
      <c r="K129" t="s">
        <v>161</v>
      </c>
      <c r="L129">
        <v>0</v>
      </c>
    </row>
    <row r="130" spans="1:12" x14ac:dyDescent="0.25">
      <c r="A130" t="s">
        <v>241</v>
      </c>
      <c r="B130" t="s">
        <v>242</v>
      </c>
      <c r="C130">
        <v>194</v>
      </c>
      <c r="D130" t="s">
        <v>68</v>
      </c>
      <c r="E130">
        <v>5610</v>
      </c>
      <c r="F130" t="s">
        <v>245</v>
      </c>
      <c r="G130">
        <v>486</v>
      </c>
      <c r="H130" t="s">
        <v>160</v>
      </c>
      <c r="I130">
        <v>2019</v>
      </c>
      <c r="J130">
        <v>2019</v>
      </c>
      <c r="K130" t="s">
        <v>161</v>
      </c>
      <c r="L130">
        <v>131442</v>
      </c>
    </row>
    <row r="131" spans="1:12" x14ac:dyDescent="0.25">
      <c r="A131" t="s">
        <v>241</v>
      </c>
      <c r="B131" t="s">
        <v>242</v>
      </c>
      <c r="C131">
        <v>195</v>
      </c>
      <c r="D131" t="s">
        <v>206</v>
      </c>
      <c r="E131">
        <v>5610</v>
      </c>
      <c r="F131" t="s">
        <v>245</v>
      </c>
      <c r="G131">
        <v>486</v>
      </c>
      <c r="H131" t="s">
        <v>160</v>
      </c>
      <c r="I131">
        <v>2019</v>
      </c>
      <c r="J131">
        <v>2019</v>
      </c>
      <c r="K131" t="s">
        <v>161</v>
      </c>
      <c r="L131">
        <v>149</v>
      </c>
    </row>
    <row r="132" spans="1:12" x14ac:dyDescent="0.25">
      <c r="A132" t="s">
        <v>241</v>
      </c>
      <c r="B132" t="s">
        <v>242</v>
      </c>
      <c r="C132">
        <v>272</v>
      </c>
      <c r="D132" t="s">
        <v>106</v>
      </c>
      <c r="E132">
        <v>5610</v>
      </c>
      <c r="F132" t="s">
        <v>245</v>
      </c>
      <c r="G132">
        <v>486</v>
      </c>
      <c r="H132" t="s">
        <v>160</v>
      </c>
      <c r="I132">
        <v>2019</v>
      </c>
      <c r="J132">
        <v>2019</v>
      </c>
      <c r="K132" t="s">
        <v>161</v>
      </c>
      <c r="L132">
        <v>77870</v>
      </c>
    </row>
    <row r="133" spans="1:12" x14ac:dyDescent="0.25">
      <c r="A133" t="s">
        <v>241</v>
      </c>
      <c r="B133" t="s">
        <v>242</v>
      </c>
      <c r="C133">
        <v>196</v>
      </c>
      <c r="D133" t="s">
        <v>10</v>
      </c>
      <c r="E133">
        <v>5610</v>
      </c>
      <c r="F133" t="s">
        <v>245</v>
      </c>
      <c r="G133">
        <v>486</v>
      </c>
      <c r="H133" t="s">
        <v>160</v>
      </c>
      <c r="I133">
        <v>2019</v>
      </c>
      <c r="J133">
        <v>2019</v>
      </c>
      <c r="K133" t="s">
        <v>161</v>
      </c>
      <c r="L133">
        <v>2</v>
      </c>
    </row>
    <row r="134" spans="1:12" x14ac:dyDescent="0.25">
      <c r="A134" t="s">
        <v>241</v>
      </c>
      <c r="B134" t="s">
        <v>242</v>
      </c>
      <c r="C134">
        <v>200</v>
      </c>
      <c r="D134" t="s">
        <v>12</v>
      </c>
      <c r="E134">
        <v>5610</v>
      </c>
      <c r="F134" t="s">
        <v>245</v>
      </c>
      <c r="G134">
        <v>486</v>
      </c>
      <c r="H134" t="s">
        <v>160</v>
      </c>
      <c r="I134">
        <v>2019</v>
      </c>
      <c r="J134">
        <v>2019</v>
      </c>
      <c r="K134" t="s">
        <v>161</v>
      </c>
      <c r="L134">
        <v>54159</v>
      </c>
    </row>
    <row r="135" spans="1:12" x14ac:dyDescent="0.25">
      <c r="A135" t="s">
        <v>241</v>
      </c>
      <c r="B135" t="s">
        <v>242</v>
      </c>
      <c r="C135">
        <v>199</v>
      </c>
      <c r="D135" t="s">
        <v>61</v>
      </c>
      <c r="E135">
        <v>5610</v>
      </c>
      <c r="F135" t="s">
        <v>245</v>
      </c>
      <c r="G135">
        <v>486</v>
      </c>
      <c r="H135" t="s">
        <v>160</v>
      </c>
      <c r="I135">
        <v>2019</v>
      </c>
      <c r="J135">
        <v>2019</v>
      </c>
      <c r="K135" t="s">
        <v>161</v>
      </c>
      <c r="L135">
        <v>80767</v>
      </c>
    </row>
    <row r="136" spans="1:12" x14ac:dyDescent="0.25">
      <c r="A136" t="s">
        <v>241</v>
      </c>
      <c r="B136" t="s">
        <v>242</v>
      </c>
      <c r="C136">
        <v>198</v>
      </c>
      <c r="D136" t="s">
        <v>41</v>
      </c>
      <c r="E136">
        <v>5610</v>
      </c>
      <c r="F136" t="s">
        <v>245</v>
      </c>
      <c r="G136">
        <v>486</v>
      </c>
      <c r="H136" t="s">
        <v>160</v>
      </c>
      <c r="I136">
        <v>2019</v>
      </c>
      <c r="J136">
        <v>2019</v>
      </c>
      <c r="K136" t="s">
        <v>161</v>
      </c>
      <c r="L136">
        <v>91774</v>
      </c>
    </row>
    <row r="137" spans="1:12" x14ac:dyDescent="0.25">
      <c r="A137" t="s">
        <v>241</v>
      </c>
      <c r="B137" t="s">
        <v>242</v>
      </c>
      <c r="C137">
        <v>25</v>
      </c>
      <c r="D137" t="s">
        <v>207</v>
      </c>
      <c r="E137">
        <v>5610</v>
      </c>
      <c r="F137" t="s">
        <v>245</v>
      </c>
      <c r="G137">
        <v>486</v>
      </c>
      <c r="H137" t="s">
        <v>160</v>
      </c>
      <c r="I137">
        <v>2019</v>
      </c>
      <c r="J137">
        <v>2019</v>
      </c>
      <c r="K137" t="s">
        <v>161</v>
      </c>
      <c r="L137">
        <v>0</v>
      </c>
    </row>
    <row r="138" spans="1:12" x14ac:dyDescent="0.25">
      <c r="A138" t="s">
        <v>241</v>
      </c>
      <c r="B138" t="s">
        <v>242</v>
      </c>
      <c r="C138">
        <v>201</v>
      </c>
      <c r="D138" t="s">
        <v>59</v>
      </c>
      <c r="E138">
        <v>5610</v>
      </c>
      <c r="F138" t="s">
        <v>245</v>
      </c>
      <c r="G138">
        <v>486</v>
      </c>
      <c r="H138" t="s">
        <v>160</v>
      </c>
      <c r="I138">
        <v>2019</v>
      </c>
      <c r="J138">
        <v>2019</v>
      </c>
      <c r="K138" t="s">
        <v>161</v>
      </c>
      <c r="L138">
        <v>1500</v>
      </c>
    </row>
    <row r="139" spans="1:12" x14ac:dyDescent="0.25">
      <c r="A139" t="s">
        <v>241</v>
      </c>
      <c r="B139" t="s">
        <v>242</v>
      </c>
      <c r="C139">
        <v>202</v>
      </c>
      <c r="D139" t="s">
        <v>91</v>
      </c>
      <c r="E139">
        <v>5610</v>
      </c>
      <c r="F139" t="s">
        <v>245</v>
      </c>
      <c r="G139">
        <v>486</v>
      </c>
      <c r="H139" t="s">
        <v>160</v>
      </c>
      <c r="I139">
        <v>2019</v>
      </c>
      <c r="J139">
        <v>2019</v>
      </c>
      <c r="K139" t="s">
        <v>161</v>
      </c>
      <c r="L139">
        <v>155622</v>
      </c>
    </row>
    <row r="140" spans="1:12" x14ac:dyDescent="0.25">
      <c r="A140" t="s">
        <v>241</v>
      </c>
      <c r="B140" t="s">
        <v>242</v>
      </c>
      <c r="C140">
        <v>203</v>
      </c>
      <c r="D140" t="s">
        <v>47</v>
      </c>
      <c r="E140">
        <v>5610</v>
      </c>
      <c r="F140" t="s">
        <v>245</v>
      </c>
      <c r="G140">
        <v>486</v>
      </c>
      <c r="H140" t="s">
        <v>160</v>
      </c>
      <c r="I140">
        <v>2019</v>
      </c>
      <c r="J140">
        <v>2019</v>
      </c>
      <c r="K140" t="s">
        <v>161</v>
      </c>
      <c r="L140">
        <v>359368</v>
      </c>
    </row>
    <row r="141" spans="1:12" x14ac:dyDescent="0.25">
      <c r="A141" t="s">
        <v>241</v>
      </c>
      <c r="B141" t="s">
        <v>242</v>
      </c>
      <c r="C141">
        <v>38</v>
      </c>
      <c r="D141" t="s">
        <v>81</v>
      </c>
      <c r="E141">
        <v>5610</v>
      </c>
      <c r="F141" t="s">
        <v>245</v>
      </c>
      <c r="G141">
        <v>486</v>
      </c>
      <c r="H141" t="s">
        <v>160</v>
      </c>
      <c r="I141">
        <v>2019</v>
      </c>
      <c r="J141">
        <v>2019</v>
      </c>
      <c r="K141" t="s">
        <v>161</v>
      </c>
      <c r="L141">
        <v>0</v>
      </c>
    </row>
    <row r="142" spans="1:12" x14ac:dyDescent="0.25">
      <c r="A142" t="s">
        <v>241</v>
      </c>
      <c r="B142" t="s">
        <v>242</v>
      </c>
      <c r="C142">
        <v>276</v>
      </c>
      <c r="D142" t="s">
        <v>209</v>
      </c>
      <c r="E142">
        <v>5610</v>
      </c>
      <c r="F142" t="s">
        <v>245</v>
      </c>
      <c r="G142">
        <v>486</v>
      </c>
      <c r="H142" t="s">
        <v>160</v>
      </c>
      <c r="I142">
        <v>2019</v>
      </c>
      <c r="J142">
        <v>2019</v>
      </c>
      <c r="K142" t="s">
        <v>161</v>
      </c>
      <c r="L142">
        <v>25</v>
      </c>
    </row>
    <row r="143" spans="1:12" x14ac:dyDescent="0.25">
      <c r="A143" t="s">
        <v>241</v>
      </c>
      <c r="B143" t="s">
        <v>242</v>
      </c>
      <c r="C143">
        <v>210</v>
      </c>
      <c r="D143" t="s">
        <v>18</v>
      </c>
      <c r="E143">
        <v>5610</v>
      </c>
      <c r="F143" t="s">
        <v>245</v>
      </c>
      <c r="G143">
        <v>486</v>
      </c>
      <c r="H143" t="s">
        <v>160</v>
      </c>
      <c r="I143">
        <v>2019</v>
      </c>
      <c r="J143">
        <v>2019</v>
      </c>
      <c r="K143" t="s">
        <v>161</v>
      </c>
      <c r="L143">
        <v>188784</v>
      </c>
    </row>
    <row r="144" spans="1:12" x14ac:dyDescent="0.25">
      <c r="A144" t="s">
        <v>241</v>
      </c>
      <c r="B144" t="s">
        <v>242</v>
      </c>
      <c r="C144">
        <v>211</v>
      </c>
      <c r="D144" t="s">
        <v>1</v>
      </c>
      <c r="E144">
        <v>5610</v>
      </c>
      <c r="F144" t="s">
        <v>245</v>
      </c>
      <c r="G144">
        <v>486</v>
      </c>
      <c r="H144" t="s">
        <v>160</v>
      </c>
      <c r="I144">
        <v>2019</v>
      </c>
      <c r="J144">
        <v>2019</v>
      </c>
      <c r="K144" t="s">
        <v>161</v>
      </c>
      <c r="L144">
        <v>95190</v>
      </c>
    </row>
    <row r="145" spans="1:12" x14ac:dyDescent="0.25">
      <c r="A145" t="s">
        <v>241</v>
      </c>
      <c r="B145" t="s">
        <v>242</v>
      </c>
      <c r="C145">
        <v>212</v>
      </c>
      <c r="D145" t="s">
        <v>210</v>
      </c>
      <c r="E145">
        <v>5610</v>
      </c>
      <c r="F145" t="s">
        <v>245</v>
      </c>
      <c r="G145">
        <v>486</v>
      </c>
      <c r="H145" t="s">
        <v>160</v>
      </c>
      <c r="I145">
        <v>2019</v>
      </c>
      <c r="J145">
        <v>2019</v>
      </c>
      <c r="K145" t="s">
        <v>161</v>
      </c>
      <c r="L145">
        <v>41343</v>
      </c>
    </row>
    <row r="146" spans="1:12" x14ac:dyDescent="0.25">
      <c r="A146" t="s">
        <v>241</v>
      </c>
      <c r="B146" t="s">
        <v>242</v>
      </c>
      <c r="C146">
        <v>208</v>
      </c>
      <c r="D146" t="s">
        <v>231</v>
      </c>
      <c r="E146">
        <v>5610</v>
      </c>
      <c r="F146" t="s">
        <v>245</v>
      </c>
      <c r="G146">
        <v>486</v>
      </c>
      <c r="H146" t="s">
        <v>160</v>
      </c>
      <c r="I146">
        <v>2019</v>
      </c>
      <c r="J146">
        <v>2019</v>
      </c>
      <c r="K146" t="s">
        <v>161</v>
      </c>
      <c r="L146">
        <v>3160</v>
      </c>
    </row>
    <row r="147" spans="1:12" x14ac:dyDescent="0.25">
      <c r="A147" t="s">
        <v>241</v>
      </c>
      <c r="B147" t="s">
        <v>242</v>
      </c>
      <c r="C147">
        <v>216</v>
      </c>
      <c r="D147" t="s">
        <v>42</v>
      </c>
      <c r="E147">
        <v>5610</v>
      </c>
      <c r="F147" t="s">
        <v>245</v>
      </c>
      <c r="G147">
        <v>486</v>
      </c>
      <c r="H147" t="s">
        <v>160</v>
      </c>
      <c r="I147">
        <v>2019</v>
      </c>
      <c r="J147">
        <v>2019</v>
      </c>
      <c r="K147" t="s">
        <v>161</v>
      </c>
      <c r="L147">
        <v>16851</v>
      </c>
    </row>
    <row r="148" spans="1:12" x14ac:dyDescent="0.25">
      <c r="A148" t="s">
        <v>241</v>
      </c>
      <c r="B148" t="s">
        <v>242</v>
      </c>
      <c r="C148">
        <v>176</v>
      </c>
      <c r="D148" t="s">
        <v>211</v>
      </c>
      <c r="E148">
        <v>5610</v>
      </c>
      <c r="F148" t="s">
        <v>245</v>
      </c>
      <c r="G148">
        <v>486</v>
      </c>
      <c r="H148" t="s">
        <v>160</v>
      </c>
      <c r="I148">
        <v>2019</v>
      </c>
      <c r="J148">
        <v>2019</v>
      </c>
      <c r="K148" t="s">
        <v>161</v>
      </c>
      <c r="L148">
        <v>2</v>
      </c>
    </row>
    <row r="149" spans="1:12" x14ac:dyDescent="0.25">
      <c r="A149" t="s">
        <v>241</v>
      </c>
      <c r="B149" t="s">
        <v>242</v>
      </c>
      <c r="C149">
        <v>217</v>
      </c>
      <c r="D149" t="s">
        <v>212</v>
      </c>
      <c r="E149">
        <v>5610</v>
      </c>
      <c r="F149" t="s">
        <v>245</v>
      </c>
      <c r="G149">
        <v>486</v>
      </c>
      <c r="H149" t="s">
        <v>160</v>
      </c>
      <c r="I149">
        <v>2019</v>
      </c>
      <c r="J149">
        <v>2019</v>
      </c>
      <c r="K149" t="s">
        <v>161</v>
      </c>
      <c r="L149">
        <v>72</v>
      </c>
    </row>
    <row r="150" spans="1:12" x14ac:dyDescent="0.25">
      <c r="A150" t="s">
        <v>241</v>
      </c>
      <c r="B150" t="s">
        <v>242</v>
      </c>
      <c r="C150">
        <v>219</v>
      </c>
      <c r="D150" t="s">
        <v>214</v>
      </c>
      <c r="E150">
        <v>5610</v>
      </c>
      <c r="F150" t="s">
        <v>245</v>
      </c>
      <c r="G150">
        <v>486</v>
      </c>
      <c r="H150" t="s">
        <v>160</v>
      </c>
      <c r="I150">
        <v>2019</v>
      </c>
      <c r="J150">
        <v>2019</v>
      </c>
      <c r="K150" t="s">
        <v>161</v>
      </c>
      <c r="L150">
        <v>4</v>
      </c>
    </row>
    <row r="151" spans="1:12" x14ac:dyDescent="0.25">
      <c r="A151" t="s">
        <v>241</v>
      </c>
      <c r="B151" t="s">
        <v>242</v>
      </c>
      <c r="C151">
        <v>220</v>
      </c>
      <c r="D151" t="s">
        <v>215</v>
      </c>
      <c r="E151">
        <v>5610</v>
      </c>
      <c r="F151" t="s">
        <v>245</v>
      </c>
      <c r="G151">
        <v>486</v>
      </c>
      <c r="H151" t="s">
        <v>160</v>
      </c>
      <c r="I151">
        <v>2019</v>
      </c>
      <c r="J151">
        <v>2019</v>
      </c>
      <c r="K151" t="s">
        <v>161</v>
      </c>
      <c r="L151">
        <v>807</v>
      </c>
    </row>
    <row r="152" spans="1:12" x14ac:dyDescent="0.25">
      <c r="A152" t="s">
        <v>241</v>
      </c>
      <c r="B152" t="s">
        <v>242</v>
      </c>
      <c r="C152">
        <v>222</v>
      </c>
      <c r="D152" t="s">
        <v>112</v>
      </c>
      <c r="E152">
        <v>5610</v>
      </c>
      <c r="F152" t="s">
        <v>245</v>
      </c>
      <c r="G152">
        <v>486</v>
      </c>
      <c r="H152" t="s">
        <v>160</v>
      </c>
      <c r="I152">
        <v>2019</v>
      </c>
      <c r="J152">
        <v>2019</v>
      </c>
      <c r="K152" t="s">
        <v>161</v>
      </c>
      <c r="L152">
        <v>45812</v>
      </c>
    </row>
    <row r="153" spans="1:12" x14ac:dyDescent="0.25">
      <c r="A153" t="s">
        <v>241</v>
      </c>
      <c r="B153" t="s">
        <v>242</v>
      </c>
      <c r="C153">
        <v>223</v>
      </c>
      <c r="D153" t="s">
        <v>115</v>
      </c>
      <c r="E153">
        <v>5610</v>
      </c>
      <c r="F153" t="s">
        <v>245</v>
      </c>
      <c r="G153">
        <v>486</v>
      </c>
      <c r="H153" t="s">
        <v>160</v>
      </c>
      <c r="I153">
        <v>2019</v>
      </c>
      <c r="J153">
        <v>2019</v>
      </c>
      <c r="K153" t="s">
        <v>161</v>
      </c>
      <c r="L153">
        <v>372833</v>
      </c>
    </row>
    <row r="154" spans="1:12" x14ac:dyDescent="0.25">
      <c r="A154" t="s">
        <v>241</v>
      </c>
      <c r="B154" t="s">
        <v>242</v>
      </c>
      <c r="C154">
        <v>213</v>
      </c>
      <c r="D154" t="s">
        <v>232</v>
      </c>
      <c r="E154">
        <v>5610</v>
      </c>
      <c r="F154" t="s">
        <v>245</v>
      </c>
      <c r="G154">
        <v>486</v>
      </c>
      <c r="H154" t="s">
        <v>160</v>
      </c>
      <c r="I154">
        <v>2019</v>
      </c>
      <c r="J154">
        <v>2019</v>
      </c>
      <c r="K154" t="s">
        <v>161</v>
      </c>
      <c r="L154">
        <v>1247</v>
      </c>
    </row>
    <row r="155" spans="1:12" x14ac:dyDescent="0.25">
      <c r="A155" t="s">
        <v>241</v>
      </c>
      <c r="B155" t="s">
        <v>242</v>
      </c>
      <c r="C155">
        <v>227</v>
      </c>
      <c r="D155" t="s">
        <v>216</v>
      </c>
      <c r="E155">
        <v>5610</v>
      </c>
      <c r="F155" t="s">
        <v>245</v>
      </c>
      <c r="G155">
        <v>486</v>
      </c>
      <c r="H155" t="s">
        <v>160</v>
      </c>
      <c r="I155">
        <v>2019</v>
      </c>
      <c r="J155">
        <v>2019</v>
      </c>
      <c r="K155" t="s">
        <v>161</v>
      </c>
      <c r="L155">
        <v>0</v>
      </c>
    </row>
    <row r="156" spans="1:12" x14ac:dyDescent="0.25">
      <c r="A156" t="s">
        <v>241</v>
      </c>
      <c r="B156" t="s">
        <v>242</v>
      </c>
      <c r="C156">
        <v>230</v>
      </c>
      <c r="D156" t="s">
        <v>133</v>
      </c>
      <c r="E156">
        <v>5610</v>
      </c>
      <c r="F156" t="s">
        <v>245</v>
      </c>
      <c r="G156">
        <v>486</v>
      </c>
      <c r="H156" t="s">
        <v>160</v>
      </c>
      <c r="I156">
        <v>2019</v>
      </c>
      <c r="J156">
        <v>2019</v>
      </c>
      <c r="K156" t="s">
        <v>161</v>
      </c>
      <c r="L156">
        <v>247416</v>
      </c>
    </row>
    <row r="157" spans="1:12" x14ac:dyDescent="0.25">
      <c r="A157" t="s">
        <v>241</v>
      </c>
      <c r="B157" t="s">
        <v>242</v>
      </c>
      <c r="C157">
        <v>225</v>
      </c>
      <c r="D157" t="s">
        <v>46</v>
      </c>
      <c r="E157">
        <v>5610</v>
      </c>
      <c r="F157" t="s">
        <v>245</v>
      </c>
      <c r="G157">
        <v>486</v>
      </c>
      <c r="H157" t="s">
        <v>160</v>
      </c>
      <c r="I157">
        <v>2019</v>
      </c>
      <c r="J157">
        <v>2019</v>
      </c>
      <c r="K157" t="s">
        <v>161</v>
      </c>
      <c r="L157">
        <v>172561</v>
      </c>
    </row>
    <row r="158" spans="1:12" x14ac:dyDescent="0.25">
      <c r="A158" t="s">
        <v>241</v>
      </c>
      <c r="B158" t="s">
        <v>242</v>
      </c>
      <c r="C158">
        <v>229</v>
      </c>
      <c r="D158" t="s">
        <v>244</v>
      </c>
      <c r="E158">
        <v>5610</v>
      </c>
      <c r="F158" t="s">
        <v>245</v>
      </c>
      <c r="G158">
        <v>486</v>
      </c>
      <c r="H158" t="s">
        <v>160</v>
      </c>
      <c r="I158">
        <v>2019</v>
      </c>
      <c r="J158">
        <v>2019</v>
      </c>
      <c r="K158" t="s">
        <v>161</v>
      </c>
      <c r="L158">
        <v>1011407</v>
      </c>
    </row>
    <row r="159" spans="1:12" x14ac:dyDescent="0.25">
      <c r="A159" t="s">
        <v>241</v>
      </c>
      <c r="B159" t="s">
        <v>242</v>
      </c>
      <c r="C159">
        <v>215</v>
      </c>
      <c r="D159" t="s">
        <v>217</v>
      </c>
      <c r="E159">
        <v>5610</v>
      </c>
      <c r="F159" t="s">
        <v>245</v>
      </c>
      <c r="G159">
        <v>486</v>
      </c>
      <c r="H159" t="s">
        <v>160</v>
      </c>
      <c r="I159">
        <v>2019</v>
      </c>
      <c r="J159">
        <v>2019</v>
      </c>
      <c r="K159" t="s">
        <v>161</v>
      </c>
      <c r="L159">
        <v>567</v>
      </c>
    </row>
    <row r="160" spans="1:12" x14ac:dyDescent="0.25">
      <c r="A160" t="s">
        <v>241</v>
      </c>
      <c r="B160" t="s">
        <v>242</v>
      </c>
      <c r="C160">
        <v>231</v>
      </c>
      <c r="D160" t="s">
        <v>218</v>
      </c>
      <c r="E160">
        <v>5610</v>
      </c>
      <c r="F160" t="s">
        <v>245</v>
      </c>
      <c r="G160">
        <v>486</v>
      </c>
      <c r="H160" t="s">
        <v>160</v>
      </c>
      <c r="I160">
        <v>2019</v>
      </c>
      <c r="J160">
        <v>2019</v>
      </c>
      <c r="K160" t="s">
        <v>161</v>
      </c>
      <c r="L160">
        <v>4676918</v>
      </c>
    </row>
    <row r="161" spans="1:12" x14ac:dyDescent="0.25">
      <c r="A161" t="s">
        <v>241</v>
      </c>
      <c r="B161" t="s">
        <v>242</v>
      </c>
      <c r="C161">
        <v>234</v>
      </c>
      <c r="D161" t="s">
        <v>73</v>
      </c>
      <c r="E161">
        <v>5610</v>
      </c>
      <c r="F161" t="s">
        <v>245</v>
      </c>
      <c r="G161">
        <v>486</v>
      </c>
      <c r="H161" t="s">
        <v>160</v>
      </c>
      <c r="I161">
        <v>2019</v>
      </c>
      <c r="J161">
        <v>2019</v>
      </c>
      <c r="K161" t="s">
        <v>161</v>
      </c>
      <c r="L161">
        <v>51010</v>
      </c>
    </row>
    <row r="162" spans="1:12" x14ac:dyDescent="0.25">
      <c r="A162" t="s">
        <v>241</v>
      </c>
      <c r="B162" t="s">
        <v>242</v>
      </c>
      <c r="C162">
        <v>235</v>
      </c>
      <c r="D162" t="s">
        <v>134</v>
      </c>
      <c r="E162">
        <v>5610</v>
      </c>
      <c r="F162" t="s">
        <v>245</v>
      </c>
      <c r="G162">
        <v>486</v>
      </c>
      <c r="H162" t="s">
        <v>160</v>
      </c>
      <c r="I162">
        <v>2019</v>
      </c>
      <c r="J162">
        <v>2019</v>
      </c>
      <c r="K162" t="s">
        <v>161</v>
      </c>
      <c r="L162">
        <v>42713</v>
      </c>
    </row>
    <row r="163" spans="1:12" x14ac:dyDescent="0.25">
      <c r="A163" t="s">
        <v>241</v>
      </c>
      <c r="B163" t="s">
        <v>242</v>
      </c>
      <c r="C163">
        <v>155</v>
      </c>
      <c r="D163" t="s">
        <v>219</v>
      </c>
      <c r="E163">
        <v>5610</v>
      </c>
      <c r="F163" t="s">
        <v>245</v>
      </c>
      <c r="G163">
        <v>486</v>
      </c>
      <c r="H163" t="s">
        <v>160</v>
      </c>
      <c r="I163">
        <v>2019</v>
      </c>
      <c r="J163">
        <v>2019</v>
      </c>
      <c r="K163" t="s">
        <v>161</v>
      </c>
      <c r="L163">
        <v>0</v>
      </c>
    </row>
    <row r="164" spans="1:12" x14ac:dyDescent="0.25">
      <c r="A164" t="s">
        <v>241</v>
      </c>
      <c r="B164" t="s">
        <v>242</v>
      </c>
      <c r="C164">
        <v>236</v>
      </c>
      <c r="D164" t="s">
        <v>220</v>
      </c>
      <c r="E164">
        <v>5610</v>
      </c>
      <c r="F164" t="s">
        <v>245</v>
      </c>
      <c r="G164">
        <v>486</v>
      </c>
      <c r="H164" t="s">
        <v>160</v>
      </c>
      <c r="I164">
        <v>2019</v>
      </c>
      <c r="J164">
        <v>2019</v>
      </c>
      <c r="K164" t="s">
        <v>161</v>
      </c>
      <c r="L164">
        <v>0</v>
      </c>
    </row>
    <row r="165" spans="1:12" x14ac:dyDescent="0.25">
      <c r="A165" t="s">
        <v>241</v>
      </c>
      <c r="B165" t="s">
        <v>242</v>
      </c>
      <c r="C165">
        <v>237</v>
      </c>
      <c r="D165" t="s">
        <v>221</v>
      </c>
      <c r="E165">
        <v>5610</v>
      </c>
      <c r="F165" t="s">
        <v>245</v>
      </c>
      <c r="G165">
        <v>486</v>
      </c>
      <c r="H165" t="s">
        <v>160</v>
      </c>
      <c r="I165">
        <v>2019</v>
      </c>
      <c r="J165">
        <v>2019</v>
      </c>
      <c r="K165" t="s">
        <v>161</v>
      </c>
      <c r="L165">
        <v>9988</v>
      </c>
    </row>
    <row r="166" spans="1:12" x14ac:dyDescent="0.25">
      <c r="A166" t="s">
        <v>241</v>
      </c>
      <c r="B166" t="s">
        <v>242</v>
      </c>
      <c r="C166">
        <v>251</v>
      </c>
      <c r="D166" t="s">
        <v>118</v>
      </c>
      <c r="E166">
        <v>5610</v>
      </c>
      <c r="F166" t="s">
        <v>245</v>
      </c>
      <c r="G166">
        <v>486</v>
      </c>
      <c r="H166" t="s">
        <v>160</v>
      </c>
      <c r="I166">
        <v>2019</v>
      </c>
      <c r="J166">
        <v>2019</v>
      </c>
      <c r="K166" t="s">
        <v>161</v>
      </c>
      <c r="L166">
        <v>4874</v>
      </c>
    </row>
    <row r="167" spans="1:12" x14ac:dyDescent="0.25">
      <c r="A167" t="s">
        <v>241</v>
      </c>
      <c r="B167" t="s">
        <v>242</v>
      </c>
      <c r="C167">
        <v>181</v>
      </c>
      <c r="D167" t="s">
        <v>57</v>
      </c>
      <c r="E167">
        <v>5610</v>
      </c>
      <c r="F167" t="s">
        <v>245</v>
      </c>
      <c r="G167">
        <v>486</v>
      </c>
      <c r="H167" t="s">
        <v>160</v>
      </c>
      <c r="I167">
        <v>2019</v>
      </c>
      <c r="J167">
        <v>2019</v>
      </c>
      <c r="K167" t="s">
        <v>161</v>
      </c>
      <c r="L167">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Source</vt:lpstr>
      <vt:lpstr>Other</vt:lpstr>
      <vt:lpstr>Groceries Index</vt:lpstr>
      <vt:lpstr>Banana Price</vt:lpstr>
      <vt:lpstr>FAOSTAT_Production</vt:lpstr>
      <vt:lpstr>FAOSTAT_Exports</vt:lpstr>
      <vt:lpstr>FAOSTAT_Imports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2021-06-24T00:19:38Z</dcterms:created>
  <dcterms:modified xsi:type="dcterms:W3CDTF">2021-06-30T14:07:23Z</dcterms:modified>
</cp:coreProperties>
</file>