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camme\Dropbox\Git\MFRE\Markdown501\Assign_Q1\data\"/>
    </mc:Choice>
  </mc:AlternateContent>
  <bookViews>
    <workbookView xWindow="0" yWindow="0" windowWidth="19200" windowHeight="6760" activeTab="2"/>
  </bookViews>
  <sheets>
    <sheet name="Data" sheetId="1" r:id="rId1"/>
    <sheet name="Levels" sheetId="2" r:id="rId2"/>
    <sheet name="Differences" sheetId="3" r:id="rId3"/>
  </sheets>
  <externalReferences>
    <externalReference r:id="rId4"/>
  </externalReferences>
  <definedNames>
    <definedName name="beta1">[1]Sheet1!$B$1</definedName>
    <definedName name="beta2">[1]Sheet1!$B$2</definedName>
    <definedName name="beta3">[1]Sheet1!$B$3</definedName>
    <definedName name="gam1_">[1]Sheet1!$B$4</definedName>
    <definedName name="gam2_">[1]Sheet1!$B$5</definedName>
    <definedName name="gam3_">[1]Sheet1!$B$6</definedName>
    <definedName name="P0">[1]Sheet1!$G$3</definedName>
    <definedName name="sigma">[1]Sheet1!$G$1</definedName>
    <definedName name="sigma2">[1]Sheet1!$G$2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O4" i="3"/>
  <c r="P4" i="3"/>
  <c r="Q4" i="3"/>
  <c r="R4" i="3"/>
  <c r="S4" i="3"/>
  <c r="T4" i="3"/>
  <c r="N5" i="3"/>
  <c r="O5" i="3"/>
  <c r="P5" i="3"/>
  <c r="Q5" i="3"/>
  <c r="R5" i="3"/>
  <c r="S5" i="3"/>
  <c r="T5" i="3"/>
  <c r="N6" i="3"/>
  <c r="O6" i="3"/>
  <c r="P6" i="3"/>
  <c r="Q6" i="3"/>
  <c r="R6" i="3"/>
  <c r="S6" i="3"/>
  <c r="T6" i="3"/>
  <c r="N7" i="3"/>
  <c r="O7" i="3"/>
  <c r="P7" i="3"/>
  <c r="Q7" i="3"/>
  <c r="R7" i="3"/>
  <c r="S7" i="3"/>
  <c r="T7" i="3"/>
  <c r="N8" i="3"/>
  <c r="O8" i="3"/>
  <c r="P8" i="3"/>
  <c r="Q8" i="3"/>
  <c r="R8" i="3"/>
  <c r="S8" i="3"/>
  <c r="T8" i="3"/>
  <c r="N9" i="3"/>
  <c r="O9" i="3"/>
  <c r="P9" i="3"/>
  <c r="Q9" i="3"/>
  <c r="R9" i="3"/>
  <c r="S9" i="3"/>
  <c r="T9" i="3"/>
  <c r="N10" i="3"/>
  <c r="O10" i="3"/>
  <c r="P10" i="3"/>
  <c r="Q10" i="3"/>
  <c r="R10" i="3"/>
  <c r="S10" i="3"/>
  <c r="T10" i="3"/>
  <c r="N11" i="3"/>
  <c r="O11" i="3"/>
  <c r="P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O3" i="3"/>
  <c r="P3" i="3"/>
  <c r="Q3" i="3"/>
  <c r="R3" i="3"/>
  <c r="S3" i="3"/>
  <c r="T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3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<sst xmlns="http://schemas.openxmlformats.org/spreadsheetml/2006/main" count="103" uniqueCount="46">
  <si>
    <t>Year</t>
  </si>
  <si>
    <t>Quarter</t>
  </si>
  <si>
    <t>Price</t>
  </si>
  <si>
    <t>Stocks</t>
  </si>
  <si>
    <t>High Stocks Cutoff</t>
  </si>
  <si>
    <t>(approx 3rd quartile)</t>
  </si>
  <si>
    <t>Indicator</t>
  </si>
  <si>
    <t>Dum1</t>
  </si>
  <si>
    <t>Dum2</t>
  </si>
  <si>
    <t>Dum3</t>
  </si>
  <si>
    <t>Int1</t>
  </si>
  <si>
    <t>Int2</t>
  </si>
  <si>
    <t>Int3</t>
  </si>
  <si>
    <t>Int0</t>
  </si>
  <si>
    <t>Pdiff</t>
  </si>
  <si>
    <t>D1diff</t>
  </si>
  <si>
    <t>D2diff</t>
  </si>
  <si>
    <t>D3diff</t>
  </si>
  <si>
    <t>Int1diff</t>
  </si>
  <si>
    <t>Int0diff</t>
  </si>
  <si>
    <t>Int3diff</t>
  </si>
  <si>
    <t>Int2diff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</si>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</sst>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Data!$A$2:$B$61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6</c:v>
                  </c:pt>
                  <c:pt idx="21">
                    <c:v>6</c:v>
                  </c:pt>
                  <c:pt idx="22">
                    <c:v>6</c:v>
                  </c:pt>
                  <c:pt idx="23">
                    <c:v>6</c:v>
                  </c:pt>
                  <c:pt idx="24">
                    <c:v>7</c:v>
                  </c:pt>
                  <c:pt idx="25">
                    <c:v>7</c:v>
                  </c:pt>
                  <c:pt idx="26">
                    <c:v>7</c:v>
                  </c:pt>
                  <c:pt idx="27">
                    <c:v>7</c:v>
                  </c:pt>
                  <c:pt idx="28">
                    <c:v>8</c:v>
                  </c:pt>
                  <c:pt idx="29">
                    <c:v>8</c:v>
                  </c:pt>
                  <c:pt idx="30">
                    <c:v>8</c:v>
                  </c:pt>
                  <c:pt idx="31">
                    <c:v>8</c:v>
                  </c:pt>
                  <c:pt idx="32">
                    <c:v>9</c:v>
                  </c:pt>
                  <c:pt idx="33">
                    <c:v>9</c:v>
                  </c:pt>
                  <c:pt idx="34">
                    <c:v>9</c:v>
                  </c:pt>
                  <c:pt idx="35">
                    <c:v>9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10</c:v>
                  </c:pt>
                  <c:pt idx="39">
                    <c:v>10</c:v>
                  </c:pt>
                  <c:pt idx="40">
                    <c:v>11</c:v>
                  </c:pt>
                  <c:pt idx="41">
                    <c:v>11</c:v>
                  </c:pt>
                  <c:pt idx="42">
                    <c:v>11</c:v>
                  </c:pt>
                  <c:pt idx="43">
                    <c:v>11</c:v>
                  </c:pt>
                  <c:pt idx="44">
                    <c:v>12</c:v>
                  </c:pt>
                  <c:pt idx="45">
                    <c:v>12</c:v>
                  </c:pt>
                  <c:pt idx="46">
                    <c:v>12</c:v>
                  </c:pt>
                  <c:pt idx="47">
                    <c:v>12</c:v>
                  </c:pt>
                  <c:pt idx="48">
                    <c:v>13</c:v>
                  </c:pt>
                  <c:pt idx="49">
                    <c:v>13</c:v>
                  </c:pt>
                  <c:pt idx="50">
                    <c:v>13</c:v>
                  </c:pt>
                  <c:pt idx="51">
                    <c:v>13</c:v>
                  </c:pt>
                  <c:pt idx="52">
                    <c:v>14</c:v>
                  </c:pt>
                  <c:pt idx="53">
                    <c:v>14</c:v>
                  </c:pt>
                  <c:pt idx="54">
                    <c:v>14</c:v>
                  </c:pt>
                  <c:pt idx="55">
                    <c:v>14</c:v>
                  </c:pt>
                  <c:pt idx="56">
                    <c:v>15</c:v>
                  </c:pt>
                  <c:pt idx="57">
                    <c:v>15</c:v>
                  </c:pt>
                  <c:pt idx="58">
                    <c:v>15</c:v>
                  </c:pt>
                  <c:pt idx="59">
                    <c:v>15</c:v>
                  </c:pt>
                </c:lvl>
              </c:multiLvlStrCache>
            </c:multiLvlStrRef>
          </c:cat>
          <c:val>
            <c:numRef>
              <c:f>Data!$C$2:$C$61</c:f>
              <c:numCache>
                <c:formatCode>0.0</c:formatCode>
                <c:ptCount val="60"/>
                <c:pt idx="0">
                  <c:v>27.6</c:v>
                </c:pt>
                <c:pt idx="1">
                  <c:v>47.1</c:v>
                </c:pt>
                <c:pt idx="2">
                  <c:v>50.4</c:v>
                </c:pt>
                <c:pt idx="3">
                  <c:v>20.5</c:v>
                </c:pt>
                <c:pt idx="4">
                  <c:v>27.9</c:v>
                </c:pt>
                <c:pt idx="5">
                  <c:v>32.799999999999997</c:v>
                </c:pt>
                <c:pt idx="6">
                  <c:v>56.1</c:v>
                </c:pt>
                <c:pt idx="7">
                  <c:v>29.6</c:v>
                </c:pt>
                <c:pt idx="8">
                  <c:v>29.1</c:v>
                </c:pt>
                <c:pt idx="9">
                  <c:v>43.8</c:v>
                </c:pt>
                <c:pt idx="10">
                  <c:v>33.4</c:v>
                </c:pt>
                <c:pt idx="11">
                  <c:v>25.6</c:v>
                </c:pt>
                <c:pt idx="12">
                  <c:v>35.799999999999997</c:v>
                </c:pt>
                <c:pt idx="13">
                  <c:v>37.4</c:v>
                </c:pt>
                <c:pt idx="14">
                  <c:v>51.7</c:v>
                </c:pt>
                <c:pt idx="15">
                  <c:v>28.6</c:v>
                </c:pt>
                <c:pt idx="16">
                  <c:v>27.5</c:v>
                </c:pt>
                <c:pt idx="17">
                  <c:v>37.299999999999997</c:v>
                </c:pt>
                <c:pt idx="18">
                  <c:v>60.9</c:v>
                </c:pt>
                <c:pt idx="19">
                  <c:v>22.4</c:v>
                </c:pt>
                <c:pt idx="20">
                  <c:v>25.4</c:v>
                </c:pt>
                <c:pt idx="21">
                  <c:v>38.5</c:v>
                </c:pt>
                <c:pt idx="22">
                  <c:v>20.399999999999999</c:v>
                </c:pt>
                <c:pt idx="23">
                  <c:v>19.3</c:v>
                </c:pt>
                <c:pt idx="24">
                  <c:v>28</c:v>
                </c:pt>
                <c:pt idx="25">
                  <c:v>35.299999999999997</c:v>
                </c:pt>
                <c:pt idx="26">
                  <c:v>39</c:v>
                </c:pt>
                <c:pt idx="27">
                  <c:v>22.9</c:v>
                </c:pt>
                <c:pt idx="28">
                  <c:v>30.6</c:v>
                </c:pt>
                <c:pt idx="29">
                  <c:v>37.5</c:v>
                </c:pt>
                <c:pt idx="30">
                  <c:v>47.9</c:v>
                </c:pt>
                <c:pt idx="31">
                  <c:v>20.9</c:v>
                </c:pt>
                <c:pt idx="32">
                  <c:v>24.3</c:v>
                </c:pt>
                <c:pt idx="33">
                  <c:v>34.799999999999997</c:v>
                </c:pt>
                <c:pt idx="34">
                  <c:v>56.3</c:v>
                </c:pt>
                <c:pt idx="35">
                  <c:v>15</c:v>
                </c:pt>
                <c:pt idx="36">
                  <c:v>21.8</c:v>
                </c:pt>
                <c:pt idx="37">
                  <c:v>25.6</c:v>
                </c:pt>
                <c:pt idx="38">
                  <c:v>38.200000000000003</c:v>
                </c:pt>
                <c:pt idx="39">
                  <c:v>17.5</c:v>
                </c:pt>
                <c:pt idx="40">
                  <c:v>27.7</c:v>
                </c:pt>
                <c:pt idx="41">
                  <c:v>27.6</c:v>
                </c:pt>
                <c:pt idx="42">
                  <c:v>60.8</c:v>
                </c:pt>
                <c:pt idx="43">
                  <c:v>21.8</c:v>
                </c:pt>
                <c:pt idx="44">
                  <c:v>21.3</c:v>
                </c:pt>
                <c:pt idx="45">
                  <c:v>27.5</c:v>
                </c:pt>
                <c:pt idx="46">
                  <c:v>35.6</c:v>
                </c:pt>
                <c:pt idx="47">
                  <c:v>19.8</c:v>
                </c:pt>
                <c:pt idx="48">
                  <c:v>33.299999999999997</c:v>
                </c:pt>
                <c:pt idx="49">
                  <c:v>39.700000000000003</c:v>
                </c:pt>
                <c:pt idx="50">
                  <c:v>43.3</c:v>
                </c:pt>
                <c:pt idx="51">
                  <c:v>29.2</c:v>
                </c:pt>
                <c:pt idx="52">
                  <c:v>26.4</c:v>
                </c:pt>
                <c:pt idx="53">
                  <c:v>31.5</c:v>
                </c:pt>
                <c:pt idx="54">
                  <c:v>32.700000000000003</c:v>
                </c:pt>
                <c:pt idx="55">
                  <c:v>21.9</c:v>
                </c:pt>
                <c:pt idx="56">
                  <c:v>26.5</c:v>
                </c:pt>
                <c:pt idx="57">
                  <c:v>26.6</c:v>
                </c:pt>
                <c:pt idx="58">
                  <c:v>44.5</c:v>
                </c:pt>
                <c:pt idx="5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4-4AB0-A85E-B8E2FF59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095616"/>
        <c:axId val="1265097280"/>
      </c:lineChart>
      <c:catAx>
        <c:axId val="12650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97280"/>
        <c:crosses val="autoZero"/>
        <c:auto val="1"/>
        <c:lblAlgn val="ctr"/>
        <c:lblOffset val="100"/>
        <c:tickMarkSkip val="1"/>
        <c:noMultiLvlLbl val="0"/>
      </c:catAx>
      <c:valAx>
        <c:axId val="12650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9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</xdr:row>
      <xdr:rowOff>28575</xdr:rowOff>
    </xdr:from>
    <xdr:to>
      <xdr:col>18</xdr:col>
      <xdr:colOff>104775</xdr:colOff>
      <xdr:row>15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m/Dropbox/Teach/2021-2022/FRE%20501/Price%20Dynamics/Convenience%20Yield/Class%20Exercise/Seasonality%20Estimation%20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B1">
            <v>4</v>
          </cell>
          <cell r="G1">
            <v>0.6</v>
          </cell>
        </row>
        <row r="2">
          <cell r="B2">
            <v>9</v>
          </cell>
          <cell r="G2">
            <v>0.75</v>
          </cell>
        </row>
        <row r="3">
          <cell r="B3">
            <v>20</v>
          </cell>
          <cell r="G3">
            <v>100</v>
          </cell>
        </row>
        <row r="4">
          <cell r="B4">
            <v>2</v>
          </cell>
        </row>
        <row r="5">
          <cell r="B5">
            <v>5</v>
          </cell>
        </row>
        <row r="6">
          <cell r="B6">
            <v>10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sqref="A1:C6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E1" t="s">
        <v>0</v>
      </c>
      <c r="F1" t="s">
        <v>3</v>
      </c>
      <c r="H1" t="s">
        <v>4</v>
      </c>
      <c r="J1">
        <v>108</v>
      </c>
    </row>
    <row r="2" spans="1:10" x14ac:dyDescent="0.35">
      <c r="A2">
        <v>1</v>
      </c>
      <c r="B2">
        <v>1</v>
      </c>
      <c r="C2" s="1">
        <v>27.6</v>
      </c>
      <c r="D2" s="1"/>
      <c r="E2">
        <v>1</v>
      </c>
      <c r="F2">
        <v>119.6</v>
      </c>
      <c r="H2" t="s">
        <v>5</v>
      </c>
    </row>
    <row r="3" spans="1:10" x14ac:dyDescent="0.35">
      <c r="A3">
        <v>1</v>
      </c>
      <c r="B3">
        <v>2</v>
      </c>
      <c r="C3" s="1">
        <v>47.1</v>
      </c>
      <c r="D3" s="1"/>
      <c r="E3">
        <f>E2+1</f>
        <v>2</v>
      </c>
      <c r="F3">
        <v>96.1</v>
      </c>
    </row>
    <row r="4" spans="1:10" x14ac:dyDescent="0.35">
      <c r="A4">
        <v>1</v>
      </c>
      <c r="B4">
        <v>3</v>
      </c>
      <c r="C4" s="1">
        <v>50.4</v>
      </c>
      <c r="D4" s="1"/>
      <c r="E4">
        <f t="shared" ref="E4:E16" si="0">E3+1</f>
        <v>3</v>
      </c>
      <c r="F4">
        <v>103.5</v>
      </c>
    </row>
    <row r="5" spans="1:10" x14ac:dyDescent="0.35">
      <c r="A5">
        <v>1</v>
      </c>
      <c r="B5">
        <v>4</v>
      </c>
      <c r="C5" s="1">
        <v>20.5</v>
      </c>
      <c r="D5" s="1"/>
      <c r="E5">
        <f t="shared" si="0"/>
        <v>4</v>
      </c>
      <c r="F5">
        <v>91.7</v>
      </c>
    </row>
    <row r="6" spans="1:10" x14ac:dyDescent="0.35">
      <c r="A6">
        <v>2</v>
      </c>
      <c r="B6">
        <v>1</v>
      </c>
      <c r="C6" s="1">
        <v>27.9</v>
      </c>
      <c r="D6" s="1"/>
      <c r="E6">
        <f t="shared" si="0"/>
        <v>5</v>
      </c>
      <c r="F6">
        <v>111.9</v>
      </c>
    </row>
    <row r="7" spans="1:10" x14ac:dyDescent="0.35">
      <c r="A7">
        <v>2</v>
      </c>
      <c r="B7">
        <v>2</v>
      </c>
      <c r="C7" s="1">
        <v>32.799999999999997</v>
      </c>
      <c r="D7" s="1"/>
      <c r="E7">
        <f t="shared" si="0"/>
        <v>6</v>
      </c>
      <c r="F7">
        <v>107.5</v>
      </c>
    </row>
    <row r="8" spans="1:10" x14ac:dyDescent="0.35">
      <c r="A8">
        <v>2</v>
      </c>
      <c r="B8">
        <v>3</v>
      </c>
      <c r="C8" s="1">
        <v>56.1</v>
      </c>
      <c r="D8" s="1"/>
      <c r="E8">
        <f t="shared" si="0"/>
        <v>7</v>
      </c>
      <c r="F8">
        <v>95.9</v>
      </c>
    </row>
    <row r="9" spans="1:10" x14ac:dyDescent="0.35">
      <c r="A9">
        <v>2</v>
      </c>
      <c r="B9">
        <v>4</v>
      </c>
      <c r="C9" s="1">
        <v>29.6</v>
      </c>
      <c r="D9" s="1"/>
      <c r="E9">
        <f t="shared" si="0"/>
        <v>8</v>
      </c>
      <c r="F9">
        <v>95.6</v>
      </c>
    </row>
    <row r="10" spans="1:10" x14ac:dyDescent="0.35">
      <c r="A10">
        <v>3</v>
      </c>
      <c r="B10">
        <v>1</v>
      </c>
      <c r="C10" s="1">
        <v>29.1</v>
      </c>
      <c r="D10" s="1"/>
      <c r="E10">
        <f t="shared" si="0"/>
        <v>9</v>
      </c>
      <c r="F10">
        <v>110</v>
      </c>
    </row>
    <row r="11" spans="1:10" x14ac:dyDescent="0.35">
      <c r="A11">
        <v>3</v>
      </c>
      <c r="B11">
        <v>2</v>
      </c>
      <c r="C11" s="1">
        <v>43.8</v>
      </c>
      <c r="D11" s="1"/>
      <c r="E11">
        <f t="shared" si="0"/>
        <v>10</v>
      </c>
      <c r="F11">
        <v>104.8</v>
      </c>
    </row>
    <row r="12" spans="1:10" x14ac:dyDescent="0.35">
      <c r="A12">
        <v>3</v>
      </c>
      <c r="B12">
        <v>3</v>
      </c>
      <c r="C12" s="1">
        <v>33.4</v>
      </c>
      <c r="D12" s="1"/>
      <c r="E12">
        <f t="shared" si="0"/>
        <v>11</v>
      </c>
      <c r="F12">
        <v>99.7</v>
      </c>
    </row>
    <row r="13" spans="1:10" x14ac:dyDescent="0.35">
      <c r="A13">
        <v>3</v>
      </c>
      <c r="B13">
        <v>4</v>
      </c>
      <c r="C13" s="1">
        <v>25.6</v>
      </c>
      <c r="D13" s="1"/>
      <c r="E13">
        <f t="shared" si="0"/>
        <v>12</v>
      </c>
      <c r="F13">
        <v>103.7</v>
      </c>
    </row>
    <row r="14" spans="1:10" x14ac:dyDescent="0.35">
      <c r="A14">
        <v>4</v>
      </c>
      <c r="B14">
        <v>1</v>
      </c>
      <c r="C14" s="1">
        <v>35.799999999999997</v>
      </c>
      <c r="D14" s="1"/>
      <c r="E14">
        <f t="shared" si="0"/>
        <v>13</v>
      </c>
      <c r="F14">
        <v>77.7</v>
      </c>
    </row>
    <row r="15" spans="1:10" x14ac:dyDescent="0.35">
      <c r="A15">
        <v>4</v>
      </c>
      <c r="B15">
        <v>2</v>
      </c>
      <c r="C15" s="1">
        <v>37.4</v>
      </c>
      <c r="D15" s="1"/>
      <c r="E15">
        <f t="shared" si="0"/>
        <v>14</v>
      </c>
      <c r="F15">
        <v>95.1</v>
      </c>
    </row>
    <row r="16" spans="1:10" x14ac:dyDescent="0.35">
      <c r="A16">
        <v>4</v>
      </c>
      <c r="B16">
        <v>3</v>
      </c>
      <c r="C16" s="1">
        <v>51.7</v>
      </c>
      <c r="D16" s="1"/>
      <c r="E16">
        <f t="shared" si="0"/>
        <v>15</v>
      </c>
      <c r="F16">
        <v>91.6</v>
      </c>
    </row>
    <row r="17" spans="1:4" x14ac:dyDescent="0.35">
      <c r="A17">
        <v>4</v>
      </c>
      <c r="B17">
        <v>4</v>
      </c>
      <c r="C17" s="1">
        <v>28.6</v>
      </c>
      <c r="D17" s="1"/>
    </row>
    <row r="18" spans="1:4" x14ac:dyDescent="0.35">
      <c r="A18">
        <v>5</v>
      </c>
      <c r="B18">
        <v>1</v>
      </c>
      <c r="C18" s="1">
        <v>27.5</v>
      </c>
      <c r="D18" s="1"/>
    </row>
    <row r="19" spans="1:4" x14ac:dyDescent="0.35">
      <c r="A19">
        <v>5</v>
      </c>
      <c r="B19">
        <v>2</v>
      </c>
      <c r="C19" s="1">
        <v>37.299999999999997</v>
      </c>
      <c r="D19" s="1"/>
    </row>
    <row r="20" spans="1:4" x14ac:dyDescent="0.35">
      <c r="A20">
        <v>5</v>
      </c>
      <c r="B20">
        <v>3</v>
      </c>
      <c r="C20" s="1">
        <v>60.9</v>
      </c>
      <c r="D20" s="1"/>
    </row>
    <row r="21" spans="1:4" x14ac:dyDescent="0.35">
      <c r="A21">
        <v>5</v>
      </c>
      <c r="B21">
        <v>4</v>
      </c>
      <c r="C21" s="1">
        <v>22.4</v>
      </c>
      <c r="D21" s="1"/>
    </row>
    <row r="22" spans="1:4" x14ac:dyDescent="0.35">
      <c r="A22">
        <v>6</v>
      </c>
      <c r="B22">
        <v>1</v>
      </c>
      <c r="C22" s="1">
        <v>25.4</v>
      </c>
      <c r="D22" s="1"/>
    </row>
    <row r="23" spans="1:4" x14ac:dyDescent="0.35">
      <c r="A23">
        <v>6</v>
      </c>
      <c r="B23">
        <v>2</v>
      </c>
      <c r="C23" s="1">
        <v>38.5</v>
      </c>
      <c r="D23" s="1"/>
    </row>
    <row r="24" spans="1:4" x14ac:dyDescent="0.35">
      <c r="A24">
        <v>6</v>
      </c>
      <c r="B24">
        <v>3</v>
      </c>
      <c r="C24" s="1">
        <v>20.399999999999999</v>
      </c>
      <c r="D24" s="1"/>
    </row>
    <row r="25" spans="1:4" x14ac:dyDescent="0.35">
      <c r="A25">
        <v>6</v>
      </c>
      <c r="B25">
        <v>4</v>
      </c>
      <c r="C25" s="1">
        <v>19.3</v>
      </c>
      <c r="D25" s="1"/>
    </row>
    <row r="26" spans="1:4" x14ac:dyDescent="0.35">
      <c r="A26">
        <v>7</v>
      </c>
      <c r="B26">
        <v>1</v>
      </c>
      <c r="C26" s="1">
        <v>28</v>
      </c>
      <c r="D26" s="1"/>
    </row>
    <row r="27" spans="1:4" x14ac:dyDescent="0.35">
      <c r="A27">
        <v>7</v>
      </c>
      <c r="B27">
        <v>2</v>
      </c>
      <c r="C27" s="1">
        <v>35.299999999999997</v>
      </c>
      <c r="D27" s="1"/>
    </row>
    <row r="28" spans="1:4" x14ac:dyDescent="0.35">
      <c r="A28">
        <v>7</v>
      </c>
      <c r="B28">
        <v>3</v>
      </c>
      <c r="C28" s="1">
        <v>39</v>
      </c>
      <c r="D28" s="1"/>
    </row>
    <row r="29" spans="1:4" x14ac:dyDescent="0.35">
      <c r="A29">
        <v>7</v>
      </c>
      <c r="B29">
        <v>4</v>
      </c>
      <c r="C29" s="1">
        <v>22.9</v>
      </c>
      <c r="D29" s="1"/>
    </row>
    <row r="30" spans="1:4" x14ac:dyDescent="0.35">
      <c r="A30">
        <v>8</v>
      </c>
      <c r="B30">
        <v>1</v>
      </c>
      <c r="C30" s="1">
        <v>30.6</v>
      </c>
      <c r="D30" s="1"/>
    </row>
    <row r="31" spans="1:4" x14ac:dyDescent="0.35">
      <c r="A31">
        <v>8</v>
      </c>
      <c r="B31">
        <v>2</v>
      </c>
      <c r="C31" s="1">
        <v>37.5</v>
      </c>
      <c r="D31" s="1"/>
    </row>
    <row r="32" spans="1:4" x14ac:dyDescent="0.35">
      <c r="A32">
        <v>8</v>
      </c>
      <c r="B32">
        <v>3</v>
      </c>
      <c r="C32" s="1">
        <v>47.9</v>
      </c>
      <c r="D32" s="1"/>
    </row>
    <row r="33" spans="1:4" x14ac:dyDescent="0.35">
      <c r="A33">
        <v>8</v>
      </c>
      <c r="B33">
        <v>4</v>
      </c>
      <c r="C33" s="1">
        <v>20.9</v>
      </c>
      <c r="D33" s="1"/>
    </row>
    <row r="34" spans="1:4" x14ac:dyDescent="0.35">
      <c r="A34">
        <v>9</v>
      </c>
      <c r="B34">
        <v>1</v>
      </c>
      <c r="C34" s="1">
        <v>24.3</v>
      </c>
      <c r="D34" s="1"/>
    </row>
    <row r="35" spans="1:4" x14ac:dyDescent="0.35">
      <c r="A35">
        <v>9</v>
      </c>
      <c r="B35">
        <v>2</v>
      </c>
      <c r="C35" s="1">
        <v>34.799999999999997</v>
      </c>
      <c r="D35" s="1"/>
    </row>
    <row r="36" spans="1:4" x14ac:dyDescent="0.35">
      <c r="A36">
        <v>9</v>
      </c>
      <c r="B36">
        <v>3</v>
      </c>
      <c r="C36" s="1">
        <v>56.3</v>
      </c>
      <c r="D36" s="1"/>
    </row>
    <row r="37" spans="1:4" x14ac:dyDescent="0.35">
      <c r="A37">
        <v>9</v>
      </c>
      <c r="B37">
        <v>4</v>
      </c>
      <c r="C37" s="1">
        <v>15</v>
      </c>
      <c r="D37" s="1"/>
    </row>
    <row r="38" spans="1:4" x14ac:dyDescent="0.35">
      <c r="A38">
        <v>10</v>
      </c>
      <c r="B38">
        <v>1</v>
      </c>
      <c r="C38" s="1">
        <v>21.8</v>
      </c>
      <c r="D38" s="1"/>
    </row>
    <row r="39" spans="1:4" x14ac:dyDescent="0.35">
      <c r="A39">
        <v>10</v>
      </c>
      <c r="B39">
        <v>2</v>
      </c>
      <c r="C39" s="1">
        <v>25.6</v>
      </c>
      <c r="D39" s="1"/>
    </row>
    <row r="40" spans="1:4" x14ac:dyDescent="0.35">
      <c r="A40">
        <v>10</v>
      </c>
      <c r="B40">
        <v>3</v>
      </c>
      <c r="C40" s="1">
        <v>38.200000000000003</v>
      </c>
      <c r="D40" s="1"/>
    </row>
    <row r="41" spans="1:4" x14ac:dyDescent="0.35">
      <c r="A41">
        <v>10</v>
      </c>
      <c r="B41">
        <v>4</v>
      </c>
      <c r="C41" s="1">
        <v>17.5</v>
      </c>
      <c r="D41" s="1"/>
    </row>
    <row r="42" spans="1:4" x14ac:dyDescent="0.35">
      <c r="A42">
        <v>11</v>
      </c>
      <c r="B42">
        <v>1</v>
      </c>
      <c r="C42" s="1">
        <v>27.7</v>
      </c>
      <c r="D42" s="1"/>
    </row>
    <row r="43" spans="1:4" x14ac:dyDescent="0.35">
      <c r="A43">
        <v>11</v>
      </c>
      <c r="B43">
        <v>2</v>
      </c>
      <c r="C43" s="1">
        <v>27.6</v>
      </c>
      <c r="D43" s="1"/>
    </row>
    <row r="44" spans="1:4" x14ac:dyDescent="0.35">
      <c r="A44">
        <v>11</v>
      </c>
      <c r="B44">
        <v>3</v>
      </c>
      <c r="C44" s="1">
        <v>60.8</v>
      </c>
      <c r="D44" s="1"/>
    </row>
    <row r="45" spans="1:4" x14ac:dyDescent="0.35">
      <c r="A45">
        <v>11</v>
      </c>
      <c r="B45">
        <v>4</v>
      </c>
      <c r="C45" s="1">
        <v>21.8</v>
      </c>
      <c r="D45" s="1"/>
    </row>
    <row r="46" spans="1:4" x14ac:dyDescent="0.35">
      <c r="A46">
        <v>12</v>
      </c>
      <c r="B46">
        <v>1</v>
      </c>
      <c r="C46" s="1">
        <v>21.3</v>
      </c>
      <c r="D46" s="1"/>
    </row>
    <row r="47" spans="1:4" x14ac:dyDescent="0.35">
      <c r="A47">
        <v>12</v>
      </c>
      <c r="B47">
        <v>2</v>
      </c>
      <c r="C47" s="1">
        <v>27.5</v>
      </c>
      <c r="D47" s="1"/>
    </row>
    <row r="48" spans="1:4" x14ac:dyDescent="0.35">
      <c r="A48">
        <v>12</v>
      </c>
      <c r="B48">
        <v>3</v>
      </c>
      <c r="C48" s="1">
        <v>35.6</v>
      </c>
      <c r="D48" s="1"/>
    </row>
    <row r="49" spans="1:4" x14ac:dyDescent="0.35">
      <c r="A49">
        <v>12</v>
      </c>
      <c r="B49">
        <v>4</v>
      </c>
      <c r="C49" s="1">
        <v>19.8</v>
      </c>
      <c r="D49" s="1"/>
    </row>
    <row r="50" spans="1:4" x14ac:dyDescent="0.35">
      <c r="A50">
        <v>13</v>
      </c>
      <c r="B50">
        <v>1</v>
      </c>
      <c r="C50" s="1">
        <v>33.299999999999997</v>
      </c>
      <c r="D50" s="1"/>
    </row>
    <row r="51" spans="1:4" x14ac:dyDescent="0.35">
      <c r="A51">
        <v>13</v>
      </c>
      <c r="B51">
        <v>2</v>
      </c>
      <c r="C51" s="1">
        <v>39.700000000000003</v>
      </c>
      <c r="D51" s="1"/>
    </row>
    <row r="52" spans="1:4" x14ac:dyDescent="0.35">
      <c r="A52">
        <v>13</v>
      </c>
      <c r="B52">
        <v>3</v>
      </c>
      <c r="C52" s="1">
        <v>43.3</v>
      </c>
      <c r="D52" s="1"/>
    </row>
    <row r="53" spans="1:4" x14ac:dyDescent="0.35">
      <c r="A53">
        <v>13</v>
      </c>
      <c r="B53">
        <v>4</v>
      </c>
      <c r="C53" s="1">
        <v>29.2</v>
      </c>
      <c r="D53" s="1"/>
    </row>
    <row r="54" spans="1:4" x14ac:dyDescent="0.35">
      <c r="A54">
        <v>14</v>
      </c>
      <c r="B54">
        <v>1</v>
      </c>
      <c r="C54" s="1">
        <v>26.4</v>
      </c>
      <c r="D54" s="1"/>
    </row>
    <row r="55" spans="1:4" x14ac:dyDescent="0.35">
      <c r="A55">
        <v>14</v>
      </c>
      <c r="B55">
        <v>2</v>
      </c>
      <c r="C55" s="1">
        <v>31.5</v>
      </c>
      <c r="D55" s="1"/>
    </row>
    <row r="56" spans="1:4" x14ac:dyDescent="0.35">
      <c r="A56">
        <v>14</v>
      </c>
      <c r="B56">
        <v>3</v>
      </c>
      <c r="C56" s="1">
        <v>32.700000000000003</v>
      </c>
      <c r="D56" s="1"/>
    </row>
    <row r="57" spans="1:4" x14ac:dyDescent="0.35">
      <c r="A57">
        <v>14</v>
      </c>
      <c r="B57">
        <v>4</v>
      </c>
      <c r="C57" s="1">
        <v>21.9</v>
      </c>
      <c r="D57" s="1"/>
    </row>
    <row r="58" spans="1:4" x14ac:dyDescent="0.35">
      <c r="A58">
        <v>15</v>
      </c>
      <c r="B58">
        <v>1</v>
      </c>
      <c r="C58" s="1">
        <v>26.5</v>
      </c>
      <c r="D58" s="1"/>
    </row>
    <row r="59" spans="1:4" x14ac:dyDescent="0.35">
      <c r="A59">
        <v>15</v>
      </c>
      <c r="B59">
        <v>2</v>
      </c>
      <c r="C59" s="1">
        <v>26.6</v>
      </c>
      <c r="D59" s="1"/>
    </row>
    <row r="60" spans="1:4" x14ac:dyDescent="0.35">
      <c r="A60">
        <v>15</v>
      </c>
      <c r="B60">
        <v>3</v>
      </c>
      <c r="C60" s="1">
        <v>44.5</v>
      </c>
      <c r="D60" s="1"/>
    </row>
    <row r="61" spans="1:4" x14ac:dyDescent="0.35">
      <c r="A61">
        <v>15</v>
      </c>
      <c r="B61">
        <v>4</v>
      </c>
      <c r="C61" s="1">
        <v>21.8</v>
      </c>
      <c r="D6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A4" workbookViewId="0">
      <selection activeCell="N1" sqref="N1:V27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13</v>
      </c>
      <c r="J1" t="s">
        <v>10</v>
      </c>
      <c r="K1" t="s">
        <v>11</v>
      </c>
      <c r="L1" t="s">
        <v>12</v>
      </c>
      <c r="N1" t="s">
        <v>22</v>
      </c>
    </row>
    <row r="2" spans="1:22" ht="15" thickBot="1" x14ac:dyDescent="0.4">
      <c r="A2">
        <v>1</v>
      </c>
      <c r="B2">
        <v>1</v>
      </c>
      <c r="C2">
        <v>27.6</v>
      </c>
      <c r="D2">
        <v>119.64615240155823</v>
      </c>
      <c r="E2">
        <f>IF(D2&gt;108,1,0)</f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</row>
    <row r="3" spans="1:22" x14ac:dyDescent="0.35">
      <c r="A3">
        <v>1</v>
      </c>
      <c r="B3">
        <v>2</v>
      </c>
      <c r="C3">
        <v>47.1</v>
      </c>
      <c r="D3">
        <v>119.64615240155823</v>
      </c>
      <c r="E3">
        <f t="shared" ref="E3:E61" si="0">IF(D3&gt;108,1,0)</f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N3" s="5" t="s">
        <v>23</v>
      </c>
      <c r="O3" s="5"/>
    </row>
    <row r="4" spans="1:22" x14ac:dyDescent="0.35">
      <c r="A4">
        <v>1</v>
      </c>
      <c r="B4">
        <v>3</v>
      </c>
      <c r="C4">
        <v>50.4</v>
      </c>
      <c r="D4">
        <v>119.64615240155823</v>
      </c>
      <c r="E4">
        <f t="shared" si="0"/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N4" s="2" t="s">
        <v>24</v>
      </c>
      <c r="O4" s="2">
        <v>0.82135346748923233</v>
      </c>
    </row>
    <row r="5" spans="1:22" x14ac:dyDescent="0.35">
      <c r="A5">
        <v>1</v>
      </c>
      <c r="B5">
        <v>4</v>
      </c>
      <c r="C5">
        <v>20.5</v>
      </c>
      <c r="D5">
        <v>119.64615240155823</v>
      </c>
      <c r="E5">
        <f t="shared" si="0"/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N5" s="2" t="s">
        <v>25</v>
      </c>
      <c r="O5" s="2">
        <v>0.67462151855658536</v>
      </c>
    </row>
    <row r="6" spans="1:22" x14ac:dyDescent="0.35">
      <c r="A6">
        <v>2</v>
      </c>
      <c r="B6">
        <v>1</v>
      </c>
      <c r="C6">
        <v>27.9</v>
      </c>
      <c r="D6">
        <v>96.094289506129826</v>
      </c>
      <c r="E6">
        <f t="shared" si="0"/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 s="2" t="s">
        <v>26</v>
      </c>
      <c r="O6" s="2">
        <v>0.6308205691315103</v>
      </c>
    </row>
    <row r="7" spans="1:22" x14ac:dyDescent="0.35">
      <c r="A7">
        <v>2</v>
      </c>
      <c r="B7">
        <v>2</v>
      </c>
      <c r="C7">
        <v>32.799999999999997</v>
      </c>
      <c r="D7">
        <v>96.094289506129826</v>
      </c>
      <c r="E7">
        <f t="shared" si="0"/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 s="2" t="s">
        <v>27</v>
      </c>
      <c r="O7" s="2">
        <v>6.6789602196288493</v>
      </c>
    </row>
    <row r="8" spans="1:22" ht="15" thickBot="1" x14ac:dyDescent="0.4">
      <c r="A8">
        <v>2</v>
      </c>
      <c r="B8">
        <v>3</v>
      </c>
      <c r="C8">
        <v>56.1</v>
      </c>
      <c r="D8">
        <v>96.094289506129826</v>
      </c>
      <c r="E8">
        <f t="shared" si="0"/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N8" s="3" t="s">
        <v>28</v>
      </c>
      <c r="O8" s="3">
        <v>60</v>
      </c>
    </row>
    <row r="9" spans="1:22" x14ac:dyDescent="0.35">
      <c r="A9">
        <v>2</v>
      </c>
      <c r="B9">
        <v>4</v>
      </c>
      <c r="C9">
        <v>29.6</v>
      </c>
      <c r="D9">
        <v>96.094289506129826</v>
      </c>
      <c r="E9">
        <f t="shared" si="0"/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22" ht="15" thickBot="1" x14ac:dyDescent="0.4">
      <c r="A10">
        <v>3</v>
      </c>
      <c r="B10">
        <v>1</v>
      </c>
      <c r="C10">
        <v>29.1</v>
      </c>
      <c r="D10">
        <v>103.51426777528293</v>
      </c>
      <c r="E10">
        <f t="shared" si="0"/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29</v>
      </c>
    </row>
    <row r="11" spans="1:22" x14ac:dyDescent="0.35">
      <c r="A11">
        <v>3</v>
      </c>
      <c r="B11">
        <v>2</v>
      </c>
      <c r="C11">
        <v>43.8</v>
      </c>
      <c r="D11">
        <v>103.51426777528293</v>
      </c>
      <c r="E11">
        <f t="shared" si="0"/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N11" s="4"/>
      <c r="O11" s="4" t="s">
        <v>34</v>
      </c>
      <c r="P11" s="4" t="s">
        <v>35</v>
      </c>
      <c r="Q11" s="4" t="s">
        <v>36</v>
      </c>
      <c r="R11" s="4" t="s">
        <v>37</v>
      </c>
      <c r="S11" s="4" t="s">
        <v>38</v>
      </c>
    </row>
    <row r="12" spans="1:22" x14ac:dyDescent="0.35">
      <c r="A12">
        <v>3</v>
      </c>
      <c r="B12">
        <v>3</v>
      </c>
      <c r="C12">
        <v>33.4</v>
      </c>
      <c r="D12">
        <v>103.51426777528293</v>
      </c>
      <c r="E12">
        <f t="shared" si="0"/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N12" s="2" t="s">
        <v>30</v>
      </c>
      <c r="O12" s="2">
        <v>7</v>
      </c>
      <c r="P12" s="2">
        <v>4809.4168333333319</v>
      </c>
      <c r="Q12" s="2">
        <v>687.05954761904741</v>
      </c>
      <c r="R12" s="2">
        <v>15.401983916138128</v>
      </c>
      <c r="S12" s="2">
        <v>1.0011300373992037E-10</v>
      </c>
    </row>
    <row r="13" spans="1:22" x14ac:dyDescent="0.35">
      <c r="A13">
        <v>3</v>
      </c>
      <c r="B13">
        <v>4</v>
      </c>
      <c r="C13">
        <v>25.6</v>
      </c>
      <c r="D13">
        <v>103.51426777528293</v>
      </c>
      <c r="E13">
        <f t="shared" si="0"/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s="2" t="s">
        <v>31</v>
      </c>
      <c r="O13" s="2">
        <v>52</v>
      </c>
      <c r="P13" s="2">
        <v>2319.6425000000017</v>
      </c>
      <c r="Q13" s="2">
        <v>44.608509615384648</v>
      </c>
      <c r="R13" s="2"/>
      <c r="S13" s="2"/>
    </row>
    <row r="14" spans="1:22" ht="15" thickBot="1" x14ac:dyDescent="0.4">
      <c r="A14">
        <v>4</v>
      </c>
      <c r="B14">
        <v>1</v>
      </c>
      <c r="C14">
        <v>35.799999999999997</v>
      </c>
      <c r="D14">
        <v>91.696418593492552</v>
      </c>
      <c r="E14">
        <f t="shared" si="0"/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 s="3" t="s">
        <v>32</v>
      </c>
      <c r="O14" s="3">
        <v>59</v>
      </c>
      <c r="P14" s="3">
        <v>7129.0593333333336</v>
      </c>
      <c r="Q14" s="3"/>
      <c r="R14" s="3"/>
      <c r="S14" s="3"/>
    </row>
    <row r="15" spans="1:22" ht="15" thickBot="1" x14ac:dyDescent="0.4">
      <c r="A15">
        <v>4</v>
      </c>
      <c r="B15">
        <v>2</v>
      </c>
      <c r="C15">
        <v>37.4</v>
      </c>
      <c r="D15">
        <v>91.696418593492552</v>
      </c>
      <c r="E15">
        <f t="shared" si="0"/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22" x14ac:dyDescent="0.35">
      <c r="A16">
        <v>4</v>
      </c>
      <c r="B16">
        <v>3</v>
      </c>
      <c r="C16">
        <v>51.7</v>
      </c>
      <c r="D16">
        <v>91.696418593492552</v>
      </c>
      <c r="E16">
        <f t="shared" si="0"/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N16" s="4"/>
      <c r="O16" s="4" t="s">
        <v>39</v>
      </c>
      <c r="P16" s="4" t="s">
        <v>27</v>
      </c>
      <c r="Q16" s="4" t="s">
        <v>40</v>
      </c>
      <c r="R16" s="4" t="s">
        <v>41</v>
      </c>
      <c r="S16" s="4" t="s">
        <v>42</v>
      </c>
      <c r="T16" s="4" t="s">
        <v>43</v>
      </c>
      <c r="U16" s="4" t="s">
        <v>44</v>
      </c>
      <c r="V16" s="4" t="s">
        <v>45</v>
      </c>
    </row>
    <row r="17" spans="1:22" x14ac:dyDescent="0.35">
      <c r="A17">
        <v>4</v>
      </c>
      <c r="B17">
        <v>4</v>
      </c>
      <c r="C17">
        <v>28.6</v>
      </c>
      <c r="D17">
        <v>91.696418593492552</v>
      </c>
      <c r="E17">
        <f t="shared" si="0"/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s="2" t="s">
        <v>33</v>
      </c>
      <c r="O17" s="2">
        <v>23.24166666666666</v>
      </c>
      <c r="P17" s="2">
        <v>1.9280497403547616</v>
      </c>
      <c r="Q17" s="2">
        <v>12.054495369185956</v>
      </c>
      <c r="R17" s="2">
        <v>1.115846849149194E-16</v>
      </c>
      <c r="S17" s="2">
        <v>19.372751815183765</v>
      </c>
      <c r="T17" s="2">
        <v>27.110581518149555</v>
      </c>
      <c r="U17" s="2">
        <v>19.372751815183765</v>
      </c>
      <c r="V17" s="2">
        <v>27.110581518149555</v>
      </c>
    </row>
    <row r="18" spans="1:22" x14ac:dyDescent="0.35">
      <c r="A18">
        <v>5</v>
      </c>
      <c r="B18">
        <v>1</v>
      </c>
      <c r="C18">
        <v>27.5</v>
      </c>
      <c r="D18">
        <v>111.91407828900211</v>
      </c>
      <c r="E18">
        <f t="shared" si="0"/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N18" s="2" t="s">
        <v>7</v>
      </c>
      <c r="O18" s="2">
        <v>4.5750000000000002</v>
      </c>
      <c r="P18" s="2">
        <v>2.7266740917396253</v>
      </c>
      <c r="Q18" s="2">
        <v>1.6778682915790417</v>
      </c>
      <c r="R18" s="2">
        <v>9.9374129340782089E-2</v>
      </c>
      <c r="S18" s="2">
        <v>-0.89647185463379397</v>
      </c>
      <c r="T18" s="2">
        <v>10.046471854633793</v>
      </c>
      <c r="U18" s="2">
        <v>-0.89647185463379397</v>
      </c>
      <c r="V18" s="2">
        <v>10.046471854633793</v>
      </c>
    </row>
    <row r="19" spans="1:22" x14ac:dyDescent="0.35">
      <c r="A19">
        <v>5</v>
      </c>
      <c r="B19">
        <v>2</v>
      </c>
      <c r="C19">
        <v>37.299999999999997</v>
      </c>
      <c r="D19">
        <v>111.91407828900211</v>
      </c>
      <c r="E19">
        <f t="shared" si="0"/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N19" s="2" t="s">
        <v>8</v>
      </c>
      <c r="O19" s="2">
        <v>10.408333333333342</v>
      </c>
      <c r="P19" s="2">
        <v>2.7266740917396244</v>
      </c>
      <c r="Q19" s="2">
        <v>3.8172267690022319</v>
      </c>
      <c r="R19" s="2">
        <v>3.6077777664292852E-4</v>
      </c>
      <c r="S19" s="2">
        <v>4.9368614786995497</v>
      </c>
      <c r="T19" s="2">
        <v>15.879805187967134</v>
      </c>
      <c r="U19" s="2">
        <v>4.9368614786995497</v>
      </c>
      <c r="V19" s="2">
        <v>15.879805187967134</v>
      </c>
    </row>
    <row r="20" spans="1:22" x14ac:dyDescent="0.35">
      <c r="A20">
        <v>5</v>
      </c>
      <c r="B20">
        <v>3</v>
      </c>
      <c r="C20">
        <v>60.9</v>
      </c>
      <c r="D20">
        <v>111.91407828900211</v>
      </c>
      <c r="E20">
        <f t="shared" si="0"/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N20" s="2" t="s">
        <v>9</v>
      </c>
      <c r="O20" s="2">
        <v>18.724999999999987</v>
      </c>
      <c r="P20" s="2">
        <v>2.726674091739627</v>
      </c>
      <c r="Q20" s="2">
        <v>6.867340712528418</v>
      </c>
      <c r="R20" s="2">
        <v>8.0548270651382261E-9</v>
      </c>
      <c r="S20" s="2">
        <v>13.25352814536619</v>
      </c>
      <c r="T20" s="2">
        <v>24.196471854633785</v>
      </c>
      <c r="U20" s="2">
        <v>13.25352814536619</v>
      </c>
      <c r="V20" s="2">
        <v>24.196471854633785</v>
      </c>
    </row>
    <row r="21" spans="1:22" x14ac:dyDescent="0.35">
      <c r="A21">
        <v>5</v>
      </c>
      <c r="B21">
        <v>4</v>
      </c>
      <c r="C21">
        <v>22.4</v>
      </c>
      <c r="D21">
        <v>111.91407828900211</v>
      </c>
      <c r="E21">
        <f t="shared" si="0"/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N21" s="2" t="s">
        <v>13</v>
      </c>
      <c r="O21" s="2">
        <v>-3.9416666666666513</v>
      </c>
      <c r="P21" s="2">
        <v>4.3112502834340614</v>
      </c>
      <c r="Q21" s="2">
        <v>-0.91427460887911527</v>
      </c>
      <c r="R21" s="2">
        <v>0.36479263802115902</v>
      </c>
      <c r="S21" s="2">
        <v>-12.592823273740898</v>
      </c>
      <c r="T21" s="2">
        <v>4.7094899404075958</v>
      </c>
      <c r="U21" s="2">
        <v>-12.592823273740898</v>
      </c>
      <c r="V21" s="2">
        <v>4.7094899404075958</v>
      </c>
    </row>
    <row r="22" spans="1:22" x14ac:dyDescent="0.35">
      <c r="A22">
        <v>6</v>
      </c>
      <c r="B22">
        <v>1</v>
      </c>
      <c r="C22">
        <v>25.4</v>
      </c>
      <c r="D22">
        <v>107.45964274168374</v>
      </c>
      <c r="E22">
        <f t="shared" si="0"/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s="2" t="s">
        <v>10</v>
      </c>
      <c r="O22" s="2">
        <v>2.591666666666661</v>
      </c>
      <c r="P22" s="2">
        <v>6.0970286216173095</v>
      </c>
      <c r="Q22" s="2">
        <v>0.42507044455684229</v>
      </c>
      <c r="R22" s="2">
        <v>0.6725392051774739</v>
      </c>
      <c r="S22" s="2">
        <v>-9.6429163372713695</v>
      </c>
      <c r="T22" s="2">
        <v>14.826249670604692</v>
      </c>
      <c r="U22" s="2">
        <v>-9.6429163372713695</v>
      </c>
      <c r="V22" s="2">
        <v>14.826249670604692</v>
      </c>
    </row>
    <row r="23" spans="1:22" x14ac:dyDescent="0.35">
      <c r="A23">
        <v>6</v>
      </c>
      <c r="B23">
        <v>2</v>
      </c>
      <c r="C23">
        <v>38.5</v>
      </c>
      <c r="D23">
        <v>107.45964274168374</v>
      </c>
      <c r="E23">
        <f t="shared" si="0"/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N23" s="2" t="s">
        <v>11</v>
      </c>
      <c r="O23" s="2">
        <v>10.024999999999977</v>
      </c>
      <c r="P23" s="2">
        <v>6.0970286216173024</v>
      </c>
      <c r="Q23" s="2">
        <v>1.6442435524176264</v>
      </c>
      <c r="R23" s="2">
        <v>0.10615899761635256</v>
      </c>
      <c r="S23" s="2">
        <v>-2.2095830039380395</v>
      </c>
      <c r="T23" s="2">
        <v>22.259583003937994</v>
      </c>
      <c r="U23" s="2">
        <v>-2.2095830039380395</v>
      </c>
      <c r="V23" s="2">
        <v>22.259583003937994</v>
      </c>
    </row>
    <row r="24" spans="1:22" ht="15" thickBot="1" x14ac:dyDescent="0.4">
      <c r="A24">
        <v>6</v>
      </c>
      <c r="B24">
        <v>3</v>
      </c>
      <c r="C24">
        <v>20.399999999999999</v>
      </c>
      <c r="D24">
        <v>107.45964274168374</v>
      </c>
      <c r="E24">
        <f t="shared" si="0"/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N24" s="3" t="s">
        <v>12</v>
      </c>
      <c r="O24" s="3">
        <v>17.841666666666629</v>
      </c>
      <c r="P24" s="3">
        <v>6.0970286216172935</v>
      </c>
      <c r="Q24" s="3">
        <v>2.9262888160649574</v>
      </c>
      <c r="R24" s="3">
        <v>5.0759995896425191E-3</v>
      </c>
      <c r="S24" s="3">
        <v>5.6070836627286322</v>
      </c>
      <c r="T24" s="3">
        <v>30.076249670604625</v>
      </c>
      <c r="U24" s="3">
        <v>5.6070836627286322</v>
      </c>
      <c r="V24" s="3">
        <v>30.076249670604625</v>
      </c>
    </row>
    <row r="25" spans="1:22" x14ac:dyDescent="0.35">
      <c r="A25">
        <v>6</v>
      </c>
      <c r="B25">
        <v>4</v>
      </c>
      <c r="C25">
        <v>19.3</v>
      </c>
      <c r="D25">
        <v>107.45964274168374</v>
      </c>
      <c r="E25">
        <f t="shared" si="0"/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22" x14ac:dyDescent="0.35">
      <c r="A26">
        <v>7</v>
      </c>
      <c r="B26">
        <v>1</v>
      </c>
      <c r="C26">
        <v>28</v>
      </c>
      <c r="D26">
        <v>95.92144720728318</v>
      </c>
      <c r="E26">
        <f t="shared" si="0"/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22" x14ac:dyDescent="0.35">
      <c r="A27">
        <v>7</v>
      </c>
      <c r="B27">
        <v>2</v>
      </c>
      <c r="C27">
        <v>35.299999999999997</v>
      </c>
      <c r="D27">
        <v>95.92144720728318</v>
      </c>
      <c r="E27">
        <f t="shared" si="0"/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22" x14ac:dyDescent="0.35">
      <c r="A28">
        <v>7</v>
      </c>
      <c r="B28">
        <v>3</v>
      </c>
      <c r="C28">
        <v>39</v>
      </c>
      <c r="D28">
        <v>95.92144720728318</v>
      </c>
      <c r="E28">
        <f t="shared" si="0"/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</row>
    <row r="29" spans="1:22" x14ac:dyDescent="0.35">
      <c r="A29">
        <v>7</v>
      </c>
      <c r="B29">
        <v>4</v>
      </c>
      <c r="C29">
        <v>22.9</v>
      </c>
      <c r="D29">
        <v>95.92144720728318</v>
      </c>
      <c r="E29">
        <f t="shared" si="0"/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22" x14ac:dyDescent="0.35">
      <c r="A30">
        <v>8</v>
      </c>
      <c r="B30">
        <v>1</v>
      </c>
      <c r="C30">
        <v>30.6</v>
      </c>
      <c r="D30">
        <v>95.632703688402344</v>
      </c>
      <c r="E30">
        <f t="shared" si="0"/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22" x14ac:dyDescent="0.35">
      <c r="A31">
        <v>8</v>
      </c>
      <c r="B31">
        <v>2</v>
      </c>
      <c r="C31">
        <v>37.5</v>
      </c>
      <c r="D31">
        <v>95.632703688402344</v>
      </c>
      <c r="E31">
        <f t="shared" si="0"/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22" x14ac:dyDescent="0.35">
      <c r="A32">
        <v>8</v>
      </c>
      <c r="B32">
        <v>3</v>
      </c>
      <c r="C32">
        <v>47.9</v>
      </c>
      <c r="D32">
        <v>95.632703688402344</v>
      </c>
      <c r="E32">
        <f t="shared" si="0"/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</row>
    <row r="33" spans="1:12" x14ac:dyDescent="0.35">
      <c r="A33">
        <v>8</v>
      </c>
      <c r="B33">
        <v>4</v>
      </c>
      <c r="C33">
        <v>20.9</v>
      </c>
      <c r="D33">
        <v>95.632703688402344</v>
      </c>
      <c r="E33">
        <f t="shared" si="0"/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5">
      <c r="A34">
        <v>9</v>
      </c>
      <c r="B34">
        <v>1</v>
      </c>
      <c r="C34">
        <v>24.3</v>
      </c>
      <c r="D34">
        <v>110.04778772936749</v>
      </c>
      <c r="E34">
        <f t="shared" si="0"/>
        <v>1</v>
      </c>
      <c r="F34">
        <v>1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</row>
    <row r="35" spans="1:12" x14ac:dyDescent="0.35">
      <c r="A35">
        <v>9</v>
      </c>
      <c r="B35">
        <v>2</v>
      </c>
      <c r="C35">
        <v>34.799999999999997</v>
      </c>
      <c r="D35">
        <v>110.04778772936749</v>
      </c>
      <c r="E35">
        <f t="shared" si="0"/>
        <v>1</v>
      </c>
      <c r="F35">
        <v>0</v>
      </c>
      <c r="G35">
        <v>1</v>
      </c>
      <c r="H35">
        <v>0</v>
      </c>
      <c r="I35">
        <v>1</v>
      </c>
      <c r="J35">
        <v>0</v>
      </c>
      <c r="K35">
        <v>1</v>
      </c>
      <c r="L35">
        <v>0</v>
      </c>
    </row>
    <row r="36" spans="1:12" x14ac:dyDescent="0.35">
      <c r="A36">
        <v>9</v>
      </c>
      <c r="B36">
        <v>3</v>
      </c>
      <c r="C36">
        <v>56.3</v>
      </c>
      <c r="D36">
        <v>110.04778772936749</v>
      </c>
      <c r="E36">
        <f t="shared" si="0"/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</row>
    <row r="37" spans="1:12" x14ac:dyDescent="0.35">
      <c r="A37">
        <v>9</v>
      </c>
      <c r="B37">
        <v>4</v>
      </c>
      <c r="C37">
        <v>15</v>
      </c>
      <c r="D37">
        <v>110.04778772936749</v>
      </c>
      <c r="E37">
        <f t="shared" si="0"/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</row>
    <row r="38" spans="1:12" x14ac:dyDescent="0.35">
      <c r="A38">
        <v>10</v>
      </c>
      <c r="B38">
        <v>1</v>
      </c>
      <c r="C38">
        <v>21.8</v>
      </c>
      <c r="D38">
        <v>104.79122311394603</v>
      </c>
      <c r="E38">
        <f t="shared" si="0"/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5">
      <c r="A39">
        <v>10</v>
      </c>
      <c r="B39">
        <v>2</v>
      </c>
      <c r="C39">
        <v>25.6</v>
      </c>
      <c r="D39">
        <v>104.79122311394603</v>
      </c>
      <c r="E39">
        <f t="shared" si="0"/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>
        <v>10</v>
      </c>
      <c r="B40">
        <v>3</v>
      </c>
      <c r="C40">
        <v>38.200000000000003</v>
      </c>
      <c r="D40">
        <v>104.79122311394603</v>
      </c>
      <c r="E40">
        <f t="shared" si="0"/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>
        <v>10</v>
      </c>
      <c r="B41">
        <v>4</v>
      </c>
      <c r="C41">
        <v>17.5</v>
      </c>
      <c r="D41">
        <v>104.79122311394603</v>
      </c>
      <c r="E41">
        <f t="shared" si="0"/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>
        <v>11</v>
      </c>
      <c r="B42">
        <v>1</v>
      </c>
      <c r="C42">
        <v>27.7</v>
      </c>
      <c r="D42">
        <v>99.658854850311485</v>
      </c>
      <c r="E42">
        <f t="shared" si="0"/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5">
      <c r="A43">
        <v>11</v>
      </c>
      <c r="B43">
        <v>2</v>
      </c>
      <c r="C43">
        <v>27.6</v>
      </c>
      <c r="D43">
        <v>99.658854850311485</v>
      </c>
      <c r="E43">
        <f t="shared" si="0"/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5">
      <c r="A44">
        <v>11</v>
      </c>
      <c r="B44">
        <v>3</v>
      </c>
      <c r="C44">
        <v>60.8</v>
      </c>
      <c r="D44">
        <v>99.658854850311485</v>
      </c>
      <c r="E44">
        <f t="shared" si="0"/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>
        <v>11</v>
      </c>
      <c r="B45">
        <v>4</v>
      </c>
      <c r="C45">
        <v>21.8</v>
      </c>
      <c r="D45">
        <v>99.658854850311485</v>
      </c>
      <c r="E45">
        <f t="shared" si="0"/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>
        <v>12</v>
      </c>
      <c r="B46">
        <v>1</v>
      </c>
      <c r="C46">
        <v>21.3</v>
      </c>
      <c r="D46">
        <v>103.66490455331326</v>
      </c>
      <c r="E46">
        <f t="shared" si="0"/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>
        <v>12</v>
      </c>
      <c r="B47">
        <v>2</v>
      </c>
      <c r="C47">
        <v>27.5</v>
      </c>
      <c r="D47">
        <v>103.66490455331326</v>
      </c>
      <c r="E47">
        <f t="shared" si="0"/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>
        <v>12</v>
      </c>
      <c r="B48">
        <v>3</v>
      </c>
      <c r="C48">
        <v>35.6</v>
      </c>
      <c r="D48">
        <v>103.66490455331326</v>
      </c>
      <c r="E48">
        <f t="shared" si="0"/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>
        <v>12</v>
      </c>
      <c r="B49">
        <v>4</v>
      </c>
      <c r="C49">
        <v>19.8</v>
      </c>
      <c r="D49">
        <v>103.66490455331326</v>
      </c>
      <c r="E49">
        <f t="shared" si="0"/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5">
      <c r="A50">
        <v>13</v>
      </c>
      <c r="B50">
        <v>1</v>
      </c>
      <c r="C50">
        <v>33.299999999999997</v>
      </c>
      <c r="D50">
        <v>77.717488383665511</v>
      </c>
      <c r="E50">
        <f t="shared" si="0"/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5">
      <c r="A51">
        <v>13</v>
      </c>
      <c r="B51">
        <v>2</v>
      </c>
      <c r="C51">
        <v>39.700000000000003</v>
      </c>
      <c r="D51">
        <v>77.717488383665511</v>
      </c>
      <c r="E51">
        <f t="shared" si="0"/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5">
      <c r="A52">
        <v>13</v>
      </c>
      <c r="B52">
        <v>3</v>
      </c>
      <c r="C52">
        <v>43.3</v>
      </c>
      <c r="D52">
        <v>77.717488383665511</v>
      </c>
      <c r="E52">
        <f t="shared" si="0"/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</row>
    <row r="53" spans="1:12" x14ac:dyDescent="0.35">
      <c r="A53">
        <v>13</v>
      </c>
      <c r="B53">
        <v>4</v>
      </c>
      <c r="C53">
        <v>29.2</v>
      </c>
      <c r="D53">
        <v>77.717488383665511</v>
      </c>
      <c r="E53">
        <f t="shared" si="0"/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5">
      <c r="A54">
        <v>14</v>
      </c>
      <c r="B54">
        <v>1</v>
      </c>
      <c r="C54">
        <v>26.4</v>
      </c>
      <c r="D54">
        <v>95.123282600541174</v>
      </c>
      <c r="E54">
        <f t="shared" si="0"/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5">
      <c r="A55">
        <v>14</v>
      </c>
      <c r="B55">
        <v>2</v>
      </c>
      <c r="C55">
        <v>31.5</v>
      </c>
      <c r="D55">
        <v>95.123282600541174</v>
      </c>
      <c r="E55">
        <f t="shared" si="0"/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5">
      <c r="A56">
        <v>14</v>
      </c>
      <c r="B56">
        <v>3</v>
      </c>
      <c r="C56">
        <v>32.700000000000003</v>
      </c>
      <c r="D56">
        <v>95.123282600541174</v>
      </c>
      <c r="E56">
        <f t="shared" si="0"/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</row>
    <row r="57" spans="1:12" x14ac:dyDescent="0.35">
      <c r="A57">
        <v>14</v>
      </c>
      <c r="B57">
        <v>4</v>
      </c>
      <c r="C57">
        <v>21.9</v>
      </c>
      <c r="D57">
        <v>95.123282600541174</v>
      </c>
      <c r="E57">
        <f t="shared" si="0"/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5">
      <c r="A58">
        <v>15</v>
      </c>
      <c r="B58">
        <v>1</v>
      </c>
      <c r="C58">
        <v>26.5</v>
      </c>
      <c r="D58">
        <v>91.596565737231231</v>
      </c>
      <c r="E58">
        <f t="shared" si="0"/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5">
      <c r="A59">
        <v>15</v>
      </c>
      <c r="B59">
        <v>2</v>
      </c>
      <c r="C59">
        <v>26.6</v>
      </c>
      <c r="D59">
        <v>91.596565737231231</v>
      </c>
      <c r="E59">
        <f t="shared" si="0"/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5">
      <c r="A60">
        <v>15</v>
      </c>
      <c r="B60">
        <v>3</v>
      </c>
      <c r="C60">
        <v>44.5</v>
      </c>
      <c r="D60">
        <v>91.596565737231231</v>
      </c>
      <c r="E60">
        <f t="shared" si="0"/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</row>
    <row r="61" spans="1:12" x14ac:dyDescent="0.35">
      <c r="A61">
        <v>15</v>
      </c>
      <c r="B61">
        <v>4</v>
      </c>
      <c r="C61">
        <v>21.8</v>
      </c>
      <c r="D61">
        <v>91.596565737231231</v>
      </c>
      <c r="E61">
        <f t="shared" si="0"/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tabSelected="1" topLeftCell="K1" workbookViewId="0">
      <selection activeCell="V1" sqref="V1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13</v>
      </c>
      <c r="J1" t="s">
        <v>10</v>
      </c>
      <c r="K1" t="s">
        <v>11</v>
      </c>
      <c r="L1" t="s">
        <v>12</v>
      </c>
    </row>
    <row r="2" spans="1:27" x14ac:dyDescent="0.35">
      <c r="A2">
        <v>1</v>
      </c>
      <c r="B2">
        <v>1</v>
      </c>
      <c r="C2">
        <v>27.6</v>
      </c>
      <c r="D2">
        <v>119.64615240155823</v>
      </c>
      <c r="E2">
        <f>IF(D2&gt;108,1,0)</f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14</v>
      </c>
      <c r="N2" t="s">
        <v>15</v>
      </c>
      <c r="O2" t="s">
        <v>16</v>
      </c>
      <c r="P2" t="s">
        <v>17</v>
      </c>
      <c r="Q2" t="s">
        <v>19</v>
      </c>
      <c r="R2" t="s">
        <v>18</v>
      </c>
      <c r="S2" t="s">
        <v>21</v>
      </c>
      <c r="T2" t="s">
        <v>20</v>
      </c>
      <c r="V2" t="s">
        <v>22</v>
      </c>
    </row>
    <row r="3" spans="1:27" ht="15" thickBot="1" x14ac:dyDescent="0.4">
      <c r="A3">
        <v>1</v>
      </c>
      <c r="B3">
        <v>2</v>
      </c>
      <c r="C3">
        <v>47.1</v>
      </c>
      <c r="D3">
        <v>119.64615240155823</v>
      </c>
      <c r="E3">
        <f t="shared" ref="E3:E61" si="0">IF(D3&gt;108,1,0)</f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f>C3-C2</f>
        <v>19.5</v>
      </c>
      <c r="N3">
        <f>F3-F2</f>
        <v>-1</v>
      </c>
      <c r="O3">
        <f t="shared" ref="O3:T3" si="1">G3-G2</f>
        <v>1</v>
      </c>
      <c r="P3">
        <f t="shared" si="1"/>
        <v>0</v>
      </c>
      <c r="Q3">
        <f t="shared" si="1"/>
        <v>0</v>
      </c>
      <c r="R3">
        <f t="shared" si="1"/>
        <v>-1</v>
      </c>
      <c r="S3">
        <f t="shared" si="1"/>
        <v>1</v>
      </c>
      <c r="T3">
        <f t="shared" si="1"/>
        <v>0</v>
      </c>
    </row>
    <row r="4" spans="1:27" x14ac:dyDescent="0.35">
      <c r="A4">
        <v>1</v>
      </c>
      <c r="B4">
        <v>3</v>
      </c>
      <c r="C4">
        <v>50.4</v>
      </c>
      <c r="D4">
        <v>119.64615240155823</v>
      </c>
      <c r="E4">
        <f t="shared" si="0"/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f t="shared" ref="M4:M61" si="2">C4-C3</f>
        <v>3.2999999999999972</v>
      </c>
      <c r="N4">
        <f t="shared" ref="N4:N61" si="3">F4-F3</f>
        <v>0</v>
      </c>
      <c r="O4">
        <f t="shared" ref="O4:O61" si="4">G4-G3</f>
        <v>-1</v>
      </c>
      <c r="P4">
        <f t="shared" ref="P4:P61" si="5">H4-H3</f>
        <v>1</v>
      </c>
      <c r="Q4">
        <f t="shared" ref="Q4:Q61" si="6">I4-I3</f>
        <v>0</v>
      </c>
      <c r="R4">
        <f t="shared" ref="R4:R61" si="7">J4-J3</f>
        <v>0</v>
      </c>
      <c r="S4">
        <f t="shared" ref="S4:S61" si="8">K4-K3</f>
        <v>-1</v>
      </c>
      <c r="T4">
        <f t="shared" ref="T4:T61" si="9">L4-L3</f>
        <v>1</v>
      </c>
      <c r="V4" s="5" t="s">
        <v>23</v>
      </c>
      <c r="W4" s="5"/>
    </row>
    <row r="5" spans="1:27" x14ac:dyDescent="0.35">
      <c r="A5">
        <v>1</v>
      </c>
      <c r="B5">
        <v>4</v>
      </c>
      <c r="C5">
        <v>20.5</v>
      </c>
      <c r="D5">
        <v>119.64615240155823</v>
      </c>
      <c r="E5">
        <f t="shared" si="0"/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f t="shared" si="2"/>
        <v>-29.9</v>
      </c>
      <c r="N5">
        <f t="shared" si="3"/>
        <v>0</v>
      </c>
      <c r="O5">
        <f t="shared" si="4"/>
        <v>0</v>
      </c>
      <c r="P5">
        <f t="shared" si="5"/>
        <v>-1</v>
      </c>
      <c r="Q5">
        <f t="shared" si="6"/>
        <v>0</v>
      </c>
      <c r="R5">
        <f t="shared" si="7"/>
        <v>0</v>
      </c>
      <c r="S5">
        <f t="shared" si="8"/>
        <v>0</v>
      </c>
      <c r="T5">
        <f t="shared" si="9"/>
        <v>-1</v>
      </c>
      <c r="V5" s="2" t="s">
        <v>24</v>
      </c>
      <c r="W5" s="2">
        <v>0.85337472239822054</v>
      </c>
    </row>
    <row r="6" spans="1:27" x14ac:dyDescent="0.35">
      <c r="A6">
        <v>2</v>
      </c>
      <c r="B6">
        <v>1</v>
      </c>
      <c r="C6">
        <v>27.9</v>
      </c>
      <c r="D6">
        <v>96.094289506129826</v>
      </c>
      <c r="E6">
        <f t="shared" si="0"/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2"/>
        <v>7.3999999999999986</v>
      </c>
      <c r="N6">
        <f t="shared" si="3"/>
        <v>1</v>
      </c>
      <c r="O6">
        <f t="shared" si="4"/>
        <v>0</v>
      </c>
      <c r="P6">
        <f t="shared" si="5"/>
        <v>0</v>
      </c>
      <c r="Q6">
        <f t="shared" si="6"/>
        <v>-1</v>
      </c>
      <c r="R6">
        <f t="shared" si="7"/>
        <v>0</v>
      </c>
      <c r="S6">
        <f t="shared" si="8"/>
        <v>0</v>
      </c>
      <c r="T6">
        <f t="shared" si="9"/>
        <v>0</v>
      </c>
      <c r="V6" s="2" t="s">
        <v>25</v>
      </c>
      <c r="W6" s="2">
        <v>0.72824841682823993</v>
      </c>
    </row>
    <row r="7" spans="1:27" x14ac:dyDescent="0.35">
      <c r="A7">
        <v>2</v>
      </c>
      <c r="B7">
        <v>2</v>
      </c>
      <c r="C7">
        <v>32.799999999999997</v>
      </c>
      <c r="D7">
        <v>96.094289506129826</v>
      </c>
      <c r="E7">
        <f t="shared" si="0"/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2"/>
        <v>4.8999999999999986</v>
      </c>
      <c r="N7">
        <f t="shared" si="3"/>
        <v>-1</v>
      </c>
      <c r="O7">
        <f t="shared" si="4"/>
        <v>1</v>
      </c>
      <c r="P7">
        <f t="shared" si="5"/>
        <v>0</v>
      </c>
      <c r="Q7">
        <f t="shared" si="6"/>
        <v>0</v>
      </c>
      <c r="R7">
        <f t="shared" si="7"/>
        <v>0</v>
      </c>
      <c r="S7">
        <f t="shared" si="8"/>
        <v>0</v>
      </c>
      <c r="T7">
        <f t="shared" si="9"/>
        <v>0</v>
      </c>
      <c r="V7" s="2" t="s">
        <v>26</v>
      </c>
      <c r="W7" s="2">
        <v>0.6776616956930368</v>
      </c>
    </row>
    <row r="8" spans="1:27" x14ac:dyDescent="0.35">
      <c r="A8">
        <v>2</v>
      </c>
      <c r="B8">
        <v>3</v>
      </c>
      <c r="C8">
        <v>56.1</v>
      </c>
      <c r="D8">
        <v>96.094289506129826</v>
      </c>
      <c r="E8">
        <f t="shared" si="0"/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f t="shared" si="2"/>
        <v>23.300000000000004</v>
      </c>
      <c r="N8">
        <f t="shared" si="3"/>
        <v>0</v>
      </c>
      <c r="O8">
        <f t="shared" si="4"/>
        <v>-1</v>
      </c>
      <c r="P8">
        <f t="shared" si="5"/>
        <v>1</v>
      </c>
      <c r="Q8">
        <f t="shared" si="6"/>
        <v>0</v>
      </c>
      <c r="R8">
        <f t="shared" si="7"/>
        <v>0</v>
      </c>
      <c r="S8">
        <f t="shared" si="8"/>
        <v>0</v>
      </c>
      <c r="T8">
        <f t="shared" si="9"/>
        <v>0</v>
      </c>
      <c r="V8" s="2" t="s">
        <v>27</v>
      </c>
      <c r="W8" s="2">
        <v>8.940041136787233</v>
      </c>
    </row>
    <row r="9" spans="1:27" ht="15" thickBot="1" x14ac:dyDescent="0.4">
      <c r="A9">
        <v>2</v>
      </c>
      <c r="B9">
        <v>4</v>
      </c>
      <c r="C9">
        <v>29.6</v>
      </c>
      <c r="D9">
        <v>96.094289506129826</v>
      </c>
      <c r="E9">
        <f t="shared" si="0"/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2"/>
        <v>-26.5</v>
      </c>
      <c r="N9">
        <f t="shared" si="3"/>
        <v>0</v>
      </c>
      <c r="O9">
        <f t="shared" si="4"/>
        <v>0</v>
      </c>
      <c r="P9">
        <f t="shared" si="5"/>
        <v>-1</v>
      </c>
      <c r="Q9">
        <f t="shared" si="6"/>
        <v>0</v>
      </c>
      <c r="R9">
        <f t="shared" si="7"/>
        <v>0</v>
      </c>
      <c r="S9">
        <f t="shared" si="8"/>
        <v>0</v>
      </c>
      <c r="T9">
        <f t="shared" si="9"/>
        <v>0</v>
      </c>
      <c r="V9" s="3" t="s">
        <v>28</v>
      </c>
      <c r="W9" s="3">
        <v>59</v>
      </c>
    </row>
    <row r="10" spans="1:27" x14ac:dyDescent="0.35">
      <c r="A10">
        <v>3</v>
      </c>
      <c r="B10">
        <v>1</v>
      </c>
      <c r="C10">
        <v>29.1</v>
      </c>
      <c r="D10">
        <v>103.51426777528293</v>
      </c>
      <c r="E10">
        <f t="shared" si="0"/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2"/>
        <v>-0.5</v>
      </c>
      <c r="N10">
        <f t="shared" si="3"/>
        <v>1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S10">
        <f t="shared" si="8"/>
        <v>0</v>
      </c>
      <c r="T10">
        <f t="shared" si="9"/>
        <v>0</v>
      </c>
    </row>
    <row r="11" spans="1:27" ht="15" thickBot="1" x14ac:dyDescent="0.4">
      <c r="A11">
        <v>3</v>
      </c>
      <c r="B11">
        <v>2</v>
      </c>
      <c r="C11">
        <v>43.8</v>
      </c>
      <c r="D11">
        <v>103.51426777528293</v>
      </c>
      <c r="E11">
        <f t="shared" si="0"/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2"/>
        <v>14.699999999999996</v>
      </c>
      <c r="N11">
        <f t="shared" si="3"/>
        <v>-1</v>
      </c>
      <c r="O11">
        <f t="shared" si="4"/>
        <v>1</v>
      </c>
      <c r="P11">
        <f t="shared" si="5"/>
        <v>0</v>
      </c>
      <c r="Q11">
        <f t="shared" si="6"/>
        <v>0</v>
      </c>
      <c r="R11">
        <f t="shared" si="7"/>
        <v>0</v>
      </c>
      <c r="S11">
        <f t="shared" si="8"/>
        <v>0</v>
      </c>
      <c r="T11">
        <f t="shared" si="9"/>
        <v>0</v>
      </c>
      <c r="V11" t="s">
        <v>29</v>
      </c>
    </row>
    <row r="12" spans="1:27" x14ac:dyDescent="0.35">
      <c r="A12">
        <v>3</v>
      </c>
      <c r="B12">
        <v>3</v>
      </c>
      <c r="C12">
        <v>33.4</v>
      </c>
      <c r="D12">
        <v>103.51426777528293</v>
      </c>
      <c r="E12">
        <f t="shared" si="0"/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f t="shared" si="2"/>
        <v>-10.399999999999999</v>
      </c>
      <c r="N12">
        <f t="shared" si="3"/>
        <v>0</v>
      </c>
      <c r="O12">
        <f t="shared" si="4"/>
        <v>-1</v>
      </c>
      <c r="P12">
        <f t="shared" si="5"/>
        <v>1</v>
      </c>
      <c r="Q12">
        <f t="shared" si="6"/>
        <v>0</v>
      </c>
      <c r="R12">
        <f t="shared" si="7"/>
        <v>0</v>
      </c>
      <c r="S12">
        <f t="shared" si="8"/>
        <v>0</v>
      </c>
      <c r="T12">
        <f t="shared" si="9"/>
        <v>0</v>
      </c>
      <c r="V12" s="4"/>
      <c r="W12" s="4" t="s">
        <v>34</v>
      </c>
      <c r="X12" s="4" t="s">
        <v>35</v>
      </c>
      <c r="Y12" s="4" t="s">
        <v>36</v>
      </c>
      <c r="Z12" s="4" t="s">
        <v>37</v>
      </c>
      <c r="AA12" s="4" t="s">
        <v>38</v>
      </c>
    </row>
    <row r="13" spans="1:27" x14ac:dyDescent="0.35">
      <c r="A13">
        <v>3</v>
      </c>
      <c r="B13">
        <v>4</v>
      </c>
      <c r="C13">
        <v>25.6</v>
      </c>
      <c r="D13">
        <v>103.51426777528293</v>
      </c>
      <c r="E13">
        <f t="shared" si="0"/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2"/>
        <v>-7.7999999999999972</v>
      </c>
      <c r="N13">
        <f t="shared" si="3"/>
        <v>0</v>
      </c>
      <c r="O13">
        <f t="shared" si="4"/>
        <v>0</v>
      </c>
      <c r="P13">
        <f t="shared" si="5"/>
        <v>-1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0</v>
      </c>
      <c r="V13" s="2" t="s">
        <v>30</v>
      </c>
      <c r="W13" s="2">
        <v>7</v>
      </c>
      <c r="X13" s="2">
        <v>11137.554552572707</v>
      </c>
      <c r="Y13" s="2">
        <v>1591.0792217961009</v>
      </c>
      <c r="Z13" s="2">
        <v>19.907318732098634</v>
      </c>
      <c r="AA13" s="2">
        <v>1.4365145374123036E-12</v>
      </c>
    </row>
    <row r="14" spans="1:27" x14ac:dyDescent="0.35">
      <c r="A14">
        <v>4</v>
      </c>
      <c r="B14">
        <v>1</v>
      </c>
      <c r="C14">
        <v>35.799999999999997</v>
      </c>
      <c r="D14">
        <v>91.696418593492552</v>
      </c>
      <c r="E14">
        <f t="shared" si="0"/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2"/>
        <v>10.199999999999996</v>
      </c>
      <c r="N14">
        <f t="shared" si="3"/>
        <v>1</v>
      </c>
      <c r="O14">
        <f t="shared" si="4"/>
        <v>0</v>
      </c>
      <c r="P14">
        <f t="shared" si="5"/>
        <v>0</v>
      </c>
      <c r="Q14">
        <f t="shared" si="6"/>
        <v>0</v>
      </c>
      <c r="R14">
        <f t="shared" si="7"/>
        <v>0</v>
      </c>
      <c r="S14">
        <f t="shared" si="8"/>
        <v>0</v>
      </c>
      <c r="T14">
        <f t="shared" si="9"/>
        <v>0</v>
      </c>
      <c r="V14" s="2" t="s">
        <v>31</v>
      </c>
      <c r="W14" s="2">
        <v>52</v>
      </c>
      <c r="X14" s="2">
        <v>4156.0654474272933</v>
      </c>
      <c r="Y14" s="2">
        <v>79.924335527447951</v>
      </c>
      <c r="Z14" s="2"/>
      <c r="AA14" s="2"/>
    </row>
    <row r="15" spans="1:27" ht="15" thickBot="1" x14ac:dyDescent="0.4">
      <c r="A15">
        <v>4</v>
      </c>
      <c r="B15">
        <v>2</v>
      </c>
      <c r="C15">
        <v>37.4</v>
      </c>
      <c r="D15">
        <v>91.696418593492552</v>
      </c>
      <c r="E15">
        <f t="shared" si="0"/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2"/>
        <v>1.6000000000000014</v>
      </c>
      <c r="N15">
        <f t="shared" si="3"/>
        <v>-1</v>
      </c>
      <c r="O15">
        <f t="shared" si="4"/>
        <v>1</v>
      </c>
      <c r="P15">
        <f t="shared" si="5"/>
        <v>0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  <c r="V15" s="3" t="s">
        <v>32</v>
      </c>
      <c r="W15" s="3">
        <v>59</v>
      </c>
      <c r="X15" s="3">
        <v>15293.619999999999</v>
      </c>
      <c r="Y15" s="3"/>
      <c r="Z15" s="3"/>
      <c r="AA15" s="3"/>
    </row>
    <row r="16" spans="1:27" ht="15" thickBot="1" x14ac:dyDescent="0.4">
      <c r="A16">
        <v>4</v>
      </c>
      <c r="B16">
        <v>3</v>
      </c>
      <c r="C16">
        <v>51.7</v>
      </c>
      <c r="D16">
        <v>91.696418593492552</v>
      </c>
      <c r="E16">
        <f t="shared" si="0"/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f t="shared" si="2"/>
        <v>14.300000000000004</v>
      </c>
      <c r="N16">
        <f t="shared" si="3"/>
        <v>0</v>
      </c>
      <c r="O16">
        <f t="shared" si="4"/>
        <v>-1</v>
      </c>
      <c r="P16">
        <f t="shared" si="5"/>
        <v>1</v>
      </c>
      <c r="Q16">
        <f t="shared" si="6"/>
        <v>0</v>
      </c>
      <c r="R16">
        <f t="shared" si="7"/>
        <v>0</v>
      </c>
      <c r="S16">
        <f t="shared" si="8"/>
        <v>0</v>
      </c>
      <c r="T16">
        <f t="shared" si="9"/>
        <v>0</v>
      </c>
    </row>
    <row r="17" spans="1:30" x14ac:dyDescent="0.35">
      <c r="A17">
        <v>4</v>
      </c>
      <c r="B17">
        <v>4</v>
      </c>
      <c r="C17">
        <v>28.6</v>
      </c>
      <c r="D17">
        <v>91.696418593492552</v>
      </c>
      <c r="E17">
        <f t="shared" si="0"/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2"/>
        <v>-23.1</v>
      </c>
      <c r="N17">
        <f t="shared" si="3"/>
        <v>0</v>
      </c>
      <c r="O17">
        <f t="shared" si="4"/>
        <v>0</v>
      </c>
      <c r="P17">
        <f t="shared" si="5"/>
        <v>-1</v>
      </c>
      <c r="Q17">
        <f t="shared" si="6"/>
        <v>0</v>
      </c>
      <c r="R17">
        <f t="shared" si="7"/>
        <v>0</v>
      </c>
      <c r="S17">
        <f t="shared" si="8"/>
        <v>0</v>
      </c>
      <c r="T17">
        <f t="shared" si="9"/>
        <v>0</v>
      </c>
      <c r="V17" s="4"/>
      <c r="W17" s="4" t="s">
        <v>39</v>
      </c>
      <c r="X17" s="4" t="s">
        <v>27</v>
      </c>
      <c r="Y17" s="4" t="s">
        <v>40</v>
      </c>
      <c r="Z17" s="4" t="s">
        <v>41</v>
      </c>
      <c r="AA17" s="4" t="s">
        <v>42</v>
      </c>
      <c r="AB17" s="4" t="s">
        <v>43</v>
      </c>
      <c r="AC17" s="4" t="s">
        <v>44</v>
      </c>
      <c r="AD17" s="4" t="s">
        <v>45</v>
      </c>
    </row>
    <row r="18" spans="1:30" x14ac:dyDescent="0.35">
      <c r="A18">
        <v>5</v>
      </c>
      <c r="B18">
        <v>1</v>
      </c>
      <c r="C18">
        <v>27.5</v>
      </c>
      <c r="D18">
        <v>111.91407828900211</v>
      </c>
      <c r="E18">
        <f t="shared" si="0"/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f t="shared" si="2"/>
        <v>-1.1000000000000014</v>
      </c>
      <c r="N18">
        <f t="shared" si="3"/>
        <v>1</v>
      </c>
      <c r="O18">
        <f t="shared" si="4"/>
        <v>0</v>
      </c>
      <c r="P18">
        <f t="shared" si="5"/>
        <v>0</v>
      </c>
      <c r="Q18">
        <f t="shared" si="6"/>
        <v>1</v>
      </c>
      <c r="R18">
        <f t="shared" si="7"/>
        <v>1</v>
      </c>
      <c r="S18">
        <f t="shared" si="8"/>
        <v>0</v>
      </c>
      <c r="T18">
        <f t="shared" si="9"/>
        <v>0</v>
      </c>
      <c r="V18" s="2" t="s">
        <v>33</v>
      </c>
      <c r="W18" s="2">
        <v>0</v>
      </c>
      <c r="X18" s="2" t="e">
        <v>#N/A</v>
      </c>
      <c r="Y18" s="2" t="e">
        <v>#N/A</v>
      </c>
      <c r="Z18" s="2" t="e">
        <v>#N/A</v>
      </c>
      <c r="AA18" s="2" t="e">
        <v>#N/A</v>
      </c>
      <c r="AB18" s="2" t="e">
        <v>#N/A</v>
      </c>
      <c r="AC18" s="2" t="e">
        <v>#N/A</v>
      </c>
      <c r="AD18" s="2" t="e">
        <v>#N/A</v>
      </c>
    </row>
    <row r="19" spans="1:30" x14ac:dyDescent="0.35">
      <c r="A19">
        <v>5</v>
      </c>
      <c r="B19">
        <v>2</v>
      </c>
      <c r="C19">
        <v>37.299999999999997</v>
      </c>
      <c r="D19">
        <v>111.91407828900211</v>
      </c>
      <c r="E19">
        <f t="shared" si="0"/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f t="shared" si="2"/>
        <v>9.7999999999999972</v>
      </c>
      <c r="N19">
        <f t="shared" si="3"/>
        <v>-1</v>
      </c>
      <c r="O19">
        <f t="shared" si="4"/>
        <v>1</v>
      </c>
      <c r="P19">
        <f t="shared" si="5"/>
        <v>0</v>
      </c>
      <c r="Q19">
        <f t="shared" si="6"/>
        <v>0</v>
      </c>
      <c r="R19">
        <f t="shared" si="7"/>
        <v>-1</v>
      </c>
      <c r="S19">
        <f t="shared" si="8"/>
        <v>1</v>
      </c>
      <c r="T19">
        <f t="shared" si="9"/>
        <v>0</v>
      </c>
      <c r="V19" s="2" t="s">
        <v>15</v>
      </c>
      <c r="W19" s="2">
        <v>5.1120805369127487</v>
      </c>
      <c r="X19" s="2">
        <v>2.4290850748139872</v>
      </c>
      <c r="Y19" s="2">
        <v>2.1045292278633831</v>
      </c>
      <c r="Z19" s="2">
        <v>4.0183968026923124E-2</v>
      </c>
      <c r="AA19" s="2">
        <v>0.23776473231423445</v>
      </c>
      <c r="AB19" s="2">
        <v>9.9863963415112629</v>
      </c>
      <c r="AC19" s="2">
        <v>0.23776473231423445</v>
      </c>
      <c r="AD19" s="2">
        <v>9.9863963415112629</v>
      </c>
    </row>
    <row r="20" spans="1:30" x14ac:dyDescent="0.35">
      <c r="A20">
        <v>5</v>
      </c>
      <c r="B20">
        <v>3</v>
      </c>
      <c r="C20">
        <v>60.9</v>
      </c>
      <c r="D20">
        <v>111.91407828900211</v>
      </c>
      <c r="E20">
        <f t="shared" si="0"/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f t="shared" si="2"/>
        <v>23.6</v>
      </c>
      <c r="N20">
        <f t="shared" si="3"/>
        <v>0</v>
      </c>
      <c r="O20">
        <f t="shared" si="4"/>
        <v>-1</v>
      </c>
      <c r="P20">
        <f t="shared" si="5"/>
        <v>1</v>
      </c>
      <c r="Q20">
        <f t="shared" si="6"/>
        <v>0</v>
      </c>
      <c r="R20">
        <f t="shared" si="7"/>
        <v>0</v>
      </c>
      <c r="S20">
        <f t="shared" si="8"/>
        <v>-1</v>
      </c>
      <c r="T20">
        <f t="shared" si="9"/>
        <v>1</v>
      </c>
      <c r="V20" s="2" t="s">
        <v>16</v>
      </c>
      <c r="W20" s="2">
        <v>10.766387024608497</v>
      </c>
      <c r="X20" s="2">
        <v>2.6575674960898663</v>
      </c>
      <c r="Y20" s="2">
        <v>4.0512186578325116</v>
      </c>
      <c r="Z20" s="2">
        <v>1.7053216459468203E-4</v>
      </c>
      <c r="AA20" s="2">
        <v>5.4335876993439811</v>
      </c>
      <c r="AB20" s="2">
        <v>16.099186349873012</v>
      </c>
      <c r="AC20" s="2">
        <v>5.4335876993439811</v>
      </c>
      <c r="AD20" s="2">
        <v>16.099186349873012</v>
      </c>
    </row>
    <row r="21" spans="1:30" x14ac:dyDescent="0.35">
      <c r="A21">
        <v>5</v>
      </c>
      <c r="B21">
        <v>4</v>
      </c>
      <c r="C21">
        <v>22.4</v>
      </c>
      <c r="D21">
        <v>111.91407828900211</v>
      </c>
      <c r="E21">
        <f t="shared" si="0"/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f t="shared" si="2"/>
        <v>-38.5</v>
      </c>
      <c r="N21">
        <f t="shared" si="3"/>
        <v>0</v>
      </c>
      <c r="O21">
        <f t="shared" si="4"/>
        <v>0</v>
      </c>
      <c r="P21">
        <f t="shared" si="5"/>
        <v>-1</v>
      </c>
      <c r="Q21">
        <f t="shared" si="6"/>
        <v>0</v>
      </c>
      <c r="R21">
        <f t="shared" si="7"/>
        <v>0</v>
      </c>
      <c r="S21">
        <f t="shared" si="8"/>
        <v>0</v>
      </c>
      <c r="T21">
        <f t="shared" si="9"/>
        <v>-1</v>
      </c>
      <c r="V21" s="2" t="s">
        <v>17</v>
      </c>
      <c r="W21" s="2">
        <v>18.904026845637581</v>
      </c>
      <c r="X21" s="2">
        <v>2.2573982581824898</v>
      </c>
      <c r="Y21" s="2">
        <v>8.3742542004342084</v>
      </c>
      <c r="Z21" s="2">
        <v>3.2765112328459704E-11</v>
      </c>
      <c r="AA21" s="2">
        <v>14.374225843103872</v>
      </c>
      <c r="AB21" s="2">
        <v>23.43382784817129</v>
      </c>
      <c r="AC21" s="2">
        <v>14.374225843103872</v>
      </c>
      <c r="AD21" s="2">
        <v>23.43382784817129</v>
      </c>
    </row>
    <row r="22" spans="1:30" x14ac:dyDescent="0.35">
      <c r="A22">
        <v>6</v>
      </c>
      <c r="B22">
        <v>1</v>
      </c>
      <c r="C22">
        <v>25.4</v>
      </c>
      <c r="D22">
        <v>107.45964274168374</v>
      </c>
      <c r="E22">
        <f t="shared" si="0"/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 t="shared" si="2"/>
        <v>3</v>
      </c>
      <c r="N22">
        <f t="shared" si="3"/>
        <v>1</v>
      </c>
      <c r="O22">
        <f t="shared" si="4"/>
        <v>0</v>
      </c>
      <c r="P22">
        <f t="shared" si="5"/>
        <v>0</v>
      </c>
      <c r="Q22">
        <f t="shared" si="6"/>
        <v>-1</v>
      </c>
      <c r="R22">
        <f t="shared" si="7"/>
        <v>0</v>
      </c>
      <c r="S22">
        <f t="shared" si="8"/>
        <v>0</v>
      </c>
      <c r="T22">
        <f t="shared" si="9"/>
        <v>0</v>
      </c>
      <c r="V22" s="2" t="s">
        <v>19</v>
      </c>
      <c r="W22" s="2">
        <v>-1.6022371364653298</v>
      </c>
      <c r="X22" s="2">
        <v>5.0741932312870768</v>
      </c>
      <c r="Y22" s="2">
        <v>-0.31576194745325453</v>
      </c>
      <c r="Z22" s="2">
        <v>0.75344709346730154</v>
      </c>
      <c r="AA22" s="2">
        <v>-11.784350772293177</v>
      </c>
      <c r="AB22" s="2">
        <v>8.5798764993625163</v>
      </c>
      <c r="AC22" s="2">
        <v>-11.784350772293177</v>
      </c>
      <c r="AD22" s="2">
        <v>8.5798764993625163</v>
      </c>
    </row>
    <row r="23" spans="1:30" x14ac:dyDescent="0.35">
      <c r="A23">
        <v>6</v>
      </c>
      <c r="B23">
        <v>2</v>
      </c>
      <c r="C23">
        <v>38.5</v>
      </c>
      <c r="D23">
        <v>107.45964274168374</v>
      </c>
      <c r="E23">
        <f t="shared" si="0"/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2"/>
        <v>13.100000000000001</v>
      </c>
      <c r="N23">
        <f t="shared" si="3"/>
        <v>-1</v>
      </c>
      <c r="O23">
        <f t="shared" si="4"/>
        <v>1</v>
      </c>
      <c r="P23">
        <f t="shared" si="5"/>
        <v>0</v>
      </c>
      <c r="Q23">
        <f t="shared" si="6"/>
        <v>0</v>
      </c>
      <c r="R23">
        <f t="shared" si="7"/>
        <v>0</v>
      </c>
      <c r="S23">
        <f t="shared" si="8"/>
        <v>0</v>
      </c>
      <c r="T23">
        <f t="shared" si="9"/>
        <v>0</v>
      </c>
      <c r="V23" s="2" t="s">
        <v>18</v>
      </c>
      <c r="W23" s="2">
        <v>-0.88836689038029959</v>
      </c>
      <c r="X23" s="2">
        <v>7.1008495283330406</v>
      </c>
      <c r="Y23" s="2">
        <v>-0.12510712793386683</v>
      </c>
      <c r="Z23" s="2">
        <v>0.90092115846721399</v>
      </c>
      <c r="AA23" s="2">
        <v>-15.137263909633576</v>
      </c>
      <c r="AB23" s="2">
        <v>13.360530128872979</v>
      </c>
      <c r="AC23" s="2">
        <v>-15.137263909633576</v>
      </c>
      <c r="AD23" s="2">
        <v>13.360530128872979</v>
      </c>
    </row>
    <row r="24" spans="1:30" x14ac:dyDescent="0.35">
      <c r="A24">
        <v>6</v>
      </c>
      <c r="B24">
        <v>3</v>
      </c>
      <c r="C24">
        <v>20.399999999999999</v>
      </c>
      <c r="D24">
        <v>107.45964274168374</v>
      </c>
      <c r="E24">
        <f t="shared" si="0"/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f t="shared" si="2"/>
        <v>-18.100000000000001</v>
      </c>
      <c r="N24">
        <f t="shared" si="3"/>
        <v>0</v>
      </c>
      <c r="O24">
        <f t="shared" si="4"/>
        <v>-1</v>
      </c>
      <c r="P24">
        <f t="shared" si="5"/>
        <v>1</v>
      </c>
      <c r="Q24">
        <f t="shared" si="6"/>
        <v>0</v>
      </c>
      <c r="R24">
        <f t="shared" si="7"/>
        <v>0</v>
      </c>
      <c r="S24">
        <f t="shared" si="8"/>
        <v>0</v>
      </c>
      <c r="T24">
        <f t="shared" si="9"/>
        <v>0</v>
      </c>
      <c r="V24" s="2" t="s">
        <v>21</v>
      </c>
      <c r="W24" s="2">
        <v>7.7049776286353451</v>
      </c>
      <c r="X24" s="2">
        <v>6.6791474415587766</v>
      </c>
      <c r="Y24" s="2">
        <v>1.1535869953541795</v>
      </c>
      <c r="Z24" s="2">
        <v>0.25394434705662028</v>
      </c>
      <c r="AA24" s="2">
        <v>-5.6977122455045093</v>
      </c>
      <c r="AB24" s="2">
        <v>21.1076675027752</v>
      </c>
      <c r="AC24" s="2">
        <v>-5.6977122455045093</v>
      </c>
      <c r="AD24" s="2">
        <v>21.1076675027752</v>
      </c>
    </row>
    <row r="25" spans="1:30" ht="15" thickBot="1" x14ac:dyDescent="0.4">
      <c r="A25">
        <v>6</v>
      </c>
      <c r="B25">
        <v>4</v>
      </c>
      <c r="C25">
        <v>19.3</v>
      </c>
      <c r="D25">
        <v>107.45964274168374</v>
      </c>
      <c r="E25">
        <f t="shared" si="0"/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 t="shared" si="2"/>
        <v>-1.0999999999999979</v>
      </c>
      <c r="N25">
        <f t="shared" si="3"/>
        <v>0</v>
      </c>
      <c r="O25">
        <f t="shared" si="4"/>
        <v>0</v>
      </c>
      <c r="P25">
        <f t="shared" si="5"/>
        <v>-1</v>
      </c>
      <c r="Q25">
        <f t="shared" si="6"/>
        <v>0</v>
      </c>
      <c r="R25">
        <f t="shared" si="7"/>
        <v>0</v>
      </c>
      <c r="S25">
        <f t="shared" si="8"/>
        <v>0</v>
      </c>
      <c r="T25">
        <f t="shared" si="9"/>
        <v>0</v>
      </c>
      <c r="V25" s="3" t="s">
        <v>20</v>
      </c>
      <c r="W25" s="3">
        <v>16.681655480984336</v>
      </c>
      <c r="X25" s="3">
        <v>5.2729172069553005</v>
      </c>
      <c r="Y25" s="3">
        <v>3.1636482854273176</v>
      </c>
      <c r="Z25" s="3">
        <v>2.6022266835360251E-3</v>
      </c>
      <c r="AA25" s="3">
        <v>6.1007730142926917</v>
      </c>
      <c r="AB25" s="3">
        <v>27.26253794767598</v>
      </c>
      <c r="AC25" s="3">
        <v>6.1007730142926917</v>
      </c>
      <c r="AD25" s="3">
        <v>27.26253794767598</v>
      </c>
    </row>
    <row r="26" spans="1:30" x14ac:dyDescent="0.35">
      <c r="A26">
        <v>7</v>
      </c>
      <c r="B26">
        <v>1</v>
      </c>
      <c r="C26">
        <v>28</v>
      </c>
      <c r="D26">
        <v>95.92144720728318</v>
      </c>
      <c r="E26">
        <f t="shared" si="0"/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si="2"/>
        <v>8.6999999999999993</v>
      </c>
      <c r="N26">
        <f t="shared" si="3"/>
        <v>1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S26">
        <f t="shared" si="8"/>
        <v>0</v>
      </c>
      <c r="T26">
        <f t="shared" si="9"/>
        <v>0</v>
      </c>
    </row>
    <row r="27" spans="1:30" x14ac:dyDescent="0.35">
      <c r="A27">
        <v>7</v>
      </c>
      <c r="B27">
        <v>2</v>
      </c>
      <c r="C27">
        <v>35.299999999999997</v>
      </c>
      <c r="D27">
        <v>95.92144720728318</v>
      </c>
      <c r="E27">
        <f t="shared" si="0"/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f t="shared" si="2"/>
        <v>7.2999999999999972</v>
      </c>
      <c r="N27">
        <f t="shared" si="3"/>
        <v>-1</v>
      </c>
      <c r="O27">
        <f t="shared" si="4"/>
        <v>1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0</v>
      </c>
      <c r="T27">
        <f t="shared" si="9"/>
        <v>0</v>
      </c>
    </row>
    <row r="28" spans="1:30" x14ac:dyDescent="0.35">
      <c r="A28">
        <v>7</v>
      </c>
      <c r="B28">
        <v>3</v>
      </c>
      <c r="C28">
        <v>39</v>
      </c>
      <c r="D28">
        <v>95.92144720728318</v>
      </c>
      <c r="E28">
        <f t="shared" si="0"/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f t="shared" si="2"/>
        <v>3.7000000000000028</v>
      </c>
      <c r="N28">
        <f t="shared" si="3"/>
        <v>0</v>
      </c>
      <c r="O28">
        <f t="shared" si="4"/>
        <v>-1</v>
      </c>
      <c r="P28">
        <f t="shared" si="5"/>
        <v>1</v>
      </c>
      <c r="Q28">
        <f t="shared" si="6"/>
        <v>0</v>
      </c>
      <c r="R28">
        <f t="shared" si="7"/>
        <v>0</v>
      </c>
      <c r="S28">
        <f t="shared" si="8"/>
        <v>0</v>
      </c>
      <c r="T28">
        <f t="shared" si="9"/>
        <v>0</v>
      </c>
    </row>
    <row r="29" spans="1:30" x14ac:dyDescent="0.35">
      <c r="A29">
        <v>7</v>
      </c>
      <c r="B29">
        <v>4</v>
      </c>
      <c r="C29">
        <v>22.9</v>
      </c>
      <c r="D29">
        <v>95.92144720728318</v>
      </c>
      <c r="E29">
        <f t="shared" si="0"/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f t="shared" si="2"/>
        <v>-16.100000000000001</v>
      </c>
      <c r="N29">
        <f t="shared" si="3"/>
        <v>0</v>
      </c>
      <c r="O29">
        <f t="shared" si="4"/>
        <v>0</v>
      </c>
      <c r="P29">
        <f t="shared" si="5"/>
        <v>-1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</row>
    <row r="30" spans="1:30" x14ac:dyDescent="0.35">
      <c r="A30">
        <v>8</v>
      </c>
      <c r="B30">
        <v>1</v>
      </c>
      <c r="C30">
        <v>30.6</v>
      </c>
      <c r="D30">
        <v>95.632703688402344</v>
      </c>
      <c r="E30">
        <f t="shared" si="0"/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f t="shared" si="2"/>
        <v>7.7000000000000028</v>
      </c>
      <c r="N30">
        <f t="shared" si="3"/>
        <v>1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S30">
        <f t="shared" si="8"/>
        <v>0</v>
      </c>
      <c r="T30">
        <f t="shared" si="9"/>
        <v>0</v>
      </c>
    </row>
    <row r="31" spans="1:30" x14ac:dyDescent="0.35">
      <c r="A31">
        <v>8</v>
      </c>
      <c r="B31">
        <v>2</v>
      </c>
      <c r="C31">
        <v>37.5</v>
      </c>
      <c r="D31">
        <v>95.632703688402344</v>
      </c>
      <c r="E31">
        <f t="shared" si="0"/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f t="shared" si="2"/>
        <v>6.8999999999999986</v>
      </c>
      <c r="N31">
        <f t="shared" si="3"/>
        <v>-1</v>
      </c>
      <c r="O31">
        <f t="shared" si="4"/>
        <v>1</v>
      </c>
      <c r="P31">
        <f t="shared" si="5"/>
        <v>0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</row>
    <row r="32" spans="1:30" x14ac:dyDescent="0.35">
      <c r="A32">
        <v>8</v>
      </c>
      <c r="B32">
        <v>3</v>
      </c>
      <c r="C32">
        <v>47.9</v>
      </c>
      <c r="D32">
        <v>95.632703688402344</v>
      </c>
      <c r="E32">
        <f t="shared" si="0"/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f t="shared" si="2"/>
        <v>10.399999999999999</v>
      </c>
      <c r="N32">
        <f t="shared" si="3"/>
        <v>0</v>
      </c>
      <c r="O32">
        <f t="shared" si="4"/>
        <v>-1</v>
      </c>
      <c r="P32">
        <f t="shared" si="5"/>
        <v>1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</row>
    <row r="33" spans="1:20" x14ac:dyDescent="0.35">
      <c r="A33">
        <v>8</v>
      </c>
      <c r="B33">
        <v>4</v>
      </c>
      <c r="C33">
        <v>20.9</v>
      </c>
      <c r="D33">
        <v>95.632703688402344</v>
      </c>
      <c r="E33">
        <f t="shared" si="0"/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 t="shared" si="2"/>
        <v>-27</v>
      </c>
      <c r="N33">
        <f t="shared" si="3"/>
        <v>0</v>
      </c>
      <c r="O33">
        <f t="shared" si="4"/>
        <v>0</v>
      </c>
      <c r="P33">
        <f t="shared" si="5"/>
        <v>-1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</row>
    <row r="34" spans="1:20" x14ac:dyDescent="0.35">
      <c r="A34">
        <v>9</v>
      </c>
      <c r="B34">
        <v>1</v>
      </c>
      <c r="C34">
        <v>24.3</v>
      </c>
      <c r="D34">
        <v>110.04778772936749</v>
      </c>
      <c r="E34">
        <f t="shared" si="0"/>
        <v>1</v>
      </c>
      <c r="F34">
        <v>1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f t="shared" si="2"/>
        <v>3.4000000000000021</v>
      </c>
      <c r="N34">
        <f t="shared" si="3"/>
        <v>1</v>
      </c>
      <c r="O34">
        <f t="shared" si="4"/>
        <v>0</v>
      </c>
      <c r="P34">
        <f t="shared" si="5"/>
        <v>0</v>
      </c>
      <c r="Q34">
        <f t="shared" si="6"/>
        <v>1</v>
      </c>
      <c r="R34">
        <f t="shared" si="7"/>
        <v>1</v>
      </c>
      <c r="S34">
        <f t="shared" si="8"/>
        <v>0</v>
      </c>
      <c r="T34">
        <f t="shared" si="9"/>
        <v>0</v>
      </c>
    </row>
    <row r="35" spans="1:20" x14ac:dyDescent="0.35">
      <c r="A35">
        <v>9</v>
      </c>
      <c r="B35">
        <v>2</v>
      </c>
      <c r="C35">
        <v>34.799999999999997</v>
      </c>
      <c r="D35">
        <v>110.04778772936749</v>
      </c>
      <c r="E35">
        <f t="shared" si="0"/>
        <v>1</v>
      </c>
      <c r="F35">
        <v>0</v>
      </c>
      <c r="G35">
        <v>1</v>
      </c>
      <c r="H35">
        <v>0</v>
      </c>
      <c r="I35">
        <v>1</v>
      </c>
      <c r="J35">
        <v>0</v>
      </c>
      <c r="K35">
        <v>1</v>
      </c>
      <c r="L35">
        <v>0</v>
      </c>
      <c r="M35">
        <f t="shared" si="2"/>
        <v>10.499999999999996</v>
      </c>
      <c r="N35">
        <f t="shared" si="3"/>
        <v>-1</v>
      </c>
      <c r="O35">
        <f t="shared" si="4"/>
        <v>1</v>
      </c>
      <c r="P35">
        <f t="shared" si="5"/>
        <v>0</v>
      </c>
      <c r="Q35">
        <f t="shared" si="6"/>
        <v>0</v>
      </c>
      <c r="R35">
        <f t="shared" si="7"/>
        <v>-1</v>
      </c>
      <c r="S35">
        <f t="shared" si="8"/>
        <v>1</v>
      </c>
      <c r="T35">
        <f t="shared" si="9"/>
        <v>0</v>
      </c>
    </row>
    <row r="36" spans="1:20" x14ac:dyDescent="0.35">
      <c r="A36">
        <v>9</v>
      </c>
      <c r="B36">
        <v>3</v>
      </c>
      <c r="C36">
        <v>56.3</v>
      </c>
      <c r="D36">
        <v>110.04778772936749</v>
      </c>
      <c r="E36">
        <f t="shared" si="0"/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f t="shared" si="2"/>
        <v>21.5</v>
      </c>
      <c r="N36">
        <f t="shared" si="3"/>
        <v>0</v>
      </c>
      <c r="O36">
        <f t="shared" si="4"/>
        <v>-1</v>
      </c>
      <c r="P36">
        <f t="shared" si="5"/>
        <v>1</v>
      </c>
      <c r="Q36">
        <f t="shared" si="6"/>
        <v>0</v>
      </c>
      <c r="R36">
        <f t="shared" si="7"/>
        <v>0</v>
      </c>
      <c r="S36">
        <f t="shared" si="8"/>
        <v>-1</v>
      </c>
      <c r="T36">
        <f t="shared" si="9"/>
        <v>1</v>
      </c>
    </row>
    <row r="37" spans="1:20" x14ac:dyDescent="0.35">
      <c r="A37">
        <v>9</v>
      </c>
      <c r="B37">
        <v>4</v>
      </c>
      <c r="C37">
        <v>15</v>
      </c>
      <c r="D37">
        <v>110.04778772936749</v>
      </c>
      <c r="E37">
        <f t="shared" si="0"/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f t="shared" si="2"/>
        <v>-41.3</v>
      </c>
      <c r="N37">
        <f t="shared" si="3"/>
        <v>0</v>
      </c>
      <c r="O37">
        <f t="shared" si="4"/>
        <v>0</v>
      </c>
      <c r="P37">
        <f t="shared" si="5"/>
        <v>-1</v>
      </c>
      <c r="Q37">
        <f t="shared" si="6"/>
        <v>0</v>
      </c>
      <c r="R37">
        <f t="shared" si="7"/>
        <v>0</v>
      </c>
      <c r="S37">
        <f t="shared" si="8"/>
        <v>0</v>
      </c>
      <c r="T37">
        <f t="shared" si="9"/>
        <v>-1</v>
      </c>
    </row>
    <row r="38" spans="1:20" x14ac:dyDescent="0.35">
      <c r="A38">
        <v>10</v>
      </c>
      <c r="B38">
        <v>1</v>
      </c>
      <c r="C38">
        <v>21.8</v>
      </c>
      <c r="D38">
        <v>104.79122311394603</v>
      </c>
      <c r="E38">
        <f t="shared" si="0"/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 t="shared" si="2"/>
        <v>6.8000000000000007</v>
      </c>
      <c r="N38">
        <f t="shared" si="3"/>
        <v>1</v>
      </c>
      <c r="O38">
        <f t="shared" si="4"/>
        <v>0</v>
      </c>
      <c r="P38">
        <f t="shared" si="5"/>
        <v>0</v>
      </c>
      <c r="Q38">
        <f t="shared" si="6"/>
        <v>-1</v>
      </c>
      <c r="R38">
        <f t="shared" si="7"/>
        <v>0</v>
      </c>
      <c r="S38">
        <f t="shared" si="8"/>
        <v>0</v>
      </c>
      <c r="T38">
        <f t="shared" si="9"/>
        <v>0</v>
      </c>
    </row>
    <row r="39" spans="1:20" x14ac:dyDescent="0.35">
      <c r="A39">
        <v>10</v>
      </c>
      <c r="B39">
        <v>2</v>
      </c>
      <c r="C39">
        <v>25.6</v>
      </c>
      <c r="D39">
        <v>104.79122311394603</v>
      </c>
      <c r="E39">
        <f t="shared" si="0"/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f t="shared" si="2"/>
        <v>3.8000000000000007</v>
      </c>
      <c r="N39">
        <f t="shared" si="3"/>
        <v>-1</v>
      </c>
      <c r="O39">
        <f t="shared" si="4"/>
        <v>1</v>
      </c>
      <c r="P39">
        <f t="shared" si="5"/>
        <v>0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</row>
    <row r="40" spans="1:20" x14ac:dyDescent="0.35">
      <c r="A40">
        <v>10</v>
      </c>
      <c r="B40">
        <v>3</v>
      </c>
      <c r="C40">
        <v>38.200000000000003</v>
      </c>
      <c r="D40">
        <v>104.79122311394603</v>
      </c>
      <c r="E40">
        <f t="shared" si="0"/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f t="shared" si="2"/>
        <v>12.600000000000001</v>
      </c>
      <c r="N40">
        <f t="shared" si="3"/>
        <v>0</v>
      </c>
      <c r="O40">
        <f t="shared" si="4"/>
        <v>-1</v>
      </c>
      <c r="P40">
        <f t="shared" si="5"/>
        <v>1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</v>
      </c>
    </row>
    <row r="41" spans="1:20" x14ac:dyDescent="0.35">
      <c r="A41">
        <v>10</v>
      </c>
      <c r="B41">
        <v>4</v>
      </c>
      <c r="C41">
        <v>17.5</v>
      </c>
      <c r="D41">
        <v>104.79122311394603</v>
      </c>
      <c r="E41">
        <f t="shared" si="0"/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f t="shared" si="2"/>
        <v>-20.700000000000003</v>
      </c>
      <c r="N41">
        <f t="shared" si="3"/>
        <v>0</v>
      </c>
      <c r="O41">
        <f t="shared" si="4"/>
        <v>0</v>
      </c>
      <c r="P41">
        <f t="shared" si="5"/>
        <v>-1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0</v>
      </c>
    </row>
    <row r="42" spans="1:20" x14ac:dyDescent="0.35">
      <c r="A42">
        <v>11</v>
      </c>
      <c r="B42">
        <v>1</v>
      </c>
      <c r="C42">
        <v>27.7</v>
      </c>
      <c r="D42">
        <v>99.658854850311485</v>
      </c>
      <c r="E42">
        <f t="shared" si="0"/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 t="shared" si="2"/>
        <v>10.199999999999999</v>
      </c>
      <c r="N42">
        <f t="shared" si="3"/>
        <v>1</v>
      </c>
      <c r="O42">
        <f t="shared" si="4"/>
        <v>0</v>
      </c>
      <c r="P42">
        <f t="shared" si="5"/>
        <v>0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</row>
    <row r="43" spans="1:20" x14ac:dyDescent="0.35">
      <c r="A43">
        <v>11</v>
      </c>
      <c r="B43">
        <v>2</v>
      </c>
      <c r="C43">
        <v>27.6</v>
      </c>
      <c r="D43">
        <v>99.658854850311485</v>
      </c>
      <c r="E43">
        <f t="shared" si="0"/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f t="shared" si="2"/>
        <v>-9.9999999999997868E-2</v>
      </c>
      <c r="N43">
        <f t="shared" si="3"/>
        <v>-1</v>
      </c>
      <c r="O43">
        <f t="shared" si="4"/>
        <v>1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</row>
    <row r="44" spans="1:20" x14ac:dyDescent="0.35">
      <c r="A44">
        <v>11</v>
      </c>
      <c r="B44">
        <v>3</v>
      </c>
      <c r="C44">
        <v>60.8</v>
      </c>
      <c r="D44">
        <v>99.658854850311485</v>
      </c>
      <c r="E44">
        <f t="shared" si="0"/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f t="shared" si="2"/>
        <v>33.199999999999996</v>
      </c>
      <c r="N44">
        <f t="shared" si="3"/>
        <v>0</v>
      </c>
      <c r="O44">
        <f t="shared" si="4"/>
        <v>-1</v>
      </c>
      <c r="P44">
        <f t="shared" si="5"/>
        <v>1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</row>
    <row r="45" spans="1:20" x14ac:dyDescent="0.35">
      <c r="A45">
        <v>11</v>
      </c>
      <c r="B45">
        <v>4</v>
      </c>
      <c r="C45">
        <v>21.8</v>
      </c>
      <c r="D45">
        <v>99.658854850311485</v>
      </c>
      <c r="E45">
        <f t="shared" si="0"/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f t="shared" si="2"/>
        <v>-39</v>
      </c>
      <c r="N45">
        <f t="shared" si="3"/>
        <v>0</v>
      </c>
      <c r="O45">
        <f t="shared" si="4"/>
        <v>0</v>
      </c>
      <c r="P45">
        <f t="shared" si="5"/>
        <v>-1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</row>
    <row r="46" spans="1:20" x14ac:dyDescent="0.35">
      <c r="A46">
        <v>12</v>
      </c>
      <c r="B46">
        <v>1</v>
      </c>
      <c r="C46">
        <v>21.3</v>
      </c>
      <c r="D46">
        <v>103.66490455331326</v>
      </c>
      <c r="E46">
        <f t="shared" si="0"/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 t="shared" si="2"/>
        <v>-0.5</v>
      </c>
      <c r="N46">
        <f t="shared" si="3"/>
        <v>1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0</v>
      </c>
      <c r="S46">
        <f t="shared" si="8"/>
        <v>0</v>
      </c>
      <c r="T46">
        <f t="shared" si="9"/>
        <v>0</v>
      </c>
    </row>
    <row r="47" spans="1:20" x14ac:dyDescent="0.35">
      <c r="A47">
        <v>12</v>
      </c>
      <c r="B47">
        <v>2</v>
      </c>
      <c r="C47">
        <v>27.5</v>
      </c>
      <c r="D47">
        <v>103.66490455331326</v>
      </c>
      <c r="E47">
        <f t="shared" si="0"/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f t="shared" si="2"/>
        <v>6.1999999999999993</v>
      </c>
      <c r="N47">
        <f t="shared" si="3"/>
        <v>-1</v>
      </c>
      <c r="O47">
        <f t="shared" si="4"/>
        <v>1</v>
      </c>
      <c r="P47">
        <f t="shared" si="5"/>
        <v>0</v>
      </c>
      <c r="Q47">
        <f t="shared" si="6"/>
        <v>0</v>
      </c>
      <c r="R47">
        <f t="shared" si="7"/>
        <v>0</v>
      </c>
      <c r="S47">
        <f t="shared" si="8"/>
        <v>0</v>
      </c>
      <c r="T47">
        <f t="shared" si="9"/>
        <v>0</v>
      </c>
    </row>
    <row r="48" spans="1:20" x14ac:dyDescent="0.35">
      <c r="A48">
        <v>12</v>
      </c>
      <c r="B48">
        <v>3</v>
      </c>
      <c r="C48">
        <v>35.6</v>
      </c>
      <c r="D48">
        <v>103.66490455331326</v>
      </c>
      <c r="E48">
        <f t="shared" si="0"/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f t="shared" si="2"/>
        <v>8.1000000000000014</v>
      </c>
      <c r="N48">
        <f t="shared" si="3"/>
        <v>0</v>
      </c>
      <c r="O48">
        <f t="shared" si="4"/>
        <v>-1</v>
      </c>
      <c r="P48">
        <f t="shared" si="5"/>
        <v>1</v>
      </c>
      <c r="Q48">
        <f t="shared" si="6"/>
        <v>0</v>
      </c>
      <c r="R48">
        <f t="shared" si="7"/>
        <v>0</v>
      </c>
      <c r="S48">
        <f t="shared" si="8"/>
        <v>0</v>
      </c>
      <c r="T48">
        <f t="shared" si="9"/>
        <v>0</v>
      </c>
    </row>
    <row r="49" spans="1:20" x14ac:dyDescent="0.35">
      <c r="A49">
        <v>12</v>
      </c>
      <c r="B49">
        <v>4</v>
      </c>
      <c r="C49">
        <v>19.8</v>
      </c>
      <c r="D49">
        <v>103.66490455331326</v>
      </c>
      <c r="E49">
        <f t="shared" si="0"/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 t="shared" si="2"/>
        <v>-15.8</v>
      </c>
      <c r="N49">
        <f t="shared" si="3"/>
        <v>0</v>
      </c>
      <c r="O49">
        <f t="shared" si="4"/>
        <v>0</v>
      </c>
      <c r="P49">
        <f t="shared" si="5"/>
        <v>-1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</row>
    <row r="50" spans="1:20" x14ac:dyDescent="0.35">
      <c r="A50">
        <v>13</v>
      </c>
      <c r="B50">
        <v>1</v>
      </c>
      <c r="C50">
        <v>33.299999999999997</v>
      </c>
      <c r="D50">
        <v>77.717488383665511</v>
      </c>
      <c r="E50">
        <f t="shared" si="0"/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f t="shared" si="2"/>
        <v>13.499999999999996</v>
      </c>
      <c r="N50">
        <f t="shared" si="3"/>
        <v>1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</row>
    <row r="51" spans="1:20" x14ac:dyDescent="0.35">
      <c r="A51">
        <v>13</v>
      </c>
      <c r="B51">
        <v>2</v>
      </c>
      <c r="C51">
        <v>39.700000000000003</v>
      </c>
      <c r="D51">
        <v>77.717488383665511</v>
      </c>
      <c r="E51">
        <f t="shared" si="0"/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f t="shared" si="2"/>
        <v>6.4000000000000057</v>
      </c>
      <c r="N51">
        <f t="shared" si="3"/>
        <v>-1</v>
      </c>
      <c r="O51">
        <f t="shared" si="4"/>
        <v>1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0</v>
      </c>
    </row>
    <row r="52" spans="1:20" x14ac:dyDescent="0.35">
      <c r="A52">
        <v>13</v>
      </c>
      <c r="B52">
        <v>3</v>
      </c>
      <c r="C52">
        <v>43.3</v>
      </c>
      <c r="D52">
        <v>77.717488383665511</v>
      </c>
      <c r="E52">
        <f t="shared" si="0"/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f t="shared" si="2"/>
        <v>3.5999999999999943</v>
      </c>
      <c r="N52">
        <f t="shared" si="3"/>
        <v>0</v>
      </c>
      <c r="O52">
        <f t="shared" si="4"/>
        <v>-1</v>
      </c>
      <c r="P52">
        <f t="shared" si="5"/>
        <v>1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</row>
    <row r="53" spans="1:20" x14ac:dyDescent="0.35">
      <c r="A53">
        <v>13</v>
      </c>
      <c r="B53">
        <v>4</v>
      </c>
      <c r="C53">
        <v>29.2</v>
      </c>
      <c r="D53">
        <v>77.717488383665511</v>
      </c>
      <c r="E53">
        <f t="shared" si="0"/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f t="shared" si="2"/>
        <v>-14.099999999999998</v>
      </c>
      <c r="N53">
        <f t="shared" si="3"/>
        <v>0</v>
      </c>
      <c r="O53">
        <f t="shared" si="4"/>
        <v>0</v>
      </c>
      <c r="P53">
        <f t="shared" si="5"/>
        <v>-1</v>
      </c>
      <c r="Q53">
        <f t="shared" si="6"/>
        <v>0</v>
      </c>
      <c r="R53">
        <f t="shared" si="7"/>
        <v>0</v>
      </c>
      <c r="S53">
        <f t="shared" si="8"/>
        <v>0</v>
      </c>
      <c r="T53">
        <f t="shared" si="9"/>
        <v>0</v>
      </c>
    </row>
    <row r="54" spans="1:20" x14ac:dyDescent="0.35">
      <c r="A54">
        <v>14</v>
      </c>
      <c r="B54">
        <v>1</v>
      </c>
      <c r="C54">
        <v>26.4</v>
      </c>
      <c r="D54">
        <v>95.123282600541174</v>
      </c>
      <c r="E54">
        <f t="shared" si="0"/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 t="shared" si="2"/>
        <v>-2.8000000000000007</v>
      </c>
      <c r="N54">
        <f t="shared" si="3"/>
        <v>1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</row>
    <row r="55" spans="1:20" x14ac:dyDescent="0.35">
      <c r="A55">
        <v>14</v>
      </c>
      <c r="B55">
        <v>2</v>
      </c>
      <c r="C55">
        <v>31.5</v>
      </c>
      <c r="D55">
        <v>95.123282600541174</v>
      </c>
      <c r="E55">
        <f t="shared" si="0"/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f t="shared" si="2"/>
        <v>5.1000000000000014</v>
      </c>
      <c r="N55">
        <f t="shared" si="3"/>
        <v>-1</v>
      </c>
      <c r="O55">
        <f t="shared" si="4"/>
        <v>1</v>
      </c>
      <c r="P55">
        <f t="shared" si="5"/>
        <v>0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</row>
    <row r="56" spans="1:20" x14ac:dyDescent="0.35">
      <c r="A56">
        <v>14</v>
      </c>
      <c r="B56">
        <v>3</v>
      </c>
      <c r="C56">
        <v>32.700000000000003</v>
      </c>
      <c r="D56">
        <v>95.123282600541174</v>
      </c>
      <c r="E56">
        <f t="shared" si="0"/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f t="shared" si="2"/>
        <v>1.2000000000000028</v>
      </c>
      <c r="N56">
        <f t="shared" si="3"/>
        <v>0</v>
      </c>
      <c r="O56">
        <f t="shared" si="4"/>
        <v>-1</v>
      </c>
      <c r="P56">
        <f t="shared" si="5"/>
        <v>1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</row>
    <row r="57" spans="1:20" x14ac:dyDescent="0.35">
      <c r="A57">
        <v>14</v>
      </c>
      <c r="B57">
        <v>4</v>
      </c>
      <c r="C57">
        <v>21.9</v>
      </c>
      <c r="D57">
        <v>95.123282600541174</v>
      </c>
      <c r="E57">
        <f t="shared" si="0"/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f t="shared" si="2"/>
        <v>-10.800000000000004</v>
      </c>
      <c r="N57">
        <f t="shared" si="3"/>
        <v>0</v>
      </c>
      <c r="O57">
        <f t="shared" si="4"/>
        <v>0</v>
      </c>
      <c r="P57">
        <f t="shared" si="5"/>
        <v>-1</v>
      </c>
      <c r="Q57">
        <f t="shared" si="6"/>
        <v>0</v>
      </c>
      <c r="R57">
        <f t="shared" si="7"/>
        <v>0</v>
      </c>
      <c r="S57">
        <f t="shared" si="8"/>
        <v>0</v>
      </c>
      <c r="T57">
        <f t="shared" si="9"/>
        <v>0</v>
      </c>
    </row>
    <row r="58" spans="1:20" x14ac:dyDescent="0.35">
      <c r="A58">
        <v>15</v>
      </c>
      <c r="B58">
        <v>1</v>
      </c>
      <c r="C58">
        <v>26.5</v>
      </c>
      <c r="D58">
        <v>91.596565737231231</v>
      </c>
      <c r="E58">
        <f t="shared" si="0"/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 t="shared" si="2"/>
        <v>4.6000000000000014</v>
      </c>
      <c r="N58">
        <f t="shared" si="3"/>
        <v>1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</row>
    <row r="59" spans="1:20" x14ac:dyDescent="0.35">
      <c r="A59">
        <v>15</v>
      </c>
      <c r="B59">
        <v>2</v>
      </c>
      <c r="C59">
        <v>26.6</v>
      </c>
      <c r="D59">
        <v>91.596565737231231</v>
      </c>
      <c r="E59">
        <f t="shared" si="0"/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f t="shared" si="2"/>
        <v>0.10000000000000142</v>
      </c>
      <c r="N59">
        <f t="shared" si="3"/>
        <v>-1</v>
      </c>
      <c r="O59">
        <f t="shared" si="4"/>
        <v>1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</row>
    <row r="60" spans="1:20" x14ac:dyDescent="0.35">
      <c r="A60">
        <v>15</v>
      </c>
      <c r="B60">
        <v>3</v>
      </c>
      <c r="C60">
        <v>44.5</v>
      </c>
      <c r="D60">
        <v>91.596565737231231</v>
      </c>
      <c r="E60">
        <f t="shared" si="0"/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f t="shared" si="2"/>
        <v>17.899999999999999</v>
      </c>
      <c r="N60">
        <f t="shared" si="3"/>
        <v>0</v>
      </c>
      <c r="O60">
        <f t="shared" si="4"/>
        <v>-1</v>
      </c>
      <c r="P60">
        <f t="shared" si="5"/>
        <v>1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</row>
    <row r="61" spans="1:20" x14ac:dyDescent="0.35">
      <c r="A61">
        <v>15</v>
      </c>
      <c r="B61">
        <v>4</v>
      </c>
      <c r="C61">
        <v>21.8</v>
      </c>
      <c r="D61">
        <v>91.596565737231231</v>
      </c>
      <c r="E61">
        <f t="shared" si="0"/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f t="shared" si="2"/>
        <v>-22.7</v>
      </c>
      <c r="N61">
        <f t="shared" si="3"/>
        <v>0</v>
      </c>
      <c r="O61">
        <f t="shared" si="4"/>
        <v>0</v>
      </c>
      <c r="P61">
        <f t="shared" si="5"/>
        <v>-1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Levels</vt:lpstr>
      <vt:lpstr>Differences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Vercammen, James</cp:lastModifiedBy>
  <dcterms:created xsi:type="dcterms:W3CDTF">2021-10-14T10:46:17Z</dcterms:created>
  <dcterms:modified xsi:type="dcterms:W3CDTF">2021-10-27T22:30:02Z</dcterms:modified>
</cp:coreProperties>
</file>