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gefes/metadata/excel/projects/micans/deep_sulfur/"/>
    </mc:Choice>
  </mc:AlternateContent>
  <bookViews>
    <workbookView xWindow="0" yWindow="460" windowWidth="28800" windowHeight="17540" tabRatio="500"/>
  </bookViews>
  <sheets>
    <sheet name="micans_v6_ex1" sheetId="1" r:id="rId1"/>
  </sheets>
  <calcPr calcId="150001" concurrentCalc="0"/>
  <customWorkbookViews>
    <customWorkbookView name="LS - Personal View" guid="{06B92370-743D-804F-912C-658BE37B1274}" mergeInterval="0" personalView="1" maximized="1" windowWidth="2556" windowHeight="1244" tabRatio="500" activeSheetId="1"/>
    <customWorkbookView name="Kemal - Personal View" guid="{CB40A2B6-4618-A74E-89AF-8E1F0A1F3C2E}" mergeInterval="0" personalView="1" xWindow="184" yWindow="84" windowWidth="1280" windowHeight="749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Microsoft Office User - Personal View" guid="{31EA8456-A0B1-A842-BBBA-1FCBF1E560D2}" mergeInterval="0" personalView="1" maximized="1" windowWidth="2556" windowHeight="1244" tabRatio="500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3" i="1"/>
</calcChain>
</file>

<file path=xl/sharedStrings.xml><?xml version="1.0" encoding="utf-8"?>
<sst xmlns="http://schemas.openxmlformats.org/spreadsheetml/2006/main" count="156" uniqueCount="93">
  <si>
    <t>Country</t>
  </si>
  <si>
    <t>Bioproject</t>
  </si>
  <si>
    <t>Biosample</t>
  </si>
  <si>
    <t>METAGENOMIC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</si>
  <si>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</si>
  <si>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</si>
  <si>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</si>
  <si>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</si>
  <si>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</si>
  <si>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</si>
  <si>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</si>
  <si>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</si>
  <si>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</si>
  <si>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</si>
  <si>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</si>
  <si>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</si>
  <si>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</si>
  <si>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</si>
  <si>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</si>
  <si>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</si>
  <si>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</si>
  <si>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</si>
  <si>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</si>
  <si>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</si>
  <si>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</si>
  <si>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</si>
  <si>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</si>
  <si>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</si>
  <si>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</si>
  <si>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</si>
  <si>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</si>
  <si>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</si>
  <si>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</si>
  <si>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</si>
  <si>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</si>
  <si>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</si>
  <si>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</si>
  <si>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</si>
  <si>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</si>
  <si>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</si>
  <si>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</si>
  <si>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</si>
  <si>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</si>
  <si>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</si>
  <si>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</si>
  <si>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</si>
  <si>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</si>
  <si>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</si>
  <si>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</si>
  <si>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</si>
  <si>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</si>
  <si>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</si>
  <si>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</si>
  <si>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</si>
  <si>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Project short name
(no spaces and only ascii)</t>
  </si>
  <si>
    <t>Sample short name
(no spaces and only ascii)</t>
  </si>
  <si>
    <t>After SRA submission</t>
  </si>
  <si>
    <t>Paired</t>
  </si>
  <si>
    <t>Optional extra data</t>
  </si>
  <si>
    <r>
      <t>Oxygen (O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[mg/L]</t>
    </r>
  </si>
  <si>
    <r>
      <t>Carbon dioxide (CO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[µM]</t>
    </r>
  </si>
  <si>
    <r>
      <t>Methane (CH</t>
    </r>
    <r>
      <rPr>
        <b/>
        <vertAlign val="subscript"/>
        <sz val="12"/>
        <color indexed="9"/>
        <rFont val="Calibri"/>
        <scheme val="minor"/>
      </rPr>
      <t>4</t>
    </r>
    <r>
      <rPr>
        <b/>
        <sz val="12"/>
        <color indexed="9"/>
        <rFont val="Calibri"/>
        <scheme val="minor"/>
      </rPr>
      <t>) [µM]</t>
    </r>
  </si>
  <si>
    <t>Used</t>
  </si>
  <si>
    <t>yes</t>
  </si>
  <si>
    <t>Organization</t>
  </si>
  <si>
    <t>RANDOM</t>
  </si>
  <si>
    <t>WGS</t>
  </si>
  <si>
    <t>fwd.fastq.gz</t>
  </si>
  <si>
    <t>rev.fastq.gz</t>
  </si>
  <si>
    <t>Lucas Sinclair</t>
  </si>
  <si>
    <t>consultant</t>
  </si>
  <si>
    <t>lucas@sinclair.bio</t>
  </si>
  <si>
    <t>aquatic metagenome</t>
  </si>
  <si>
    <t>freshwater lake</t>
  </si>
  <si>
    <t>lake water</t>
  </si>
  <si>
    <t>water</t>
  </si>
  <si>
    <t>s1</t>
  </si>
  <si>
    <t>s2</t>
  </si>
  <si>
    <t>s3</t>
  </si>
  <si>
    <t>deep_sulfur</t>
  </si>
  <si>
    <t>micans</t>
  </si>
  <si>
    <t>~/GEFES/raw/projects/micans/</t>
  </si>
  <si>
    <t>ONKKR15</t>
  </si>
  <si>
    <t>Sulphate and Methane in the Deep Biosphere</t>
  </si>
  <si>
    <t>senior forskningsledare</t>
  </si>
  <si>
    <t>Karsten Pedersen</t>
  </si>
  <si>
    <t>kap@micans.se</t>
  </si>
  <si>
    <t>ONKPVA06</t>
  </si>
  <si>
    <t>ONKPVA08</t>
  </si>
  <si>
    <t>3726_micans/000_raw_reads/</t>
  </si>
  <si>
    <t>s1/</t>
  </si>
  <si>
    <t>s2/</t>
  </si>
  <si>
    <t>s3/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</si>
</sst>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#,##0_ ;[Red]\-#,##0\ "/>
  </numFmts>
  <fonts count="2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b/>
      <vertAlign val="subscript"/>
      <sz val="12"/>
      <color indexed="9"/>
      <name val="Calibri"/>
      <scheme val="minor"/>
    </font>
    <font>
      <sz val="10"/>
      <color theme="1"/>
      <name val="Calibri"/>
      <family val="2"/>
      <scheme val="minor"/>
    </font>
    <font>
      <sz val="9"/>
      <color indexed="8"/>
      <name val="Menlo Regula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3" fillId="7" borderId="0" xfId="0" applyFont="1" applyFill="1"/>
    <xf numFmtId="0" fontId="6" fillId="8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/>
    <xf numFmtId="0" fontId="9" fillId="0" borderId="0" xfId="0" applyFont="1"/>
    <xf numFmtId="0" fontId="9" fillId="7" borderId="0" xfId="0" applyFont="1" applyFill="1"/>
    <xf numFmtId="0" fontId="10" fillId="7" borderId="0" xfId="0" applyFont="1" applyFill="1"/>
    <xf numFmtId="0" fontId="10" fillId="0" borderId="0" xfId="0" applyFont="1"/>
    <xf numFmtId="0" fontId="11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9" borderId="0" xfId="0" applyFont="1" applyFill="1" applyAlignment="1">
      <alignment horizontal="center"/>
    </xf>
    <xf numFmtId="164" fontId="3" fillId="0" borderId="0" xfId="0" applyNumberFormat="1" applyFont="1"/>
    <xf numFmtId="0" fontId="0" fillId="0" borderId="0" xfId="0" applyFont="1"/>
    <xf numFmtId="0" fontId="14" fillId="0" borderId="0" xfId="0" applyFont="1"/>
    <xf numFmtId="0" fontId="14" fillId="7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0" fontId="15" fillId="7" borderId="0" xfId="0" applyFont="1" applyFill="1"/>
    <xf numFmtId="0" fontId="15" fillId="0" borderId="0" xfId="0" applyFont="1"/>
    <xf numFmtId="0" fontId="15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9" fillId="0" borderId="0" xfId="0" applyFont="1" applyAlignment="1">
      <alignment horizontal="left"/>
    </xf>
    <xf numFmtId="0" fontId="9" fillId="7" borderId="0" xfId="0" applyFont="1" applyFill="1" applyAlignment="1">
      <alignment horizontal="left"/>
    </xf>
    <xf numFmtId="0" fontId="14" fillId="7" borderId="0" xfId="0" applyFont="1" applyFill="1"/>
    <xf numFmtId="165" fontId="0" fillId="7" borderId="0" xfId="0" applyNumberFormat="1" applyFill="1" applyAlignment="1">
      <alignment horizontal="center"/>
    </xf>
    <xf numFmtId="165" fontId="7" fillId="0" borderId="0" xfId="0" applyNumberFormat="1" applyFont="1"/>
    <xf numFmtId="165" fontId="0" fillId="0" borderId="0" xfId="0" applyNumberFormat="1"/>
    <xf numFmtId="165" fontId="0" fillId="7" borderId="0" xfId="0" applyNumberFormat="1" applyFill="1" applyAlignment="1">
      <alignment horizontal="right"/>
    </xf>
    <xf numFmtId="165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 applyBorder="1"/>
    <xf numFmtId="0" fontId="17" fillId="0" borderId="0" xfId="0" applyFont="1"/>
    <xf numFmtId="165" fontId="16" fillId="2" borderId="0" xfId="0" applyNumberFormat="1" applyFont="1" applyFill="1" applyAlignment="1">
      <alignment horizontal="center" vertical="center" wrapText="1"/>
    </xf>
    <xf numFmtId="2" fontId="16" fillId="2" borderId="0" xfId="0" applyNumberFormat="1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6" fillId="6" borderId="0" xfId="0" applyFont="1" applyFill="1" applyAlignment="1">
      <alignment horizontal="center" vertical="center" wrapText="1"/>
    </xf>
    <xf numFmtId="0" fontId="19" fillId="5" borderId="0" xfId="0" applyNumberFormat="1" applyFont="1" applyFill="1" applyBorder="1" applyAlignment="1">
      <alignment horizontal="center" vertical="center" wrapText="1"/>
    </xf>
    <xf numFmtId="0" fontId="16" fillId="2" borderId="0" xfId="0" applyFont="1" applyFill="1"/>
    <xf numFmtId="0" fontId="21" fillId="0" borderId="0" xfId="0" applyFont="1"/>
    <xf numFmtId="0" fontId="1" fillId="0" borderId="0" xfId="290"/>
    <xf numFmtId="0" fontId="0" fillId="0" borderId="0" xfId="0" applyAlignment="1"/>
    <xf numFmtId="0" fontId="21" fillId="0" borderId="0" xfId="0" applyFont="1" applyAlignment="1">
      <alignment horizontal="left"/>
    </xf>
    <xf numFmtId="0" fontId="22" fillId="0" borderId="0" xfId="0" applyFont="1" applyAlignment="1">
      <alignment vertical="center"/>
    </xf>
    <xf numFmtId="0" fontId="9" fillId="0" borderId="0" xfId="0" applyFont="1" applyAlignment="1"/>
    <xf numFmtId="0" fontId="0" fillId="7" borderId="0" xfId="0" applyFill="1" applyAlignment="1">
      <alignment horizontal="center"/>
    </xf>
  </cellXfs>
  <cellStyles count="291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/>
    <cellStyle name="Normal" xfId="0" builtinId="0"/>
  </cellStyles>
  <dxfs count="5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lexander.eiler@icloud.com" TargetMode="External"/><Relationship Id="rId4" Type="http://schemas.openxmlformats.org/officeDocument/2006/relationships/hyperlink" Target="mailto:lucas@sinclair.bio" TargetMode="External"/><Relationship Id="rId5" Type="http://schemas.openxmlformats.org/officeDocument/2006/relationships/hyperlink" Target="mailto:kap@micans.se" TargetMode="External"/><Relationship Id="rId6" Type="http://schemas.openxmlformats.org/officeDocument/2006/relationships/hyperlink" Target="mailto:kap@micans.se" TargetMode="External"/><Relationship Id="rId1" Type="http://schemas.openxmlformats.org/officeDocument/2006/relationships/hyperlink" Target="mailto:lucas@sinclair.bio" TargetMode="External"/><Relationship Id="rId2" Type="http://schemas.openxmlformats.org/officeDocument/2006/relationships/hyperlink" Target="mailto:kap@micans.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BQ5"/>
  <sheetViews>
    <sheetView tabSelected="1" topLeftCell="L1" zoomScale="107" zoomScaleNormal="107" zoomScalePageLayoutView="107" workbookViewId="0">
      <pane ySplit="2" topLeftCell="A3" activePane="bottomLeft" state="frozenSplit"/>
      <selection activeCell="X1" sqref="X1"/>
      <selection pane="bottomLeft" activeCell="S13" sqref="S13"/>
    </sheetView>
  </sheetViews>
  <sheetFormatPr baseColWidth="10" defaultRowHeight="16" x14ac:dyDescent="0.2"/>
  <cols>
    <col min="1" max="1" width="2.6640625" style="12" customWidth="1"/>
    <col min="2" max="2" width="9.1640625" customWidth="1"/>
    <col min="3" max="3" width="8.83203125" style="26" customWidth="1"/>
    <col min="4" max="4" width="25.33203125" style="26" customWidth="1"/>
    <col min="5" max="5" width="27.6640625" style="1" customWidth="1"/>
    <col min="6" max="6" width="8.5" style="12" customWidth="1"/>
    <col min="7" max="7" width="15.33203125" style="30" customWidth="1"/>
    <col min="8" max="8" width="32.1640625" style="30" customWidth="1"/>
    <col min="9" max="9" width="28.6640625" style="31" customWidth="1"/>
    <col min="10" max="10" width="11.6640625" style="30" customWidth="1"/>
    <col min="11" max="11" width="17" style="30" customWidth="1"/>
    <col min="12" max="12" width="17.5" style="30" customWidth="1"/>
    <col min="13" max="13" width="11.5" customWidth="1"/>
    <col min="14" max="14" width="15.83203125" style="38" customWidth="1"/>
    <col min="15" max="15" width="14" style="41" customWidth="1"/>
    <col min="16" max="17" width="16.83203125" customWidth="1"/>
    <col min="18" max="18" width="11.5" customWidth="1"/>
    <col min="19" max="19" width="19.33203125" style="16" customWidth="1"/>
    <col min="20" max="20" width="20.1640625" style="16" customWidth="1"/>
    <col min="21" max="21" width="9.83203125" customWidth="1"/>
    <col min="22" max="22" width="11.83203125" style="33" customWidth="1"/>
    <col min="23" max="23" width="18.83203125" style="16" customWidth="1"/>
    <col min="24" max="24" width="18.5" style="19" customWidth="1"/>
    <col min="25" max="25" width="24" style="33" customWidth="1"/>
    <col min="26" max="26" width="19.1640625" style="16" customWidth="1"/>
    <col min="27" max="27" width="18" style="20" customWidth="1"/>
    <col min="28" max="28" width="9.83203125" customWidth="1"/>
    <col min="29" max="29" width="11" style="2" customWidth="1"/>
    <col min="30" max="30" width="13.5" style="3" customWidth="1"/>
    <col min="31" max="31" width="9.1640625" style="2" customWidth="1"/>
    <col min="32" max="32" width="14.33203125" style="3" customWidth="1"/>
    <col min="33" max="33" width="10.33203125" style="15" customWidth="1"/>
    <col min="34" max="34" width="10.33203125" customWidth="1"/>
    <col min="35" max="35" width="10.1640625" customWidth="1"/>
    <col min="36" max="36" width="12.5" customWidth="1"/>
    <col min="37" max="37" width="16.1640625" customWidth="1"/>
    <col min="38" max="38" width="10.83203125" customWidth="1"/>
    <col min="39" max="39" width="14" customWidth="1"/>
    <col min="40" max="40" width="13.1640625" customWidth="1"/>
    <col min="41" max="41" width="18.83203125" customWidth="1"/>
    <col min="42" max="42" width="11.6640625" customWidth="1"/>
    <col min="43" max="43" width="12.1640625" customWidth="1"/>
    <col min="44" max="44" width="13" customWidth="1"/>
    <col min="45" max="45" width="10.1640625" customWidth="1"/>
    <col min="46" max="48" width="19.83203125" customWidth="1"/>
    <col min="49" max="49" width="20.83203125" customWidth="1"/>
    <col min="50" max="50" width="8.6640625" customWidth="1"/>
    <col min="51" max="51" width="15.5" customWidth="1"/>
    <col min="52" max="52" width="13.6640625" style="11" customWidth="1"/>
    <col min="53" max="53" width="13.1640625" style="11" customWidth="1"/>
    <col min="54" max="54" width="14.1640625" style="16" customWidth="1"/>
    <col min="55" max="55" width="26" style="16" customWidth="1"/>
    <col min="56" max="56" width="31.33203125" style="16" customWidth="1"/>
    <col min="57" max="57" width="9" customWidth="1"/>
    <col min="58" max="58" width="16.5" customWidth="1"/>
    <col min="59" max="59" width="16" customWidth="1"/>
    <col min="60" max="60" width="9.5" customWidth="1"/>
    <col min="61" max="61" width="11" style="22" customWidth="1"/>
    <col min="62" max="62" width="11.6640625" style="22" customWidth="1"/>
    <col min="63" max="63" width="14.33203125" style="22" customWidth="1"/>
    <col min="64" max="64" width="12.6640625" style="22" customWidth="1"/>
    <col min="65" max="65" width="13.6640625" style="22" customWidth="1"/>
    <col min="66" max="66" width="15.33203125" style="22" customWidth="1"/>
    <col min="67" max="67" width="15.5" style="22" customWidth="1"/>
    <col min="68" max="68" width="14.6640625" style="22" customWidth="1"/>
    <col min="69" max="69" width="9.6640625" customWidth="1"/>
  </cols>
  <sheetData>
    <row r="1" spans="1:69" x14ac:dyDescent="0.2">
      <c r="A1" s="5" t="s">
        <v>39</v>
      </c>
      <c r="B1" s="4"/>
      <c r="C1" s="35"/>
      <c r="D1" s="35"/>
      <c r="E1" s="9"/>
      <c r="G1" s="28"/>
      <c r="H1" s="28"/>
      <c r="I1" s="28"/>
      <c r="J1" s="28"/>
      <c r="K1" s="28"/>
      <c r="L1" s="29"/>
      <c r="N1" s="36"/>
      <c r="O1" s="39"/>
      <c r="P1" s="4"/>
      <c r="Q1" s="7"/>
      <c r="S1" s="7"/>
      <c r="T1" s="17"/>
      <c r="V1" s="32"/>
      <c r="W1" s="17"/>
      <c r="X1" s="18"/>
      <c r="Y1" s="34"/>
      <c r="Z1" s="17"/>
      <c r="AA1" s="4"/>
      <c r="AB1" s="27"/>
      <c r="AC1" s="32"/>
      <c r="AD1" s="6"/>
      <c r="AE1" s="32"/>
      <c r="AF1" s="6"/>
      <c r="AG1" s="14"/>
      <c r="AH1" s="4"/>
      <c r="AJ1" s="4"/>
      <c r="AK1" s="4"/>
      <c r="AL1" s="4"/>
      <c r="AM1" s="4"/>
      <c r="AN1" s="4"/>
      <c r="AO1" s="4"/>
      <c r="AP1" s="4"/>
      <c r="AQ1" s="4"/>
      <c r="AR1" s="10"/>
      <c r="AT1" s="59" t="s">
        <v>24</v>
      </c>
      <c r="AU1" s="59"/>
      <c r="AV1" s="59"/>
      <c r="AW1" s="59"/>
      <c r="AY1" s="59" t="s">
        <v>42</v>
      </c>
      <c r="AZ1" s="59"/>
      <c r="BA1" s="59"/>
      <c r="BB1" s="59"/>
      <c r="BC1" s="59"/>
      <c r="BD1" s="59"/>
      <c r="BF1" s="59" t="s">
        <v>56</v>
      </c>
      <c r="BG1" s="59"/>
      <c r="BI1" s="8" t="s">
        <v>58</v>
      </c>
      <c r="BJ1" s="21"/>
      <c r="BK1" s="21"/>
      <c r="BL1" s="21"/>
      <c r="BM1" s="21"/>
      <c r="BN1" s="21"/>
      <c r="BO1" s="21"/>
      <c r="BP1" s="10" t="s">
        <v>58</v>
      </c>
    </row>
    <row r="2" spans="1:69" s="52" customFormat="1" ht="34" x14ac:dyDescent="0.2">
      <c r="A2" s="42" t="s">
        <v>39</v>
      </c>
      <c r="B2" s="42" t="s">
        <v>22</v>
      </c>
      <c r="C2" s="42" t="s">
        <v>62</v>
      </c>
      <c r="D2" s="42" t="s">
        <v>55</v>
      </c>
      <c r="E2" s="42" t="s">
        <v>54</v>
      </c>
      <c r="F2" s="43"/>
      <c r="G2" s="42" t="s">
        <v>64</v>
      </c>
      <c r="H2" s="42" t="s">
        <v>51</v>
      </c>
      <c r="I2" s="42" t="s">
        <v>52</v>
      </c>
      <c r="J2" s="42" t="s">
        <v>53</v>
      </c>
      <c r="K2" s="42" t="s">
        <v>45</v>
      </c>
      <c r="L2" s="42" t="s">
        <v>46</v>
      </c>
      <c r="M2" s="44"/>
      <c r="N2" s="45" t="s">
        <v>47</v>
      </c>
      <c r="O2" s="45" t="s">
        <v>48</v>
      </c>
      <c r="P2" s="42" t="s">
        <v>6</v>
      </c>
      <c r="Q2" s="42" t="s">
        <v>7</v>
      </c>
      <c r="R2" s="44"/>
      <c r="S2" s="42" t="s">
        <v>30</v>
      </c>
      <c r="T2" s="42" t="s">
        <v>29</v>
      </c>
      <c r="U2" s="44"/>
      <c r="V2" s="42" t="s">
        <v>43</v>
      </c>
      <c r="W2" s="42" t="s">
        <v>8</v>
      </c>
      <c r="X2" s="42" t="s">
        <v>9</v>
      </c>
      <c r="Y2" s="42" t="s">
        <v>44</v>
      </c>
      <c r="Z2" s="42" t="s">
        <v>10</v>
      </c>
      <c r="AA2" s="42" t="s">
        <v>11</v>
      </c>
      <c r="AB2" s="44"/>
      <c r="AC2" s="42" t="s">
        <v>36</v>
      </c>
      <c r="AD2" s="42" t="s">
        <v>37</v>
      </c>
      <c r="AE2" s="42" t="s">
        <v>35</v>
      </c>
      <c r="AF2" s="42" t="s">
        <v>38</v>
      </c>
      <c r="AG2" s="46" t="s">
        <v>31</v>
      </c>
      <c r="AH2" s="42" t="s">
        <v>32</v>
      </c>
      <c r="AI2" s="47"/>
      <c r="AJ2" s="42" t="s">
        <v>12</v>
      </c>
      <c r="AK2" s="42" t="s">
        <v>13</v>
      </c>
      <c r="AL2" s="42" t="s">
        <v>14</v>
      </c>
      <c r="AM2" s="42" t="s">
        <v>15</v>
      </c>
      <c r="AN2" s="42" t="s">
        <v>16</v>
      </c>
      <c r="AO2" s="42" t="s">
        <v>49</v>
      </c>
      <c r="AP2" s="42" t="s">
        <v>50</v>
      </c>
      <c r="AQ2" s="42" t="s">
        <v>17</v>
      </c>
      <c r="AR2" s="42" t="s">
        <v>18</v>
      </c>
      <c r="AS2" s="47"/>
      <c r="AT2" s="48" t="s">
        <v>19</v>
      </c>
      <c r="AU2" s="48" t="s">
        <v>25</v>
      </c>
      <c r="AV2" s="48" t="s">
        <v>26</v>
      </c>
      <c r="AW2" s="48" t="s">
        <v>27</v>
      </c>
      <c r="AX2" s="47"/>
      <c r="AY2" s="49" t="s">
        <v>40</v>
      </c>
      <c r="AZ2" s="49" t="s">
        <v>4</v>
      </c>
      <c r="BA2" s="49" t="s">
        <v>5</v>
      </c>
      <c r="BB2" s="49" t="s">
        <v>0</v>
      </c>
      <c r="BC2" s="49" t="s">
        <v>41</v>
      </c>
      <c r="BD2" s="49" t="s">
        <v>28</v>
      </c>
      <c r="BE2" s="47"/>
      <c r="BF2" s="50" t="s">
        <v>1</v>
      </c>
      <c r="BG2" s="50" t="s">
        <v>2</v>
      </c>
      <c r="BH2" s="47"/>
      <c r="BI2" s="51" t="s">
        <v>20</v>
      </c>
      <c r="BJ2" s="51" t="s">
        <v>21</v>
      </c>
      <c r="BK2" s="51" t="s">
        <v>34</v>
      </c>
      <c r="BL2" s="51" t="s">
        <v>23</v>
      </c>
      <c r="BM2" s="51" t="s">
        <v>59</v>
      </c>
      <c r="BN2" s="51" t="s">
        <v>33</v>
      </c>
      <c r="BO2" s="51" t="s">
        <v>60</v>
      </c>
      <c r="BP2" s="51" t="s">
        <v>61</v>
      </c>
      <c r="BQ2" s="47"/>
    </row>
    <row r="3" spans="1:69" x14ac:dyDescent="0.2">
      <c r="A3" s="12">
        <f t="shared" ref="A3:A5" si="0">COUNTIF(D3,"&lt;&gt;"&amp;"")+COUNTIF(BD3,"&lt;&gt;"&amp;"")</f>
        <v>1</v>
      </c>
      <c r="B3" s="23">
        <v>1</v>
      </c>
      <c r="C3" s="26" t="s">
        <v>63</v>
      </c>
      <c r="D3" s="26" t="s">
        <v>76</v>
      </c>
      <c r="E3" s="1" t="s">
        <v>79</v>
      </c>
      <c r="G3" s="30" t="s">
        <v>80</v>
      </c>
      <c r="H3" s="30" t="s">
        <v>81</v>
      </c>
      <c r="I3" s="31" t="s">
        <v>89</v>
      </c>
      <c r="J3" s="30" t="s">
        <v>90</v>
      </c>
      <c r="K3" s="57" t="s">
        <v>67</v>
      </c>
      <c r="L3" s="57" t="s">
        <v>68</v>
      </c>
      <c r="M3" s="30" t="s">
        <v>39</v>
      </c>
      <c r="N3" s="37">
        <v>57750800</v>
      </c>
      <c r="O3" s="40">
        <v>57750800</v>
      </c>
      <c r="P3" s="57"/>
      <c r="Q3" s="57"/>
      <c r="R3" t="s">
        <v>39</v>
      </c>
      <c r="S3" s="16" t="s">
        <v>87</v>
      </c>
      <c r="T3" s="16" t="s">
        <v>83</v>
      </c>
      <c r="U3" s="1" t="s">
        <v>39</v>
      </c>
      <c r="V3" s="33" t="s">
        <v>70</v>
      </c>
      <c r="W3" s="58" t="s">
        <v>69</v>
      </c>
      <c r="X3" s="54" t="s">
        <v>71</v>
      </c>
      <c r="Y3" s="33" t="s">
        <v>84</v>
      </c>
      <c r="Z3" s="58" t="s">
        <v>85</v>
      </c>
      <c r="AA3" s="54" t="s">
        <v>86</v>
      </c>
      <c r="AB3" s="1" t="s">
        <v>39</v>
      </c>
      <c r="AC3" s="56"/>
      <c r="AD3" s="53"/>
      <c r="AE3" s="56"/>
      <c r="AF3" s="53"/>
      <c r="AG3" s="53"/>
      <c r="AH3" s="13"/>
      <c r="AI3" t="s">
        <v>39</v>
      </c>
      <c r="AJ3" t="s">
        <v>66</v>
      </c>
      <c r="AK3" t="s">
        <v>3</v>
      </c>
      <c r="AL3" t="s">
        <v>65</v>
      </c>
      <c r="AM3" t="s">
        <v>57</v>
      </c>
      <c r="AQ3">
        <v>151</v>
      </c>
      <c r="AR3">
        <v>151</v>
      </c>
      <c r="AT3" s="55" t="s">
        <v>72</v>
      </c>
      <c r="AU3" s="55" t="s">
        <v>73</v>
      </c>
      <c r="AV3" s="55" t="s">
        <v>74</v>
      </c>
      <c r="AW3" s="55" t="s">
        <v>75</v>
      </c>
      <c r="AY3" s="24"/>
      <c r="AZ3" s="25"/>
      <c r="BA3" s="25"/>
      <c r="BB3"/>
      <c r="BC3"/>
      <c r="BD3" s="25"/>
      <c r="BE3" s="25" t="s">
        <v>39</v>
      </c>
      <c r="BI3"/>
      <c r="BJ3"/>
      <c r="BK3"/>
      <c r="BL3"/>
      <c r="BM3"/>
      <c r="BN3"/>
      <c r="BO3"/>
      <c r="BP3"/>
    </row>
    <row r="4" spans="1:69" x14ac:dyDescent="0.2">
      <c r="A4" s="12">
        <f t="shared" si="0"/>
        <v>1</v>
      </c>
      <c r="B4" s="23">
        <v>2</v>
      </c>
      <c r="C4" s="26" t="s">
        <v>63</v>
      </c>
      <c r="D4" s="26" t="s">
        <v>77</v>
      </c>
      <c r="E4" s="1" t="s">
        <v>79</v>
      </c>
      <c r="G4" s="30" t="s">
        <v>80</v>
      </c>
      <c r="H4" s="30" t="s">
        <v>81</v>
      </c>
      <c r="I4" s="31" t="s">
        <v>89</v>
      </c>
      <c r="J4" s="30" t="s">
        <v>91</v>
      </c>
      <c r="K4" s="57" t="s">
        <v>67</v>
      </c>
      <c r="L4" s="57" t="s">
        <v>68</v>
      </c>
      <c r="M4" s="30" t="s">
        <v>39</v>
      </c>
      <c r="N4" s="37">
        <v>18999088</v>
      </c>
      <c r="O4" s="40">
        <v>18999088</v>
      </c>
      <c r="P4" s="57"/>
      <c r="Q4" s="57"/>
      <c r="R4" s="16"/>
      <c r="S4" s="16" t="s">
        <v>88</v>
      </c>
      <c r="T4" s="16" t="s">
        <v>83</v>
      </c>
      <c r="U4" s="1" t="s">
        <v>39</v>
      </c>
      <c r="V4" s="33" t="s">
        <v>70</v>
      </c>
      <c r="W4" s="58" t="s">
        <v>69</v>
      </c>
      <c r="X4" s="54" t="s">
        <v>71</v>
      </c>
      <c r="Y4" s="33" t="s">
        <v>84</v>
      </c>
      <c r="Z4" s="58" t="s">
        <v>85</v>
      </c>
      <c r="AA4" s="54" t="s">
        <v>86</v>
      </c>
      <c r="AB4" s="1" t="s">
        <v>39</v>
      </c>
      <c r="AC4" s="56"/>
      <c r="AD4" s="53"/>
      <c r="AE4" s="56"/>
      <c r="AF4" s="53"/>
      <c r="AG4" s="53"/>
      <c r="AH4" s="13"/>
      <c r="AI4" t="s">
        <v>39</v>
      </c>
      <c r="AJ4" t="s">
        <v>66</v>
      </c>
      <c r="AK4" t="s">
        <v>3</v>
      </c>
      <c r="AL4" t="s">
        <v>65</v>
      </c>
      <c r="AM4" t="s">
        <v>57</v>
      </c>
      <c r="AQ4">
        <v>151</v>
      </c>
      <c r="AR4">
        <v>151</v>
      </c>
      <c r="AT4" s="55" t="s">
        <v>72</v>
      </c>
      <c r="AU4" s="55" t="s">
        <v>73</v>
      </c>
      <c r="AV4" s="55" t="s">
        <v>74</v>
      </c>
      <c r="AW4" s="55" t="s">
        <v>75</v>
      </c>
      <c r="AY4" s="24"/>
      <c r="AZ4" s="25"/>
      <c r="BA4" s="25"/>
      <c r="BB4"/>
      <c r="BC4"/>
      <c r="BD4" s="25"/>
      <c r="BE4" s="25" t="s">
        <v>39</v>
      </c>
      <c r="BI4"/>
      <c r="BJ4"/>
      <c r="BK4"/>
      <c r="BL4"/>
      <c r="BM4"/>
      <c r="BN4"/>
      <c r="BO4"/>
      <c r="BP4"/>
    </row>
    <row r="5" spans="1:69" x14ac:dyDescent="0.2">
      <c r="A5" s="12">
        <f t="shared" si="0"/>
        <v>1</v>
      </c>
      <c r="B5" s="23">
        <v>3</v>
      </c>
      <c r="C5" s="26" t="s">
        <v>63</v>
      </c>
      <c r="D5" s="26" t="s">
        <v>78</v>
      </c>
      <c r="E5" s="1" t="s">
        <v>79</v>
      </c>
      <c r="G5" s="30" t="s">
        <v>80</v>
      </c>
      <c r="H5" s="30" t="s">
        <v>81</v>
      </c>
      <c r="I5" s="31" t="s">
        <v>89</v>
      </c>
      <c r="J5" s="30" t="s">
        <v>92</v>
      </c>
      <c r="K5" s="57" t="s">
        <v>67</v>
      </c>
      <c r="L5" s="57" t="s">
        <v>68</v>
      </c>
      <c r="M5" s="30" t="s">
        <v>39</v>
      </c>
      <c r="N5" s="37">
        <v>84377378</v>
      </c>
      <c r="O5" s="40">
        <v>84377378</v>
      </c>
      <c r="P5" s="57"/>
      <c r="Q5" s="57"/>
      <c r="R5" t="s">
        <v>39</v>
      </c>
      <c r="S5" s="16" t="s">
        <v>82</v>
      </c>
      <c r="T5" s="16" t="s">
        <v>83</v>
      </c>
      <c r="U5" s="1" t="s">
        <v>39</v>
      </c>
      <c r="V5" s="33" t="s">
        <v>70</v>
      </c>
      <c r="W5" s="58" t="s">
        <v>69</v>
      </c>
      <c r="X5" s="54" t="s">
        <v>71</v>
      </c>
      <c r="Y5" s="33" t="s">
        <v>84</v>
      </c>
      <c r="Z5" s="58" t="s">
        <v>85</v>
      </c>
      <c r="AA5" s="54" t="s">
        <v>86</v>
      </c>
      <c r="AB5" s="1" t="s">
        <v>39</v>
      </c>
      <c r="AC5" s="56"/>
      <c r="AD5" s="53"/>
      <c r="AE5" s="56"/>
      <c r="AF5" s="53"/>
      <c r="AG5" s="53"/>
      <c r="AH5" s="13"/>
      <c r="AI5" t="s">
        <v>39</v>
      </c>
      <c r="AJ5" t="s">
        <v>66</v>
      </c>
      <c r="AK5" t="s">
        <v>3</v>
      </c>
      <c r="AL5" t="s">
        <v>65</v>
      </c>
      <c r="AM5" t="s">
        <v>57</v>
      </c>
      <c r="AQ5">
        <v>151</v>
      </c>
      <c r="AR5">
        <v>151</v>
      </c>
      <c r="AT5" s="55" t="s">
        <v>72</v>
      </c>
      <c r="AU5" s="55" t="s">
        <v>73</v>
      </c>
      <c r="AV5" s="55" t="s">
        <v>74</v>
      </c>
      <c r="AW5" s="55" t="s">
        <v>75</v>
      </c>
      <c r="AY5" s="24"/>
      <c r="AZ5" s="25"/>
      <c r="BA5" s="25"/>
      <c r="BB5"/>
      <c r="BC5"/>
      <c r="BD5" s="25"/>
      <c r="BE5" s="25" t="s">
        <v>39</v>
      </c>
      <c r="BI5"/>
      <c r="BJ5"/>
      <c r="BK5"/>
      <c r="BL5"/>
      <c r="BM5"/>
      <c r="BN5"/>
      <c r="BO5"/>
      <c r="BP5"/>
    </row>
  </sheetData>
  <customSheetViews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</customSheetViews>
  <mergeCells count="3">
    <mergeCell ref="AT1:AW1"/>
    <mergeCell ref="AY1:BD1"/>
    <mergeCell ref="BF1:BG1"/>
  </mergeCells>
  <phoneticPr fontId="8" type="noConversion"/>
  <conditionalFormatting sqref="AG3:AG5">
    <cfRule type="containsBlanks" dxfId="4" priority="9" stopIfTrue="1">
      <formula>LEN(TRIM(AG3))=0</formula>
    </cfRule>
    <cfRule type="cellIs" dxfId="3" priority="10" operator="lessThan">
      <formula>0.02</formula>
    </cfRule>
  </conditionalFormatting>
  <conditionalFormatting sqref="A3:A1048576">
    <cfRule type="iconSet" priority="8">
      <iconSet showValue="0">
        <cfvo type="percent" val="0"/>
        <cfvo type="percent" val="1"/>
        <cfvo type="num" val="2"/>
      </iconSet>
    </cfRule>
  </conditionalFormatting>
  <conditionalFormatting sqref="N3:O5">
    <cfRule type="cellIs" dxfId="2" priority="5" operator="lessThan">
      <formula>2000</formula>
    </cfRule>
    <cfRule type="expression" dxfId="1" priority="7">
      <formula>$N3&lt;&gt;$O3</formula>
    </cfRule>
  </conditionalFormatting>
  <conditionalFormatting sqref="N2:O1048576">
    <cfRule type="containsBlanks" dxfId="0" priority="1" stopIfTrue="1">
      <formula>LEN(TRIM(N2))=0</formula>
    </cfRule>
  </conditionalFormatting>
  <hyperlinks>
    <hyperlink ref="X3" r:id="rId1"/>
    <hyperlink ref="AA3" r:id="rId2"/>
    <hyperlink ref="AA4:AA5" r:id="rId3" display="alexander.eiler@icloud.com"/>
    <hyperlink ref="X4:X5" r:id="rId4" display="lucas@sinclair.bio"/>
    <hyperlink ref="AA4" r:id="rId5"/>
    <hyperlink ref="AA5" r:id="rId6"/>
  </hyperlinks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Microsoft Office User</cp:lastModifiedBy>
  <dcterms:created xsi:type="dcterms:W3CDTF">2015-01-30T12:54:28Z</dcterms:created>
  <dcterms:modified xsi:type="dcterms:W3CDTF">2017-12-11T15:33:11Z</dcterms:modified>
</cp:coreProperties>
</file>