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gefes/metadata/excel/projects/epfl/"/>
    </mc:Choice>
  </mc:AlternateContent>
  <bookViews>
    <workbookView xWindow="80" yWindow="460" windowWidth="26660" windowHeight="17540" tabRatio="500"/>
  </bookViews>
  <sheets>
    <sheet name="micans_v6_ex1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1" l="1"/>
  <c r="A36" i="1"/>
  <c r="A37" i="1"/>
  <c r="A38" i="1"/>
  <c r="A39" i="1"/>
  <c r="A40" i="1"/>
  <c r="A4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</calcChain>
</file>

<file path=xl/sharedStrings.xml><?xml version="1.0" encoding="utf-8"?>
<sst xmlns="http://schemas.openxmlformats.org/spreadsheetml/2006/main" count="1237" uniqueCount="203">
  <si>
    <t>Country</t>
  </si>
  <si>
    <t>Bioproject</t>
  </si>
  <si>
    <t>Biosample</t>
  </si>
  <si>
    <t>METAGENOMIC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</si>
  <si>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</si>
  <si>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</si>
  <si>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</si>
  <si>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</si>
  <si>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</si>
  <si>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</si>
  <si>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</si>
  <si>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</si>
  <si>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</si>
  <si>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</si>
  <si>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</si>
  <si>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</si>
  <si>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</si>
  <si>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</si>
  <si>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</si>
  <si>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</si>
  <si>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</si>
  <si>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</si>
  <si>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</si>
  <si>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</si>
  <si>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</si>
  <si>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</si>
  <si>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</si>
  <si>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</si>
  <si>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</si>
  <si>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</si>
  <si>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</si>
  <si>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</si>
  <si>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</si>
  <si>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</si>
  <si>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</si>
  <si>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</si>
  <si>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</si>
  <si>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</si>
  <si>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</si>
  <si>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</si>
  <si>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</si>
  <si>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</si>
  <si>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</si>
  <si>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</si>
  <si>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</si>
  <si>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</si>
  <si>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</si>
  <si>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</si>
  <si>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</si>
  <si>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</si>
  <si>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</si>
  <si>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</si>
  <si>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</si>
  <si>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</si>
  <si>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</si>
  <si>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</si>
  <si>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</si>
  <si>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</si>
  <si>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</si>
  <si>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</si>
  <si>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</si>
  <si>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</si>
  <si>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</si>
  <si>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</si>
  <si>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</si>
  <si>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</si>
  <si>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</si>
  <si>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</si>
  <si>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granular_sludge_1</t>
  </si>
  <si>
    <t>epfl</t>
  </si>
  <si>
    <t>~/SIFES/raw/projects/epfl/</t>
  </si>
  <si>
    <t>granular_sludge_1/</t>
  </si>
  <si>
    <t>R1_001.fastq.gz</t>
  </si>
  <si>
    <t>R2_001.fastq.gz</t>
  </si>
  <si>
    <t>PhD</t>
  </si>
  <si>
    <t>PI</t>
  </si>
  <si>
    <t>Adler Aline</t>
  </si>
  <si>
    <t>aline.adler@epfl.ch</t>
  </si>
  <si>
    <t>Christof Holliger</t>
  </si>
  <si>
    <t>christof.holliger@epfl.ch</t>
  </si>
  <si>
    <t>NNNNNNN</t>
  </si>
  <si>
    <t>v0.0.0.0</t>
  </si>
  <si>
    <t>Illumina HiSeq</t>
  </si>
  <si>
    <t>RANDOM</t>
  </si>
  <si>
    <t>WGS</t>
  </si>
  <si>
    <t>Lorem ipsum</t>
  </si>
  <si>
    <t>lorem_ipsum</t>
  </si>
  <si>
    <t>Sample_0/</t>
  </si>
  <si>
    <t>Granular Sludge 1</t>
  </si>
  <si>
    <t>granular_sludge_2</t>
  </si>
  <si>
    <t>Granular Sludge 2</t>
  </si>
  <si>
    <t>v0.0.0.1</t>
  </si>
  <si>
    <t>granular_sludge_3</t>
  </si>
  <si>
    <t>Granular Sludge 3</t>
  </si>
  <si>
    <t>v0.0.0.2</t>
  </si>
  <si>
    <t>granular_sludge_4</t>
  </si>
  <si>
    <t>Granular Sludge 4</t>
  </si>
  <si>
    <t>v0.0.0.3</t>
  </si>
  <si>
    <t>granular_sludge_5</t>
  </si>
  <si>
    <t>Granular Sludge 5</t>
  </si>
  <si>
    <t>v0.0.0.4</t>
  </si>
  <si>
    <t>granular_sludge_6</t>
  </si>
  <si>
    <t>Granular Sludge 6</t>
  </si>
  <si>
    <t>v0.0.0.5</t>
  </si>
  <si>
    <t>granular_sludge_7</t>
  </si>
  <si>
    <t>Granular Sludge 7</t>
  </si>
  <si>
    <t>v0.0.0.6</t>
  </si>
  <si>
    <t>granular_sludge_8</t>
  </si>
  <si>
    <t>Granular Sludge 8</t>
  </si>
  <si>
    <t>v0.0.0.7</t>
  </si>
  <si>
    <t>granular_sludge_9</t>
  </si>
  <si>
    <t>Granular Sludge 9</t>
  </si>
  <si>
    <t>v0.0.0.8</t>
  </si>
  <si>
    <t>granular_sludge_10</t>
  </si>
  <si>
    <t>Granular Sludge 10</t>
  </si>
  <si>
    <t>v0.0.0.9</t>
  </si>
  <si>
    <t>granular_sludge_11</t>
  </si>
  <si>
    <t>Granular Sludge 11</t>
  </si>
  <si>
    <t>v0.0.0.10</t>
  </si>
  <si>
    <t>granular_sludge_12</t>
  </si>
  <si>
    <t>Granular Sludge 12</t>
  </si>
  <si>
    <t>v0.0.0.11</t>
  </si>
  <si>
    <t>granular_sludge_13</t>
  </si>
  <si>
    <t>Granular Sludge 13</t>
  </si>
  <si>
    <t>v0.0.0.12</t>
  </si>
  <si>
    <t>granular_sludge_14</t>
  </si>
  <si>
    <t>Granular Sludge 14</t>
  </si>
  <si>
    <t>v0.0.0.13</t>
  </si>
  <si>
    <t>granular_sludge_15</t>
  </si>
  <si>
    <t>Granular Sludge 15</t>
  </si>
  <si>
    <t>v0.0.0.14</t>
  </si>
  <si>
    <t>granular_sludge_16</t>
  </si>
  <si>
    <t>Granular Sludge 16</t>
  </si>
  <si>
    <t>v0.0.0.15</t>
  </si>
  <si>
    <t>granular_sludge_17</t>
  </si>
  <si>
    <t>Granular Sludge 17</t>
  </si>
  <si>
    <t>v0.0.0.16</t>
  </si>
  <si>
    <t>granular_sludge_18</t>
  </si>
  <si>
    <t>Granular Sludge 18</t>
  </si>
  <si>
    <t>v0.0.0.17</t>
  </si>
  <si>
    <t>granular_sludge_19</t>
  </si>
  <si>
    <t>Granular Sludge 19</t>
  </si>
  <si>
    <t>v0.0.0.18</t>
  </si>
  <si>
    <t>granular_sludge_20</t>
  </si>
  <si>
    <t>Granular Sludge 20</t>
  </si>
  <si>
    <t>v0.0.0.19</t>
  </si>
  <si>
    <t>granular_sludge_21</t>
  </si>
  <si>
    <t>Granular Sludge 21</t>
  </si>
  <si>
    <t>v0.0.0.20</t>
  </si>
  <si>
    <t>granular_sludge_22</t>
  </si>
  <si>
    <t>Granular Sludge 22</t>
  </si>
  <si>
    <t>v0.0.0.21</t>
  </si>
  <si>
    <t>granular_sludge_23</t>
  </si>
  <si>
    <t>Granular Sludge 23</t>
  </si>
  <si>
    <t>v0.0.0.22</t>
  </si>
  <si>
    <t>granular_sludge_24</t>
  </si>
  <si>
    <t>Granular Sludge 24</t>
  </si>
  <si>
    <t>v0.0.0.23</t>
  </si>
  <si>
    <t>granular_sludge_25</t>
  </si>
  <si>
    <t>Granular Sludge 25</t>
  </si>
  <si>
    <t>v0.0.0.24</t>
  </si>
  <si>
    <t>granular_sludge_26</t>
  </si>
  <si>
    <t>Granular Sludge 26</t>
  </si>
  <si>
    <t>v0.0.0.25</t>
  </si>
  <si>
    <t>granular_sludge_27</t>
  </si>
  <si>
    <t>Granular Sludge 27</t>
  </si>
  <si>
    <t>v0.0.0.26</t>
  </si>
  <si>
    <t>granular_sludge_28</t>
  </si>
  <si>
    <t>Granular Sludge 28</t>
  </si>
  <si>
    <t>v0.0.0.27</t>
  </si>
  <si>
    <t>granular_sludge_29</t>
  </si>
  <si>
    <t>Granular Sludge 29</t>
  </si>
  <si>
    <t>v0.0.0.28</t>
  </si>
  <si>
    <t>granular_sludge_30</t>
  </si>
  <si>
    <t>Granular Sludge 30</t>
  </si>
  <si>
    <t>v0.0.0.29</t>
  </si>
  <si>
    <t>granular_sludge_31</t>
  </si>
  <si>
    <t>Granular Sludge 31</t>
  </si>
  <si>
    <t>v0.0.0.30</t>
  </si>
  <si>
    <t>granular_sludge_32</t>
  </si>
  <si>
    <t>Granular Sludge 32</t>
  </si>
  <si>
    <t>v0.0.0.31</t>
  </si>
  <si>
    <t>granular_sludge_33</t>
  </si>
  <si>
    <t>Granular Sludge 33</t>
  </si>
  <si>
    <t>v0.0.0.32</t>
  </si>
  <si>
    <t>granular_sludge_34</t>
  </si>
  <si>
    <t>Granular Sludge 34</t>
  </si>
  <si>
    <t>v0.0.0.33</t>
  </si>
  <si>
    <t>granular_sludge_35</t>
  </si>
  <si>
    <t>Granular Sludge 35</t>
  </si>
  <si>
    <t>v0.0.0.34</t>
  </si>
  <si>
    <t>granular_sludge_36</t>
  </si>
  <si>
    <t>Granular Sludge 36</t>
  </si>
  <si>
    <t>v0.0.0.35</t>
  </si>
  <si>
    <t>granular_sludge_37</t>
  </si>
  <si>
    <t>Granular Sludge 37</t>
  </si>
  <si>
    <t>v0.0.0.36</t>
  </si>
  <si>
    <t>granular_sludge_38</t>
  </si>
  <si>
    <t>Granular Sludge 38</t>
  </si>
  <si>
    <t>v0.0.0.37</t>
  </si>
  <si>
    <t>granular_sludge_39</t>
  </si>
  <si>
    <t>Granular Sludge 39</t>
  </si>
  <si>
    <t>v0.0.0.38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</si>
</sst>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3" fillId="7" borderId="0" xfId="0" applyFont="1" applyFill="1"/>
    <xf numFmtId="0" fontId="6" fillId="8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9" borderId="0" xfId="0" applyFont="1" applyFill="1" applyAlignment="1">
      <alignment horizontal="center"/>
    </xf>
    <xf numFmtId="164" fontId="3" fillId="0" borderId="0" xfId="0" applyNumberFormat="1" applyFont="1"/>
    <xf numFmtId="0" fontId="0" fillId="0" borderId="0" xfId="0" applyFont="1"/>
    <xf numFmtId="0" fontId="15" fillId="0" borderId="0" xfId="0" applyFont="1"/>
    <xf numFmtId="0" fontId="15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Border="1"/>
    <xf numFmtId="0" fontId="18" fillId="0" borderId="0" xfId="0" applyFont="1"/>
    <xf numFmtId="165" fontId="17" fillId="2" borderId="0" xfId="0" applyNumberFormat="1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20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11" fillId="0" borderId="0" xfId="0" applyFont="1" applyAlignment="1">
      <alignment horizontal="left"/>
    </xf>
    <xf numFmtId="0" fontId="22" fillId="0" borderId="0" xfId="0" applyFont="1"/>
    <xf numFmtId="0" fontId="1" fillId="0" borderId="0" xfId="290"/>
    <xf numFmtId="0" fontId="0" fillId="0" borderId="0" xfId="0" applyAlignment="1"/>
    <xf numFmtId="0" fontId="0" fillId="7" borderId="0" xfId="0" applyFill="1" applyAlignment="1">
      <alignment horizontal="center"/>
    </xf>
    <xf numFmtId="0" fontId="22" fillId="0" borderId="0" xfId="0" applyFont="1" applyAlignment="1">
      <alignment horizontal="left"/>
    </xf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10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lucas@envonautics.com" TargetMode="External"/><Relationship Id="rId14" Type="http://schemas.openxmlformats.org/officeDocument/2006/relationships/hyperlink" Target="lucas@envonautics.com" TargetMode="External"/><Relationship Id="rId15" Type="http://schemas.openxmlformats.org/officeDocument/2006/relationships/hyperlink" Target="lucas@envonautics.com" TargetMode="External"/><Relationship Id="rId16" Type="http://schemas.openxmlformats.org/officeDocument/2006/relationships/hyperlink" Target="lucas@envonautics.com" TargetMode="External"/><Relationship Id="rId17" Type="http://schemas.openxmlformats.org/officeDocument/2006/relationships/hyperlink" Target="lucas@envonautics.com" TargetMode="External"/><Relationship Id="rId18" Type="http://schemas.openxmlformats.org/officeDocument/2006/relationships/hyperlink" Target="lucas@envonautics.com" TargetMode="External"/><Relationship Id="rId19" Type="http://schemas.openxmlformats.org/officeDocument/2006/relationships/hyperlink" Target="lucas@envonautics.com" TargetMode="External"/><Relationship Id="rId63" Type="http://schemas.openxmlformats.org/officeDocument/2006/relationships/hyperlink" Target="alex@envonautics.com" TargetMode="External"/><Relationship Id="rId64" Type="http://schemas.openxmlformats.org/officeDocument/2006/relationships/hyperlink" Target="alex@envonautics.com" TargetMode="External"/><Relationship Id="rId65" Type="http://schemas.openxmlformats.org/officeDocument/2006/relationships/hyperlink" Target="alex@envonautics.com" TargetMode="External"/><Relationship Id="rId66" Type="http://schemas.openxmlformats.org/officeDocument/2006/relationships/hyperlink" Target="alex@envonautics.com" TargetMode="External"/><Relationship Id="rId67" Type="http://schemas.openxmlformats.org/officeDocument/2006/relationships/hyperlink" Target="alex@envonautics.com" TargetMode="External"/><Relationship Id="rId68" Type="http://schemas.openxmlformats.org/officeDocument/2006/relationships/hyperlink" Target="alex@envonautics.com" TargetMode="External"/><Relationship Id="rId69" Type="http://schemas.openxmlformats.org/officeDocument/2006/relationships/hyperlink" Target="alex@envonautics.com" TargetMode="External"/><Relationship Id="rId50" Type="http://schemas.openxmlformats.org/officeDocument/2006/relationships/hyperlink" Target="alex@envonautics.com" TargetMode="External"/><Relationship Id="rId51" Type="http://schemas.openxmlformats.org/officeDocument/2006/relationships/hyperlink" Target="alex@envonautics.com" TargetMode="External"/><Relationship Id="rId52" Type="http://schemas.openxmlformats.org/officeDocument/2006/relationships/hyperlink" Target="alex@envonautics.com" TargetMode="External"/><Relationship Id="rId53" Type="http://schemas.openxmlformats.org/officeDocument/2006/relationships/hyperlink" Target="alex@envonautics.com" TargetMode="External"/><Relationship Id="rId54" Type="http://schemas.openxmlformats.org/officeDocument/2006/relationships/hyperlink" Target="alex@envonautics.com" TargetMode="External"/><Relationship Id="rId55" Type="http://schemas.openxmlformats.org/officeDocument/2006/relationships/hyperlink" Target="alex@envonautics.com" TargetMode="External"/><Relationship Id="rId56" Type="http://schemas.openxmlformats.org/officeDocument/2006/relationships/hyperlink" Target="alex@envonautics.com" TargetMode="External"/><Relationship Id="rId57" Type="http://schemas.openxmlformats.org/officeDocument/2006/relationships/hyperlink" Target="alex@envonautics.com" TargetMode="External"/><Relationship Id="rId58" Type="http://schemas.openxmlformats.org/officeDocument/2006/relationships/hyperlink" Target="alex@envonautics.com" TargetMode="External"/><Relationship Id="rId59" Type="http://schemas.openxmlformats.org/officeDocument/2006/relationships/hyperlink" Target="alex@envonautics.com" TargetMode="External"/><Relationship Id="rId40" Type="http://schemas.openxmlformats.org/officeDocument/2006/relationships/hyperlink" Target="lucas@envonautics.com" TargetMode="External"/><Relationship Id="rId41" Type="http://schemas.openxmlformats.org/officeDocument/2006/relationships/hyperlink" Target="alex@envonautics.com" TargetMode="External"/><Relationship Id="rId42" Type="http://schemas.openxmlformats.org/officeDocument/2006/relationships/hyperlink" Target="alex@envonautics.com" TargetMode="External"/><Relationship Id="rId43" Type="http://schemas.openxmlformats.org/officeDocument/2006/relationships/hyperlink" Target="alex@envonautics.com" TargetMode="External"/><Relationship Id="rId44" Type="http://schemas.openxmlformats.org/officeDocument/2006/relationships/hyperlink" Target="alex@envonautics.com" TargetMode="External"/><Relationship Id="rId45" Type="http://schemas.openxmlformats.org/officeDocument/2006/relationships/hyperlink" Target="alex@envonautics.com" TargetMode="External"/><Relationship Id="rId46" Type="http://schemas.openxmlformats.org/officeDocument/2006/relationships/hyperlink" Target="alex@envonautics.com" TargetMode="External"/><Relationship Id="rId47" Type="http://schemas.openxmlformats.org/officeDocument/2006/relationships/hyperlink" Target="alex@envonautics.com" TargetMode="External"/><Relationship Id="rId48" Type="http://schemas.openxmlformats.org/officeDocument/2006/relationships/hyperlink" Target="alex@envonautics.com" TargetMode="External"/><Relationship Id="rId49" Type="http://schemas.openxmlformats.org/officeDocument/2006/relationships/hyperlink" Target="alex@envonautics.com" TargetMode="External"/><Relationship Id="rId1" Type="http://schemas.openxmlformats.org/officeDocument/2006/relationships/hyperlink" Target="lucas@envonautics.com" TargetMode="External"/><Relationship Id="rId2" Type="http://schemas.openxmlformats.org/officeDocument/2006/relationships/hyperlink" Target="alex@envonautics.com" TargetMode="External"/><Relationship Id="rId3" Type="http://schemas.openxmlformats.org/officeDocument/2006/relationships/hyperlink" Target="lucas@envonautics.com" TargetMode="External"/><Relationship Id="rId4" Type="http://schemas.openxmlformats.org/officeDocument/2006/relationships/hyperlink" Target="lucas@envonautics.com" TargetMode="External"/><Relationship Id="rId5" Type="http://schemas.openxmlformats.org/officeDocument/2006/relationships/hyperlink" Target="lucas@envonautics.com" TargetMode="External"/><Relationship Id="rId6" Type="http://schemas.openxmlformats.org/officeDocument/2006/relationships/hyperlink" Target="lucas@envonautics.com" TargetMode="External"/><Relationship Id="rId7" Type="http://schemas.openxmlformats.org/officeDocument/2006/relationships/hyperlink" Target="lucas@envonautics.com" TargetMode="External"/><Relationship Id="rId8" Type="http://schemas.openxmlformats.org/officeDocument/2006/relationships/hyperlink" Target="lucas@envonautics.com" TargetMode="External"/><Relationship Id="rId9" Type="http://schemas.openxmlformats.org/officeDocument/2006/relationships/hyperlink" Target="lucas@envonautics.com" TargetMode="External"/><Relationship Id="rId30" Type="http://schemas.openxmlformats.org/officeDocument/2006/relationships/hyperlink" Target="lucas@envonautics.com" TargetMode="External"/><Relationship Id="rId31" Type="http://schemas.openxmlformats.org/officeDocument/2006/relationships/hyperlink" Target="lucas@envonautics.com" TargetMode="External"/><Relationship Id="rId32" Type="http://schemas.openxmlformats.org/officeDocument/2006/relationships/hyperlink" Target="lucas@envonautics.com" TargetMode="External"/><Relationship Id="rId33" Type="http://schemas.openxmlformats.org/officeDocument/2006/relationships/hyperlink" Target="lucas@envonautics.com" TargetMode="External"/><Relationship Id="rId34" Type="http://schemas.openxmlformats.org/officeDocument/2006/relationships/hyperlink" Target="lucas@envonautics.com" TargetMode="External"/><Relationship Id="rId35" Type="http://schemas.openxmlformats.org/officeDocument/2006/relationships/hyperlink" Target="lucas@envonautics.com" TargetMode="External"/><Relationship Id="rId36" Type="http://schemas.openxmlformats.org/officeDocument/2006/relationships/hyperlink" Target="lucas@envonautics.com" TargetMode="External"/><Relationship Id="rId37" Type="http://schemas.openxmlformats.org/officeDocument/2006/relationships/hyperlink" Target="lucas@envonautics.com" TargetMode="External"/><Relationship Id="rId38" Type="http://schemas.openxmlformats.org/officeDocument/2006/relationships/hyperlink" Target="lucas@envonautics.com" TargetMode="External"/><Relationship Id="rId39" Type="http://schemas.openxmlformats.org/officeDocument/2006/relationships/hyperlink" Target="lucas@envonautics.com" TargetMode="External"/><Relationship Id="rId70" Type="http://schemas.openxmlformats.org/officeDocument/2006/relationships/hyperlink" Target="alex@envonautics.com" TargetMode="External"/><Relationship Id="rId71" Type="http://schemas.openxmlformats.org/officeDocument/2006/relationships/hyperlink" Target="alex@envonautics.com" TargetMode="External"/><Relationship Id="rId72" Type="http://schemas.openxmlformats.org/officeDocument/2006/relationships/hyperlink" Target="alex@envonautics.com" TargetMode="External"/><Relationship Id="rId20" Type="http://schemas.openxmlformats.org/officeDocument/2006/relationships/hyperlink" Target="lucas@envonautics.com" TargetMode="External"/><Relationship Id="rId21" Type="http://schemas.openxmlformats.org/officeDocument/2006/relationships/hyperlink" Target="lucas@envonautics.com" TargetMode="External"/><Relationship Id="rId22" Type="http://schemas.openxmlformats.org/officeDocument/2006/relationships/hyperlink" Target="lucas@envonautics.com" TargetMode="External"/><Relationship Id="rId23" Type="http://schemas.openxmlformats.org/officeDocument/2006/relationships/hyperlink" Target="lucas@envonautics.com" TargetMode="External"/><Relationship Id="rId24" Type="http://schemas.openxmlformats.org/officeDocument/2006/relationships/hyperlink" Target="lucas@envonautics.com" TargetMode="External"/><Relationship Id="rId25" Type="http://schemas.openxmlformats.org/officeDocument/2006/relationships/hyperlink" Target="lucas@envonautics.com" TargetMode="External"/><Relationship Id="rId26" Type="http://schemas.openxmlformats.org/officeDocument/2006/relationships/hyperlink" Target="lucas@envonautics.com" TargetMode="External"/><Relationship Id="rId27" Type="http://schemas.openxmlformats.org/officeDocument/2006/relationships/hyperlink" Target="lucas@envonautics.com" TargetMode="External"/><Relationship Id="rId28" Type="http://schemas.openxmlformats.org/officeDocument/2006/relationships/hyperlink" Target="lucas@envonautics.com" TargetMode="External"/><Relationship Id="rId29" Type="http://schemas.openxmlformats.org/officeDocument/2006/relationships/hyperlink" Target="lucas@envonautics.com" TargetMode="External"/><Relationship Id="rId73" Type="http://schemas.openxmlformats.org/officeDocument/2006/relationships/hyperlink" Target="alex@envonautics.com" TargetMode="External"/><Relationship Id="rId74" Type="http://schemas.openxmlformats.org/officeDocument/2006/relationships/hyperlink" Target="alex@envonautics.com" TargetMode="External"/><Relationship Id="rId75" Type="http://schemas.openxmlformats.org/officeDocument/2006/relationships/hyperlink" Target="alex@envonautics.com" TargetMode="External"/><Relationship Id="rId76" Type="http://schemas.openxmlformats.org/officeDocument/2006/relationships/hyperlink" Target="alex@envonautics.com" TargetMode="External"/><Relationship Id="rId77" Type="http://schemas.openxmlformats.org/officeDocument/2006/relationships/hyperlink" Target="alex@envonautics.com" TargetMode="External"/><Relationship Id="rId78" Type="http://schemas.openxmlformats.org/officeDocument/2006/relationships/hyperlink" Target="alex@envonautics.com" TargetMode="External"/><Relationship Id="rId60" Type="http://schemas.openxmlformats.org/officeDocument/2006/relationships/hyperlink" Target="alex@envonautics.com" TargetMode="External"/><Relationship Id="rId61" Type="http://schemas.openxmlformats.org/officeDocument/2006/relationships/hyperlink" Target="alex@envonautics.com" TargetMode="External"/><Relationship Id="rId62" Type="http://schemas.openxmlformats.org/officeDocument/2006/relationships/hyperlink" Target="alex@envonautics.com" TargetMode="External"/><Relationship Id="rId10" Type="http://schemas.openxmlformats.org/officeDocument/2006/relationships/hyperlink" Target="lucas@envonautics.com" TargetMode="External"/><Relationship Id="rId11" Type="http://schemas.openxmlformats.org/officeDocument/2006/relationships/hyperlink" Target="lucas@envonautics.com" TargetMode="External"/><Relationship Id="rId12" Type="http://schemas.openxmlformats.org/officeDocument/2006/relationships/hyperlink" Target="lucas@envonau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S64"/>
  <sheetViews>
    <sheetView tabSelected="1" zoomScale="107" zoomScaleNormal="107" zoomScalePageLayoutView="107" workbookViewId="0">
      <pane ySplit="2" topLeftCell="A24" activePane="bottomLeft" state="frozenSplit"/>
      <selection activeCell="X1" sqref="X1"/>
      <selection pane="bottomLeft" activeCell="BQ45" sqref="BQ45"/>
    </sheetView>
  </sheetViews>
  <sheetFormatPr baseColWidth="10" defaultRowHeight="16" x14ac:dyDescent="0.2"/>
  <cols>
    <col min="1" max="1" width="2.6640625" style="13" customWidth="1"/>
    <col min="2" max="2" width="9.1640625" customWidth="1"/>
    <col min="3" max="3" width="11.1640625" style="28" customWidth="1"/>
    <col min="4" max="4" width="31.5" style="28" customWidth="1"/>
    <col min="5" max="5" width="27.6640625" style="1" customWidth="1"/>
    <col min="6" max="6" width="8.5" style="13" customWidth="1"/>
    <col min="7" max="7" width="15" style="32" customWidth="1"/>
    <col min="8" max="8" width="33.1640625" style="32" customWidth="1"/>
    <col min="9" max="9" width="45.6640625" style="33" customWidth="1"/>
    <col min="10" max="10" width="27.1640625" style="32" customWidth="1"/>
    <col min="11" max="11" width="20.5" style="32" customWidth="1"/>
    <col min="12" max="12" width="22" style="32" customWidth="1"/>
    <col min="13" max="13" width="11.5" customWidth="1"/>
    <col min="14" max="14" width="15.83203125" style="40" customWidth="1"/>
    <col min="15" max="15" width="14" style="43" customWidth="1"/>
    <col min="16" max="17" width="16.83203125" customWidth="1"/>
    <col min="18" max="18" width="11.5" customWidth="1"/>
    <col min="19" max="19" width="38.5" style="18" customWidth="1"/>
    <col min="20" max="20" width="36.83203125" style="18" customWidth="1"/>
    <col min="21" max="21" width="9.83203125" customWidth="1"/>
    <col min="22" max="22" width="25.5" style="35" customWidth="1"/>
    <col min="23" max="23" width="20.1640625" style="18" customWidth="1"/>
    <col min="24" max="24" width="22" style="21" customWidth="1"/>
    <col min="25" max="25" width="17.83203125" style="35" customWidth="1"/>
    <col min="26" max="26" width="21.5" style="18" customWidth="1"/>
    <col min="27" max="27" width="27.6640625" style="22" customWidth="1"/>
    <col min="28" max="28" width="9.83203125" customWidth="1"/>
    <col min="29" max="29" width="11" style="2" customWidth="1"/>
    <col min="30" max="30" width="13.5" style="3" customWidth="1"/>
    <col min="31" max="31" width="9.1640625" style="2" customWidth="1"/>
    <col min="32" max="32" width="14.33203125" style="3" customWidth="1"/>
    <col min="33" max="33" width="15.83203125" style="3" customWidth="1"/>
    <col min="34" max="34" width="8.5" customWidth="1"/>
    <col min="35" max="35" width="10.33203125" style="16" customWidth="1"/>
    <col min="36" max="36" width="10.33203125" customWidth="1"/>
    <col min="37" max="37" width="10.1640625" customWidth="1"/>
    <col min="38" max="38" width="12.5" customWidth="1"/>
    <col min="39" max="39" width="15" customWidth="1"/>
    <col min="40" max="40" width="10.83203125" customWidth="1"/>
    <col min="41" max="41" width="14" customWidth="1"/>
    <col min="42" max="42" width="13.1640625" customWidth="1"/>
    <col min="43" max="43" width="15.6640625" customWidth="1"/>
    <col min="44" max="44" width="11.6640625" customWidth="1"/>
    <col min="45" max="45" width="12.1640625" customWidth="1"/>
    <col min="46" max="46" width="13" customWidth="1"/>
    <col min="47" max="47" width="10.1640625" customWidth="1"/>
    <col min="48" max="50" width="19.83203125" customWidth="1"/>
    <col min="51" max="51" width="20.83203125" customWidth="1"/>
    <col min="52" max="52" width="8.6640625" customWidth="1"/>
    <col min="53" max="53" width="15.5" customWidth="1"/>
    <col min="54" max="54" width="13.6640625" style="12" customWidth="1"/>
    <col min="55" max="55" width="13.1640625" style="12" customWidth="1"/>
    <col min="56" max="56" width="12.5" style="18" customWidth="1"/>
    <col min="57" max="57" width="26" style="18" customWidth="1"/>
    <col min="58" max="58" width="31.33203125" style="18" customWidth="1"/>
    <col min="59" max="59" width="9" customWidth="1"/>
    <col min="60" max="60" width="16.5" customWidth="1"/>
    <col min="61" max="61" width="16" customWidth="1"/>
    <col min="62" max="62" width="9.5" customWidth="1"/>
    <col min="63" max="63" width="11" style="24" customWidth="1"/>
    <col min="64" max="64" width="11.6640625" style="24" customWidth="1"/>
    <col min="65" max="65" width="14.33203125" style="24" customWidth="1"/>
    <col min="66" max="66" width="12.6640625" style="24" customWidth="1"/>
    <col min="67" max="67" width="13.6640625" style="24" customWidth="1"/>
    <col min="68" max="68" width="15.33203125" style="24" customWidth="1"/>
    <col min="69" max="69" width="15.5" style="24" customWidth="1"/>
    <col min="70" max="70" width="14.6640625" style="24" customWidth="1"/>
    <col min="71" max="71" width="9.6640625" customWidth="1"/>
  </cols>
  <sheetData>
    <row r="1" spans="1:71" x14ac:dyDescent="0.2">
      <c r="A1" s="6" t="s">
        <v>42</v>
      </c>
      <c r="B1" s="5"/>
      <c r="C1" s="37"/>
      <c r="D1" s="37"/>
      <c r="E1" s="10"/>
      <c r="G1" s="30"/>
      <c r="H1" s="30"/>
      <c r="I1" s="30"/>
      <c r="J1" s="30"/>
      <c r="K1" s="30"/>
      <c r="L1" s="31"/>
      <c r="N1" s="38"/>
      <c r="O1" s="41"/>
      <c r="P1" s="5"/>
      <c r="Q1" s="8"/>
      <c r="S1" s="8"/>
      <c r="T1" s="19"/>
      <c r="V1" s="34"/>
      <c r="W1" s="19"/>
      <c r="X1" s="20"/>
      <c r="Y1" s="36"/>
      <c r="Z1" s="19"/>
      <c r="AA1" s="5"/>
      <c r="AB1" s="29"/>
      <c r="AC1" s="34"/>
      <c r="AD1" s="7"/>
      <c r="AE1" s="34"/>
      <c r="AF1" s="7"/>
      <c r="AG1" s="7"/>
      <c r="AH1" s="5"/>
      <c r="AI1" s="15"/>
      <c r="AJ1" s="5"/>
      <c r="AL1" s="5"/>
      <c r="AM1" s="5"/>
      <c r="AN1" s="5"/>
      <c r="AO1" s="5"/>
      <c r="AP1" s="5"/>
      <c r="AQ1" s="5"/>
      <c r="AR1" s="5"/>
      <c r="AS1" s="5"/>
      <c r="AT1" s="11"/>
      <c r="AV1" s="59" t="s">
        <v>25</v>
      </c>
      <c r="AW1" s="59"/>
      <c r="AX1" s="59"/>
      <c r="AY1" s="59"/>
      <c r="BA1" s="59" t="s">
        <v>45</v>
      </c>
      <c r="BB1" s="59"/>
      <c r="BC1" s="59"/>
      <c r="BD1" s="59"/>
      <c r="BE1" s="59"/>
      <c r="BF1" s="59"/>
      <c r="BH1" s="59" t="s">
        <v>59</v>
      </c>
      <c r="BI1" s="59"/>
      <c r="BK1" s="9" t="s">
        <v>61</v>
      </c>
      <c r="BL1" s="23"/>
      <c r="BM1" s="23"/>
      <c r="BN1" s="23"/>
      <c r="BO1" s="23"/>
      <c r="BP1" s="23"/>
      <c r="BQ1" s="23"/>
      <c r="BR1" s="23"/>
    </row>
    <row r="2" spans="1:71" s="54" customFormat="1" ht="34" x14ac:dyDescent="0.2">
      <c r="A2" s="44" t="s">
        <v>42</v>
      </c>
      <c r="B2" s="44" t="s">
        <v>23</v>
      </c>
      <c r="C2" s="44" t="s">
        <v>65</v>
      </c>
      <c r="D2" s="44" t="s">
        <v>58</v>
      </c>
      <c r="E2" s="44" t="s">
        <v>57</v>
      </c>
      <c r="F2" s="45"/>
      <c r="G2" s="44" t="s">
        <v>67</v>
      </c>
      <c r="H2" s="44" t="s">
        <v>54</v>
      </c>
      <c r="I2" s="44" t="s">
        <v>55</v>
      </c>
      <c r="J2" s="44" t="s">
        <v>56</v>
      </c>
      <c r="K2" s="44" t="s">
        <v>48</v>
      </c>
      <c r="L2" s="44" t="s">
        <v>49</v>
      </c>
      <c r="M2" s="46"/>
      <c r="N2" s="47" t="s">
        <v>50</v>
      </c>
      <c r="O2" s="47" t="s">
        <v>51</v>
      </c>
      <c r="P2" s="44" t="s">
        <v>7</v>
      </c>
      <c r="Q2" s="44" t="s">
        <v>8</v>
      </c>
      <c r="R2" s="46"/>
      <c r="S2" s="44" t="s">
        <v>31</v>
      </c>
      <c r="T2" s="44" t="s">
        <v>30</v>
      </c>
      <c r="U2" s="46"/>
      <c r="V2" s="44" t="s">
        <v>46</v>
      </c>
      <c r="W2" s="44" t="s">
        <v>9</v>
      </c>
      <c r="X2" s="44" t="s">
        <v>10</v>
      </c>
      <c r="Y2" s="44" t="s">
        <v>47</v>
      </c>
      <c r="Z2" s="44" t="s">
        <v>11</v>
      </c>
      <c r="AA2" s="44" t="s">
        <v>12</v>
      </c>
      <c r="AB2" s="46"/>
      <c r="AC2" s="44" t="s">
        <v>37</v>
      </c>
      <c r="AD2" s="44" t="s">
        <v>38</v>
      </c>
      <c r="AE2" s="44" t="s">
        <v>36</v>
      </c>
      <c r="AF2" s="44" t="s">
        <v>39</v>
      </c>
      <c r="AG2" s="44" t="s">
        <v>41</v>
      </c>
      <c r="AH2" s="44" t="s">
        <v>40</v>
      </c>
      <c r="AI2" s="48" t="s">
        <v>32</v>
      </c>
      <c r="AJ2" s="44" t="s">
        <v>33</v>
      </c>
      <c r="AK2" s="49"/>
      <c r="AL2" s="44" t="s">
        <v>13</v>
      </c>
      <c r="AM2" s="44" t="s">
        <v>14</v>
      </c>
      <c r="AN2" s="44" t="s">
        <v>15</v>
      </c>
      <c r="AO2" s="44" t="s">
        <v>16</v>
      </c>
      <c r="AP2" s="44" t="s">
        <v>17</v>
      </c>
      <c r="AQ2" s="44" t="s">
        <v>52</v>
      </c>
      <c r="AR2" s="44" t="s">
        <v>53</v>
      </c>
      <c r="AS2" s="44" t="s">
        <v>18</v>
      </c>
      <c r="AT2" s="44" t="s">
        <v>19</v>
      </c>
      <c r="AU2" s="49"/>
      <c r="AV2" s="50" t="s">
        <v>20</v>
      </c>
      <c r="AW2" s="50" t="s">
        <v>26</v>
      </c>
      <c r="AX2" s="50" t="s">
        <v>27</v>
      </c>
      <c r="AY2" s="50" t="s">
        <v>28</v>
      </c>
      <c r="AZ2" s="49"/>
      <c r="BA2" s="51" t="s">
        <v>43</v>
      </c>
      <c r="BB2" s="51" t="s">
        <v>5</v>
      </c>
      <c r="BC2" s="51" t="s">
        <v>6</v>
      </c>
      <c r="BD2" s="51" t="s">
        <v>0</v>
      </c>
      <c r="BE2" s="51" t="s">
        <v>44</v>
      </c>
      <c r="BF2" s="51" t="s">
        <v>29</v>
      </c>
      <c r="BG2" s="49"/>
      <c r="BH2" s="52" t="s">
        <v>1</v>
      </c>
      <c r="BI2" s="52" t="s">
        <v>2</v>
      </c>
      <c r="BJ2" s="49"/>
      <c r="BK2" s="53" t="s">
        <v>21</v>
      </c>
      <c r="BL2" s="53" t="s">
        <v>22</v>
      </c>
      <c r="BM2" s="53" t="s">
        <v>35</v>
      </c>
      <c r="BN2" s="53" t="s">
        <v>24</v>
      </c>
      <c r="BO2" s="53" t="s">
        <v>62</v>
      </c>
      <c r="BP2" s="53" t="s">
        <v>34</v>
      </c>
      <c r="BQ2" s="53" t="s">
        <v>63</v>
      </c>
      <c r="BR2" s="53" t="s">
        <v>64</v>
      </c>
      <c r="BS2" s="49"/>
    </row>
    <row r="3" spans="1:71" x14ac:dyDescent="0.2">
      <c r="A3" s="13">
        <f>COUNTIF(D3,"&lt;&gt;"&amp;"")+COUNTIF(BF3,"&lt;&gt;"&amp;"")</f>
        <v>1</v>
      </c>
      <c r="B3" s="25">
        <v>1</v>
      </c>
      <c r="C3" s="28" t="s">
        <v>66</v>
      </c>
      <c r="D3" s="28" t="s">
        <v>86</v>
      </c>
      <c r="E3" s="1" t="s">
        <v>68</v>
      </c>
      <c r="G3" s="32" t="s">
        <v>69</v>
      </c>
      <c r="H3" s="32" t="s">
        <v>70</v>
      </c>
      <c r="I3" s="33" t="s">
        <v>71</v>
      </c>
      <c r="J3" s="32" t="s">
        <v>87</v>
      </c>
      <c r="K3" s="32" t="s">
        <v>72</v>
      </c>
      <c r="L3" s="32" t="s">
        <v>73</v>
      </c>
      <c r="M3" s="32" t="s">
        <v>42</v>
      </c>
      <c r="N3" s="39">
        <v>0</v>
      </c>
      <c r="O3" s="42">
        <v>0</v>
      </c>
      <c r="P3" s="55"/>
      <c r="Q3" s="21"/>
      <c r="R3" t="s">
        <v>42</v>
      </c>
      <c r="S3" s="18" t="s">
        <v>85</v>
      </c>
      <c r="T3" s="18" t="s">
        <v>88</v>
      </c>
      <c r="U3" s="1"/>
      <c r="V3" s="35" t="s">
        <v>74</v>
      </c>
      <c r="W3" s="18" t="s">
        <v>76</v>
      </c>
      <c r="X3" s="57" t="s">
        <v>77</v>
      </c>
      <c r="Y3" s="35" t="s">
        <v>75</v>
      </c>
      <c r="Z3" s="18" t="s">
        <v>78</v>
      </c>
      <c r="AA3" s="57" t="s">
        <v>79</v>
      </c>
      <c r="AB3" s="1" t="s">
        <v>42</v>
      </c>
      <c r="AC3" s="60">
        <v>0</v>
      </c>
      <c r="AD3" s="56" t="s">
        <v>80</v>
      </c>
      <c r="AE3" s="60">
        <v>0</v>
      </c>
      <c r="AF3" s="56" t="s">
        <v>80</v>
      </c>
      <c r="AG3" s="17"/>
      <c r="AH3" s="4"/>
      <c r="AI3" s="56"/>
      <c r="AJ3" s="14"/>
      <c r="AK3" t="s">
        <v>42</v>
      </c>
      <c r="AL3" t="s">
        <v>84</v>
      </c>
      <c r="AM3" t="s">
        <v>3</v>
      </c>
      <c r="AN3" t="s">
        <v>83</v>
      </c>
      <c r="AO3" t="s">
        <v>60</v>
      </c>
      <c r="AP3" t="s">
        <v>4</v>
      </c>
      <c r="AQ3" t="s">
        <v>82</v>
      </c>
      <c r="AR3" t="s">
        <v>81</v>
      </c>
      <c r="AS3">
        <v>100</v>
      </c>
      <c r="AT3">
        <v>100</v>
      </c>
      <c r="AV3" s="58"/>
      <c r="AW3" s="58"/>
      <c r="AX3" s="58"/>
      <c r="AY3" s="58"/>
      <c r="BA3" s="26">
        <v>35064</v>
      </c>
      <c r="BB3" s="27">
        <v>0</v>
      </c>
      <c r="BC3" s="27">
        <v>0</v>
      </c>
      <c r="BD3"/>
      <c r="BE3"/>
      <c r="BF3" s="27"/>
      <c r="BK3"/>
      <c r="BL3"/>
      <c r="BM3"/>
      <c r="BN3"/>
      <c r="BO3"/>
      <c r="BP3"/>
      <c r="BQ3"/>
      <c r="BR3"/>
    </row>
    <row r="4" spans="1:71" x14ac:dyDescent="0.2">
      <c r="A4" s="13">
        <f>COUNTIF(D4,"&lt;&gt;"&amp;"")+COUNTIF(BF4,"&lt;&gt;"&amp;"")</f>
        <v>1</v>
      </c>
      <c r="B4" s="25">
        <v>2</v>
      </c>
      <c r="C4" s="28" t="s">
        <v>66</v>
      </c>
      <c r="D4" s="28" t="s">
        <v>86</v>
      </c>
      <c r="E4" s="1" t="s">
        <v>89</v>
      </c>
      <c r="G4" s="32" t="s">
        <v>69</v>
      </c>
      <c r="H4" s="32" t="s">
        <v>70</v>
      </c>
      <c r="I4" s="33" t="s">
        <v>71</v>
      </c>
      <c r="J4" s="32" t="s">
        <v>87</v>
      </c>
      <c r="K4" s="32" t="s">
        <v>72</v>
      </c>
      <c r="L4" s="32" t="s">
        <v>73</v>
      </c>
      <c r="M4" s="32" t="s">
        <v>42</v>
      </c>
      <c r="N4" s="39">
        <v>0</v>
      </c>
      <c r="O4" s="42">
        <v>0</v>
      </c>
      <c r="P4" s="55"/>
      <c r="Q4" s="21"/>
      <c r="R4" t="s">
        <v>42</v>
      </c>
      <c r="S4" s="18" t="s">
        <v>85</v>
      </c>
      <c r="T4" s="18" t="s">
        <v>90</v>
      </c>
      <c r="U4" s="1"/>
      <c r="V4" s="35" t="s">
        <v>74</v>
      </c>
      <c r="W4" s="18" t="s">
        <v>76</v>
      </c>
      <c r="X4" s="57" t="s">
        <v>77</v>
      </c>
      <c r="Y4" s="35" t="s">
        <v>75</v>
      </c>
      <c r="Z4" s="18" t="s">
        <v>78</v>
      </c>
      <c r="AA4" s="57" t="s">
        <v>79</v>
      </c>
      <c r="AB4" s="1" t="s">
        <v>42</v>
      </c>
      <c r="AC4" s="60">
        <v>1</v>
      </c>
      <c r="AD4" s="56" t="s">
        <v>80</v>
      </c>
      <c r="AE4" s="60">
        <v>1</v>
      </c>
      <c r="AF4" s="56" t="s">
        <v>80</v>
      </c>
      <c r="AG4" s="17"/>
      <c r="AH4" s="4"/>
      <c r="AI4" s="56"/>
      <c r="AJ4" s="14"/>
      <c r="AK4" t="s">
        <v>42</v>
      </c>
      <c r="AL4" t="s">
        <v>84</v>
      </c>
      <c r="AM4" t="s">
        <v>3</v>
      </c>
      <c r="AN4" t="s">
        <v>83</v>
      </c>
      <c r="AO4" t="s">
        <v>60</v>
      </c>
      <c r="AP4" t="s">
        <v>4</v>
      </c>
      <c r="AQ4" t="s">
        <v>82</v>
      </c>
      <c r="AR4" t="s">
        <v>91</v>
      </c>
      <c r="AS4">
        <v>100</v>
      </c>
      <c r="AT4">
        <v>100</v>
      </c>
      <c r="AV4" s="58"/>
      <c r="AW4" s="58"/>
      <c r="AX4" s="58"/>
      <c r="AY4" s="58"/>
      <c r="BA4" s="26">
        <v>35065</v>
      </c>
      <c r="BB4" s="27">
        <v>0</v>
      </c>
      <c r="BC4" s="27">
        <v>0</v>
      </c>
      <c r="BD4"/>
      <c r="BE4"/>
      <c r="BF4" s="27"/>
      <c r="BK4"/>
      <c r="BL4"/>
      <c r="BM4"/>
      <c r="BN4"/>
      <c r="BO4"/>
      <c r="BP4"/>
      <c r="BQ4"/>
      <c r="BR4"/>
    </row>
    <row r="5" spans="1:71" x14ac:dyDescent="0.2">
      <c r="A5" s="13">
        <f>COUNTIF(D5,"&lt;&gt;"&amp;"")+COUNTIF(BF5,"&lt;&gt;"&amp;"")</f>
        <v>1</v>
      </c>
      <c r="B5" s="25">
        <v>3</v>
      </c>
      <c r="C5" s="28" t="s">
        <v>66</v>
      </c>
      <c r="D5" s="28" t="s">
        <v>86</v>
      </c>
      <c r="E5" s="1" t="s">
        <v>92</v>
      </c>
      <c r="G5" s="32" t="s">
        <v>69</v>
      </c>
      <c r="H5" s="32" t="s">
        <v>70</v>
      </c>
      <c r="I5" s="33" t="s">
        <v>71</v>
      </c>
      <c r="J5" s="32" t="s">
        <v>87</v>
      </c>
      <c r="K5" s="32" t="s">
        <v>72</v>
      </c>
      <c r="L5" s="32" t="s">
        <v>73</v>
      </c>
      <c r="M5" s="32" t="s">
        <v>42</v>
      </c>
      <c r="N5" s="39">
        <v>0</v>
      </c>
      <c r="O5" s="42">
        <v>0</v>
      </c>
      <c r="P5" s="55"/>
      <c r="Q5" s="21"/>
      <c r="R5" t="s">
        <v>42</v>
      </c>
      <c r="S5" s="18" t="s">
        <v>85</v>
      </c>
      <c r="T5" s="18" t="s">
        <v>93</v>
      </c>
      <c r="U5" s="1"/>
      <c r="V5" s="35" t="s">
        <v>74</v>
      </c>
      <c r="W5" s="18" t="s">
        <v>76</v>
      </c>
      <c r="X5" s="57" t="s">
        <v>77</v>
      </c>
      <c r="Y5" s="35" t="s">
        <v>75</v>
      </c>
      <c r="Z5" s="18" t="s">
        <v>78</v>
      </c>
      <c r="AA5" s="57" t="s">
        <v>79</v>
      </c>
      <c r="AB5" s="1" t="s">
        <v>42</v>
      </c>
      <c r="AC5" s="60">
        <v>2</v>
      </c>
      <c r="AD5" s="56" t="s">
        <v>80</v>
      </c>
      <c r="AE5" s="60">
        <v>2</v>
      </c>
      <c r="AF5" s="56" t="s">
        <v>80</v>
      </c>
      <c r="AG5" s="17"/>
      <c r="AH5" s="4"/>
      <c r="AI5" s="56"/>
      <c r="AJ5" s="14"/>
      <c r="AK5" t="s">
        <v>42</v>
      </c>
      <c r="AL5" t="s">
        <v>84</v>
      </c>
      <c r="AM5" t="s">
        <v>3</v>
      </c>
      <c r="AN5" t="s">
        <v>83</v>
      </c>
      <c r="AO5" t="s">
        <v>60</v>
      </c>
      <c r="AP5" t="s">
        <v>4</v>
      </c>
      <c r="AQ5" t="s">
        <v>82</v>
      </c>
      <c r="AR5" t="s">
        <v>94</v>
      </c>
      <c r="AS5">
        <v>100</v>
      </c>
      <c r="AT5">
        <v>100</v>
      </c>
      <c r="AV5" s="58"/>
      <c r="AW5" s="58"/>
      <c r="AX5" s="58"/>
      <c r="AY5" s="58"/>
      <c r="BA5" s="26">
        <v>35066</v>
      </c>
      <c r="BB5" s="27">
        <v>0</v>
      </c>
      <c r="BC5" s="27">
        <v>0</v>
      </c>
      <c r="BD5"/>
      <c r="BE5"/>
      <c r="BF5" s="27"/>
      <c r="BK5"/>
      <c r="BL5"/>
      <c r="BM5"/>
      <c r="BN5"/>
      <c r="BO5"/>
      <c r="BP5"/>
      <c r="BQ5"/>
      <c r="BR5"/>
    </row>
    <row r="6" spans="1:71" x14ac:dyDescent="0.2">
      <c r="A6" s="13">
        <f>COUNTIF(D6,"&lt;&gt;"&amp;"")+COUNTIF(BF6,"&lt;&gt;"&amp;"")</f>
        <v>1</v>
      </c>
      <c r="B6" s="25">
        <v>4</v>
      </c>
      <c r="C6" s="28" t="s">
        <v>66</v>
      </c>
      <c r="D6" s="28" t="s">
        <v>86</v>
      </c>
      <c r="E6" s="1" t="s">
        <v>95</v>
      </c>
      <c r="G6" s="32" t="s">
        <v>69</v>
      </c>
      <c r="H6" s="32" t="s">
        <v>70</v>
      </c>
      <c r="I6" s="33" t="s">
        <v>71</v>
      </c>
      <c r="J6" s="32" t="s">
        <v>87</v>
      </c>
      <c r="K6" s="32" t="s">
        <v>72</v>
      </c>
      <c r="L6" s="32" t="s">
        <v>73</v>
      </c>
      <c r="M6" s="32" t="s">
        <v>42</v>
      </c>
      <c r="N6" s="39">
        <v>0</v>
      </c>
      <c r="O6" s="42">
        <v>0</v>
      </c>
      <c r="P6" s="55"/>
      <c r="Q6" s="21"/>
      <c r="R6" t="s">
        <v>42</v>
      </c>
      <c r="S6" s="18" t="s">
        <v>85</v>
      </c>
      <c r="T6" s="18" t="s">
        <v>96</v>
      </c>
      <c r="U6" s="1"/>
      <c r="V6" s="35" t="s">
        <v>74</v>
      </c>
      <c r="W6" s="18" t="s">
        <v>76</v>
      </c>
      <c r="X6" s="57" t="s">
        <v>77</v>
      </c>
      <c r="Y6" s="35" t="s">
        <v>75</v>
      </c>
      <c r="Z6" s="18" t="s">
        <v>78</v>
      </c>
      <c r="AA6" s="57" t="s">
        <v>79</v>
      </c>
      <c r="AB6" s="1" t="s">
        <v>42</v>
      </c>
      <c r="AC6" s="60">
        <v>3</v>
      </c>
      <c r="AD6" s="56" t="s">
        <v>80</v>
      </c>
      <c r="AE6" s="60">
        <v>3</v>
      </c>
      <c r="AF6" s="56" t="s">
        <v>80</v>
      </c>
      <c r="AG6" s="17"/>
      <c r="AH6" s="4"/>
      <c r="AI6" s="56"/>
      <c r="AJ6" s="14"/>
      <c r="AK6" t="s">
        <v>42</v>
      </c>
      <c r="AL6" t="s">
        <v>84</v>
      </c>
      <c r="AM6" t="s">
        <v>3</v>
      </c>
      <c r="AN6" t="s">
        <v>83</v>
      </c>
      <c r="AO6" t="s">
        <v>60</v>
      </c>
      <c r="AP6" t="s">
        <v>4</v>
      </c>
      <c r="AQ6" t="s">
        <v>82</v>
      </c>
      <c r="AR6" t="s">
        <v>97</v>
      </c>
      <c r="AS6">
        <v>100</v>
      </c>
      <c r="AT6">
        <v>100</v>
      </c>
      <c r="AV6" s="58"/>
      <c r="AW6" s="58"/>
      <c r="AX6" s="58"/>
      <c r="AY6" s="58"/>
      <c r="BA6" s="26">
        <v>35067</v>
      </c>
      <c r="BB6" s="27">
        <v>0</v>
      </c>
      <c r="BC6" s="27">
        <v>0</v>
      </c>
      <c r="BD6"/>
      <c r="BE6"/>
      <c r="BF6" s="27"/>
      <c r="BK6"/>
      <c r="BL6"/>
      <c r="BM6"/>
      <c r="BN6"/>
      <c r="BO6"/>
      <c r="BP6"/>
      <c r="BQ6"/>
      <c r="BR6"/>
    </row>
    <row r="7" spans="1:71" x14ac:dyDescent="0.2">
      <c r="A7" s="13">
        <f>COUNTIF(D7,"&lt;&gt;"&amp;"")+COUNTIF(BF7,"&lt;&gt;"&amp;"")</f>
        <v>1</v>
      </c>
      <c r="B7" s="25">
        <v>5</v>
      </c>
      <c r="C7" s="28" t="s">
        <v>66</v>
      </c>
      <c r="D7" s="28" t="s">
        <v>86</v>
      </c>
      <c r="E7" s="1" t="s">
        <v>98</v>
      </c>
      <c r="G7" s="32" t="s">
        <v>69</v>
      </c>
      <c r="H7" s="32" t="s">
        <v>70</v>
      </c>
      <c r="I7" s="33" t="s">
        <v>71</v>
      </c>
      <c r="J7" s="32" t="s">
        <v>87</v>
      </c>
      <c r="K7" s="32" t="s">
        <v>72</v>
      </c>
      <c r="L7" s="32" t="s">
        <v>73</v>
      </c>
      <c r="M7" s="32" t="s">
        <v>42</v>
      </c>
      <c r="N7" s="39">
        <v>0</v>
      </c>
      <c r="O7" s="42">
        <v>0</v>
      </c>
      <c r="P7" s="55"/>
      <c r="Q7" s="21"/>
      <c r="R7" t="s">
        <v>42</v>
      </c>
      <c r="S7" s="18" t="s">
        <v>85</v>
      </c>
      <c r="T7" s="18" t="s">
        <v>99</v>
      </c>
      <c r="U7" s="1"/>
      <c r="V7" s="35" t="s">
        <v>74</v>
      </c>
      <c r="W7" s="18" t="s">
        <v>76</v>
      </c>
      <c r="X7" s="57" t="s">
        <v>77</v>
      </c>
      <c r="Y7" s="35" t="s">
        <v>75</v>
      </c>
      <c r="Z7" s="18" t="s">
        <v>78</v>
      </c>
      <c r="AA7" s="57" t="s">
        <v>79</v>
      </c>
      <c r="AB7" s="1" t="s">
        <v>42</v>
      </c>
      <c r="AC7" s="60">
        <v>4</v>
      </c>
      <c r="AD7" s="56" t="s">
        <v>80</v>
      </c>
      <c r="AE7" s="60">
        <v>4</v>
      </c>
      <c r="AF7" s="56" t="s">
        <v>80</v>
      </c>
      <c r="AG7" s="17"/>
      <c r="AH7" s="4"/>
      <c r="AI7" s="56"/>
      <c r="AJ7" s="14"/>
      <c r="AK7" t="s">
        <v>42</v>
      </c>
      <c r="AL7" t="s">
        <v>84</v>
      </c>
      <c r="AM7" t="s">
        <v>3</v>
      </c>
      <c r="AN7" t="s">
        <v>83</v>
      </c>
      <c r="AO7" t="s">
        <v>60</v>
      </c>
      <c r="AP7" t="s">
        <v>4</v>
      </c>
      <c r="AQ7" t="s">
        <v>82</v>
      </c>
      <c r="AR7" t="s">
        <v>100</v>
      </c>
      <c r="AS7">
        <v>100</v>
      </c>
      <c r="AT7">
        <v>100</v>
      </c>
      <c r="AV7" s="58"/>
      <c r="AW7" s="58"/>
      <c r="AX7" s="58"/>
      <c r="AY7" s="58"/>
      <c r="BA7" s="26">
        <v>35068</v>
      </c>
      <c r="BB7" s="27">
        <v>0</v>
      </c>
      <c r="BC7" s="27">
        <v>0</v>
      </c>
      <c r="BD7"/>
      <c r="BE7"/>
      <c r="BF7" s="27"/>
      <c r="BK7"/>
      <c r="BL7"/>
      <c r="BM7"/>
      <c r="BN7"/>
      <c r="BO7"/>
      <c r="BP7"/>
      <c r="BQ7"/>
      <c r="BR7"/>
    </row>
    <row r="8" spans="1:71" x14ac:dyDescent="0.2">
      <c r="A8" s="13">
        <f>COUNTIF(D8,"&lt;&gt;"&amp;"")+COUNTIF(BF8,"&lt;&gt;"&amp;"")</f>
        <v>1</v>
      </c>
      <c r="B8" s="25">
        <v>6</v>
      </c>
      <c r="C8" s="28" t="s">
        <v>66</v>
      </c>
      <c r="D8" s="28" t="s">
        <v>86</v>
      </c>
      <c r="E8" s="1" t="s">
        <v>101</v>
      </c>
      <c r="G8" s="32" t="s">
        <v>69</v>
      </c>
      <c r="H8" s="32" t="s">
        <v>70</v>
      </c>
      <c r="I8" s="33" t="s">
        <v>71</v>
      </c>
      <c r="J8" s="32" t="s">
        <v>87</v>
      </c>
      <c r="K8" s="32" t="s">
        <v>72</v>
      </c>
      <c r="L8" s="32" t="s">
        <v>73</v>
      </c>
      <c r="M8" s="32" t="s">
        <v>42</v>
      </c>
      <c r="N8" s="39">
        <v>0</v>
      </c>
      <c r="O8" s="42">
        <v>0</v>
      </c>
      <c r="P8" s="55"/>
      <c r="Q8" s="21"/>
      <c r="R8" t="s">
        <v>42</v>
      </c>
      <c r="S8" s="18" t="s">
        <v>85</v>
      </c>
      <c r="T8" s="18" t="s">
        <v>102</v>
      </c>
      <c r="U8" s="1"/>
      <c r="V8" s="35" t="s">
        <v>74</v>
      </c>
      <c r="W8" s="18" t="s">
        <v>76</v>
      </c>
      <c r="X8" s="57" t="s">
        <v>77</v>
      </c>
      <c r="Y8" s="35" t="s">
        <v>75</v>
      </c>
      <c r="Z8" s="18" t="s">
        <v>78</v>
      </c>
      <c r="AA8" s="57" t="s">
        <v>79</v>
      </c>
      <c r="AB8" s="1" t="s">
        <v>42</v>
      </c>
      <c r="AC8" s="60">
        <v>5</v>
      </c>
      <c r="AD8" s="56" t="s">
        <v>80</v>
      </c>
      <c r="AE8" s="60">
        <v>5</v>
      </c>
      <c r="AF8" s="56" t="s">
        <v>80</v>
      </c>
      <c r="AG8" s="17"/>
      <c r="AH8" s="4"/>
      <c r="AI8" s="56"/>
      <c r="AJ8" s="14"/>
      <c r="AK8" t="s">
        <v>42</v>
      </c>
      <c r="AL8" t="s">
        <v>84</v>
      </c>
      <c r="AM8" t="s">
        <v>3</v>
      </c>
      <c r="AN8" t="s">
        <v>83</v>
      </c>
      <c r="AO8" t="s">
        <v>60</v>
      </c>
      <c r="AP8" t="s">
        <v>4</v>
      </c>
      <c r="AQ8" t="s">
        <v>82</v>
      </c>
      <c r="AR8" t="s">
        <v>103</v>
      </c>
      <c r="AS8">
        <v>100</v>
      </c>
      <c r="AT8">
        <v>100</v>
      </c>
      <c r="AV8" s="58"/>
      <c r="AW8" s="58"/>
      <c r="AX8" s="58"/>
      <c r="AY8" s="58"/>
      <c r="BA8" s="26">
        <v>35069</v>
      </c>
      <c r="BB8" s="27">
        <v>0</v>
      </c>
      <c r="BC8" s="27">
        <v>0</v>
      </c>
      <c r="BD8"/>
      <c r="BE8"/>
      <c r="BF8" s="27"/>
      <c r="BK8"/>
      <c r="BL8"/>
      <c r="BM8"/>
      <c r="BN8"/>
      <c r="BO8"/>
      <c r="BP8"/>
      <c r="BQ8"/>
      <c r="BR8"/>
    </row>
    <row r="9" spans="1:71" x14ac:dyDescent="0.2">
      <c r="A9" s="13">
        <f>COUNTIF(D9,"&lt;&gt;"&amp;"")+COUNTIF(BF9,"&lt;&gt;"&amp;"")</f>
        <v>1</v>
      </c>
      <c r="B9" s="25">
        <v>7</v>
      </c>
      <c r="C9" s="28" t="s">
        <v>66</v>
      </c>
      <c r="D9" s="28" t="s">
        <v>86</v>
      </c>
      <c r="E9" s="1" t="s">
        <v>104</v>
      </c>
      <c r="G9" s="32" t="s">
        <v>69</v>
      </c>
      <c r="H9" s="32" t="s">
        <v>70</v>
      </c>
      <c r="I9" s="33" t="s">
        <v>71</v>
      </c>
      <c r="J9" s="32" t="s">
        <v>87</v>
      </c>
      <c r="K9" s="32" t="s">
        <v>72</v>
      </c>
      <c r="L9" s="32" t="s">
        <v>73</v>
      </c>
      <c r="M9" s="32" t="s">
        <v>42</v>
      </c>
      <c r="N9" s="39">
        <v>0</v>
      </c>
      <c r="O9" s="42">
        <v>0</v>
      </c>
      <c r="P9" s="55"/>
      <c r="Q9" s="21"/>
      <c r="R9" t="s">
        <v>42</v>
      </c>
      <c r="S9" s="18" t="s">
        <v>85</v>
      </c>
      <c r="T9" s="18" t="s">
        <v>105</v>
      </c>
      <c r="U9" s="1"/>
      <c r="V9" s="35" t="s">
        <v>74</v>
      </c>
      <c r="W9" s="18" t="s">
        <v>76</v>
      </c>
      <c r="X9" s="57" t="s">
        <v>77</v>
      </c>
      <c r="Y9" s="35" t="s">
        <v>75</v>
      </c>
      <c r="Z9" s="18" t="s">
        <v>78</v>
      </c>
      <c r="AA9" s="57" t="s">
        <v>79</v>
      </c>
      <c r="AB9" s="1" t="s">
        <v>42</v>
      </c>
      <c r="AC9" s="60">
        <v>6</v>
      </c>
      <c r="AD9" s="56" t="s">
        <v>80</v>
      </c>
      <c r="AE9" s="60">
        <v>6</v>
      </c>
      <c r="AF9" s="56" t="s">
        <v>80</v>
      </c>
      <c r="AG9" s="17"/>
      <c r="AH9" s="4"/>
      <c r="AI9" s="56"/>
      <c r="AJ9" s="14"/>
      <c r="AK9" t="s">
        <v>42</v>
      </c>
      <c r="AL9" t="s">
        <v>84</v>
      </c>
      <c r="AM9" t="s">
        <v>3</v>
      </c>
      <c r="AN9" t="s">
        <v>83</v>
      </c>
      <c r="AO9" t="s">
        <v>60</v>
      </c>
      <c r="AP9" t="s">
        <v>4</v>
      </c>
      <c r="AQ9" t="s">
        <v>82</v>
      </c>
      <c r="AR9" t="s">
        <v>106</v>
      </c>
      <c r="AS9">
        <v>100</v>
      </c>
      <c r="AT9">
        <v>100</v>
      </c>
      <c r="AV9" s="58"/>
      <c r="AW9" s="58"/>
      <c r="AX9" s="58"/>
      <c r="AY9" s="58"/>
      <c r="BA9" s="26">
        <v>35070</v>
      </c>
      <c r="BB9" s="27">
        <v>0</v>
      </c>
      <c r="BC9" s="27">
        <v>0</v>
      </c>
      <c r="BD9"/>
      <c r="BE9"/>
      <c r="BF9" s="27"/>
      <c r="BK9"/>
      <c r="BL9"/>
      <c r="BM9"/>
      <c r="BN9"/>
      <c r="BO9"/>
      <c r="BP9"/>
      <c r="BQ9"/>
      <c r="BR9"/>
    </row>
    <row r="10" spans="1:71" x14ac:dyDescent="0.2">
      <c r="A10" s="13">
        <f>COUNTIF(D10,"&lt;&gt;"&amp;"")+COUNTIF(BF10,"&lt;&gt;"&amp;"")</f>
        <v>1</v>
      </c>
      <c r="B10" s="25">
        <v>8</v>
      </c>
      <c r="C10" s="28" t="s">
        <v>66</v>
      </c>
      <c r="D10" s="28" t="s">
        <v>86</v>
      </c>
      <c r="E10" s="1" t="s">
        <v>107</v>
      </c>
      <c r="G10" s="32" t="s">
        <v>69</v>
      </c>
      <c r="H10" s="32" t="s">
        <v>70</v>
      </c>
      <c r="I10" s="33" t="s">
        <v>71</v>
      </c>
      <c r="J10" s="32" t="s">
        <v>87</v>
      </c>
      <c r="K10" s="32" t="s">
        <v>72</v>
      </c>
      <c r="L10" s="32" t="s">
        <v>73</v>
      </c>
      <c r="M10" s="32" t="s">
        <v>42</v>
      </c>
      <c r="N10" s="39">
        <v>0</v>
      </c>
      <c r="O10" s="42">
        <v>0</v>
      </c>
      <c r="P10" s="55"/>
      <c r="Q10" s="21"/>
      <c r="R10" t="s">
        <v>42</v>
      </c>
      <c r="S10" s="18" t="s">
        <v>85</v>
      </c>
      <c r="T10" s="18" t="s">
        <v>108</v>
      </c>
      <c r="U10" s="1"/>
      <c r="V10" s="35" t="s">
        <v>74</v>
      </c>
      <c r="W10" s="18" t="s">
        <v>76</v>
      </c>
      <c r="X10" s="57" t="s">
        <v>77</v>
      </c>
      <c r="Y10" s="35" t="s">
        <v>75</v>
      </c>
      <c r="Z10" s="18" t="s">
        <v>78</v>
      </c>
      <c r="AA10" s="57" t="s">
        <v>79</v>
      </c>
      <c r="AB10" s="1" t="s">
        <v>42</v>
      </c>
      <c r="AC10" s="60">
        <v>7</v>
      </c>
      <c r="AD10" s="56" t="s">
        <v>80</v>
      </c>
      <c r="AE10" s="60">
        <v>7</v>
      </c>
      <c r="AF10" s="56" t="s">
        <v>80</v>
      </c>
      <c r="AG10" s="17"/>
      <c r="AH10" s="4"/>
      <c r="AI10" s="56"/>
      <c r="AJ10" s="14"/>
      <c r="AK10" t="s">
        <v>42</v>
      </c>
      <c r="AL10" t="s">
        <v>84</v>
      </c>
      <c r="AM10" t="s">
        <v>3</v>
      </c>
      <c r="AN10" t="s">
        <v>83</v>
      </c>
      <c r="AO10" t="s">
        <v>60</v>
      </c>
      <c r="AP10" t="s">
        <v>4</v>
      </c>
      <c r="AQ10" t="s">
        <v>82</v>
      </c>
      <c r="AR10" t="s">
        <v>109</v>
      </c>
      <c r="AS10">
        <v>100</v>
      </c>
      <c r="AT10">
        <v>100</v>
      </c>
      <c r="AV10" s="58"/>
      <c r="AW10" s="58"/>
      <c r="AX10" s="58"/>
      <c r="AY10" s="58"/>
      <c r="BA10" s="26">
        <v>35071</v>
      </c>
      <c r="BB10" s="27">
        <v>0</v>
      </c>
      <c r="BC10" s="27">
        <v>0</v>
      </c>
      <c r="BD10"/>
      <c r="BE10"/>
      <c r="BF10" s="27"/>
      <c r="BK10"/>
      <c r="BL10"/>
      <c r="BM10"/>
      <c r="BN10"/>
      <c r="BO10"/>
      <c r="BP10"/>
      <c r="BQ10"/>
      <c r="BR10"/>
    </row>
    <row r="11" spans="1:71" x14ac:dyDescent="0.2">
      <c r="A11" s="13">
        <f>COUNTIF(D11,"&lt;&gt;"&amp;"")+COUNTIF(BF11,"&lt;&gt;"&amp;"")</f>
        <v>1</v>
      </c>
      <c r="B11" s="25">
        <v>9</v>
      </c>
      <c r="C11" s="28" t="s">
        <v>66</v>
      </c>
      <c r="D11" s="28" t="s">
        <v>86</v>
      </c>
      <c r="E11" s="1" t="s">
        <v>110</v>
      </c>
      <c r="G11" s="32" t="s">
        <v>69</v>
      </c>
      <c r="H11" s="32" t="s">
        <v>70</v>
      </c>
      <c r="I11" s="33" t="s">
        <v>71</v>
      </c>
      <c r="J11" s="32" t="s">
        <v>87</v>
      </c>
      <c r="K11" s="32" t="s">
        <v>72</v>
      </c>
      <c r="L11" s="32" t="s">
        <v>73</v>
      </c>
      <c r="M11" s="32" t="s">
        <v>42</v>
      </c>
      <c r="N11" s="39">
        <v>0</v>
      </c>
      <c r="O11" s="42">
        <v>0</v>
      </c>
      <c r="P11" s="55"/>
      <c r="Q11" s="21"/>
      <c r="R11" t="s">
        <v>42</v>
      </c>
      <c r="S11" s="18" t="s">
        <v>85</v>
      </c>
      <c r="T11" s="18" t="s">
        <v>111</v>
      </c>
      <c r="U11" s="1"/>
      <c r="V11" s="35" t="s">
        <v>74</v>
      </c>
      <c r="W11" s="18" t="s">
        <v>76</v>
      </c>
      <c r="X11" s="57" t="s">
        <v>77</v>
      </c>
      <c r="Y11" s="35" t="s">
        <v>75</v>
      </c>
      <c r="Z11" s="18" t="s">
        <v>78</v>
      </c>
      <c r="AA11" s="57" t="s">
        <v>79</v>
      </c>
      <c r="AB11" s="1" t="s">
        <v>42</v>
      </c>
      <c r="AC11" s="60">
        <v>8</v>
      </c>
      <c r="AD11" s="56" t="s">
        <v>80</v>
      </c>
      <c r="AE11" s="60">
        <v>8</v>
      </c>
      <c r="AF11" s="56" t="s">
        <v>80</v>
      </c>
      <c r="AG11" s="17"/>
      <c r="AH11" s="4"/>
      <c r="AI11" s="56"/>
      <c r="AJ11" s="14"/>
      <c r="AK11" t="s">
        <v>42</v>
      </c>
      <c r="AL11" t="s">
        <v>84</v>
      </c>
      <c r="AM11" t="s">
        <v>3</v>
      </c>
      <c r="AN11" t="s">
        <v>83</v>
      </c>
      <c r="AO11" t="s">
        <v>60</v>
      </c>
      <c r="AP11" t="s">
        <v>4</v>
      </c>
      <c r="AQ11" t="s">
        <v>82</v>
      </c>
      <c r="AR11" t="s">
        <v>112</v>
      </c>
      <c r="AS11">
        <v>100</v>
      </c>
      <c r="AT11">
        <v>100</v>
      </c>
      <c r="AV11" s="58"/>
      <c r="AW11" s="58"/>
      <c r="AX11" s="58"/>
      <c r="AY11" s="58"/>
      <c r="BA11" s="26">
        <v>35072</v>
      </c>
      <c r="BB11" s="27">
        <v>0</v>
      </c>
      <c r="BC11" s="27">
        <v>0</v>
      </c>
      <c r="BD11"/>
      <c r="BE11"/>
      <c r="BF11" s="27"/>
      <c r="BK11"/>
      <c r="BL11"/>
      <c r="BM11"/>
      <c r="BN11"/>
      <c r="BO11"/>
      <c r="BP11"/>
      <c r="BQ11"/>
      <c r="BR11"/>
    </row>
    <row r="12" spans="1:71" x14ac:dyDescent="0.2">
      <c r="A12" s="13">
        <f>COUNTIF(D12,"&lt;&gt;"&amp;"")+COUNTIF(BF12,"&lt;&gt;"&amp;"")</f>
        <v>1</v>
      </c>
      <c r="B12" s="25">
        <v>10</v>
      </c>
      <c r="C12" s="28" t="s">
        <v>66</v>
      </c>
      <c r="D12" s="28" t="s">
        <v>86</v>
      </c>
      <c r="E12" s="1" t="s">
        <v>113</v>
      </c>
      <c r="G12" s="32" t="s">
        <v>69</v>
      </c>
      <c r="H12" s="32" t="s">
        <v>70</v>
      </c>
      <c r="I12" s="33" t="s">
        <v>71</v>
      </c>
      <c r="J12" s="32" t="s">
        <v>87</v>
      </c>
      <c r="K12" s="32" t="s">
        <v>72</v>
      </c>
      <c r="L12" s="32" t="s">
        <v>73</v>
      </c>
      <c r="M12" s="32" t="s">
        <v>42</v>
      </c>
      <c r="N12" s="39">
        <v>0</v>
      </c>
      <c r="O12" s="42">
        <v>0</v>
      </c>
      <c r="P12" s="55"/>
      <c r="Q12" s="21"/>
      <c r="R12" t="s">
        <v>42</v>
      </c>
      <c r="S12" s="18" t="s">
        <v>85</v>
      </c>
      <c r="T12" s="18" t="s">
        <v>114</v>
      </c>
      <c r="U12" s="1"/>
      <c r="V12" s="35" t="s">
        <v>74</v>
      </c>
      <c r="W12" s="18" t="s">
        <v>76</v>
      </c>
      <c r="X12" s="57" t="s">
        <v>77</v>
      </c>
      <c r="Y12" s="35" t="s">
        <v>75</v>
      </c>
      <c r="Z12" s="18" t="s">
        <v>78</v>
      </c>
      <c r="AA12" s="57" t="s">
        <v>79</v>
      </c>
      <c r="AB12" s="1" t="s">
        <v>42</v>
      </c>
      <c r="AC12" s="60">
        <v>9</v>
      </c>
      <c r="AD12" s="56" t="s">
        <v>80</v>
      </c>
      <c r="AE12" s="60">
        <v>9</v>
      </c>
      <c r="AF12" s="56" t="s">
        <v>80</v>
      </c>
      <c r="AG12" s="17"/>
      <c r="AH12" s="4"/>
      <c r="AI12" s="56"/>
      <c r="AJ12" s="14"/>
      <c r="AK12" t="s">
        <v>42</v>
      </c>
      <c r="AL12" t="s">
        <v>84</v>
      </c>
      <c r="AM12" t="s">
        <v>3</v>
      </c>
      <c r="AN12" t="s">
        <v>83</v>
      </c>
      <c r="AO12" t="s">
        <v>60</v>
      </c>
      <c r="AP12" t="s">
        <v>4</v>
      </c>
      <c r="AQ12" t="s">
        <v>82</v>
      </c>
      <c r="AR12" t="s">
        <v>115</v>
      </c>
      <c r="AS12">
        <v>100</v>
      </c>
      <c r="AT12">
        <v>100</v>
      </c>
      <c r="AV12" s="58"/>
      <c r="AW12" s="58"/>
      <c r="AX12" s="58"/>
      <c r="AY12" s="58"/>
      <c r="BA12" s="26">
        <v>35073</v>
      </c>
      <c r="BB12" s="27">
        <v>0</v>
      </c>
      <c r="BC12" s="27">
        <v>0</v>
      </c>
      <c r="BD12"/>
      <c r="BE12"/>
      <c r="BF12" s="27"/>
      <c r="BK12"/>
      <c r="BL12"/>
      <c r="BM12"/>
      <c r="BN12"/>
      <c r="BO12"/>
      <c r="BP12"/>
      <c r="BQ12"/>
      <c r="BR12"/>
    </row>
    <row r="13" spans="1:71" x14ac:dyDescent="0.2">
      <c r="A13" s="13">
        <f>COUNTIF(D13,"&lt;&gt;"&amp;"")+COUNTIF(BF13,"&lt;&gt;"&amp;"")</f>
        <v>1</v>
      </c>
      <c r="B13" s="25">
        <v>11</v>
      </c>
      <c r="C13" s="28" t="s">
        <v>66</v>
      </c>
      <c r="D13" s="28" t="s">
        <v>86</v>
      </c>
      <c r="E13" s="1" t="s">
        <v>116</v>
      </c>
      <c r="G13" s="32" t="s">
        <v>69</v>
      </c>
      <c r="H13" s="32" t="s">
        <v>70</v>
      </c>
      <c r="I13" s="33" t="s">
        <v>71</v>
      </c>
      <c r="J13" s="32" t="s">
        <v>87</v>
      </c>
      <c r="K13" s="32" t="s">
        <v>72</v>
      </c>
      <c r="L13" s="32" t="s">
        <v>73</v>
      </c>
      <c r="M13" s="32" t="s">
        <v>42</v>
      </c>
      <c r="N13" s="39">
        <v>0</v>
      </c>
      <c r="O13" s="42">
        <v>0</v>
      </c>
      <c r="P13" s="55"/>
      <c r="Q13" s="21"/>
      <c r="R13" t="s">
        <v>42</v>
      </c>
      <c r="S13" s="18" t="s">
        <v>85</v>
      </c>
      <c r="T13" s="18" t="s">
        <v>117</v>
      </c>
      <c r="U13" s="1"/>
      <c r="V13" s="35" t="s">
        <v>74</v>
      </c>
      <c r="W13" s="18" t="s">
        <v>76</v>
      </c>
      <c r="X13" s="57" t="s">
        <v>77</v>
      </c>
      <c r="Y13" s="35" t="s">
        <v>75</v>
      </c>
      <c r="Z13" s="18" t="s">
        <v>78</v>
      </c>
      <c r="AA13" s="57" t="s">
        <v>79</v>
      </c>
      <c r="AB13" s="1" t="s">
        <v>42</v>
      </c>
      <c r="AC13" s="60">
        <v>10</v>
      </c>
      <c r="AD13" s="56" t="s">
        <v>80</v>
      </c>
      <c r="AE13" s="60">
        <v>10</v>
      </c>
      <c r="AF13" s="56" t="s">
        <v>80</v>
      </c>
      <c r="AG13" s="17"/>
      <c r="AH13" s="4"/>
      <c r="AI13" s="56"/>
      <c r="AJ13" s="14"/>
      <c r="AK13" t="s">
        <v>42</v>
      </c>
      <c r="AL13" t="s">
        <v>84</v>
      </c>
      <c r="AM13" t="s">
        <v>3</v>
      </c>
      <c r="AN13" t="s">
        <v>83</v>
      </c>
      <c r="AO13" t="s">
        <v>60</v>
      </c>
      <c r="AP13" t="s">
        <v>4</v>
      </c>
      <c r="AQ13" t="s">
        <v>82</v>
      </c>
      <c r="AR13" t="s">
        <v>118</v>
      </c>
      <c r="AS13">
        <v>100</v>
      </c>
      <c r="AT13">
        <v>100</v>
      </c>
      <c r="AV13" s="58"/>
      <c r="AW13" s="58"/>
      <c r="AX13" s="58"/>
      <c r="AY13" s="58"/>
      <c r="BA13" s="26">
        <v>35074</v>
      </c>
      <c r="BB13" s="27">
        <v>0</v>
      </c>
      <c r="BC13" s="27">
        <v>0</v>
      </c>
      <c r="BD13"/>
      <c r="BE13"/>
      <c r="BF13" s="27"/>
      <c r="BK13"/>
      <c r="BL13"/>
      <c r="BM13"/>
      <c r="BN13"/>
      <c r="BO13"/>
      <c r="BP13"/>
      <c r="BQ13"/>
      <c r="BR13"/>
    </row>
    <row r="14" spans="1:71" x14ac:dyDescent="0.2">
      <c r="A14" s="13">
        <f>COUNTIF(D14,"&lt;&gt;"&amp;"")+COUNTIF(BF14,"&lt;&gt;"&amp;"")</f>
        <v>1</v>
      </c>
      <c r="B14" s="25">
        <v>12</v>
      </c>
      <c r="C14" s="28" t="s">
        <v>66</v>
      </c>
      <c r="D14" s="28" t="s">
        <v>86</v>
      </c>
      <c r="E14" s="1" t="s">
        <v>119</v>
      </c>
      <c r="G14" s="32" t="s">
        <v>69</v>
      </c>
      <c r="H14" s="32" t="s">
        <v>70</v>
      </c>
      <c r="I14" s="33" t="s">
        <v>71</v>
      </c>
      <c r="J14" s="32" t="s">
        <v>87</v>
      </c>
      <c r="K14" s="32" t="s">
        <v>72</v>
      </c>
      <c r="L14" s="32" t="s">
        <v>73</v>
      </c>
      <c r="M14" s="32" t="s">
        <v>42</v>
      </c>
      <c r="N14" s="39">
        <v>0</v>
      </c>
      <c r="O14" s="42">
        <v>0</v>
      </c>
      <c r="P14" s="55"/>
      <c r="Q14" s="21"/>
      <c r="R14" t="s">
        <v>42</v>
      </c>
      <c r="S14" s="18" t="s">
        <v>85</v>
      </c>
      <c r="T14" s="18" t="s">
        <v>120</v>
      </c>
      <c r="U14" s="1"/>
      <c r="V14" s="35" t="s">
        <v>74</v>
      </c>
      <c r="W14" s="18" t="s">
        <v>76</v>
      </c>
      <c r="X14" s="57" t="s">
        <v>77</v>
      </c>
      <c r="Y14" s="35" t="s">
        <v>75</v>
      </c>
      <c r="Z14" s="18" t="s">
        <v>78</v>
      </c>
      <c r="AA14" s="57" t="s">
        <v>79</v>
      </c>
      <c r="AB14" s="1" t="s">
        <v>42</v>
      </c>
      <c r="AC14" s="60">
        <v>11</v>
      </c>
      <c r="AD14" s="56" t="s">
        <v>80</v>
      </c>
      <c r="AE14" s="60">
        <v>11</v>
      </c>
      <c r="AF14" s="56" t="s">
        <v>80</v>
      </c>
      <c r="AG14" s="17"/>
      <c r="AH14" s="4"/>
      <c r="AI14" s="56"/>
      <c r="AJ14" s="14"/>
      <c r="AK14" t="s">
        <v>42</v>
      </c>
      <c r="AL14" t="s">
        <v>84</v>
      </c>
      <c r="AM14" t="s">
        <v>3</v>
      </c>
      <c r="AN14" t="s">
        <v>83</v>
      </c>
      <c r="AO14" t="s">
        <v>60</v>
      </c>
      <c r="AP14" t="s">
        <v>4</v>
      </c>
      <c r="AQ14" t="s">
        <v>82</v>
      </c>
      <c r="AR14" t="s">
        <v>121</v>
      </c>
      <c r="AS14">
        <v>100</v>
      </c>
      <c r="AT14">
        <v>100</v>
      </c>
      <c r="AV14" s="58"/>
      <c r="AW14" s="58"/>
      <c r="AX14" s="58"/>
      <c r="AY14" s="58"/>
      <c r="BA14" s="26">
        <v>35075</v>
      </c>
      <c r="BB14" s="27">
        <v>0</v>
      </c>
      <c r="BC14" s="27">
        <v>0</v>
      </c>
      <c r="BD14"/>
      <c r="BE14"/>
      <c r="BF14" s="27"/>
      <c r="BK14"/>
      <c r="BL14"/>
      <c r="BM14"/>
      <c r="BN14"/>
      <c r="BO14"/>
      <c r="BP14"/>
      <c r="BQ14"/>
      <c r="BR14"/>
    </row>
    <row r="15" spans="1:71" x14ac:dyDescent="0.2">
      <c r="A15" s="13">
        <f>COUNTIF(D15,"&lt;&gt;"&amp;"")+COUNTIF(BF15,"&lt;&gt;"&amp;"")</f>
        <v>1</v>
      </c>
      <c r="B15" s="25">
        <v>13</v>
      </c>
      <c r="C15" s="28" t="s">
        <v>66</v>
      </c>
      <c r="D15" s="28" t="s">
        <v>86</v>
      </c>
      <c r="E15" s="1" t="s">
        <v>122</v>
      </c>
      <c r="G15" s="32" t="s">
        <v>69</v>
      </c>
      <c r="H15" s="32" t="s">
        <v>70</v>
      </c>
      <c r="I15" s="33" t="s">
        <v>71</v>
      </c>
      <c r="J15" s="32" t="s">
        <v>87</v>
      </c>
      <c r="K15" s="32" t="s">
        <v>72</v>
      </c>
      <c r="L15" s="32" t="s">
        <v>73</v>
      </c>
      <c r="M15" s="32" t="s">
        <v>42</v>
      </c>
      <c r="N15" s="39">
        <v>0</v>
      </c>
      <c r="O15" s="42">
        <v>0</v>
      </c>
      <c r="P15" s="55"/>
      <c r="Q15" s="21"/>
      <c r="R15" t="s">
        <v>42</v>
      </c>
      <c r="S15" s="18" t="s">
        <v>85</v>
      </c>
      <c r="T15" s="18" t="s">
        <v>123</v>
      </c>
      <c r="U15" s="1"/>
      <c r="V15" s="35" t="s">
        <v>74</v>
      </c>
      <c r="W15" s="18" t="s">
        <v>76</v>
      </c>
      <c r="X15" s="57" t="s">
        <v>77</v>
      </c>
      <c r="Y15" s="35" t="s">
        <v>75</v>
      </c>
      <c r="Z15" s="18" t="s">
        <v>78</v>
      </c>
      <c r="AA15" s="57" t="s">
        <v>79</v>
      </c>
      <c r="AB15" s="1" t="s">
        <v>42</v>
      </c>
      <c r="AC15" s="60">
        <v>12</v>
      </c>
      <c r="AD15" s="56" t="s">
        <v>80</v>
      </c>
      <c r="AE15" s="60">
        <v>12</v>
      </c>
      <c r="AF15" s="56" t="s">
        <v>80</v>
      </c>
      <c r="AG15" s="17"/>
      <c r="AH15" s="4"/>
      <c r="AI15" s="56"/>
      <c r="AJ15" s="14"/>
      <c r="AK15" t="s">
        <v>42</v>
      </c>
      <c r="AL15" t="s">
        <v>84</v>
      </c>
      <c r="AM15" t="s">
        <v>3</v>
      </c>
      <c r="AN15" t="s">
        <v>83</v>
      </c>
      <c r="AO15" t="s">
        <v>60</v>
      </c>
      <c r="AP15" t="s">
        <v>4</v>
      </c>
      <c r="AQ15" t="s">
        <v>82</v>
      </c>
      <c r="AR15" t="s">
        <v>124</v>
      </c>
      <c r="AS15">
        <v>100</v>
      </c>
      <c r="AT15">
        <v>100</v>
      </c>
      <c r="AV15" s="58"/>
      <c r="AW15" s="58"/>
      <c r="AX15" s="58"/>
      <c r="AY15" s="58"/>
      <c r="BA15" s="26">
        <v>35076</v>
      </c>
      <c r="BB15" s="27">
        <v>0</v>
      </c>
      <c r="BC15" s="27">
        <v>0</v>
      </c>
      <c r="BD15"/>
      <c r="BE15"/>
      <c r="BF15" s="27"/>
      <c r="BK15"/>
      <c r="BL15"/>
      <c r="BM15"/>
      <c r="BN15"/>
      <c r="BO15"/>
      <c r="BP15"/>
      <c r="BQ15"/>
      <c r="BR15"/>
    </row>
    <row r="16" spans="1:71" x14ac:dyDescent="0.2">
      <c r="A16" s="13">
        <f>COUNTIF(D16,"&lt;&gt;"&amp;"")+COUNTIF(BF16,"&lt;&gt;"&amp;"")</f>
        <v>1</v>
      </c>
      <c r="B16" s="25">
        <v>14</v>
      </c>
      <c r="C16" s="28" t="s">
        <v>66</v>
      </c>
      <c r="D16" s="28" t="s">
        <v>86</v>
      </c>
      <c r="E16" s="1" t="s">
        <v>125</v>
      </c>
      <c r="G16" s="32" t="s">
        <v>69</v>
      </c>
      <c r="H16" s="32" t="s">
        <v>70</v>
      </c>
      <c r="I16" s="33" t="s">
        <v>71</v>
      </c>
      <c r="J16" s="32" t="s">
        <v>87</v>
      </c>
      <c r="K16" s="32" t="s">
        <v>72</v>
      </c>
      <c r="L16" s="32" t="s">
        <v>73</v>
      </c>
      <c r="M16" s="32" t="s">
        <v>42</v>
      </c>
      <c r="N16" s="39">
        <v>0</v>
      </c>
      <c r="O16" s="42">
        <v>0</v>
      </c>
      <c r="P16" s="55"/>
      <c r="Q16" s="21"/>
      <c r="R16" t="s">
        <v>42</v>
      </c>
      <c r="S16" s="18" t="s">
        <v>85</v>
      </c>
      <c r="T16" s="18" t="s">
        <v>126</v>
      </c>
      <c r="U16" s="1"/>
      <c r="V16" s="35" t="s">
        <v>74</v>
      </c>
      <c r="W16" s="18" t="s">
        <v>76</v>
      </c>
      <c r="X16" s="57" t="s">
        <v>77</v>
      </c>
      <c r="Y16" s="35" t="s">
        <v>75</v>
      </c>
      <c r="Z16" s="18" t="s">
        <v>78</v>
      </c>
      <c r="AA16" s="57" t="s">
        <v>79</v>
      </c>
      <c r="AB16" s="1" t="s">
        <v>42</v>
      </c>
      <c r="AC16" s="60">
        <v>13</v>
      </c>
      <c r="AD16" s="56" t="s">
        <v>80</v>
      </c>
      <c r="AE16" s="60">
        <v>13</v>
      </c>
      <c r="AF16" s="56" t="s">
        <v>80</v>
      </c>
      <c r="AG16" s="17"/>
      <c r="AH16" s="4"/>
      <c r="AI16" s="56"/>
      <c r="AJ16" s="14"/>
      <c r="AK16" t="s">
        <v>42</v>
      </c>
      <c r="AL16" t="s">
        <v>84</v>
      </c>
      <c r="AM16" t="s">
        <v>3</v>
      </c>
      <c r="AN16" t="s">
        <v>83</v>
      </c>
      <c r="AO16" t="s">
        <v>60</v>
      </c>
      <c r="AP16" t="s">
        <v>4</v>
      </c>
      <c r="AQ16" t="s">
        <v>82</v>
      </c>
      <c r="AR16" t="s">
        <v>127</v>
      </c>
      <c r="AS16">
        <v>100</v>
      </c>
      <c r="AT16">
        <v>100</v>
      </c>
      <c r="AV16" s="58"/>
      <c r="AW16" s="58"/>
      <c r="AX16" s="58"/>
      <c r="AY16" s="58"/>
      <c r="BA16" s="26">
        <v>35077</v>
      </c>
      <c r="BB16" s="27">
        <v>0</v>
      </c>
      <c r="BC16" s="27">
        <v>0</v>
      </c>
      <c r="BD16"/>
      <c r="BE16"/>
      <c r="BF16" s="27"/>
      <c r="BK16"/>
      <c r="BL16"/>
      <c r="BM16"/>
      <c r="BN16"/>
      <c r="BO16"/>
      <c r="BP16"/>
      <c r="BQ16"/>
      <c r="BR16"/>
    </row>
    <row r="17" spans="1:70" x14ac:dyDescent="0.2">
      <c r="A17" s="13">
        <f>COUNTIF(D17,"&lt;&gt;"&amp;"")+COUNTIF(BF17,"&lt;&gt;"&amp;"")</f>
        <v>1</v>
      </c>
      <c r="B17" s="25">
        <v>15</v>
      </c>
      <c r="C17" s="28" t="s">
        <v>66</v>
      </c>
      <c r="D17" s="28" t="s">
        <v>86</v>
      </c>
      <c r="E17" s="1" t="s">
        <v>128</v>
      </c>
      <c r="G17" s="32" t="s">
        <v>69</v>
      </c>
      <c r="H17" s="32" t="s">
        <v>70</v>
      </c>
      <c r="I17" s="33" t="s">
        <v>71</v>
      </c>
      <c r="J17" s="32" t="s">
        <v>87</v>
      </c>
      <c r="K17" s="32" t="s">
        <v>72</v>
      </c>
      <c r="L17" s="32" t="s">
        <v>73</v>
      </c>
      <c r="M17" s="32" t="s">
        <v>42</v>
      </c>
      <c r="N17" s="39">
        <v>0</v>
      </c>
      <c r="O17" s="42">
        <v>0</v>
      </c>
      <c r="P17" s="55"/>
      <c r="Q17" s="21"/>
      <c r="R17" t="s">
        <v>42</v>
      </c>
      <c r="S17" s="18" t="s">
        <v>85</v>
      </c>
      <c r="T17" s="18" t="s">
        <v>129</v>
      </c>
      <c r="U17" s="1"/>
      <c r="V17" s="35" t="s">
        <v>74</v>
      </c>
      <c r="W17" s="18" t="s">
        <v>76</v>
      </c>
      <c r="X17" s="57" t="s">
        <v>77</v>
      </c>
      <c r="Y17" s="35" t="s">
        <v>75</v>
      </c>
      <c r="Z17" s="18" t="s">
        <v>78</v>
      </c>
      <c r="AA17" s="57" t="s">
        <v>79</v>
      </c>
      <c r="AB17" s="1" t="s">
        <v>42</v>
      </c>
      <c r="AC17" s="60">
        <v>14</v>
      </c>
      <c r="AD17" s="56" t="s">
        <v>80</v>
      </c>
      <c r="AE17" s="60">
        <v>14</v>
      </c>
      <c r="AF17" s="56" t="s">
        <v>80</v>
      </c>
      <c r="AG17" s="17"/>
      <c r="AH17" s="4"/>
      <c r="AI17" s="56"/>
      <c r="AJ17" s="14"/>
      <c r="AK17" t="s">
        <v>42</v>
      </c>
      <c r="AL17" t="s">
        <v>84</v>
      </c>
      <c r="AM17" t="s">
        <v>3</v>
      </c>
      <c r="AN17" t="s">
        <v>83</v>
      </c>
      <c r="AO17" t="s">
        <v>60</v>
      </c>
      <c r="AP17" t="s">
        <v>4</v>
      </c>
      <c r="AQ17" t="s">
        <v>82</v>
      </c>
      <c r="AR17" t="s">
        <v>130</v>
      </c>
      <c r="AS17">
        <v>100</v>
      </c>
      <c r="AT17">
        <v>100</v>
      </c>
      <c r="AV17" s="58"/>
      <c r="AW17" s="58"/>
      <c r="AX17" s="58"/>
      <c r="AY17" s="58"/>
      <c r="BA17" s="26">
        <v>35078</v>
      </c>
      <c r="BB17" s="27">
        <v>0</v>
      </c>
      <c r="BC17" s="27">
        <v>0</v>
      </c>
      <c r="BD17"/>
      <c r="BE17"/>
      <c r="BF17" s="27"/>
      <c r="BK17"/>
      <c r="BL17"/>
      <c r="BM17"/>
      <c r="BN17"/>
      <c r="BO17"/>
      <c r="BP17"/>
      <c r="BQ17"/>
      <c r="BR17"/>
    </row>
    <row r="18" spans="1:70" x14ac:dyDescent="0.2">
      <c r="A18" s="13">
        <f>COUNTIF(D18,"&lt;&gt;"&amp;"")+COUNTIF(BF18,"&lt;&gt;"&amp;"")</f>
        <v>1</v>
      </c>
      <c r="B18" s="25">
        <v>16</v>
      </c>
      <c r="C18" s="28" t="s">
        <v>66</v>
      </c>
      <c r="D18" s="28" t="s">
        <v>86</v>
      </c>
      <c r="E18" s="1" t="s">
        <v>131</v>
      </c>
      <c r="G18" s="32" t="s">
        <v>69</v>
      </c>
      <c r="H18" s="32" t="s">
        <v>70</v>
      </c>
      <c r="I18" s="33" t="s">
        <v>71</v>
      </c>
      <c r="J18" s="32" t="s">
        <v>87</v>
      </c>
      <c r="K18" s="32" t="s">
        <v>72</v>
      </c>
      <c r="L18" s="32" t="s">
        <v>73</v>
      </c>
      <c r="M18" s="32" t="s">
        <v>42</v>
      </c>
      <c r="N18" s="39">
        <v>0</v>
      </c>
      <c r="O18" s="42">
        <v>0</v>
      </c>
      <c r="P18" s="55"/>
      <c r="Q18" s="21"/>
      <c r="R18" t="s">
        <v>42</v>
      </c>
      <c r="S18" s="18" t="s">
        <v>85</v>
      </c>
      <c r="T18" s="18" t="s">
        <v>132</v>
      </c>
      <c r="U18" s="1"/>
      <c r="V18" s="35" t="s">
        <v>74</v>
      </c>
      <c r="W18" s="18" t="s">
        <v>76</v>
      </c>
      <c r="X18" s="57" t="s">
        <v>77</v>
      </c>
      <c r="Y18" s="35" t="s">
        <v>75</v>
      </c>
      <c r="Z18" s="18" t="s">
        <v>78</v>
      </c>
      <c r="AA18" s="57" t="s">
        <v>79</v>
      </c>
      <c r="AB18" s="1" t="s">
        <v>42</v>
      </c>
      <c r="AC18" s="60">
        <v>15</v>
      </c>
      <c r="AD18" s="56" t="s">
        <v>80</v>
      </c>
      <c r="AE18" s="60">
        <v>15</v>
      </c>
      <c r="AF18" s="56" t="s">
        <v>80</v>
      </c>
      <c r="AG18" s="17"/>
      <c r="AH18" s="4"/>
      <c r="AI18" s="56"/>
      <c r="AJ18" s="14"/>
      <c r="AK18" t="s">
        <v>42</v>
      </c>
      <c r="AL18" t="s">
        <v>84</v>
      </c>
      <c r="AM18" t="s">
        <v>3</v>
      </c>
      <c r="AN18" t="s">
        <v>83</v>
      </c>
      <c r="AO18" t="s">
        <v>60</v>
      </c>
      <c r="AP18" t="s">
        <v>4</v>
      </c>
      <c r="AQ18" t="s">
        <v>82</v>
      </c>
      <c r="AR18" t="s">
        <v>133</v>
      </c>
      <c r="AS18">
        <v>100</v>
      </c>
      <c r="AT18">
        <v>100</v>
      </c>
      <c r="AV18" s="58"/>
      <c r="AW18" s="58"/>
      <c r="AX18" s="58"/>
      <c r="AY18" s="58"/>
      <c r="BA18" s="26">
        <v>35079</v>
      </c>
      <c r="BB18" s="27">
        <v>0</v>
      </c>
      <c r="BC18" s="27">
        <v>0</v>
      </c>
      <c r="BD18"/>
      <c r="BE18"/>
      <c r="BF18" s="27"/>
      <c r="BK18"/>
      <c r="BL18"/>
      <c r="BM18"/>
      <c r="BN18"/>
      <c r="BO18"/>
      <c r="BP18"/>
      <c r="BQ18"/>
      <c r="BR18"/>
    </row>
    <row r="19" spans="1:70" x14ac:dyDescent="0.2">
      <c r="A19" s="13">
        <f>COUNTIF(D19,"&lt;&gt;"&amp;"")+COUNTIF(BF19,"&lt;&gt;"&amp;"")</f>
        <v>1</v>
      </c>
      <c r="B19" s="25">
        <v>17</v>
      </c>
      <c r="C19" s="28" t="s">
        <v>66</v>
      </c>
      <c r="D19" s="28" t="s">
        <v>86</v>
      </c>
      <c r="E19" s="1" t="s">
        <v>134</v>
      </c>
      <c r="G19" s="32" t="s">
        <v>69</v>
      </c>
      <c r="H19" s="32" t="s">
        <v>70</v>
      </c>
      <c r="I19" s="33" t="s">
        <v>71</v>
      </c>
      <c r="J19" s="32" t="s">
        <v>87</v>
      </c>
      <c r="K19" s="32" t="s">
        <v>72</v>
      </c>
      <c r="L19" s="32" t="s">
        <v>73</v>
      </c>
      <c r="M19" s="32" t="s">
        <v>42</v>
      </c>
      <c r="N19" s="39">
        <v>0</v>
      </c>
      <c r="O19" s="42">
        <v>0</v>
      </c>
      <c r="P19" s="55"/>
      <c r="Q19" s="21"/>
      <c r="R19" t="s">
        <v>42</v>
      </c>
      <c r="S19" s="18" t="s">
        <v>85</v>
      </c>
      <c r="T19" s="18" t="s">
        <v>135</v>
      </c>
      <c r="U19" s="1"/>
      <c r="V19" s="35" t="s">
        <v>74</v>
      </c>
      <c r="W19" s="18" t="s">
        <v>76</v>
      </c>
      <c r="X19" s="57" t="s">
        <v>77</v>
      </c>
      <c r="Y19" s="35" t="s">
        <v>75</v>
      </c>
      <c r="Z19" s="18" t="s">
        <v>78</v>
      </c>
      <c r="AA19" s="57" t="s">
        <v>79</v>
      </c>
      <c r="AB19" s="1" t="s">
        <v>42</v>
      </c>
      <c r="AC19" s="60">
        <v>16</v>
      </c>
      <c r="AD19" s="56" t="s">
        <v>80</v>
      </c>
      <c r="AE19" s="60">
        <v>16</v>
      </c>
      <c r="AF19" s="56" t="s">
        <v>80</v>
      </c>
      <c r="AG19" s="17"/>
      <c r="AH19" s="4"/>
      <c r="AI19" s="56"/>
      <c r="AJ19" s="14"/>
      <c r="AK19" t="s">
        <v>42</v>
      </c>
      <c r="AL19" t="s">
        <v>84</v>
      </c>
      <c r="AM19" t="s">
        <v>3</v>
      </c>
      <c r="AN19" t="s">
        <v>83</v>
      </c>
      <c r="AO19" t="s">
        <v>60</v>
      </c>
      <c r="AP19" t="s">
        <v>4</v>
      </c>
      <c r="AQ19" t="s">
        <v>82</v>
      </c>
      <c r="AR19" t="s">
        <v>136</v>
      </c>
      <c r="AS19">
        <v>100</v>
      </c>
      <c r="AT19">
        <v>100</v>
      </c>
      <c r="AV19" s="58"/>
      <c r="AW19" s="58"/>
      <c r="AX19" s="58"/>
      <c r="AY19" s="58"/>
      <c r="BA19" s="26">
        <v>35080</v>
      </c>
      <c r="BB19" s="27">
        <v>0</v>
      </c>
      <c r="BC19" s="27">
        <v>0</v>
      </c>
      <c r="BD19"/>
      <c r="BE19"/>
      <c r="BF19" s="27"/>
      <c r="BK19"/>
      <c r="BL19"/>
      <c r="BM19"/>
      <c r="BN19"/>
      <c r="BO19"/>
      <c r="BP19"/>
      <c r="BQ19"/>
      <c r="BR19"/>
    </row>
    <row r="20" spans="1:70" x14ac:dyDescent="0.2">
      <c r="A20" s="13">
        <f>COUNTIF(D20,"&lt;&gt;"&amp;"")+COUNTIF(BF20,"&lt;&gt;"&amp;"")</f>
        <v>1</v>
      </c>
      <c r="B20" s="25">
        <v>18</v>
      </c>
      <c r="C20" s="28" t="s">
        <v>66</v>
      </c>
      <c r="D20" s="28" t="s">
        <v>86</v>
      </c>
      <c r="E20" s="1" t="s">
        <v>137</v>
      </c>
      <c r="G20" s="32" t="s">
        <v>69</v>
      </c>
      <c r="H20" s="32" t="s">
        <v>70</v>
      </c>
      <c r="I20" s="33" t="s">
        <v>71</v>
      </c>
      <c r="J20" s="32" t="s">
        <v>87</v>
      </c>
      <c r="K20" s="32" t="s">
        <v>72</v>
      </c>
      <c r="L20" s="32" t="s">
        <v>73</v>
      </c>
      <c r="M20" s="32" t="s">
        <v>42</v>
      </c>
      <c r="N20" s="39">
        <v>0</v>
      </c>
      <c r="O20" s="42">
        <v>0</v>
      </c>
      <c r="P20" s="55"/>
      <c r="Q20" s="21"/>
      <c r="R20" t="s">
        <v>42</v>
      </c>
      <c r="S20" s="18" t="s">
        <v>85</v>
      </c>
      <c r="T20" s="18" t="s">
        <v>138</v>
      </c>
      <c r="U20" s="1"/>
      <c r="V20" s="35" t="s">
        <v>74</v>
      </c>
      <c r="W20" s="18" t="s">
        <v>76</v>
      </c>
      <c r="X20" s="57" t="s">
        <v>77</v>
      </c>
      <c r="Y20" s="35" t="s">
        <v>75</v>
      </c>
      <c r="Z20" s="18" t="s">
        <v>78</v>
      </c>
      <c r="AA20" s="57" t="s">
        <v>79</v>
      </c>
      <c r="AB20" s="1" t="s">
        <v>42</v>
      </c>
      <c r="AC20" s="60">
        <v>17</v>
      </c>
      <c r="AD20" s="56" t="s">
        <v>80</v>
      </c>
      <c r="AE20" s="60">
        <v>17</v>
      </c>
      <c r="AF20" s="56" t="s">
        <v>80</v>
      </c>
      <c r="AG20" s="17"/>
      <c r="AH20" s="4"/>
      <c r="AI20" s="56"/>
      <c r="AJ20" s="14"/>
      <c r="AK20" t="s">
        <v>42</v>
      </c>
      <c r="AL20" t="s">
        <v>84</v>
      </c>
      <c r="AM20" t="s">
        <v>3</v>
      </c>
      <c r="AN20" t="s">
        <v>83</v>
      </c>
      <c r="AO20" t="s">
        <v>60</v>
      </c>
      <c r="AP20" t="s">
        <v>4</v>
      </c>
      <c r="AQ20" t="s">
        <v>82</v>
      </c>
      <c r="AR20" t="s">
        <v>139</v>
      </c>
      <c r="AS20">
        <v>100</v>
      </c>
      <c r="AT20">
        <v>100</v>
      </c>
      <c r="AV20" s="58"/>
      <c r="AW20" s="58"/>
      <c r="AX20" s="58"/>
      <c r="AY20" s="58"/>
      <c r="BA20" s="26">
        <v>35081</v>
      </c>
      <c r="BB20" s="27">
        <v>0</v>
      </c>
      <c r="BC20" s="27">
        <v>0</v>
      </c>
      <c r="BD20"/>
      <c r="BE20"/>
      <c r="BF20" s="27"/>
      <c r="BK20"/>
      <c r="BL20"/>
      <c r="BM20"/>
      <c r="BN20"/>
      <c r="BO20"/>
      <c r="BP20"/>
      <c r="BQ20"/>
      <c r="BR20"/>
    </row>
    <row r="21" spans="1:70" x14ac:dyDescent="0.2">
      <c r="A21" s="13">
        <f>COUNTIF(D21,"&lt;&gt;"&amp;"")+COUNTIF(BF21,"&lt;&gt;"&amp;"")</f>
        <v>1</v>
      </c>
      <c r="B21" s="25">
        <v>19</v>
      </c>
      <c r="C21" s="28" t="s">
        <v>66</v>
      </c>
      <c r="D21" s="28" t="s">
        <v>86</v>
      </c>
      <c r="E21" s="1" t="s">
        <v>140</v>
      </c>
      <c r="G21" s="32" t="s">
        <v>69</v>
      </c>
      <c r="H21" s="32" t="s">
        <v>70</v>
      </c>
      <c r="I21" s="33" t="s">
        <v>71</v>
      </c>
      <c r="J21" s="32" t="s">
        <v>87</v>
      </c>
      <c r="K21" s="32" t="s">
        <v>72</v>
      </c>
      <c r="L21" s="32" t="s">
        <v>73</v>
      </c>
      <c r="M21" s="32" t="s">
        <v>42</v>
      </c>
      <c r="N21" s="39">
        <v>0</v>
      </c>
      <c r="O21" s="42">
        <v>0</v>
      </c>
      <c r="P21" s="55"/>
      <c r="Q21" s="21"/>
      <c r="R21" t="s">
        <v>42</v>
      </c>
      <c r="S21" s="18" t="s">
        <v>85</v>
      </c>
      <c r="T21" s="18" t="s">
        <v>141</v>
      </c>
      <c r="U21" s="1"/>
      <c r="V21" s="35" t="s">
        <v>74</v>
      </c>
      <c r="W21" s="18" t="s">
        <v>76</v>
      </c>
      <c r="X21" s="57" t="s">
        <v>77</v>
      </c>
      <c r="Y21" s="35" t="s">
        <v>75</v>
      </c>
      <c r="Z21" s="18" t="s">
        <v>78</v>
      </c>
      <c r="AA21" s="57" t="s">
        <v>79</v>
      </c>
      <c r="AB21" s="1" t="s">
        <v>42</v>
      </c>
      <c r="AC21" s="60">
        <v>18</v>
      </c>
      <c r="AD21" s="56" t="s">
        <v>80</v>
      </c>
      <c r="AE21" s="60">
        <v>18</v>
      </c>
      <c r="AF21" s="56" t="s">
        <v>80</v>
      </c>
      <c r="AG21" s="17"/>
      <c r="AH21" s="4"/>
      <c r="AI21" s="56"/>
      <c r="AJ21" s="14"/>
      <c r="AK21" t="s">
        <v>42</v>
      </c>
      <c r="AL21" t="s">
        <v>84</v>
      </c>
      <c r="AM21" t="s">
        <v>3</v>
      </c>
      <c r="AN21" t="s">
        <v>83</v>
      </c>
      <c r="AO21" t="s">
        <v>60</v>
      </c>
      <c r="AP21" t="s">
        <v>4</v>
      </c>
      <c r="AQ21" t="s">
        <v>82</v>
      </c>
      <c r="AR21" t="s">
        <v>142</v>
      </c>
      <c r="AS21">
        <v>100</v>
      </c>
      <c r="AT21">
        <v>100</v>
      </c>
      <c r="AV21" s="58"/>
      <c r="AW21" s="58"/>
      <c r="AX21" s="58"/>
      <c r="AY21" s="58"/>
      <c r="BA21" s="26">
        <v>35082</v>
      </c>
      <c r="BB21" s="27">
        <v>0</v>
      </c>
      <c r="BC21" s="27">
        <v>0</v>
      </c>
      <c r="BD21"/>
      <c r="BE21"/>
      <c r="BF21" s="27"/>
      <c r="BK21"/>
      <c r="BL21"/>
      <c r="BM21"/>
      <c r="BN21"/>
      <c r="BO21"/>
      <c r="BP21"/>
      <c r="BQ21"/>
      <c r="BR21"/>
    </row>
    <row r="22" spans="1:70" x14ac:dyDescent="0.2">
      <c r="A22" s="13">
        <f>COUNTIF(D22,"&lt;&gt;"&amp;"")+COUNTIF(BF22,"&lt;&gt;"&amp;"")</f>
        <v>1</v>
      </c>
      <c r="B22" s="25">
        <v>20</v>
      </c>
      <c r="C22" s="28" t="s">
        <v>66</v>
      </c>
      <c r="D22" s="28" t="s">
        <v>86</v>
      </c>
      <c r="E22" s="1" t="s">
        <v>143</v>
      </c>
      <c r="G22" s="32" t="s">
        <v>69</v>
      </c>
      <c r="H22" s="32" t="s">
        <v>70</v>
      </c>
      <c r="I22" s="33" t="s">
        <v>71</v>
      </c>
      <c r="J22" s="32" t="s">
        <v>87</v>
      </c>
      <c r="K22" s="32" t="s">
        <v>72</v>
      </c>
      <c r="L22" s="32" t="s">
        <v>73</v>
      </c>
      <c r="M22" s="32" t="s">
        <v>42</v>
      </c>
      <c r="N22" s="39">
        <v>0</v>
      </c>
      <c r="O22" s="42">
        <v>0</v>
      </c>
      <c r="P22" s="55"/>
      <c r="Q22" s="21"/>
      <c r="R22" t="s">
        <v>42</v>
      </c>
      <c r="S22" s="18" t="s">
        <v>85</v>
      </c>
      <c r="T22" s="18" t="s">
        <v>144</v>
      </c>
      <c r="U22" s="1"/>
      <c r="V22" s="35" t="s">
        <v>74</v>
      </c>
      <c r="W22" s="18" t="s">
        <v>76</v>
      </c>
      <c r="X22" s="57" t="s">
        <v>77</v>
      </c>
      <c r="Y22" s="35" t="s">
        <v>75</v>
      </c>
      <c r="Z22" s="18" t="s">
        <v>78</v>
      </c>
      <c r="AA22" s="57" t="s">
        <v>79</v>
      </c>
      <c r="AB22" s="1" t="s">
        <v>42</v>
      </c>
      <c r="AC22" s="60">
        <v>19</v>
      </c>
      <c r="AD22" s="56" t="s">
        <v>80</v>
      </c>
      <c r="AE22" s="60">
        <v>19</v>
      </c>
      <c r="AF22" s="56" t="s">
        <v>80</v>
      </c>
      <c r="AG22" s="17"/>
      <c r="AH22" s="4"/>
      <c r="AI22" s="56"/>
      <c r="AJ22" s="14"/>
      <c r="AK22" t="s">
        <v>42</v>
      </c>
      <c r="AL22" t="s">
        <v>84</v>
      </c>
      <c r="AM22" t="s">
        <v>3</v>
      </c>
      <c r="AN22" t="s">
        <v>83</v>
      </c>
      <c r="AO22" t="s">
        <v>60</v>
      </c>
      <c r="AP22" t="s">
        <v>4</v>
      </c>
      <c r="AQ22" t="s">
        <v>82</v>
      </c>
      <c r="AR22" t="s">
        <v>145</v>
      </c>
      <c r="AS22">
        <v>100</v>
      </c>
      <c r="AT22">
        <v>100</v>
      </c>
      <c r="AV22" s="58"/>
      <c r="AW22" s="58"/>
      <c r="AX22" s="58"/>
      <c r="AY22" s="58"/>
      <c r="BA22" s="26">
        <v>35083</v>
      </c>
      <c r="BB22" s="27">
        <v>0</v>
      </c>
      <c r="BC22" s="27">
        <v>0</v>
      </c>
      <c r="BD22"/>
      <c r="BE22"/>
      <c r="BF22" s="27"/>
      <c r="BK22"/>
      <c r="BL22"/>
      <c r="BM22"/>
      <c r="BN22"/>
      <c r="BO22"/>
      <c r="BP22"/>
      <c r="BQ22"/>
      <c r="BR22"/>
    </row>
    <row r="23" spans="1:70" x14ac:dyDescent="0.2">
      <c r="A23" s="13">
        <f>COUNTIF(D23,"&lt;&gt;"&amp;"")+COUNTIF(BF23,"&lt;&gt;"&amp;"")</f>
        <v>1</v>
      </c>
      <c r="B23" s="25">
        <v>21</v>
      </c>
      <c r="C23" s="28" t="s">
        <v>66</v>
      </c>
      <c r="D23" s="28" t="s">
        <v>86</v>
      </c>
      <c r="E23" s="1" t="s">
        <v>146</v>
      </c>
      <c r="G23" s="32" t="s">
        <v>69</v>
      </c>
      <c r="H23" s="32" t="s">
        <v>70</v>
      </c>
      <c r="I23" s="33" t="s">
        <v>71</v>
      </c>
      <c r="J23" s="32" t="s">
        <v>87</v>
      </c>
      <c r="K23" s="32" t="s">
        <v>72</v>
      </c>
      <c r="L23" s="32" t="s">
        <v>73</v>
      </c>
      <c r="M23" s="32" t="s">
        <v>42</v>
      </c>
      <c r="N23" s="39">
        <v>0</v>
      </c>
      <c r="O23" s="42">
        <v>0</v>
      </c>
      <c r="P23" s="55"/>
      <c r="Q23" s="21"/>
      <c r="R23" t="s">
        <v>42</v>
      </c>
      <c r="S23" s="18" t="s">
        <v>85</v>
      </c>
      <c r="T23" s="18" t="s">
        <v>147</v>
      </c>
      <c r="U23" s="1"/>
      <c r="V23" s="35" t="s">
        <v>74</v>
      </c>
      <c r="W23" s="18" t="s">
        <v>76</v>
      </c>
      <c r="X23" s="57" t="s">
        <v>77</v>
      </c>
      <c r="Y23" s="35" t="s">
        <v>75</v>
      </c>
      <c r="Z23" s="18" t="s">
        <v>78</v>
      </c>
      <c r="AA23" s="57" t="s">
        <v>79</v>
      </c>
      <c r="AB23" s="1" t="s">
        <v>42</v>
      </c>
      <c r="AC23" s="60">
        <v>20</v>
      </c>
      <c r="AD23" s="56" t="s">
        <v>80</v>
      </c>
      <c r="AE23" s="60">
        <v>20</v>
      </c>
      <c r="AF23" s="56" t="s">
        <v>80</v>
      </c>
      <c r="AG23" s="17"/>
      <c r="AH23" s="4"/>
      <c r="AI23" s="56"/>
      <c r="AJ23" s="14"/>
      <c r="AK23" t="s">
        <v>42</v>
      </c>
      <c r="AL23" t="s">
        <v>84</v>
      </c>
      <c r="AM23" t="s">
        <v>3</v>
      </c>
      <c r="AN23" t="s">
        <v>83</v>
      </c>
      <c r="AO23" t="s">
        <v>60</v>
      </c>
      <c r="AP23" t="s">
        <v>4</v>
      </c>
      <c r="AQ23" t="s">
        <v>82</v>
      </c>
      <c r="AR23" t="s">
        <v>148</v>
      </c>
      <c r="AS23">
        <v>100</v>
      </c>
      <c r="AT23">
        <v>100</v>
      </c>
      <c r="AV23" s="58"/>
      <c r="AW23" s="58"/>
      <c r="AX23" s="58"/>
      <c r="AY23" s="58"/>
      <c r="BA23" s="26">
        <v>35084</v>
      </c>
      <c r="BB23" s="27">
        <v>0</v>
      </c>
      <c r="BC23" s="27">
        <v>0</v>
      </c>
      <c r="BD23"/>
      <c r="BE23"/>
      <c r="BF23" s="27"/>
      <c r="BK23"/>
      <c r="BL23"/>
      <c r="BM23"/>
      <c r="BN23"/>
      <c r="BO23"/>
      <c r="BP23"/>
      <c r="BQ23"/>
      <c r="BR23"/>
    </row>
    <row r="24" spans="1:70" x14ac:dyDescent="0.2">
      <c r="A24" s="13">
        <f>COUNTIF(D24,"&lt;&gt;"&amp;"")+COUNTIF(BF24,"&lt;&gt;"&amp;"")</f>
        <v>1</v>
      </c>
      <c r="B24" s="25">
        <v>22</v>
      </c>
      <c r="C24" s="28" t="s">
        <v>66</v>
      </c>
      <c r="D24" s="28" t="s">
        <v>86</v>
      </c>
      <c r="E24" s="1" t="s">
        <v>149</v>
      </c>
      <c r="G24" s="32" t="s">
        <v>69</v>
      </c>
      <c r="H24" s="32" t="s">
        <v>70</v>
      </c>
      <c r="I24" s="33" t="s">
        <v>71</v>
      </c>
      <c r="J24" s="32" t="s">
        <v>87</v>
      </c>
      <c r="K24" s="32" t="s">
        <v>72</v>
      </c>
      <c r="L24" s="32" t="s">
        <v>73</v>
      </c>
      <c r="M24" s="32" t="s">
        <v>42</v>
      </c>
      <c r="N24" s="39">
        <v>0</v>
      </c>
      <c r="O24" s="42">
        <v>0</v>
      </c>
      <c r="P24" s="55"/>
      <c r="Q24" s="21"/>
      <c r="R24" t="s">
        <v>42</v>
      </c>
      <c r="S24" s="18" t="s">
        <v>85</v>
      </c>
      <c r="T24" s="18" t="s">
        <v>150</v>
      </c>
      <c r="U24" s="1"/>
      <c r="V24" s="35" t="s">
        <v>74</v>
      </c>
      <c r="W24" s="18" t="s">
        <v>76</v>
      </c>
      <c r="X24" s="57" t="s">
        <v>77</v>
      </c>
      <c r="Y24" s="35" t="s">
        <v>75</v>
      </c>
      <c r="Z24" s="18" t="s">
        <v>78</v>
      </c>
      <c r="AA24" s="57" t="s">
        <v>79</v>
      </c>
      <c r="AB24" s="1" t="s">
        <v>42</v>
      </c>
      <c r="AC24" s="60">
        <v>21</v>
      </c>
      <c r="AD24" s="56" t="s">
        <v>80</v>
      </c>
      <c r="AE24" s="60">
        <v>21</v>
      </c>
      <c r="AF24" s="56" t="s">
        <v>80</v>
      </c>
      <c r="AG24" s="17"/>
      <c r="AH24" s="4"/>
      <c r="AI24" s="56"/>
      <c r="AJ24" s="14"/>
      <c r="AK24" t="s">
        <v>42</v>
      </c>
      <c r="AL24" t="s">
        <v>84</v>
      </c>
      <c r="AM24" t="s">
        <v>3</v>
      </c>
      <c r="AN24" t="s">
        <v>83</v>
      </c>
      <c r="AO24" t="s">
        <v>60</v>
      </c>
      <c r="AP24" t="s">
        <v>4</v>
      </c>
      <c r="AQ24" t="s">
        <v>82</v>
      </c>
      <c r="AR24" t="s">
        <v>151</v>
      </c>
      <c r="AS24">
        <v>100</v>
      </c>
      <c r="AT24">
        <v>100</v>
      </c>
      <c r="AV24" s="58"/>
      <c r="AW24" s="58"/>
      <c r="AX24" s="58"/>
      <c r="AY24" s="58"/>
      <c r="BA24" s="26">
        <v>35085</v>
      </c>
      <c r="BB24" s="27">
        <v>0</v>
      </c>
      <c r="BC24" s="27">
        <v>0</v>
      </c>
      <c r="BD24"/>
      <c r="BE24"/>
      <c r="BF24" s="27"/>
      <c r="BK24"/>
      <c r="BL24"/>
      <c r="BM24"/>
      <c r="BN24"/>
      <c r="BO24"/>
      <c r="BP24"/>
      <c r="BQ24"/>
      <c r="BR24"/>
    </row>
    <row r="25" spans="1:70" x14ac:dyDescent="0.2">
      <c r="A25" s="13">
        <f>COUNTIF(D25,"&lt;&gt;"&amp;"")+COUNTIF(BF25,"&lt;&gt;"&amp;"")</f>
        <v>1</v>
      </c>
      <c r="B25" s="25">
        <v>23</v>
      </c>
      <c r="C25" s="28" t="s">
        <v>66</v>
      </c>
      <c r="D25" s="28" t="s">
        <v>86</v>
      </c>
      <c r="E25" s="1" t="s">
        <v>152</v>
      </c>
      <c r="G25" s="32" t="s">
        <v>69</v>
      </c>
      <c r="H25" s="32" t="s">
        <v>70</v>
      </c>
      <c r="I25" s="33" t="s">
        <v>71</v>
      </c>
      <c r="J25" s="32" t="s">
        <v>87</v>
      </c>
      <c r="K25" s="32" t="s">
        <v>72</v>
      </c>
      <c r="L25" s="32" t="s">
        <v>73</v>
      </c>
      <c r="M25" s="32" t="s">
        <v>42</v>
      </c>
      <c r="N25" s="39">
        <v>0</v>
      </c>
      <c r="O25" s="42">
        <v>0</v>
      </c>
      <c r="P25" s="55"/>
      <c r="Q25" s="21"/>
      <c r="R25" t="s">
        <v>42</v>
      </c>
      <c r="S25" s="18" t="s">
        <v>85</v>
      </c>
      <c r="T25" s="18" t="s">
        <v>153</v>
      </c>
      <c r="U25" s="1"/>
      <c r="V25" s="35" t="s">
        <v>74</v>
      </c>
      <c r="W25" s="18" t="s">
        <v>76</v>
      </c>
      <c r="X25" s="57" t="s">
        <v>77</v>
      </c>
      <c r="Y25" s="35" t="s">
        <v>75</v>
      </c>
      <c r="Z25" s="18" t="s">
        <v>78</v>
      </c>
      <c r="AA25" s="57" t="s">
        <v>79</v>
      </c>
      <c r="AB25" s="1" t="s">
        <v>42</v>
      </c>
      <c r="AC25" s="60">
        <v>22</v>
      </c>
      <c r="AD25" s="56" t="s">
        <v>80</v>
      </c>
      <c r="AE25" s="60">
        <v>22</v>
      </c>
      <c r="AF25" s="56" t="s">
        <v>80</v>
      </c>
      <c r="AG25" s="17"/>
      <c r="AH25" s="4"/>
      <c r="AI25" s="56"/>
      <c r="AJ25" s="14"/>
      <c r="AK25" t="s">
        <v>42</v>
      </c>
      <c r="AL25" t="s">
        <v>84</v>
      </c>
      <c r="AM25" t="s">
        <v>3</v>
      </c>
      <c r="AN25" t="s">
        <v>83</v>
      </c>
      <c r="AO25" t="s">
        <v>60</v>
      </c>
      <c r="AP25" t="s">
        <v>4</v>
      </c>
      <c r="AQ25" t="s">
        <v>82</v>
      </c>
      <c r="AR25" t="s">
        <v>154</v>
      </c>
      <c r="AS25">
        <v>100</v>
      </c>
      <c r="AT25">
        <v>100</v>
      </c>
      <c r="AV25" s="58"/>
      <c r="AW25" s="58"/>
      <c r="AX25" s="58"/>
      <c r="AY25" s="58"/>
      <c r="BA25" s="26">
        <v>35086</v>
      </c>
      <c r="BB25" s="27">
        <v>0</v>
      </c>
      <c r="BC25" s="27">
        <v>0</v>
      </c>
      <c r="BD25"/>
      <c r="BE25"/>
      <c r="BF25" s="27"/>
      <c r="BK25"/>
      <c r="BL25"/>
      <c r="BM25"/>
      <c r="BN25"/>
      <c r="BO25"/>
      <c r="BP25"/>
      <c r="BQ25"/>
      <c r="BR25"/>
    </row>
    <row r="26" spans="1:70" x14ac:dyDescent="0.2">
      <c r="A26" s="13">
        <f>COUNTIF(D26,"&lt;&gt;"&amp;"")+COUNTIF(BF26,"&lt;&gt;"&amp;"")</f>
        <v>1</v>
      </c>
      <c r="B26" s="25">
        <v>24</v>
      </c>
      <c r="C26" s="28" t="s">
        <v>66</v>
      </c>
      <c r="D26" s="28" t="s">
        <v>86</v>
      </c>
      <c r="E26" s="1" t="s">
        <v>155</v>
      </c>
      <c r="G26" s="32" t="s">
        <v>69</v>
      </c>
      <c r="H26" s="32" t="s">
        <v>70</v>
      </c>
      <c r="I26" s="33" t="s">
        <v>71</v>
      </c>
      <c r="J26" s="32" t="s">
        <v>87</v>
      </c>
      <c r="K26" s="32" t="s">
        <v>72</v>
      </c>
      <c r="L26" s="32" t="s">
        <v>73</v>
      </c>
      <c r="M26" s="32" t="s">
        <v>42</v>
      </c>
      <c r="N26" s="39">
        <v>0</v>
      </c>
      <c r="O26" s="42">
        <v>0</v>
      </c>
      <c r="P26" s="55"/>
      <c r="Q26" s="21"/>
      <c r="R26" t="s">
        <v>42</v>
      </c>
      <c r="S26" s="18" t="s">
        <v>85</v>
      </c>
      <c r="T26" s="18" t="s">
        <v>156</v>
      </c>
      <c r="U26" s="1"/>
      <c r="V26" s="35" t="s">
        <v>74</v>
      </c>
      <c r="W26" s="18" t="s">
        <v>76</v>
      </c>
      <c r="X26" s="57" t="s">
        <v>77</v>
      </c>
      <c r="Y26" s="35" t="s">
        <v>75</v>
      </c>
      <c r="Z26" s="18" t="s">
        <v>78</v>
      </c>
      <c r="AA26" s="57" t="s">
        <v>79</v>
      </c>
      <c r="AB26" s="1" t="s">
        <v>42</v>
      </c>
      <c r="AC26" s="60">
        <v>23</v>
      </c>
      <c r="AD26" s="56" t="s">
        <v>80</v>
      </c>
      <c r="AE26" s="60">
        <v>23</v>
      </c>
      <c r="AF26" s="56" t="s">
        <v>80</v>
      </c>
      <c r="AG26" s="17"/>
      <c r="AH26" s="4"/>
      <c r="AI26" s="56"/>
      <c r="AJ26" s="14"/>
      <c r="AK26" t="s">
        <v>42</v>
      </c>
      <c r="AL26" t="s">
        <v>84</v>
      </c>
      <c r="AM26" t="s">
        <v>3</v>
      </c>
      <c r="AN26" t="s">
        <v>83</v>
      </c>
      <c r="AO26" t="s">
        <v>60</v>
      </c>
      <c r="AP26" t="s">
        <v>4</v>
      </c>
      <c r="AQ26" t="s">
        <v>82</v>
      </c>
      <c r="AR26" t="s">
        <v>157</v>
      </c>
      <c r="AS26">
        <v>100</v>
      </c>
      <c r="AT26">
        <v>100</v>
      </c>
      <c r="AV26" s="58"/>
      <c r="AW26" s="58"/>
      <c r="AX26" s="58"/>
      <c r="AY26" s="58"/>
      <c r="BA26" s="26">
        <v>35087</v>
      </c>
      <c r="BB26" s="27">
        <v>0</v>
      </c>
      <c r="BC26" s="27">
        <v>0</v>
      </c>
      <c r="BD26"/>
      <c r="BE26"/>
      <c r="BF26" s="27"/>
      <c r="BK26"/>
      <c r="BL26"/>
      <c r="BM26"/>
      <c r="BN26"/>
      <c r="BO26"/>
      <c r="BP26"/>
      <c r="BQ26"/>
      <c r="BR26"/>
    </row>
    <row r="27" spans="1:70" x14ac:dyDescent="0.2">
      <c r="A27" s="13">
        <f>COUNTIF(D27,"&lt;&gt;"&amp;"")+COUNTIF(BF27,"&lt;&gt;"&amp;"")</f>
        <v>1</v>
      </c>
      <c r="B27" s="25">
        <v>25</v>
      </c>
      <c r="C27" s="28" t="s">
        <v>66</v>
      </c>
      <c r="D27" s="28" t="s">
        <v>86</v>
      </c>
      <c r="E27" s="1" t="s">
        <v>158</v>
      </c>
      <c r="G27" s="32" t="s">
        <v>69</v>
      </c>
      <c r="H27" s="32" t="s">
        <v>70</v>
      </c>
      <c r="I27" s="33" t="s">
        <v>71</v>
      </c>
      <c r="J27" s="32" t="s">
        <v>87</v>
      </c>
      <c r="K27" s="32" t="s">
        <v>72</v>
      </c>
      <c r="L27" s="32" t="s">
        <v>73</v>
      </c>
      <c r="M27" s="32" t="s">
        <v>42</v>
      </c>
      <c r="N27" s="39">
        <v>0</v>
      </c>
      <c r="O27" s="42">
        <v>0</v>
      </c>
      <c r="P27" s="55"/>
      <c r="Q27" s="21"/>
      <c r="R27" t="s">
        <v>42</v>
      </c>
      <c r="S27" s="18" t="s">
        <v>85</v>
      </c>
      <c r="T27" s="18" t="s">
        <v>159</v>
      </c>
      <c r="U27" s="1"/>
      <c r="V27" s="35" t="s">
        <v>74</v>
      </c>
      <c r="W27" s="18" t="s">
        <v>76</v>
      </c>
      <c r="X27" s="57" t="s">
        <v>77</v>
      </c>
      <c r="Y27" s="35" t="s">
        <v>75</v>
      </c>
      <c r="Z27" s="18" t="s">
        <v>78</v>
      </c>
      <c r="AA27" s="57" t="s">
        <v>79</v>
      </c>
      <c r="AB27" s="1" t="s">
        <v>42</v>
      </c>
      <c r="AC27" s="60">
        <v>24</v>
      </c>
      <c r="AD27" s="56" t="s">
        <v>80</v>
      </c>
      <c r="AE27" s="60">
        <v>24</v>
      </c>
      <c r="AF27" s="56" t="s">
        <v>80</v>
      </c>
      <c r="AG27" s="17"/>
      <c r="AH27" s="4"/>
      <c r="AI27" s="56"/>
      <c r="AJ27" s="14"/>
      <c r="AK27" t="s">
        <v>42</v>
      </c>
      <c r="AL27" t="s">
        <v>84</v>
      </c>
      <c r="AM27" t="s">
        <v>3</v>
      </c>
      <c r="AN27" t="s">
        <v>83</v>
      </c>
      <c r="AO27" t="s">
        <v>60</v>
      </c>
      <c r="AP27" t="s">
        <v>4</v>
      </c>
      <c r="AQ27" t="s">
        <v>82</v>
      </c>
      <c r="AR27" t="s">
        <v>160</v>
      </c>
      <c r="AS27">
        <v>100</v>
      </c>
      <c r="AT27">
        <v>100</v>
      </c>
      <c r="AV27" s="58"/>
      <c r="AW27" s="58"/>
      <c r="AX27" s="58"/>
      <c r="AY27" s="58"/>
      <c r="BA27" s="26">
        <v>35088</v>
      </c>
      <c r="BB27" s="27">
        <v>0</v>
      </c>
      <c r="BC27" s="27">
        <v>0</v>
      </c>
      <c r="BD27"/>
      <c r="BE27"/>
      <c r="BF27" s="27"/>
      <c r="BK27"/>
      <c r="BL27"/>
      <c r="BM27"/>
      <c r="BN27"/>
      <c r="BO27"/>
      <c r="BP27"/>
      <c r="BQ27"/>
      <c r="BR27"/>
    </row>
    <row r="28" spans="1:70" x14ac:dyDescent="0.2">
      <c r="A28" s="13">
        <f>COUNTIF(D28,"&lt;&gt;"&amp;"")+COUNTIF(BF28,"&lt;&gt;"&amp;"")</f>
        <v>1</v>
      </c>
      <c r="B28" s="25">
        <v>26</v>
      </c>
      <c r="C28" s="28" t="s">
        <v>66</v>
      </c>
      <c r="D28" s="28" t="s">
        <v>86</v>
      </c>
      <c r="E28" s="1" t="s">
        <v>161</v>
      </c>
      <c r="G28" s="32" t="s">
        <v>69</v>
      </c>
      <c r="H28" s="32" t="s">
        <v>70</v>
      </c>
      <c r="I28" s="33" t="s">
        <v>71</v>
      </c>
      <c r="J28" s="32" t="s">
        <v>87</v>
      </c>
      <c r="K28" s="32" t="s">
        <v>72</v>
      </c>
      <c r="L28" s="32" t="s">
        <v>73</v>
      </c>
      <c r="M28" s="32" t="s">
        <v>42</v>
      </c>
      <c r="N28" s="39">
        <v>0</v>
      </c>
      <c r="O28" s="42">
        <v>0</v>
      </c>
      <c r="P28" s="55"/>
      <c r="Q28" s="21"/>
      <c r="R28" t="s">
        <v>42</v>
      </c>
      <c r="S28" s="18" t="s">
        <v>85</v>
      </c>
      <c r="T28" s="18" t="s">
        <v>162</v>
      </c>
      <c r="U28" s="1"/>
      <c r="V28" s="35" t="s">
        <v>74</v>
      </c>
      <c r="W28" s="18" t="s">
        <v>76</v>
      </c>
      <c r="X28" s="57" t="s">
        <v>77</v>
      </c>
      <c r="Y28" s="35" t="s">
        <v>75</v>
      </c>
      <c r="Z28" s="18" t="s">
        <v>78</v>
      </c>
      <c r="AA28" s="57" t="s">
        <v>79</v>
      </c>
      <c r="AB28" s="1" t="s">
        <v>42</v>
      </c>
      <c r="AC28" s="60">
        <v>25</v>
      </c>
      <c r="AD28" s="56" t="s">
        <v>80</v>
      </c>
      <c r="AE28" s="60">
        <v>25</v>
      </c>
      <c r="AF28" s="56" t="s">
        <v>80</v>
      </c>
      <c r="AG28" s="17"/>
      <c r="AH28" s="4"/>
      <c r="AI28" s="56"/>
      <c r="AJ28" s="14"/>
      <c r="AK28" t="s">
        <v>42</v>
      </c>
      <c r="AL28" t="s">
        <v>84</v>
      </c>
      <c r="AM28" t="s">
        <v>3</v>
      </c>
      <c r="AN28" t="s">
        <v>83</v>
      </c>
      <c r="AO28" t="s">
        <v>60</v>
      </c>
      <c r="AP28" t="s">
        <v>4</v>
      </c>
      <c r="AQ28" t="s">
        <v>82</v>
      </c>
      <c r="AR28" t="s">
        <v>163</v>
      </c>
      <c r="AS28">
        <v>100</v>
      </c>
      <c r="AT28">
        <v>100</v>
      </c>
      <c r="AV28" s="58"/>
      <c r="AW28" s="58"/>
      <c r="AX28" s="58"/>
      <c r="AY28" s="58"/>
      <c r="BA28" s="26">
        <v>35089</v>
      </c>
      <c r="BB28" s="27">
        <v>0</v>
      </c>
      <c r="BC28" s="27">
        <v>0</v>
      </c>
      <c r="BD28"/>
      <c r="BE28"/>
      <c r="BF28" s="27"/>
      <c r="BK28"/>
      <c r="BL28"/>
      <c r="BM28"/>
      <c r="BN28"/>
      <c r="BO28"/>
      <c r="BP28"/>
      <c r="BQ28"/>
      <c r="BR28"/>
    </row>
    <row r="29" spans="1:70" x14ac:dyDescent="0.2">
      <c r="A29" s="13">
        <f>COUNTIF(D29,"&lt;&gt;"&amp;"")+COUNTIF(BF29,"&lt;&gt;"&amp;"")</f>
        <v>1</v>
      </c>
      <c r="B29" s="25">
        <v>27</v>
      </c>
      <c r="C29" s="28" t="s">
        <v>66</v>
      </c>
      <c r="D29" s="28" t="s">
        <v>86</v>
      </c>
      <c r="E29" s="1" t="s">
        <v>164</v>
      </c>
      <c r="G29" s="32" t="s">
        <v>69</v>
      </c>
      <c r="H29" s="32" t="s">
        <v>70</v>
      </c>
      <c r="I29" s="33" t="s">
        <v>71</v>
      </c>
      <c r="J29" s="32" t="s">
        <v>87</v>
      </c>
      <c r="K29" s="32" t="s">
        <v>72</v>
      </c>
      <c r="L29" s="32" t="s">
        <v>73</v>
      </c>
      <c r="M29" s="32" t="s">
        <v>42</v>
      </c>
      <c r="N29" s="39">
        <v>0</v>
      </c>
      <c r="O29" s="42">
        <v>0</v>
      </c>
      <c r="P29" s="55"/>
      <c r="Q29" s="21"/>
      <c r="R29" t="s">
        <v>42</v>
      </c>
      <c r="S29" s="18" t="s">
        <v>85</v>
      </c>
      <c r="T29" s="18" t="s">
        <v>165</v>
      </c>
      <c r="U29" s="1"/>
      <c r="V29" s="35" t="s">
        <v>74</v>
      </c>
      <c r="W29" s="18" t="s">
        <v>76</v>
      </c>
      <c r="X29" s="57" t="s">
        <v>77</v>
      </c>
      <c r="Y29" s="35" t="s">
        <v>75</v>
      </c>
      <c r="Z29" s="18" t="s">
        <v>78</v>
      </c>
      <c r="AA29" s="57" t="s">
        <v>79</v>
      </c>
      <c r="AB29" s="1" t="s">
        <v>42</v>
      </c>
      <c r="AC29" s="60">
        <v>26</v>
      </c>
      <c r="AD29" s="56" t="s">
        <v>80</v>
      </c>
      <c r="AE29" s="60">
        <v>26</v>
      </c>
      <c r="AF29" s="56" t="s">
        <v>80</v>
      </c>
      <c r="AG29" s="17"/>
      <c r="AH29" s="4"/>
      <c r="AI29" s="56"/>
      <c r="AJ29" s="14"/>
      <c r="AK29" t="s">
        <v>42</v>
      </c>
      <c r="AL29" t="s">
        <v>84</v>
      </c>
      <c r="AM29" t="s">
        <v>3</v>
      </c>
      <c r="AN29" t="s">
        <v>83</v>
      </c>
      <c r="AO29" t="s">
        <v>60</v>
      </c>
      <c r="AP29" t="s">
        <v>4</v>
      </c>
      <c r="AQ29" t="s">
        <v>82</v>
      </c>
      <c r="AR29" t="s">
        <v>166</v>
      </c>
      <c r="AS29">
        <v>100</v>
      </c>
      <c r="AT29">
        <v>100</v>
      </c>
      <c r="AV29" s="58"/>
      <c r="AW29" s="58"/>
      <c r="AX29" s="58"/>
      <c r="AY29" s="58"/>
      <c r="BA29" s="26">
        <v>35090</v>
      </c>
      <c r="BB29" s="27">
        <v>0</v>
      </c>
      <c r="BC29" s="27">
        <v>0</v>
      </c>
      <c r="BD29"/>
      <c r="BE29"/>
      <c r="BF29" s="27"/>
      <c r="BK29"/>
      <c r="BL29"/>
      <c r="BM29"/>
      <c r="BN29"/>
      <c r="BO29"/>
      <c r="BP29"/>
      <c r="BQ29"/>
      <c r="BR29"/>
    </row>
    <row r="30" spans="1:70" x14ac:dyDescent="0.2">
      <c r="A30" s="13">
        <f>COUNTIF(D30,"&lt;&gt;"&amp;"")+COUNTIF(BF30,"&lt;&gt;"&amp;"")</f>
        <v>1</v>
      </c>
      <c r="B30" s="25">
        <v>28</v>
      </c>
      <c r="C30" s="28" t="s">
        <v>66</v>
      </c>
      <c r="D30" s="28" t="s">
        <v>86</v>
      </c>
      <c r="E30" s="1" t="s">
        <v>167</v>
      </c>
      <c r="G30" s="32" t="s">
        <v>69</v>
      </c>
      <c r="H30" s="32" t="s">
        <v>70</v>
      </c>
      <c r="I30" s="33" t="s">
        <v>71</v>
      </c>
      <c r="J30" s="32" t="s">
        <v>87</v>
      </c>
      <c r="K30" s="32" t="s">
        <v>72</v>
      </c>
      <c r="L30" s="32" t="s">
        <v>73</v>
      </c>
      <c r="M30" s="32" t="s">
        <v>42</v>
      </c>
      <c r="N30" s="39">
        <v>0</v>
      </c>
      <c r="O30" s="42">
        <v>0</v>
      </c>
      <c r="P30" s="55"/>
      <c r="Q30" s="21"/>
      <c r="R30" t="s">
        <v>42</v>
      </c>
      <c r="S30" s="18" t="s">
        <v>85</v>
      </c>
      <c r="T30" s="18" t="s">
        <v>168</v>
      </c>
      <c r="U30" s="1"/>
      <c r="V30" s="35" t="s">
        <v>74</v>
      </c>
      <c r="W30" s="18" t="s">
        <v>76</v>
      </c>
      <c r="X30" s="57" t="s">
        <v>77</v>
      </c>
      <c r="Y30" s="35" t="s">
        <v>75</v>
      </c>
      <c r="Z30" s="18" t="s">
        <v>78</v>
      </c>
      <c r="AA30" s="57" t="s">
        <v>79</v>
      </c>
      <c r="AB30" s="1" t="s">
        <v>42</v>
      </c>
      <c r="AC30" s="60">
        <v>27</v>
      </c>
      <c r="AD30" s="56" t="s">
        <v>80</v>
      </c>
      <c r="AE30" s="60">
        <v>27</v>
      </c>
      <c r="AF30" s="56" t="s">
        <v>80</v>
      </c>
      <c r="AG30" s="17"/>
      <c r="AH30" s="4"/>
      <c r="AI30" s="56"/>
      <c r="AJ30" s="14"/>
      <c r="AK30" t="s">
        <v>42</v>
      </c>
      <c r="AL30" t="s">
        <v>84</v>
      </c>
      <c r="AM30" t="s">
        <v>3</v>
      </c>
      <c r="AN30" t="s">
        <v>83</v>
      </c>
      <c r="AO30" t="s">
        <v>60</v>
      </c>
      <c r="AP30" t="s">
        <v>4</v>
      </c>
      <c r="AQ30" t="s">
        <v>82</v>
      </c>
      <c r="AR30" t="s">
        <v>169</v>
      </c>
      <c r="AS30">
        <v>100</v>
      </c>
      <c r="AT30">
        <v>100</v>
      </c>
      <c r="AV30" s="58"/>
      <c r="AW30" s="58"/>
      <c r="AX30" s="58"/>
      <c r="AY30" s="58"/>
      <c r="BA30" s="26">
        <v>35091</v>
      </c>
      <c r="BB30" s="27">
        <v>0</v>
      </c>
      <c r="BC30" s="27">
        <v>0</v>
      </c>
      <c r="BD30"/>
      <c r="BE30"/>
      <c r="BF30" s="27"/>
      <c r="BK30"/>
      <c r="BL30"/>
      <c r="BM30"/>
      <c r="BN30"/>
      <c r="BO30"/>
      <c r="BP30"/>
      <c r="BQ30"/>
      <c r="BR30"/>
    </row>
    <row r="31" spans="1:70" x14ac:dyDescent="0.2">
      <c r="A31" s="13">
        <f>COUNTIF(D31,"&lt;&gt;"&amp;"")+COUNTIF(BF31,"&lt;&gt;"&amp;"")</f>
        <v>1</v>
      </c>
      <c r="B31" s="25">
        <v>29</v>
      </c>
      <c r="C31" s="28" t="s">
        <v>66</v>
      </c>
      <c r="D31" s="28" t="s">
        <v>86</v>
      </c>
      <c r="E31" s="1" t="s">
        <v>170</v>
      </c>
      <c r="G31" s="32" t="s">
        <v>69</v>
      </c>
      <c r="H31" s="32" t="s">
        <v>70</v>
      </c>
      <c r="I31" s="33" t="s">
        <v>71</v>
      </c>
      <c r="J31" s="32" t="s">
        <v>87</v>
      </c>
      <c r="K31" s="32" t="s">
        <v>72</v>
      </c>
      <c r="L31" s="32" t="s">
        <v>73</v>
      </c>
      <c r="M31" s="32" t="s">
        <v>42</v>
      </c>
      <c r="N31" s="39">
        <v>0</v>
      </c>
      <c r="O31" s="42">
        <v>0</v>
      </c>
      <c r="P31" s="55"/>
      <c r="Q31" s="21"/>
      <c r="R31" t="s">
        <v>42</v>
      </c>
      <c r="S31" s="18" t="s">
        <v>85</v>
      </c>
      <c r="T31" s="18" t="s">
        <v>171</v>
      </c>
      <c r="U31" s="1"/>
      <c r="V31" s="35" t="s">
        <v>74</v>
      </c>
      <c r="W31" s="18" t="s">
        <v>76</v>
      </c>
      <c r="X31" s="57" t="s">
        <v>77</v>
      </c>
      <c r="Y31" s="35" t="s">
        <v>75</v>
      </c>
      <c r="Z31" s="18" t="s">
        <v>78</v>
      </c>
      <c r="AA31" s="57" t="s">
        <v>79</v>
      </c>
      <c r="AB31" s="1" t="s">
        <v>42</v>
      </c>
      <c r="AC31" s="60">
        <v>28</v>
      </c>
      <c r="AD31" s="56" t="s">
        <v>80</v>
      </c>
      <c r="AE31" s="60">
        <v>28</v>
      </c>
      <c r="AF31" s="56" t="s">
        <v>80</v>
      </c>
      <c r="AG31" s="17"/>
      <c r="AH31" s="4"/>
      <c r="AI31" s="56"/>
      <c r="AJ31" s="14"/>
      <c r="AK31" t="s">
        <v>42</v>
      </c>
      <c r="AL31" t="s">
        <v>84</v>
      </c>
      <c r="AM31" t="s">
        <v>3</v>
      </c>
      <c r="AN31" t="s">
        <v>83</v>
      </c>
      <c r="AO31" t="s">
        <v>60</v>
      </c>
      <c r="AP31" t="s">
        <v>4</v>
      </c>
      <c r="AQ31" t="s">
        <v>82</v>
      </c>
      <c r="AR31" t="s">
        <v>172</v>
      </c>
      <c r="AS31">
        <v>100</v>
      </c>
      <c r="AT31">
        <v>100</v>
      </c>
      <c r="AV31" s="58"/>
      <c r="AW31" s="58"/>
      <c r="AX31" s="58"/>
      <c r="AY31" s="58"/>
      <c r="BA31" s="26">
        <v>35092</v>
      </c>
      <c r="BB31" s="27">
        <v>0</v>
      </c>
      <c r="BC31" s="27">
        <v>0</v>
      </c>
      <c r="BD31"/>
      <c r="BE31"/>
      <c r="BF31" s="27"/>
      <c r="BK31"/>
      <c r="BL31"/>
      <c r="BM31"/>
      <c r="BN31"/>
      <c r="BO31"/>
      <c r="BP31"/>
      <c r="BQ31"/>
      <c r="BR31"/>
    </row>
    <row r="32" spans="1:70" x14ac:dyDescent="0.2">
      <c r="A32" s="13">
        <f>COUNTIF(D32,"&lt;&gt;"&amp;"")+COUNTIF(BF32,"&lt;&gt;"&amp;"")</f>
        <v>1</v>
      </c>
      <c r="B32" s="25">
        <v>30</v>
      </c>
      <c r="C32" s="28" t="s">
        <v>66</v>
      </c>
      <c r="D32" s="28" t="s">
        <v>86</v>
      </c>
      <c r="E32" s="1" t="s">
        <v>173</v>
      </c>
      <c r="G32" s="32" t="s">
        <v>69</v>
      </c>
      <c r="H32" s="32" t="s">
        <v>70</v>
      </c>
      <c r="I32" s="33" t="s">
        <v>71</v>
      </c>
      <c r="J32" s="32" t="s">
        <v>87</v>
      </c>
      <c r="K32" s="32" t="s">
        <v>72</v>
      </c>
      <c r="L32" s="32" t="s">
        <v>73</v>
      </c>
      <c r="M32" s="32" t="s">
        <v>42</v>
      </c>
      <c r="N32" s="39">
        <v>0</v>
      </c>
      <c r="O32" s="42">
        <v>0</v>
      </c>
      <c r="P32" s="55"/>
      <c r="Q32" s="21"/>
      <c r="R32" t="s">
        <v>42</v>
      </c>
      <c r="S32" s="18" t="s">
        <v>85</v>
      </c>
      <c r="T32" s="18" t="s">
        <v>174</v>
      </c>
      <c r="U32" s="1"/>
      <c r="V32" s="35" t="s">
        <v>74</v>
      </c>
      <c r="W32" s="18" t="s">
        <v>76</v>
      </c>
      <c r="X32" s="57" t="s">
        <v>77</v>
      </c>
      <c r="Y32" s="35" t="s">
        <v>75</v>
      </c>
      <c r="Z32" s="18" t="s">
        <v>78</v>
      </c>
      <c r="AA32" s="57" t="s">
        <v>79</v>
      </c>
      <c r="AB32" s="1" t="s">
        <v>42</v>
      </c>
      <c r="AC32" s="60">
        <v>29</v>
      </c>
      <c r="AD32" s="56" t="s">
        <v>80</v>
      </c>
      <c r="AE32" s="60">
        <v>29</v>
      </c>
      <c r="AF32" s="56" t="s">
        <v>80</v>
      </c>
      <c r="AG32" s="17"/>
      <c r="AH32" s="4"/>
      <c r="AI32" s="56"/>
      <c r="AJ32" s="14"/>
      <c r="AK32" t="s">
        <v>42</v>
      </c>
      <c r="AL32" t="s">
        <v>84</v>
      </c>
      <c r="AM32" t="s">
        <v>3</v>
      </c>
      <c r="AN32" t="s">
        <v>83</v>
      </c>
      <c r="AO32" t="s">
        <v>60</v>
      </c>
      <c r="AP32" t="s">
        <v>4</v>
      </c>
      <c r="AQ32" t="s">
        <v>82</v>
      </c>
      <c r="AR32" t="s">
        <v>175</v>
      </c>
      <c r="AS32">
        <v>100</v>
      </c>
      <c r="AT32">
        <v>100</v>
      </c>
      <c r="AV32" s="58"/>
      <c r="AW32" s="58"/>
      <c r="AX32" s="58"/>
      <c r="AY32" s="58"/>
      <c r="BA32" s="26">
        <v>35093</v>
      </c>
      <c r="BB32" s="27">
        <v>0</v>
      </c>
      <c r="BC32" s="27">
        <v>0</v>
      </c>
      <c r="BD32"/>
      <c r="BE32"/>
      <c r="BF32" s="27"/>
      <c r="BK32"/>
      <c r="BL32"/>
      <c r="BM32"/>
      <c r="BN32"/>
      <c r="BO32"/>
      <c r="BP32"/>
      <c r="BQ32"/>
      <c r="BR32"/>
    </row>
    <row r="33" spans="1:70" x14ac:dyDescent="0.2">
      <c r="A33" s="13">
        <f>COUNTIF(D33,"&lt;&gt;"&amp;"")+COUNTIF(BF33,"&lt;&gt;"&amp;"")</f>
        <v>1</v>
      </c>
      <c r="B33" s="25">
        <v>31</v>
      </c>
      <c r="C33" s="28" t="s">
        <v>66</v>
      </c>
      <c r="D33" s="28" t="s">
        <v>86</v>
      </c>
      <c r="E33" s="1" t="s">
        <v>176</v>
      </c>
      <c r="G33" s="32" t="s">
        <v>69</v>
      </c>
      <c r="H33" s="32" t="s">
        <v>70</v>
      </c>
      <c r="I33" s="33" t="s">
        <v>71</v>
      </c>
      <c r="J33" s="32" t="s">
        <v>87</v>
      </c>
      <c r="K33" s="32" t="s">
        <v>72</v>
      </c>
      <c r="L33" s="32" t="s">
        <v>73</v>
      </c>
      <c r="M33" s="32" t="s">
        <v>42</v>
      </c>
      <c r="N33" s="39">
        <v>0</v>
      </c>
      <c r="O33" s="42">
        <v>0</v>
      </c>
      <c r="P33" s="55"/>
      <c r="Q33" s="21"/>
      <c r="R33" t="s">
        <v>42</v>
      </c>
      <c r="S33" s="18" t="s">
        <v>85</v>
      </c>
      <c r="T33" s="18" t="s">
        <v>177</v>
      </c>
      <c r="U33" s="1"/>
      <c r="V33" s="35" t="s">
        <v>74</v>
      </c>
      <c r="W33" s="18" t="s">
        <v>76</v>
      </c>
      <c r="X33" s="57" t="s">
        <v>77</v>
      </c>
      <c r="Y33" s="35" t="s">
        <v>75</v>
      </c>
      <c r="Z33" s="18" t="s">
        <v>78</v>
      </c>
      <c r="AA33" s="57" t="s">
        <v>79</v>
      </c>
      <c r="AB33" s="1" t="s">
        <v>42</v>
      </c>
      <c r="AC33" s="60">
        <v>30</v>
      </c>
      <c r="AD33" s="56" t="s">
        <v>80</v>
      </c>
      <c r="AE33" s="60">
        <v>30</v>
      </c>
      <c r="AF33" s="56" t="s">
        <v>80</v>
      </c>
      <c r="AG33" s="17"/>
      <c r="AH33" s="4"/>
      <c r="AI33" s="56"/>
      <c r="AJ33" s="14"/>
      <c r="AK33" t="s">
        <v>42</v>
      </c>
      <c r="AL33" t="s">
        <v>84</v>
      </c>
      <c r="AM33" t="s">
        <v>3</v>
      </c>
      <c r="AN33" t="s">
        <v>83</v>
      </c>
      <c r="AO33" t="s">
        <v>60</v>
      </c>
      <c r="AP33" t="s">
        <v>4</v>
      </c>
      <c r="AQ33" t="s">
        <v>82</v>
      </c>
      <c r="AR33" t="s">
        <v>178</v>
      </c>
      <c r="AS33">
        <v>100</v>
      </c>
      <c r="AT33">
        <v>100</v>
      </c>
      <c r="AV33" s="58"/>
      <c r="AW33" s="58"/>
      <c r="AX33" s="58"/>
      <c r="AY33" s="58"/>
      <c r="BA33" s="26">
        <v>35094</v>
      </c>
      <c r="BB33" s="27">
        <v>0</v>
      </c>
      <c r="BC33" s="27">
        <v>0</v>
      </c>
      <c r="BD33"/>
      <c r="BE33"/>
      <c r="BF33" s="27"/>
      <c r="BK33"/>
      <c r="BL33"/>
      <c r="BM33"/>
      <c r="BN33"/>
      <c r="BO33"/>
      <c r="BP33"/>
      <c r="BQ33"/>
      <c r="BR33"/>
    </row>
    <row r="34" spans="1:70" x14ac:dyDescent="0.2">
      <c r="A34" s="13">
        <f>COUNTIF(D34,"&lt;&gt;"&amp;"")+COUNTIF(BF34,"&lt;&gt;"&amp;"")</f>
        <v>1</v>
      </c>
      <c r="B34" s="25">
        <v>32</v>
      </c>
      <c r="C34" s="28" t="s">
        <v>66</v>
      </c>
      <c r="D34" s="28" t="s">
        <v>86</v>
      </c>
      <c r="E34" s="1" t="s">
        <v>179</v>
      </c>
      <c r="G34" s="32" t="s">
        <v>69</v>
      </c>
      <c r="H34" s="32" t="s">
        <v>70</v>
      </c>
      <c r="I34" s="33" t="s">
        <v>71</v>
      </c>
      <c r="J34" s="32" t="s">
        <v>87</v>
      </c>
      <c r="K34" s="32" t="s">
        <v>72</v>
      </c>
      <c r="L34" s="32" t="s">
        <v>73</v>
      </c>
      <c r="M34" s="32" t="s">
        <v>42</v>
      </c>
      <c r="N34" s="39">
        <v>0</v>
      </c>
      <c r="O34" s="42">
        <v>0</v>
      </c>
      <c r="P34" s="55"/>
      <c r="Q34" s="21"/>
      <c r="R34" t="s">
        <v>42</v>
      </c>
      <c r="S34" s="18" t="s">
        <v>85</v>
      </c>
      <c r="T34" s="18" t="s">
        <v>180</v>
      </c>
      <c r="U34" s="1"/>
      <c r="V34" s="35" t="s">
        <v>74</v>
      </c>
      <c r="W34" s="18" t="s">
        <v>76</v>
      </c>
      <c r="X34" s="57" t="s">
        <v>77</v>
      </c>
      <c r="Y34" s="35" t="s">
        <v>75</v>
      </c>
      <c r="Z34" s="18" t="s">
        <v>78</v>
      </c>
      <c r="AA34" s="57" t="s">
        <v>79</v>
      </c>
      <c r="AB34" s="1" t="s">
        <v>42</v>
      </c>
      <c r="AC34" s="60">
        <v>31</v>
      </c>
      <c r="AD34" s="56" t="s">
        <v>80</v>
      </c>
      <c r="AE34" s="60">
        <v>31</v>
      </c>
      <c r="AF34" s="56" t="s">
        <v>80</v>
      </c>
      <c r="AG34" s="17"/>
      <c r="AH34" s="4"/>
      <c r="AI34" s="56"/>
      <c r="AJ34" s="14"/>
      <c r="AK34" t="s">
        <v>42</v>
      </c>
      <c r="AL34" t="s">
        <v>84</v>
      </c>
      <c r="AM34" t="s">
        <v>3</v>
      </c>
      <c r="AN34" t="s">
        <v>83</v>
      </c>
      <c r="AO34" t="s">
        <v>60</v>
      </c>
      <c r="AP34" t="s">
        <v>4</v>
      </c>
      <c r="AQ34" t="s">
        <v>82</v>
      </c>
      <c r="AR34" t="s">
        <v>181</v>
      </c>
      <c r="AS34">
        <v>100</v>
      </c>
      <c r="AT34">
        <v>100</v>
      </c>
      <c r="AV34" s="58"/>
      <c r="AW34" s="58"/>
      <c r="AX34" s="58"/>
      <c r="AY34" s="58"/>
      <c r="BA34" s="26">
        <v>35095</v>
      </c>
      <c r="BB34" s="27">
        <v>0</v>
      </c>
      <c r="BC34" s="27">
        <v>0</v>
      </c>
      <c r="BD34"/>
      <c r="BE34"/>
      <c r="BF34" s="27"/>
      <c r="BK34"/>
      <c r="BL34"/>
      <c r="BM34"/>
      <c r="BN34"/>
      <c r="BO34"/>
      <c r="BP34"/>
      <c r="BQ34"/>
      <c r="BR34"/>
    </row>
    <row r="35" spans="1:70" x14ac:dyDescent="0.2">
      <c r="A35" s="13">
        <f>COUNTIF(D35,"&lt;&gt;"&amp;"")+COUNTIF(BF35,"&lt;&gt;"&amp;"")</f>
        <v>1</v>
      </c>
      <c r="B35" s="25">
        <v>33</v>
      </c>
      <c r="C35" s="28" t="s">
        <v>66</v>
      </c>
      <c r="D35" s="28" t="s">
        <v>86</v>
      </c>
      <c r="E35" s="1" t="s">
        <v>182</v>
      </c>
      <c r="G35" s="32" t="s">
        <v>69</v>
      </c>
      <c r="H35" s="32" t="s">
        <v>70</v>
      </c>
      <c r="I35" s="33" t="s">
        <v>71</v>
      </c>
      <c r="J35" s="32" t="s">
        <v>87</v>
      </c>
      <c r="K35" s="32" t="s">
        <v>72</v>
      </c>
      <c r="L35" s="32" t="s">
        <v>73</v>
      </c>
      <c r="M35" s="32" t="s">
        <v>42</v>
      </c>
      <c r="N35" s="39">
        <v>0</v>
      </c>
      <c r="O35" s="42">
        <v>0</v>
      </c>
      <c r="P35" s="55"/>
      <c r="Q35" s="21"/>
      <c r="R35" t="s">
        <v>42</v>
      </c>
      <c r="S35" s="18" t="s">
        <v>85</v>
      </c>
      <c r="T35" s="18" t="s">
        <v>183</v>
      </c>
      <c r="U35" s="1"/>
      <c r="V35" s="35" t="s">
        <v>74</v>
      </c>
      <c r="W35" s="18" t="s">
        <v>76</v>
      </c>
      <c r="X35" s="57" t="s">
        <v>77</v>
      </c>
      <c r="Y35" s="35" t="s">
        <v>75</v>
      </c>
      <c r="Z35" s="18" t="s">
        <v>78</v>
      </c>
      <c r="AA35" s="57" t="s">
        <v>79</v>
      </c>
      <c r="AB35" s="1" t="s">
        <v>42</v>
      </c>
      <c r="AC35" s="60">
        <v>32</v>
      </c>
      <c r="AD35" s="56" t="s">
        <v>80</v>
      </c>
      <c r="AE35" s="60">
        <v>32</v>
      </c>
      <c r="AF35" s="56" t="s">
        <v>80</v>
      </c>
      <c r="AG35" s="17"/>
      <c r="AH35" s="4"/>
      <c r="AI35" s="56"/>
      <c r="AJ35" s="14"/>
      <c r="AK35" t="s">
        <v>42</v>
      </c>
      <c r="AL35" t="s">
        <v>84</v>
      </c>
      <c r="AM35" t="s">
        <v>3</v>
      </c>
      <c r="AN35" t="s">
        <v>83</v>
      </c>
      <c r="AO35" t="s">
        <v>60</v>
      </c>
      <c r="AP35" t="s">
        <v>4</v>
      </c>
      <c r="AQ35" t="s">
        <v>82</v>
      </c>
      <c r="AR35" t="s">
        <v>184</v>
      </c>
      <c r="AS35">
        <v>100</v>
      </c>
      <c r="AT35">
        <v>100</v>
      </c>
      <c r="AV35" s="58"/>
      <c r="AW35" s="58"/>
      <c r="AX35" s="58"/>
      <c r="AY35" s="58"/>
      <c r="BA35" s="26">
        <v>35096</v>
      </c>
      <c r="BB35" s="27">
        <v>0</v>
      </c>
      <c r="BC35" s="27">
        <v>0</v>
      </c>
      <c r="BD35"/>
      <c r="BE35"/>
      <c r="BF35" s="27"/>
      <c r="BK35"/>
      <c r="BL35"/>
      <c r="BM35"/>
      <c r="BN35"/>
      <c r="BO35"/>
      <c r="BP35"/>
      <c r="BQ35"/>
      <c r="BR35"/>
    </row>
    <row r="36" spans="1:70" x14ac:dyDescent="0.2">
      <c r="A36" s="13">
        <f>COUNTIF(D36,"&lt;&gt;"&amp;"")+COUNTIF(BF36,"&lt;&gt;"&amp;"")</f>
        <v>1</v>
      </c>
      <c r="B36" s="25">
        <v>34</v>
      </c>
      <c r="C36" s="28" t="s">
        <v>66</v>
      </c>
      <c r="D36" s="28" t="s">
        <v>86</v>
      </c>
      <c r="E36" s="1" t="s">
        <v>185</v>
      </c>
      <c r="G36" s="32" t="s">
        <v>69</v>
      </c>
      <c r="H36" s="32" t="s">
        <v>70</v>
      </c>
      <c r="I36" s="33" t="s">
        <v>71</v>
      </c>
      <c r="J36" s="32" t="s">
        <v>87</v>
      </c>
      <c r="K36" s="32" t="s">
        <v>72</v>
      </c>
      <c r="L36" s="32" t="s">
        <v>73</v>
      </c>
      <c r="M36" s="32" t="s">
        <v>42</v>
      </c>
      <c r="N36" s="39">
        <v>0</v>
      </c>
      <c r="O36" s="42">
        <v>0</v>
      </c>
      <c r="P36" s="55"/>
      <c r="Q36" s="21"/>
      <c r="R36" t="s">
        <v>42</v>
      </c>
      <c r="S36" s="18" t="s">
        <v>85</v>
      </c>
      <c r="T36" s="18" t="s">
        <v>186</v>
      </c>
      <c r="U36" s="1"/>
      <c r="V36" s="35" t="s">
        <v>74</v>
      </c>
      <c r="W36" s="18" t="s">
        <v>76</v>
      </c>
      <c r="X36" s="57" t="s">
        <v>77</v>
      </c>
      <c r="Y36" s="35" t="s">
        <v>75</v>
      </c>
      <c r="Z36" s="18" t="s">
        <v>78</v>
      </c>
      <c r="AA36" s="57" t="s">
        <v>79</v>
      </c>
      <c r="AB36" s="1" t="s">
        <v>42</v>
      </c>
      <c r="AC36" s="60">
        <v>33</v>
      </c>
      <c r="AD36" s="56" t="s">
        <v>80</v>
      </c>
      <c r="AE36" s="60">
        <v>33</v>
      </c>
      <c r="AF36" s="56" t="s">
        <v>80</v>
      </c>
      <c r="AG36" s="17"/>
      <c r="AH36" s="4"/>
      <c r="AI36" s="56"/>
      <c r="AJ36" s="14"/>
      <c r="AK36" t="s">
        <v>42</v>
      </c>
      <c r="AL36" t="s">
        <v>84</v>
      </c>
      <c r="AM36" t="s">
        <v>3</v>
      </c>
      <c r="AN36" t="s">
        <v>83</v>
      </c>
      <c r="AO36" t="s">
        <v>60</v>
      </c>
      <c r="AP36" t="s">
        <v>4</v>
      </c>
      <c r="AQ36" t="s">
        <v>82</v>
      </c>
      <c r="AR36" t="s">
        <v>187</v>
      </c>
      <c r="AS36">
        <v>100</v>
      </c>
      <c r="AT36">
        <v>100</v>
      </c>
      <c r="AV36" s="58"/>
      <c r="AW36" s="58"/>
      <c r="AX36" s="58"/>
      <c r="AY36" s="58"/>
      <c r="BA36" s="26">
        <v>35097</v>
      </c>
      <c r="BB36" s="27">
        <v>0</v>
      </c>
      <c r="BC36" s="27">
        <v>0</v>
      </c>
      <c r="BD36"/>
      <c r="BE36"/>
      <c r="BF36" s="27"/>
      <c r="BK36"/>
      <c r="BL36"/>
      <c r="BM36"/>
      <c r="BN36"/>
      <c r="BO36"/>
      <c r="BP36"/>
      <c r="BQ36"/>
      <c r="BR36"/>
    </row>
    <row r="37" spans="1:70" x14ac:dyDescent="0.2">
      <c r="A37" s="13">
        <f>COUNTIF(D37,"&lt;&gt;"&amp;"")+COUNTIF(BF37,"&lt;&gt;"&amp;"")</f>
        <v>1</v>
      </c>
      <c r="B37" s="25">
        <v>35</v>
      </c>
      <c r="C37" s="28" t="s">
        <v>66</v>
      </c>
      <c r="D37" s="28" t="s">
        <v>86</v>
      </c>
      <c r="E37" s="1" t="s">
        <v>188</v>
      </c>
      <c r="G37" s="32" t="s">
        <v>69</v>
      </c>
      <c r="H37" s="32" t="s">
        <v>70</v>
      </c>
      <c r="I37" s="33" t="s">
        <v>71</v>
      </c>
      <c r="J37" s="32" t="s">
        <v>87</v>
      </c>
      <c r="K37" s="32" t="s">
        <v>72</v>
      </c>
      <c r="L37" s="32" t="s">
        <v>73</v>
      </c>
      <c r="M37" s="32" t="s">
        <v>42</v>
      </c>
      <c r="N37" s="39">
        <v>0</v>
      </c>
      <c r="O37" s="42">
        <v>0</v>
      </c>
      <c r="P37" s="55"/>
      <c r="Q37" s="21"/>
      <c r="R37" t="s">
        <v>42</v>
      </c>
      <c r="S37" s="18" t="s">
        <v>85</v>
      </c>
      <c r="T37" s="18" t="s">
        <v>189</v>
      </c>
      <c r="U37" s="1"/>
      <c r="V37" s="35" t="s">
        <v>74</v>
      </c>
      <c r="W37" s="18" t="s">
        <v>76</v>
      </c>
      <c r="X37" s="57" t="s">
        <v>77</v>
      </c>
      <c r="Y37" s="35" t="s">
        <v>75</v>
      </c>
      <c r="Z37" s="18" t="s">
        <v>78</v>
      </c>
      <c r="AA37" s="57" t="s">
        <v>79</v>
      </c>
      <c r="AB37" s="1" t="s">
        <v>42</v>
      </c>
      <c r="AC37" s="60">
        <v>34</v>
      </c>
      <c r="AD37" s="56" t="s">
        <v>80</v>
      </c>
      <c r="AE37" s="60">
        <v>34</v>
      </c>
      <c r="AF37" s="56" t="s">
        <v>80</v>
      </c>
      <c r="AG37" s="17"/>
      <c r="AH37" s="4"/>
      <c r="AI37" s="56"/>
      <c r="AJ37" s="14"/>
      <c r="AK37" t="s">
        <v>42</v>
      </c>
      <c r="AL37" t="s">
        <v>84</v>
      </c>
      <c r="AM37" t="s">
        <v>3</v>
      </c>
      <c r="AN37" t="s">
        <v>83</v>
      </c>
      <c r="AO37" t="s">
        <v>60</v>
      </c>
      <c r="AP37" t="s">
        <v>4</v>
      </c>
      <c r="AQ37" t="s">
        <v>82</v>
      </c>
      <c r="AR37" t="s">
        <v>190</v>
      </c>
      <c r="AS37">
        <v>100</v>
      </c>
      <c r="AT37">
        <v>100</v>
      </c>
      <c r="AV37" s="58"/>
      <c r="AW37" s="58"/>
      <c r="AX37" s="58"/>
      <c r="AY37" s="58"/>
      <c r="BA37" s="26">
        <v>35098</v>
      </c>
      <c r="BB37" s="27">
        <v>0</v>
      </c>
      <c r="BC37" s="27">
        <v>0</v>
      </c>
      <c r="BD37"/>
      <c r="BE37"/>
      <c r="BF37" s="27"/>
      <c r="BK37"/>
      <c r="BL37"/>
      <c r="BM37"/>
      <c r="BN37"/>
      <c r="BO37"/>
      <c r="BP37"/>
      <c r="BQ37"/>
      <c r="BR37"/>
    </row>
    <row r="38" spans="1:70" x14ac:dyDescent="0.2">
      <c r="A38" s="13">
        <f>COUNTIF(D38,"&lt;&gt;"&amp;"")+COUNTIF(BF38,"&lt;&gt;"&amp;"")</f>
        <v>1</v>
      </c>
      <c r="B38" s="25">
        <v>36</v>
      </c>
      <c r="C38" s="28" t="s">
        <v>66</v>
      </c>
      <c r="D38" s="28" t="s">
        <v>86</v>
      </c>
      <c r="E38" s="1" t="s">
        <v>191</v>
      </c>
      <c r="G38" s="32" t="s">
        <v>69</v>
      </c>
      <c r="H38" s="32" t="s">
        <v>70</v>
      </c>
      <c r="I38" s="33" t="s">
        <v>71</v>
      </c>
      <c r="J38" s="32" t="s">
        <v>87</v>
      </c>
      <c r="K38" s="32" t="s">
        <v>72</v>
      </c>
      <c r="L38" s="32" t="s">
        <v>73</v>
      </c>
      <c r="M38" s="32" t="s">
        <v>42</v>
      </c>
      <c r="N38" s="39">
        <v>0</v>
      </c>
      <c r="O38" s="42">
        <v>0</v>
      </c>
      <c r="P38" s="55"/>
      <c r="Q38" s="21"/>
      <c r="R38" t="s">
        <v>42</v>
      </c>
      <c r="S38" s="18" t="s">
        <v>85</v>
      </c>
      <c r="T38" s="18" t="s">
        <v>192</v>
      </c>
      <c r="U38" s="1"/>
      <c r="V38" s="35" t="s">
        <v>74</v>
      </c>
      <c r="W38" s="18" t="s">
        <v>76</v>
      </c>
      <c r="X38" s="57" t="s">
        <v>77</v>
      </c>
      <c r="Y38" s="35" t="s">
        <v>75</v>
      </c>
      <c r="Z38" s="18" t="s">
        <v>78</v>
      </c>
      <c r="AA38" s="57" t="s">
        <v>79</v>
      </c>
      <c r="AB38" s="1" t="s">
        <v>42</v>
      </c>
      <c r="AC38" s="60">
        <v>35</v>
      </c>
      <c r="AD38" s="56" t="s">
        <v>80</v>
      </c>
      <c r="AE38" s="60">
        <v>35</v>
      </c>
      <c r="AF38" s="56" t="s">
        <v>80</v>
      </c>
      <c r="AG38" s="17"/>
      <c r="AH38" s="4"/>
      <c r="AI38" s="56"/>
      <c r="AJ38" s="14"/>
      <c r="AK38" t="s">
        <v>42</v>
      </c>
      <c r="AL38" t="s">
        <v>84</v>
      </c>
      <c r="AM38" t="s">
        <v>3</v>
      </c>
      <c r="AN38" t="s">
        <v>83</v>
      </c>
      <c r="AO38" t="s">
        <v>60</v>
      </c>
      <c r="AP38" t="s">
        <v>4</v>
      </c>
      <c r="AQ38" t="s">
        <v>82</v>
      </c>
      <c r="AR38" t="s">
        <v>193</v>
      </c>
      <c r="AS38">
        <v>100</v>
      </c>
      <c r="AT38">
        <v>100</v>
      </c>
      <c r="AV38" s="58"/>
      <c r="AW38" s="58"/>
      <c r="AX38" s="58"/>
      <c r="AY38" s="58"/>
      <c r="BA38" s="26">
        <v>35099</v>
      </c>
      <c r="BB38" s="27">
        <v>0</v>
      </c>
      <c r="BC38" s="27">
        <v>0</v>
      </c>
      <c r="BD38"/>
      <c r="BE38"/>
      <c r="BF38" s="27"/>
      <c r="BK38"/>
      <c r="BL38"/>
      <c r="BM38"/>
      <c r="BN38"/>
      <c r="BO38"/>
      <c r="BP38"/>
      <c r="BQ38"/>
      <c r="BR38"/>
    </row>
    <row r="39" spans="1:70" x14ac:dyDescent="0.2">
      <c r="A39" s="13">
        <f>COUNTIF(D39,"&lt;&gt;"&amp;"")+COUNTIF(BF39,"&lt;&gt;"&amp;"")</f>
        <v>1</v>
      </c>
      <c r="B39" s="25">
        <v>37</v>
      </c>
      <c r="C39" s="28" t="s">
        <v>66</v>
      </c>
      <c r="D39" s="28" t="s">
        <v>86</v>
      </c>
      <c r="E39" s="1" t="s">
        <v>194</v>
      </c>
      <c r="G39" s="32" t="s">
        <v>69</v>
      </c>
      <c r="H39" s="32" t="s">
        <v>70</v>
      </c>
      <c r="I39" s="33" t="s">
        <v>71</v>
      </c>
      <c r="J39" s="32" t="s">
        <v>87</v>
      </c>
      <c r="K39" s="32" t="s">
        <v>72</v>
      </c>
      <c r="L39" s="32" t="s">
        <v>73</v>
      </c>
      <c r="M39" s="32" t="s">
        <v>42</v>
      </c>
      <c r="N39" s="39">
        <v>0</v>
      </c>
      <c r="O39" s="42">
        <v>0</v>
      </c>
      <c r="P39" s="55"/>
      <c r="Q39" s="21"/>
      <c r="R39" t="s">
        <v>42</v>
      </c>
      <c r="S39" s="18" t="s">
        <v>85</v>
      </c>
      <c r="T39" s="18" t="s">
        <v>195</v>
      </c>
      <c r="U39" s="1"/>
      <c r="V39" s="35" t="s">
        <v>74</v>
      </c>
      <c r="W39" s="18" t="s">
        <v>76</v>
      </c>
      <c r="X39" s="57" t="s">
        <v>77</v>
      </c>
      <c r="Y39" s="35" t="s">
        <v>75</v>
      </c>
      <c r="Z39" s="18" t="s">
        <v>78</v>
      </c>
      <c r="AA39" s="57" t="s">
        <v>79</v>
      </c>
      <c r="AB39" s="1" t="s">
        <v>42</v>
      </c>
      <c r="AC39" s="60">
        <v>36</v>
      </c>
      <c r="AD39" s="56" t="s">
        <v>80</v>
      </c>
      <c r="AE39" s="60">
        <v>36</v>
      </c>
      <c r="AF39" s="56" t="s">
        <v>80</v>
      </c>
      <c r="AG39" s="17"/>
      <c r="AH39" s="4"/>
      <c r="AI39" s="56"/>
      <c r="AJ39" s="14"/>
      <c r="AK39" t="s">
        <v>42</v>
      </c>
      <c r="AL39" t="s">
        <v>84</v>
      </c>
      <c r="AM39" t="s">
        <v>3</v>
      </c>
      <c r="AN39" t="s">
        <v>83</v>
      </c>
      <c r="AO39" t="s">
        <v>60</v>
      </c>
      <c r="AP39" t="s">
        <v>4</v>
      </c>
      <c r="AQ39" t="s">
        <v>82</v>
      </c>
      <c r="AR39" t="s">
        <v>196</v>
      </c>
      <c r="AS39">
        <v>100</v>
      </c>
      <c r="AT39">
        <v>100</v>
      </c>
      <c r="AV39" s="58"/>
      <c r="AW39" s="58"/>
      <c r="AX39" s="58"/>
      <c r="AY39" s="58"/>
      <c r="BA39" s="26">
        <v>35100</v>
      </c>
      <c r="BB39" s="27">
        <v>0</v>
      </c>
      <c r="BC39" s="27">
        <v>0</v>
      </c>
      <c r="BD39"/>
      <c r="BE39"/>
      <c r="BF39" s="27"/>
      <c r="BK39"/>
      <c r="BL39"/>
      <c r="BM39"/>
      <c r="BN39"/>
      <c r="BO39"/>
      <c r="BP39"/>
      <c r="BQ39"/>
      <c r="BR39"/>
    </row>
    <row r="40" spans="1:70" x14ac:dyDescent="0.2">
      <c r="A40" s="13">
        <f>COUNTIF(D40,"&lt;&gt;"&amp;"")+COUNTIF(BF40,"&lt;&gt;"&amp;"")</f>
        <v>1</v>
      </c>
      <c r="B40" s="25">
        <v>38</v>
      </c>
      <c r="C40" s="28" t="s">
        <v>66</v>
      </c>
      <c r="D40" s="28" t="s">
        <v>86</v>
      </c>
      <c r="E40" s="1" t="s">
        <v>197</v>
      </c>
      <c r="G40" s="32" t="s">
        <v>69</v>
      </c>
      <c r="H40" s="32" t="s">
        <v>70</v>
      </c>
      <c r="I40" s="33" t="s">
        <v>71</v>
      </c>
      <c r="J40" s="32" t="s">
        <v>87</v>
      </c>
      <c r="K40" s="32" t="s">
        <v>72</v>
      </c>
      <c r="L40" s="32" t="s">
        <v>73</v>
      </c>
      <c r="M40" s="32" t="s">
        <v>42</v>
      </c>
      <c r="N40" s="39">
        <v>0</v>
      </c>
      <c r="O40" s="42">
        <v>0</v>
      </c>
      <c r="P40" s="55"/>
      <c r="Q40" s="21"/>
      <c r="R40" t="s">
        <v>42</v>
      </c>
      <c r="S40" s="18" t="s">
        <v>85</v>
      </c>
      <c r="T40" s="18" t="s">
        <v>198</v>
      </c>
      <c r="U40" s="1"/>
      <c r="V40" s="35" t="s">
        <v>74</v>
      </c>
      <c r="W40" s="18" t="s">
        <v>76</v>
      </c>
      <c r="X40" s="57" t="s">
        <v>77</v>
      </c>
      <c r="Y40" s="35" t="s">
        <v>75</v>
      </c>
      <c r="Z40" s="18" t="s">
        <v>78</v>
      </c>
      <c r="AA40" s="57" t="s">
        <v>79</v>
      </c>
      <c r="AB40" s="1" t="s">
        <v>42</v>
      </c>
      <c r="AC40" s="60">
        <v>37</v>
      </c>
      <c r="AD40" s="56" t="s">
        <v>80</v>
      </c>
      <c r="AE40" s="60">
        <v>37</v>
      </c>
      <c r="AF40" s="56" t="s">
        <v>80</v>
      </c>
      <c r="AG40" s="17"/>
      <c r="AH40" s="4"/>
      <c r="AI40" s="56"/>
      <c r="AJ40" s="14"/>
      <c r="AK40" t="s">
        <v>42</v>
      </c>
      <c r="AL40" t="s">
        <v>84</v>
      </c>
      <c r="AM40" t="s">
        <v>3</v>
      </c>
      <c r="AN40" t="s">
        <v>83</v>
      </c>
      <c r="AO40" t="s">
        <v>60</v>
      </c>
      <c r="AP40" t="s">
        <v>4</v>
      </c>
      <c r="AQ40" t="s">
        <v>82</v>
      </c>
      <c r="AR40" t="s">
        <v>199</v>
      </c>
      <c r="AS40">
        <v>100</v>
      </c>
      <c r="AT40">
        <v>100</v>
      </c>
      <c r="AV40" s="58"/>
      <c r="AW40" s="58"/>
      <c r="AX40" s="58"/>
      <c r="AY40" s="58"/>
      <c r="BA40" s="26">
        <v>35101</v>
      </c>
      <c r="BB40" s="27">
        <v>0</v>
      </c>
      <c r="BC40" s="27">
        <v>0</v>
      </c>
      <c r="BD40"/>
      <c r="BE40"/>
      <c r="BF40" s="27"/>
      <c r="BK40"/>
      <c r="BL40"/>
      <c r="BM40"/>
      <c r="BN40"/>
      <c r="BO40"/>
      <c r="BP40"/>
      <c r="BQ40"/>
      <c r="BR40"/>
    </row>
    <row r="41" spans="1:70" x14ac:dyDescent="0.2">
      <c r="A41" s="13">
        <f>COUNTIF(D41,"&lt;&gt;"&amp;"")+COUNTIF(BF41,"&lt;&gt;"&amp;"")</f>
        <v>1</v>
      </c>
      <c r="B41" s="25">
        <v>39</v>
      </c>
      <c r="C41" s="28" t="s">
        <v>66</v>
      </c>
      <c r="D41" s="28" t="s">
        <v>86</v>
      </c>
      <c r="E41" s="1" t="s">
        <v>200</v>
      </c>
      <c r="G41" s="32" t="s">
        <v>69</v>
      </c>
      <c r="H41" s="32" t="s">
        <v>70</v>
      </c>
      <c r="I41" s="33" t="s">
        <v>71</v>
      </c>
      <c r="J41" s="32" t="s">
        <v>87</v>
      </c>
      <c r="K41" s="32" t="s">
        <v>72</v>
      </c>
      <c r="L41" s="32" t="s">
        <v>73</v>
      </c>
      <c r="M41" s="32" t="s">
        <v>42</v>
      </c>
      <c r="N41" s="39">
        <v>0</v>
      </c>
      <c r="O41" s="42">
        <v>0</v>
      </c>
      <c r="P41" s="55"/>
      <c r="Q41" s="21"/>
      <c r="R41" t="s">
        <v>42</v>
      </c>
      <c r="S41" s="18" t="s">
        <v>85</v>
      </c>
      <c r="T41" s="18" t="s">
        <v>201</v>
      </c>
      <c r="U41" s="1"/>
      <c r="V41" s="35" t="s">
        <v>74</v>
      </c>
      <c r="W41" s="18" t="s">
        <v>76</v>
      </c>
      <c r="X41" s="57" t="s">
        <v>77</v>
      </c>
      <c r="Y41" s="35" t="s">
        <v>75</v>
      </c>
      <c r="Z41" s="18" t="s">
        <v>78</v>
      </c>
      <c r="AA41" s="57" t="s">
        <v>79</v>
      </c>
      <c r="AB41" s="1" t="s">
        <v>42</v>
      </c>
      <c r="AC41" s="60">
        <v>38</v>
      </c>
      <c r="AD41" s="56" t="s">
        <v>80</v>
      </c>
      <c r="AE41" s="60">
        <v>38</v>
      </c>
      <c r="AF41" s="56" t="s">
        <v>80</v>
      </c>
      <c r="AG41" s="17"/>
      <c r="AH41" s="4"/>
      <c r="AI41" s="56"/>
      <c r="AJ41" s="14"/>
      <c r="AK41" t="s">
        <v>42</v>
      </c>
      <c r="AL41" t="s">
        <v>84</v>
      </c>
      <c r="AM41" t="s">
        <v>3</v>
      </c>
      <c r="AN41" t="s">
        <v>83</v>
      </c>
      <c r="AO41" t="s">
        <v>60</v>
      </c>
      <c r="AP41" t="s">
        <v>4</v>
      </c>
      <c r="AQ41" t="s">
        <v>82</v>
      </c>
      <c r="AR41" t="s">
        <v>202</v>
      </c>
      <c r="AS41">
        <v>100</v>
      </c>
      <c r="AT41">
        <v>100</v>
      </c>
      <c r="AV41" s="58"/>
      <c r="AW41" s="58"/>
      <c r="AX41" s="58"/>
      <c r="AY41" s="58"/>
      <c r="BA41" s="26">
        <v>35102</v>
      </c>
      <c r="BB41" s="27">
        <v>0</v>
      </c>
      <c r="BC41" s="27">
        <v>0</v>
      </c>
      <c r="BD41"/>
      <c r="BE41"/>
      <c r="BF41" s="27"/>
      <c r="BK41"/>
      <c r="BL41"/>
      <c r="BM41"/>
      <c r="BN41"/>
      <c r="BO41"/>
      <c r="BP41"/>
      <c r="BQ41"/>
      <c r="BR41"/>
    </row>
    <row r="42" spans="1:70" x14ac:dyDescent="0.2">
      <c r="R42" t="s">
        <v>42</v>
      </c>
      <c r="AJ42" s="14"/>
    </row>
    <row r="43" spans="1:70" x14ac:dyDescent="0.2">
      <c r="R43" t="s">
        <v>42</v>
      </c>
      <c r="AJ43" s="14"/>
    </row>
    <row r="44" spans="1:70" x14ac:dyDescent="0.2">
      <c r="AJ44" s="14"/>
    </row>
    <row r="45" spans="1:70" x14ac:dyDescent="0.2">
      <c r="AJ45" s="14"/>
    </row>
    <row r="46" spans="1:70" x14ac:dyDescent="0.2">
      <c r="AJ46" s="14"/>
    </row>
    <row r="47" spans="1:70" x14ac:dyDescent="0.2">
      <c r="AJ47" s="14"/>
    </row>
    <row r="48" spans="1:70" x14ac:dyDescent="0.2">
      <c r="AJ48" s="14"/>
    </row>
    <row r="49" spans="36:36" x14ac:dyDescent="0.2">
      <c r="AJ49" s="14"/>
    </row>
    <row r="50" spans="36:36" x14ac:dyDescent="0.2">
      <c r="AJ50" s="14"/>
    </row>
    <row r="51" spans="36:36" x14ac:dyDescent="0.2">
      <c r="AJ51" s="14"/>
    </row>
    <row r="52" spans="36:36" x14ac:dyDescent="0.2">
      <c r="AJ52" s="14"/>
    </row>
    <row r="53" spans="36:36" x14ac:dyDescent="0.2">
      <c r="AJ53" s="14"/>
    </row>
    <row r="54" spans="36:36" x14ac:dyDescent="0.2">
      <c r="AJ54" s="14"/>
    </row>
    <row r="55" spans="36:36" x14ac:dyDescent="0.2">
      <c r="AJ55" s="14"/>
    </row>
    <row r="56" spans="36:36" x14ac:dyDescent="0.2">
      <c r="AJ56" s="14"/>
    </row>
    <row r="57" spans="36:36" x14ac:dyDescent="0.2">
      <c r="AJ57" s="14"/>
    </row>
    <row r="58" spans="36:36" x14ac:dyDescent="0.2">
      <c r="AJ58" s="14"/>
    </row>
    <row r="59" spans="36:36" x14ac:dyDescent="0.2">
      <c r="AJ59" s="14"/>
    </row>
    <row r="60" spans="36:36" x14ac:dyDescent="0.2">
      <c r="AJ60" s="14"/>
    </row>
    <row r="61" spans="36:36" x14ac:dyDescent="0.2">
      <c r="AJ61" s="14"/>
    </row>
    <row r="62" spans="36:36" x14ac:dyDescent="0.2">
      <c r="AJ62" s="14"/>
    </row>
    <row r="63" spans="36:36" x14ac:dyDescent="0.2">
      <c r="AJ63" s="14"/>
    </row>
    <row r="64" spans="36:36" x14ac:dyDescent="0.2">
      <c r="AJ64" s="14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AV1:AY1"/>
    <mergeCell ref="BA1:BF1"/>
    <mergeCell ref="BH1:BI1"/>
  </mergeCells>
  <phoneticPr fontId="8" type="noConversion"/>
  <conditionalFormatting sqref="AI3:AI41">
    <cfRule type="containsBlanks" dxfId="9" priority="9" stopIfTrue="1">
      <formula>LEN(TRIM(AI3))=0</formula>
    </cfRule>
    <cfRule type="cellIs" dxfId="8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41">
    <cfRule type="cellIs" dxfId="7" priority="5" operator="lessThan">
      <formula>2000</formula>
    </cfRule>
    <cfRule type="expression" dxfId="6" priority="7">
      <formula>$N3&lt;&gt;$O3</formula>
    </cfRule>
  </conditionalFormatting>
  <conditionalFormatting sqref="N2:O1048576">
    <cfRule type="containsBlanks" dxfId="5" priority="1" stopIfTrue="1">
      <formula>LEN(TRIM(N2))=0</formula>
    </cfRule>
  </conditionalFormatting>
  <hyperlinks>
    <hyperlink ref="X3" r:id="rId1" display="lucas@envonautics.com"/>
    <hyperlink ref="AA3" r:id="rId2" display="alex@envonautics.com"/>
    <hyperlink ref="X4" r:id="rId3" display="lucas@envonautics.com"/>
    <hyperlink ref="X5" r:id="rId4" display="lucas@envonautics.com"/>
    <hyperlink ref="X6" r:id="rId5" display="lucas@envonautics.com"/>
    <hyperlink ref="X7" r:id="rId6" display="lucas@envonautics.com"/>
    <hyperlink ref="X8" r:id="rId7" display="lucas@envonautics.com"/>
    <hyperlink ref="X9" r:id="rId8" display="lucas@envonautics.com"/>
    <hyperlink ref="X10" r:id="rId9" display="lucas@envonautics.com"/>
    <hyperlink ref="X11" r:id="rId10" display="lucas@envonautics.com"/>
    <hyperlink ref="X12" r:id="rId11" display="lucas@envonautics.com"/>
    <hyperlink ref="X13" r:id="rId12" display="lucas@envonautics.com"/>
    <hyperlink ref="X14" r:id="rId13" display="lucas@envonautics.com"/>
    <hyperlink ref="X15" r:id="rId14" display="lucas@envonautics.com"/>
    <hyperlink ref="X16" r:id="rId15" display="lucas@envonautics.com"/>
    <hyperlink ref="X17" r:id="rId16" display="lucas@envonautics.com"/>
    <hyperlink ref="X18" r:id="rId17" display="lucas@envonautics.com"/>
    <hyperlink ref="X19" r:id="rId18" display="lucas@envonautics.com"/>
    <hyperlink ref="X20" r:id="rId19" display="lucas@envonautics.com"/>
    <hyperlink ref="X21" r:id="rId20" display="lucas@envonautics.com"/>
    <hyperlink ref="X22" r:id="rId21" display="lucas@envonautics.com"/>
    <hyperlink ref="X23" r:id="rId22" display="lucas@envonautics.com"/>
    <hyperlink ref="X24" r:id="rId23" display="lucas@envonautics.com"/>
    <hyperlink ref="X25" r:id="rId24" display="lucas@envonautics.com"/>
    <hyperlink ref="X26" r:id="rId25" display="lucas@envonautics.com"/>
    <hyperlink ref="X27" r:id="rId26" display="lucas@envonautics.com"/>
    <hyperlink ref="X28" r:id="rId27" display="lucas@envonautics.com"/>
    <hyperlink ref="X29" r:id="rId28" display="lucas@envonautics.com"/>
    <hyperlink ref="X30" r:id="rId29" display="lucas@envonautics.com"/>
    <hyperlink ref="X31" r:id="rId30" display="lucas@envonautics.com"/>
    <hyperlink ref="X32" r:id="rId31" display="lucas@envonautics.com"/>
    <hyperlink ref="X33" r:id="rId32" display="lucas@envonautics.com"/>
    <hyperlink ref="X34" r:id="rId33" display="lucas@envonautics.com"/>
    <hyperlink ref="X35" r:id="rId34" display="lucas@envonautics.com"/>
    <hyperlink ref="X36" r:id="rId35" display="lucas@envonautics.com"/>
    <hyperlink ref="X37" r:id="rId36" display="lucas@envonautics.com"/>
    <hyperlink ref="X38" r:id="rId37" display="lucas@envonautics.com"/>
    <hyperlink ref="X39" r:id="rId38" display="lucas@envonautics.com"/>
    <hyperlink ref="X40" r:id="rId39" display="lucas@envonautics.com"/>
    <hyperlink ref="X41" r:id="rId40" display="lucas@envonautics.com"/>
    <hyperlink ref="AA4" r:id="rId41" display="alex@envonautics.com"/>
    <hyperlink ref="AA5" r:id="rId42" display="alex@envonautics.com"/>
    <hyperlink ref="AA6" r:id="rId43" display="alex@envonautics.com"/>
    <hyperlink ref="AA7" r:id="rId44" display="alex@envonautics.com"/>
    <hyperlink ref="AA8" r:id="rId45" display="alex@envonautics.com"/>
    <hyperlink ref="AA9" r:id="rId46" display="alex@envonautics.com"/>
    <hyperlink ref="AA10" r:id="rId47" display="alex@envonautics.com"/>
    <hyperlink ref="AA11" r:id="rId48" display="alex@envonautics.com"/>
    <hyperlink ref="AA12" r:id="rId49" display="alex@envonautics.com"/>
    <hyperlink ref="AA13" r:id="rId50" display="alex@envonautics.com"/>
    <hyperlink ref="AA14" r:id="rId51" display="alex@envonautics.com"/>
    <hyperlink ref="AA15" r:id="rId52" display="alex@envonautics.com"/>
    <hyperlink ref="AA16" r:id="rId53" display="alex@envonautics.com"/>
    <hyperlink ref="AA17" r:id="rId54" display="alex@envonautics.com"/>
    <hyperlink ref="AA18" r:id="rId55" display="alex@envonautics.com"/>
    <hyperlink ref="AA19" r:id="rId56" display="alex@envonautics.com"/>
    <hyperlink ref="AA20" r:id="rId57" display="alex@envonautics.com"/>
    <hyperlink ref="AA21" r:id="rId58" display="alex@envonautics.com"/>
    <hyperlink ref="AA22" r:id="rId59" display="alex@envonautics.com"/>
    <hyperlink ref="AA23" r:id="rId60" display="alex@envonautics.com"/>
    <hyperlink ref="AA24" r:id="rId61" display="alex@envonautics.com"/>
    <hyperlink ref="AA25" r:id="rId62" display="alex@envonautics.com"/>
    <hyperlink ref="AA26" r:id="rId63" display="alex@envonautics.com"/>
    <hyperlink ref="AA27" r:id="rId64" display="alex@envonautics.com"/>
    <hyperlink ref="AA28" r:id="rId65" display="alex@envonautics.com"/>
    <hyperlink ref="AA29" r:id="rId66" display="alex@envonautics.com"/>
    <hyperlink ref="AA30" r:id="rId67" display="alex@envonautics.com"/>
    <hyperlink ref="AA31" r:id="rId68" display="alex@envonautics.com"/>
    <hyperlink ref="AA32" r:id="rId69" display="alex@envonautics.com"/>
    <hyperlink ref="AA33" r:id="rId70" display="alex@envonautics.com"/>
    <hyperlink ref="AA34" r:id="rId71" display="alex@envonautics.com"/>
    <hyperlink ref="AA35" r:id="rId72" display="alex@envonautics.com"/>
    <hyperlink ref="AA36" r:id="rId73" display="alex@envonautics.com"/>
    <hyperlink ref="AA37" r:id="rId74" display="alex@envonautics.com"/>
    <hyperlink ref="AA38" r:id="rId75" display="alex@envonautics.com"/>
    <hyperlink ref="AA39" r:id="rId76" display="alex@envonautics.com"/>
    <hyperlink ref="AA40" r:id="rId77" display="alex@envonautics.com"/>
    <hyperlink ref="AA41" r:id="rId78" display="alex@envonautics.com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2016-10-08T18:56:16Z</dcterms:modified>
</cp:coreProperties>
</file>