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 activeTab="2"/>
  </bookViews>
  <sheets>
    <sheet name="BisectionMethod" sheetId="1" r:id="rId1"/>
    <sheet name="FalsiMethod" sheetId="2" r:id="rId2"/>
    <sheet name="Newton Raphson" sheetId="3" r:id="rId3"/>
  </sheets>
  <calcPr calcId="124519"/>
</workbook>
</file>

<file path=xl/calcChain.xml><?xml version="1.0" encoding="utf-8"?>
<calcChain xmlns="http://schemas.openxmlformats.org/spreadsheetml/2006/main">
  <c r="A7" i="3"/>
  <c r="B7" s="1"/>
  <c r="D7" s="1"/>
  <c r="A8" s="1"/>
  <c r="C7"/>
  <c r="C2"/>
  <c r="B2"/>
  <c r="A2"/>
  <c r="D2" s="1"/>
  <c r="A3" s="1"/>
  <c r="A4" i="2"/>
  <c r="C4" s="1"/>
  <c r="B4"/>
  <c r="D4"/>
  <c r="F3"/>
  <c r="E3"/>
  <c r="D3"/>
  <c r="C3"/>
  <c r="B3"/>
  <c r="A3"/>
  <c r="F2"/>
  <c r="E2"/>
  <c r="D2"/>
  <c r="C2"/>
  <c r="E2" i="1"/>
  <c r="D2"/>
  <c r="C2"/>
  <c r="F2" s="1"/>
  <c r="B8" i="3" l="1"/>
  <c r="D8" s="1"/>
  <c r="A9" s="1"/>
  <c r="C8"/>
  <c r="B3"/>
  <c r="D3" s="1"/>
  <c r="A4" s="1"/>
  <c r="C3"/>
  <c r="H2" i="1"/>
  <c r="B3" s="1"/>
  <c r="E3" s="1"/>
  <c r="G2"/>
  <c r="A3" s="1"/>
  <c r="E4" i="2"/>
  <c r="F4" s="1"/>
  <c r="B5" s="1"/>
  <c r="D5" s="1"/>
  <c r="B9" i="3" l="1"/>
  <c r="D9" s="1"/>
  <c r="A10" s="1"/>
  <c r="C9"/>
  <c r="B4"/>
  <c r="D4" s="1"/>
  <c r="A5" s="1"/>
  <c r="C4"/>
  <c r="D3" i="1"/>
  <c r="G3" s="1"/>
  <c r="A4" s="1"/>
  <c r="C3"/>
  <c r="F3" s="1"/>
  <c r="H3" s="1"/>
  <c r="B4" s="1"/>
  <c r="E4" s="1"/>
  <c r="A5" i="2"/>
  <c r="B10" i="3" l="1"/>
  <c r="D10" s="1"/>
  <c r="A11" s="1"/>
  <c r="C10"/>
  <c r="C5"/>
  <c r="B5"/>
  <c r="H4" i="1"/>
  <c r="B5" s="1"/>
  <c r="E5" s="1"/>
  <c r="C4"/>
  <c r="F4" s="1"/>
  <c r="D4"/>
  <c r="E5" i="2"/>
  <c r="F5" s="1"/>
  <c r="B6" s="1"/>
  <c r="D6" s="1"/>
  <c r="C5"/>
  <c r="B11" i="3" l="1"/>
  <c r="D11" s="1"/>
  <c r="A12" s="1"/>
  <c r="C11"/>
  <c r="D5"/>
  <c r="A6" s="1"/>
  <c r="G4" i="1"/>
  <c r="A5" s="1"/>
  <c r="A6" i="2"/>
  <c r="B12" i="3" l="1"/>
  <c r="D12" s="1"/>
  <c r="C12"/>
  <c r="B6"/>
  <c r="D6" s="1"/>
  <c r="C6"/>
  <c r="C5" i="1"/>
  <c r="F5" s="1"/>
  <c r="H5" s="1"/>
  <c r="B6" s="1"/>
  <c r="E6" s="1"/>
  <c r="D5"/>
  <c r="C6" i="2"/>
  <c r="G5" i="1" l="1"/>
  <c r="A6" s="1"/>
  <c r="E6" i="2"/>
  <c r="F6" s="1"/>
  <c r="B7" s="1"/>
  <c r="D7" s="1"/>
  <c r="D6" i="1" l="1"/>
  <c r="G6" s="1"/>
  <c r="A7" s="1"/>
  <c r="C6"/>
  <c r="F6" s="1"/>
  <c r="H6" s="1"/>
  <c r="B7" s="1"/>
  <c r="E7" s="1"/>
  <c r="A7" i="2"/>
  <c r="C7" i="1" l="1"/>
  <c r="F7" s="1"/>
  <c r="H7" s="1"/>
  <c r="B8" s="1"/>
  <c r="E8" s="1"/>
  <c r="D7"/>
  <c r="E7" i="2"/>
  <c r="F7" s="1"/>
  <c r="B8" s="1"/>
  <c r="D8" s="1"/>
  <c r="C7"/>
  <c r="G7" i="1" l="1"/>
  <c r="A8" s="1"/>
  <c r="A8" i="2"/>
  <c r="C8" i="1" l="1"/>
  <c r="F8" s="1"/>
  <c r="H8" s="1"/>
  <c r="B9" s="1"/>
  <c r="E9" s="1"/>
  <c r="D8"/>
  <c r="C8" i="2"/>
  <c r="G8" i="1" l="1"/>
  <c r="A9" s="1"/>
  <c r="E8" i="2"/>
  <c r="F8" s="1"/>
  <c r="B9" s="1"/>
  <c r="D9" s="1"/>
  <c r="C9" i="1" l="1"/>
  <c r="F9" s="1"/>
  <c r="H9" s="1"/>
  <c r="B10" s="1"/>
  <c r="E10" s="1"/>
  <c r="D9"/>
  <c r="A9" i="2"/>
  <c r="G9" i="1" l="1"/>
  <c r="A10" s="1"/>
  <c r="E9" i="2"/>
  <c r="F9" s="1"/>
  <c r="B10" s="1"/>
  <c r="D10" s="1"/>
  <c r="C9"/>
  <c r="C10" i="1" l="1"/>
  <c r="F10" s="1"/>
  <c r="H10" s="1"/>
  <c r="B11" s="1"/>
  <c r="E11" s="1"/>
  <c r="D10"/>
  <c r="A10" i="2"/>
  <c r="G10" i="1" l="1"/>
  <c r="A11" s="1"/>
  <c r="C10" i="2"/>
  <c r="D11" i="1" l="1"/>
  <c r="G11" s="1"/>
  <c r="A12" s="1"/>
  <c r="C11"/>
  <c r="F11" s="1"/>
  <c r="H11" s="1"/>
  <c r="B12" s="1"/>
  <c r="E12" s="1"/>
  <c r="E10" i="2"/>
  <c r="F10" s="1"/>
  <c r="B11" s="1"/>
  <c r="D11" s="1"/>
  <c r="C12" i="1" l="1"/>
  <c r="F12" s="1"/>
  <c r="H12" s="1"/>
  <c r="D12"/>
  <c r="A11" i="2"/>
  <c r="G12" i="1" l="1"/>
  <c r="E11" i="2"/>
  <c r="F11" s="1"/>
  <c r="B12" s="1"/>
  <c r="D12" s="1"/>
  <c r="C11"/>
  <c r="A12" l="1"/>
  <c r="C12" l="1"/>
  <c r="E12" s="1"/>
  <c r="F12" s="1"/>
</calcChain>
</file>

<file path=xl/sharedStrings.xml><?xml version="1.0" encoding="utf-8"?>
<sst xmlns="http://schemas.openxmlformats.org/spreadsheetml/2006/main" count="18" uniqueCount="12">
  <si>
    <t>a</t>
  </si>
  <si>
    <t>b</t>
  </si>
  <si>
    <t>x0</t>
  </si>
  <si>
    <t>fa</t>
  </si>
  <si>
    <t>fb</t>
  </si>
  <si>
    <t>fx0</t>
  </si>
  <si>
    <t>fa*fx0</t>
  </si>
  <si>
    <t>fb*fx0</t>
  </si>
  <si>
    <t>xn</t>
  </si>
  <si>
    <t>fxn</t>
  </si>
  <si>
    <t>f'xn</t>
  </si>
  <si>
    <t>xn+1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</si>
</sst>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I2" sqref="I2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1</v>
      </c>
      <c r="C2">
        <f>(A2+B2)/2</f>
        <v>1.5</v>
      </c>
      <c r="D2">
        <f>(A2*A2*A2)-A2*A2-1</f>
        <v>3</v>
      </c>
      <c r="E2">
        <f>(B2*B2*B2)-B2*B2-1</f>
        <v>-1</v>
      </c>
      <c r="F2">
        <f>(C2*C2*C2)-C2*C2-1</f>
        <v>0.125</v>
      </c>
      <c r="G2">
        <f>D2*F2</f>
        <v>0.375</v>
      </c>
      <c r="H2">
        <f>E2*F2</f>
        <v>-0.125</v>
      </c>
    </row>
    <row r="3" spans="1:8">
      <c r="A3">
        <f>IF(G2&gt;0,C2,A2)</f>
        <v>1.5</v>
      </c>
      <c r="B3">
        <f>IF(H2&gt;0,C2,B2)</f>
        <v>1</v>
      </c>
      <c r="C3">
        <f>(A3+B3)/2</f>
        <v>1.25</v>
      </c>
      <c r="D3">
        <f>(A3*A3*A3)-A3*A3-1</f>
        <v>0.125</v>
      </c>
      <c r="E3">
        <f>(B3*B3*B3)-B3*B3-1</f>
        <v>-1</v>
      </c>
      <c r="F3">
        <f>(C3*C3*C3)-2*C3*C3-1</f>
        <v>-2.171875</v>
      </c>
      <c r="G3">
        <f>D3*F3</f>
        <v>-0.271484375</v>
      </c>
      <c r="H3">
        <f>E3*F3</f>
        <v>2.171875</v>
      </c>
    </row>
    <row r="4" spans="1:8">
      <c r="A4">
        <f t="shared" ref="A4:A12" si="0">IF(G3&gt;0,C3,A3)</f>
        <v>1.5</v>
      </c>
      <c r="B4">
        <f t="shared" ref="B4:B12" si="1">IF(H3&gt;0,C3,B3)</f>
        <v>1.25</v>
      </c>
      <c r="C4">
        <f t="shared" ref="C4:C12" si="2">(A4+B4)/2</f>
        <v>1.375</v>
      </c>
      <c r="D4">
        <f t="shared" ref="D4:D12" si="3">(A4*A4*A4)-A4*A4-1</f>
        <v>0.125</v>
      </c>
      <c r="E4">
        <f t="shared" ref="E4:E12" si="4">(B4*B4*B4)-B4*B4-1</f>
        <v>-0.609375</v>
      </c>
      <c r="F4">
        <f t="shared" ref="F4:F12" si="5">(C4*C4*C4)-2*C4*C4-1</f>
        <v>-2.181640625</v>
      </c>
      <c r="G4">
        <f t="shared" ref="G4:G12" si="6">D4*F4</f>
        <v>-0.272705078125</v>
      </c>
      <c r="H4">
        <f t="shared" ref="H4:H12" si="7">E4*F4</f>
        <v>1.329437255859375</v>
      </c>
    </row>
    <row r="5" spans="1:8">
      <c r="A5">
        <f t="shared" si="0"/>
        <v>1.5</v>
      </c>
      <c r="B5">
        <f t="shared" si="1"/>
        <v>1.375</v>
      </c>
      <c r="C5">
        <f t="shared" si="2"/>
        <v>1.4375</v>
      </c>
      <c r="D5">
        <f t="shared" si="3"/>
        <v>0.125</v>
      </c>
      <c r="E5">
        <f t="shared" si="4"/>
        <v>-0.291015625</v>
      </c>
      <c r="F5">
        <f t="shared" si="5"/>
        <v>-2.162353515625</v>
      </c>
      <c r="G5">
        <f t="shared" si="6"/>
        <v>-0.270294189453125</v>
      </c>
      <c r="H5">
        <f t="shared" si="7"/>
        <v>0.62927865982055664</v>
      </c>
    </row>
    <row r="6" spans="1:8">
      <c r="A6">
        <f t="shared" si="0"/>
        <v>1.5</v>
      </c>
      <c r="B6">
        <f t="shared" si="1"/>
        <v>1.4375</v>
      </c>
      <c r="C6">
        <f t="shared" si="2"/>
        <v>1.46875</v>
      </c>
      <c r="D6">
        <f t="shared" si="3"/>
        <v>0.125</v>
      </c>
      <c r="E6">
        <f t="shared" si="4"/>
        <v>-9.5947265625E-2</v>
      </c>
      <c r="F6">
        <f t="shared" si="5"/>
        <v>-2.146026611328125</v>
      </c>
      <c r="G6">
        <f t="shared" si="6"/>
        <v>-0.26825332641601563</v>
      </c>
      <c r="H6">
        <f t="shared" si="7"/>
        <v>0.20590538531541824</v>
      </c>
    </row>
    <row r="7" spans="1:8">
      <c r="A7">
        <f t="shared" si="0"/>
        <v>1.5</v>
      </c>
      <c r="B7">
        <f t="shared" si="1"/>
        <v>1.46875</v>
      </c>
      <c r="C7">
        <f t="shared" si="2"/>
        <v>1.484375</v>
      </c>
      <c r="D7">
        <f t="shared" si="3"/>
        <v>0.125</v>
      </c>
      <c r="E7">
        <f t="shared" si="4"/>
        <v>1.1199951171875E-2</v>
      </c>
      <c r="F7">
        <f t="shared" si="5"/>
        <v>-2.1361122131347656</v>
      </c>
      <c r="G7">
        <f t="shared" si="6"/>
        <v>-0.2670140266418457</v>
      </c>
      <c r="H7">
        <f t="shared" si="7"/>
        <v>-2.3924352484755218E-2</v>
      </c>
    </row>
    <row r="8" spans="1:8">
      <c r="A8">
        <f t="shared" si="0"/>
        <v>1.5</v>
      </c>
      <c r="B8">
        <f t="shared" si="1"/>
        <v>1.46875</v>
      </c>
      <c r="C8">
        <f t="shared" si="2"/>
        <v>1.484375</v>
      </c>
      <c r="D8">
        <f t="shared" si="3"/>
        <v>0.125</v>
      </c>
      <c r="E8">
        <f t="shared" si="4"/>
        <v>1.1199951171875E-2</v>
      </c>
      <c r="F8">
        <f t="shared" si="5"/>
        <v>-2.1361122131347656</v>
      </c>
      <c r="G8">
        <f t="shared" si="6"/>
        <v>-0.2670140266418457</v>
      </c>
      <c r="H8">
        <f t="shared" si="7"/>
        <v>-2.3924352484755218E-2</v>
      </c>
    </row>
    <row r="9" spans="1:8">
      <c r="A9">
        <f t="shared" si="0"/>
        <v>1.5</v>
      </c>
      <c r="B9">
        <f t="shared" si="1"/>
        <v>1.46875</v>
      </c>
      <c r="C9">
        <f t="shared" si="2"/>
        <v>1.484375</v>
      </c>
      <c r="D9">
        <f t="shared" si="3"/>
        <v>0.125</v>
      </c>
      <c r="E9">
        <f t="shared" si="4"/>
        <v>1.1199951171875E-2</v>
      </c>
      <c r="F9">
        <f t="shared" si="5"/>
        <v>-2.1361122131347656</v>
      </c>
      <c r="G9">
        <f t="shared" si="6"/>
        <v>-0.2670140266418457</v>
      </c>
      <c r="H9">
        <f t="shared" si="7"/>
        <v>-2.3924352484755218E-2</v>
      </c>
    </row>
    <row r="10" spans="1:8">
      <c r="A10">
        <f t="shared" si="0"/>
        <v>1.5</v>
      </c>
      <c r="B10">
        <f t="shared" si="1"/>
        <v>1.46875</v>
      </c>
      <c r="C10">
        <f t="shared" si="2"/>
        <v>1.484375</v>
      </c>
      <c r="D10">
        <f t="shared" si="3"/>
        <v>0.125</v>
      </c>
      <c r="E10">
        <f t="shared" si="4"/>
        <v>1.1199951171875E-2</v>
      </c>
      <c r="F10">
        <f t="shared" si="5"/>
        <v>-2.1361122131347656</v>
      </c>
      <c r="G10">
        <f t="shared" si="6"/>
        <v>-0.2670140266418457</v>
      </c>
      <c r="H10">
        <f t="shared" si="7"/>
        <v>-2.3924352484755218E-2</v>
      </c>
    </row>
    <row r="11" spans="1:8">
      <c r="A11">
        <f t="shared" si="0"/>
        <v>1.5</v>
      </c>
      <c r="B11">
        <f t="shared" si="1"/>
        <v>1.46875</v>
      </c>
      <c r="C11">
        <f t="shared" si="2"/>
        <v>1.484375</v>
      </c>
      <c r="D11">
        <f t="shared" si="3"/>
        <v>0.125</v>
      </c>
      <c r="E11">
        <f t="shared" si="4"/>
        <v>1.1199951171875E-2</v>
      </c>
      <c r="F11">
        <f t="shared" si="5"/>
        <v>-2.1361122131347656</v>
      </c>
      <c r="G11">
        <f t="shared" si="6"/>
        <v>-0.2670140266418457</v>
      </c>
      <c r="H11">
        <f t="shared" si="7"/>
        <v>-2.3924352484755218E-2</v>
      </c>
    </row>
    <row r="12" spans="1:8">
      <c r="A12">
        <f t="shared" si="0"/>
        <v>1.5</v>
      </c>
      <c r="B12">
        <f t="shared" si="1"/>
        <v>1.46875</v>
      </c>
      <c r="C12">
        <f t="shared" si="2"/>
        <v>1.484375</v>
      </c>
      <c r="D12">
        <f t="shared" si="3"/>
        <v>0.125</v>
      </c>
      <c r="E12">
        <f t="shared" si="4"/>
        <v>1.1199951171875E-2</v>
      </c>
      <c r="F12">
        <f t="shared" si="5"/>
        <v>-2.1361122131347656</v>
      </c>
      <c r="G12">
        <f t="shared" si="6"/>
        <v>-0.2670140266418457</v>
      </c>
      <c r="H12">
        <f t="shared" si="7"/>
        <v>-2.3924352484755218E-2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K13" sqref="K13"/>
    </sheetView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>
      <c r="A2">
        <v>2</v>
      </c>
      <c r="B2">
        <v>4</v>
      </c>
      <c r="C2">
        <f>(A2*A2*A2)-2*A2*A2-4</f>
        <v>-4</v>
      </c>
      <c r="D2">
        <f>(B2*B2*B2)-2*B2*B2-4</f>
        <v>28</v>
      </c>
      <c r="E2">
        <f>((A2*D2)-(B2*C2))/(D2-C2)</f>
        <v>2.25</v>
      </c>
      <c r="F2">
        <f>(E2*E2*E2)-2*E2*E2-4</f>
        <v>-2.734375</v>
      </c>
    </row>
    <row r="3" spans="1:6">
      <c r="A3">
        <f>IF(C2*F2&gt;0,E2,A2)</f>
        <v>2.25</v>
      </c>
      <c r="B3">
        <f>IF(D2*F2&lt;0,B2,E2)</f>
        <v>4</v>
      </c>
      <c r="C3">
        <f>(A3*A3*A3)-2*A3*A3-4</f>
        <v>-2.734375</v>
      </c>
      <c r="D3">
        <f>(B3*B3*B3)-2*B3*B3-4</f>
        <v>28</v>
      </c>
      <c r="E3">
        <f>((A3*D3)-(B3*C3))/(D3-C3)</f>
        <v>2.4056939501779357</v>
      </c>
      <c r="F3">
        <f>(E3*E3*E3)-2*E3*E3-4</f>
        <v>-1.6521016884726336</v>
      </c>
    </row>
    <row r="4" spans="1:6">
      <c r="A4">
        <f t="shared" ref="A4:A12" si="0">IF(C3*F3&gt;0,E3,A3)</f>
        <v>2.4056939501779357</v>
      </c>
      <c r="B4">
        <f t="shared" ref="B4:B12" si="1">IF(D3*F3&lt;0,B3,E3)</f>
        <v>4</v>
      </c>
      <c r="C4">
        <f t="shared" ref="C4:C12" si="2">(A4*A4*A4)-2*A4*A4-4</f>
        <v>-1.6521016884726336</v>
      </c>
      <c r="D4">
        <f t="shared" ref="D4:D12" si="3">(B4*B4*B4)-2*B4*B4-4</f>
        <v>28</v>
      </c>
      <c r="E4">
        <f t="shared" ref="E4:E12" si="4">((A4*D4)-(B4*C4))/(D4-C4)</f>
        <v>2.4945225851437041</v>
      </c>
      <c r="F4">
        <f t="shared" ref="F4:F12" si="5">(E4*E4*E4)-2*E4*E4-4</f>
        <v>-0.92276253292209809</v>
      </c>
    </row>
    <row r="5" spans="1:6">
      <c r="A5">
        <f t="shared" si="0"/>
        <v>2.4945225851437041</v>
      </c>
      <c r="B5">
        <f t="shared" si="1"/>
        <v>4</v>
      </c>
      <c r="C5">
        <f t="shared" si="2"/>
        <v>-0.92276253292209809</v>
      </c>
      <c r="D5">
        <f t="shared" si="3"/>
        <v>28</v>
      </c>
      <c r="E5">
        <f t="shared" si="4"/>
        <v>2.5425538944285107</v>
      </c>
      <c r="F5">
        <f t="shared" si="5"/>
        <v>-0.49261677909392176</v>
      </c>
    </row>
    <row r="6" spans="1:6">
      <c r="A6">
        <f t="shared" si="0"/>
        <v>2.5425538944285107</v>
      </c>
      <c r="B6">
        <f t="shared" si="1"/>
        <v>4</v>
      </c>
      <c r="C6">
        <f t="shared" si="2"/>
        <v>-0.49261677909392176</v>
      </c>
      <c r="D6">
        <f t="shared" si="3"/>
        <v>28</v>
      </c>
      <c r="E6">
        <f t="shared" si="4"/>
        <v>2.5677520856580505</v>
      </c>
      <c r="F6">
        <f t="shared" si="5"/>
        <v>-0.25661134692631116</v>
      </c>
    </row>
    <row r="7" spans="1:6">
      <c r="A7">
        <f t="shared" si="0"/>
        <v>2.5677520856580505</v>
      </c>
      <c r="B7">
        <f t="shared" si="1"/>
        <v>4</v>
      </c>
      <c r="C7">
        <f t="shared" si="2"/>
        <v>-0.25661134692631116</v>
      </c>
      <c r="D7">
        <f t="shared" si="3"/>
        <v>28</v>
      </c>
      <c r="E7">
        <f t="shared" si="4"/>
        <v>2.5807589909064981</v>
      </c>
      <c r="F7">
        <f t="shared" si="5"/>
        <v>-0.13196103788208369</v>
      </c>
    </row>
    <row r="8" spans="1:6">
      <c r="A8">
        <f t="shared" si="0"/>
        <v>2.5807589909064981</v>
      </c>
      <c r="B8">
        <f t="shared" si="1"/>
        <v>4</v>
      </c>
      <c r="C8">
        <f t="shared" si="2"/>
        <v>-0.13196103788208369</v>
      </c>
      <c r="D8">
        <f t="shared" si="3"/>
        <v>28</v>
      </c>
      <c r="E8">
        <f t="shared" si="4"/>
        <v>2.5874163482202168</v>
      </c>
      <c r="F8">
        <f t="shared" si="5"/>
        <v>-6.7410052089758921E-2</v>
      </c>
    </row>
    <row r="9" spans="1:6">
      <c r="A9">
        <f t="shared" si="0"/>
        <v>2.5874163482202168</v>
      </c>
      <c r="B9">
        <f t="shared" si="1"/>
        <v>4</v>
      </c>
      <c r="C9">
        <f t="shared" si="2"/>
        <v>-6.7410052089758921E-2</v>
      </c>
      <c r="D9">
        <f t="shared" si="3"/>
        <v>28</v>
      </c>
      <c r="E9">
        <f t="shared" si="4"/>
        <v>2.5908089782267223</v>
      </c>
      <c r="F9">
        <f t="shared" si="5"/>
        <v>-3.4318117219283906E-2</v>
      </c>
    </row>
    <row r="10" spans="1:6">
      <c r="A10">
        <f t="shared" si="0"/>
        <v>2.5908089782267223</v>
      </c>
      <c r="B10">
        <f t="shared" si="1"/>
        <v>4</v>
      </c>
      <c r="C10">
        <f t="shared" si="2"/>
        <v>-3.4318117219283906E-2</v>
      </c>
      <c r="D10">
        <f t="shared" si="3"/>
        <v>28</v>
      </c>
      <c r="E10">
        <f t="shared" si="4"/>
        <v>2.592534034725952</v>
      </c>
      <c r="F10">
        <f t="shared" si="5"/>
        <v>-1.7440857367912344E-2</v>
      </c>
    </row>
    <row r="11" spans="1:6">
      <c r="A11">
        <f t="shared" si="0"/>
        <v>2.592534034725952</v>
      </c>
      <c r="B11">
        <f t="shared" si="1"/>
        <v>4</v>
      </c>
      <c r="C11">
        <f t="shared" si="2"/>
        <v>-1.7440857367912344E-2</v>
      </c>
      <c r="D11">
        <f t="shared" si="3"/>
        <v>28</v>
      </c>
      <c r="E11">
        <f t="shared" si="4"/>
        <v>2.5934101823111475</v>
      </c>
      <c r="F11">
        <f t="shared" si="5"/>
        <v>-8.8558158896905326E-3</v>
      </c>
    </row>
    <row r="12" spans="1:6">
      <c r="A12">
        <f t="shared" si="0"/>
        <v>2.5934101823111475</v>
      </c>
      <c r="B12">
        <f t="shared" si="1"/>
        <v>4</v>
      </c>
      <c r="C12">
        <f t="shared" si="2"/>
        <v>-8.8558158896905326E-3</v>
      </c>
      <c r="D12">
        <f t="shared" si="3"/>
        <v>28</v>
      </c>
      <c r="E12">
        <f t="shared" si="4"/>
        <v>2.5938549166672975</v>
      </c>
      <c r="F12">
        <f t="shared" si="5"/>
        <v>-4.4946354928772081E-3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H10" sqref="H10"/>
    </sheetView>
  </sheetViews>
  <sheetFormatPr defaultRowHeight="15"/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f>2</f>
        <v>2</v>
      </c>
      <c r="B2">
        <f>A2*A2*A2-A2*A2</f>
        <v>4</v>
      </c>
      <c r="C2">
        <f>3*A2*A2-2*A2</f>
        <v>8</v>
      </c>
      <c r="D2">
        <f>A2-(B2/C2)</f>
        <v>1.5</v>
      </c>
    </row>
    <row r="3" spans="1:4">
      <c r="A3">
        <f>D2</f>
        <v>1.5</v>
      </c>
      <c r="B3">
        <f>A3*A3*A3-A3*A3</f>
        <v>1.125</v>
      </c>
      <c r="C3">
        <f>3*A3*A3-2*A3</f>
        <v>3.75</v>
      </c>
      <c r="D3">
        <f>A3-(B3/C3)</f>
        <v>1.2</v>
      </c>
    </row>
    <row r="4" spans="1:4">
      <c r="A4">
        <f t="shared" ref="A4:A6" si="0">D3</f>
        <v>1.2</v>
      </c>
      <c r="B4">
        <f t="shared" ref="B4:B12" si="1">A4*A4*A4-A4*A4</f>
        <v>0.28800000000000003</v>
      </c>
      <c r="C4">
        <f t="shared" ref="C4:C6" si="2">3*A4*A4-2*A4</f>
        <v>1.9199999999999995</v>
      </c>
      <c r="D4">
        <f t="shared" ref="D4:D6" si="3">A4-(B4/C4)</f>
        <v>1.0499999999999998</v>
      </c>
    </row>
    <row r="5" spans="1:4">
      <c r="A5">
        <f t="shared" si="0"/>
        <v>1.0499999999999998</v>
      </c>
      <c r="B5">
        <f t="shared" si="1"/>
        <v>5.5124999999999869E-2</v>
      </c>
      <c r="C5">
        <f t="shared" si="2"/>
        <v>1.2074999999999991</v>
      </c>
      <c r="D5">
        <f t="shared" si="3"/>
        <v>1.0043478260869565</v>
      </c>
    </row>
    <row r="6" spans="1:4">
      <c r="A6">
        <f t="shared" si="0"/>
        <v>1.0043478260869565</v>
      </c>
      <c r="B6">
        <f t="shared" si="1"/>
        <v>4.3857154598503367E-3</v>
      </c>
      <c r="C6">
        <f t="shared" si="2"/>
        <v>1.0174480151228735</v>
      </c>
      <c r="D6">
        <f t="shared" si="3"/>
        <v>1.0000373203955963</v>
      </c>
    </row>
    <row r="7" spans="1:4">
      <c r="A7">
        <f t="shared" ref="A7:A12" si="4">D6</f>
        <v>1.0000373203955963</v>
      </c>
      <c r="B7">
        <f t="shared" si="1"/>
        <v>3.7323181272252981E-5</v>
      </c>
      <c r="C7">
        <f t="shared" ref="C7:C12" si="5">3*A7*A7-2*A7</f>
        <v>1.0001492857608212</v>
      </c>
      <c r="D7">
        <f t="shared" ref="D7:D12" si="6">A7-(B7/C7)</f>
        <v>1.000000002785312</v>
      </c>
    </row>
    <row r="8" spans="1:4">
      <c r="A8">
        <f t="shared" si="4"/>
        <v>1.000000002785312</v>
      </c>
      <c r="B8">
        <f t="shared" si="1"/>
        <v>2.785311981057248E-9</v>
      </c>
      <c r="C8">
        <f t="shared" si="5"/>
        <v>1.0000000111412479</v>
      </c>
      <c r="D8">
        <f t="shared" si="6"/>
        <v>1</v>
      </c>
    </row>
    <row r="9" spans="1:4">
      <c r="A9">
        <f t="shared" si="4"/>
        <v>1</v>
      </c>
      <c r="B9">
        <f t="shared" si="1"/>
        <v>0</v>
      </c>
      <c r="C9">
        <f t="shared" si="5"/>
        <v>1</v>
      </c>
      <c r="D9">
        <f t="shared" si="6"/>
        <v>1</v>
      </c>
    </row>
    <row r="10" spans="1:4">
      <c r="A10">
        <f t="shared" si="4"/>
        <v>1</v>
      </c>
      <c r="B10">
        <f t="shared" si="1"/>
        <v>0</v>
      </c>
      <c r="C10">
        <f t="shared" si="5"/>
        <v>1</v>
      </c>
      <c r="D10">
        <f t="shared" si="6"/>
        <v>1</v>
      </c>
    </row>
    <row r="11" spans="1:4">
      <c r="A11">
        <f t="shared" si="4"/>
        <v>1</v>
      </c>
      <c r="B11">
        <f t="shared" si="1"/>
        <v>0</v>
      </c>
      <c r="C11">
        <f t="shared" si="5"/>
        <v>1</v>
      </c>
      <c r="D11">
        <f t="shared" si="6"/>
        <v>1</v>
      </c>
    </row>
    <row r="12" spans="1:4">
      <c r="A12">
        <f t="shared" si="4"/>
        <v>1</v>
      </c>
      <c r="B12">
        <f t="shared" si="1"/>
        <v>0</v>
      </c>
      <c r="C12">
        <f t="shared" si="5"/>
        <v>1</v>
      </c>
      <c r="D12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BisectionMethod</vt:lpstr>
      <vt:lpstr>FalsiMethod</vt:lpstr>
      <vt:lpstr>Newton Raphson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2020-01-22T07:06:17Z</dcterms:created>
  <dcterms:modified xsi:type="dcterms:W3CDTF">2020-01-22T15:02:18Z</dcterms:modified>
</cp:coreProperties>
</file>