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805" i="36" l="1"/>
  <c r="G799" i="36"/>
  <c r="G552" i="36"/>
  <c r="A67" i="34" l="1"/>
  <c r="G500" i="36" l="1"/>
  <c r="G499" i="36"/>
  <c r="A61" i="34"/>
  <c r="G346" i="36" l="1"/>
  <c r="G497" i="36" l="1"/>
  <c r="G501" i="36"/>
  <c r="G498" i="36"/>
  <c r="G496" i="36"/>
  <c r="G495" i="36"/>
  <c r="G494" i="36"/>
  <c r="G467" i="36" l="1"/>
  <c r="A81" i="34"/>
  <c r="A80" i="34"/>
  <c r="A79" i="34"/>
  <c r="A78" i="34"/>
  <c r="A73" i="34"/>
  <c r="A74" i="34"/>
  <c r="A75" i="34"/>
  <c r="A76" i="34"/>
  <c r="A72" i="34"/>
  <c r="A71" i="34"/>
  <c r="G815" i="36" l="1"/>
  <c r="G814" i="36"/>
  <c r="A64" i="34" l="1"/>
  <c r="G811" i="36"/>
  <c r="A63" i="34" l="1"/>
  <c r="A69" i="34"/>
  <c r="A68" i="34"/>
  <c r="A66" i="34"/>
  <c r="A65" i="34"/>
  <c r="A118" i="34"/>
  <c r="A117" i="34"/>
  <c r="A62" i="34"/>
  <c r="G833" i="36" l="1"/>
  <c r="G832" i="36"/>
  <c r="G831" i="36"/>
  <c r="G830" i="36"/>
  <c r="G827" i="36"/>
  <c r="G817" i="36"/>
  <c r="G816" i="36"/>
  <c r="G829" i="36"/>
  <c r="G828" i="36"/>
  <c r="G810" i="36"/>
  <c r="G808" i="36"/>
  <c r="G821" i="36"/>
  <c r="G825" i="36"/>
  <c r="G823" i="36"/>
  <c r="G822" i="36"/>
  <c r="G834" i="36"/>
  <c r="G826" i="36"/>
  <c r="G824" i="36"/>
  <c r="G820" i="36"/>
  <c r="G819" i="36"/>
  <c r="G813" i="36"/>
  <c r="G818" i="36"/>
  <c r="G812" i="36"/>
  <c r="G809" i="36"/>
  <c r="G807" i="36"/>
  <c r="G806" i="36"/>
  <c r="G293" i="36" l="1"/>
  <c r="G294" i="36"/>
  <c r="G292" i="36"/>
  <c r="G291" i="36"/>
  <c r="G543" i="36"/>
  <c r="G542" i="36"/>
  <c r="G556" i="36"/>
  <c r="G555" i="36"/>
  <c r="G554" i="36"/>
  <c r="G557" i="36"/>
  <c r="G558" i="36"/>
  <c r="G559" i="36"/>
  <c r="G560" i="36"/>
  <c r="G538" i="36" l="1"/>
  <c r="G535" i="36"/>
  <c r="G566" i="36"/>
  <c r="G550" i="36"/>
  <c r="G545" i="36"/>
  <c r="G532" i="36"/>
  <c r="G534" i="36"/>
  <c r="G546" i="36"/>
  <c r="G547" i="36"/>
  <c r="G548" i="36"/>
  <c r="G549" i="36"/>
  <c r="G551" i="36"/>
  <c r="G55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609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2" i="36" l="1"/>
  <c r="G681" i="36"/>
  <c r="G680" i="36"/>
  <c r="G679" i="36"/>
  <c r="G447" i="36"/>
  <c r="G678" i="36"/>
  <c r="G804" i="36" l="1"/>
  <c r="G801" i="36"/>
  <c r="G803" i="36"/>
  <c r="G802" i="36"/>
  <c r="G800" i="36"/>
  <c r="G798" i="36"/>
  <c r="G797" i="36"/>
  <c r="G796" i="36"/>
  <c r="G795" i="36"/>
  <c r="G794" i="36"/>
  <c r="G793" i="36"/>
  <c r="G541" i="36"/>
  <c r="G677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6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0" i="36" l="1"/>
  <c r="G790" i="36" l="1"/>
  <c r="G789" i="36"/>
  <c r="G792" i="36"/>
  <c r="G781" i="36"/>
  <c r="G791" i="36"/>
  <c r="G788" i="36"/>
  <c r="G787" i="36"/>
  <c r="G786" i="36"/>
  <c r="G785" i="36"/>
  <c r="G784" i="36"/>
  <c r="G783" i="36"/>
  <c r="G782" i="36"/>
  <c r="G780" i="36"/>
  <c r="G442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6" i="36"/>
  <c r="G445" i="36"/>
  <c r="G444" i="36"/>
  <c r="G287" i="36"/>
  <c r="J26" i="37"/>
  <c r="H26" i="37"/>
  <c r="J25" i="37"/>
  <c r="H25" i="37"/>
  <c r="G286" i="36"/>
  <c r="G774" i="36" l="1"/>
  <c r="G773" i="36"/>
  <c r="G779" i="36"/>
  <c r="G778" i="36"/>
  <c r="G777" i="36"/>
  <c r="G776" i="36"/>
  <c r="G775" i="36"/>
  <c r="G769" i="36"/>
  <c r="G771" i="36"/>
  <c r="G772" i="36"/>
  <c r="G770" i="36"/>
  <c r="G768" i="36"/>
  <c r="J19" i="37" l="1"/>
  <c r="H19" i="37"/>
  <c r="G761" i="36" l="1"/>
  <c r="G750" i="36"/>
  <c r="G755" i="36"/>
  <c r="G760" i="36"/>
  <c r="G749" i="36"/>
  <c r="G748" i="36"/>
  <c r="G754" i="36"/>
  <c r="G753" i="36"/>
  <c r="G759" i="36"/>
  <c r="G758" i="36"/>
  <c r="A37" i="34"/>
  <c r="A36" i="34"/>
  <c r="A35" i="34"/>
  <c r="G757" i="36"/>
  <c r="G752" i="36"/>
  <c r="G744" i="36"/>
  <c r="G745" i="36"/>
  <c r="G746" i="36"/>
  <c r="G751" i="36"/>
  <c r="G756" i="36"/>
  <c r="G762" i="36"/>
  <c r="G747" i="36"/>
  <c r="G763" i="36"/>
  <c r="G764" i="36"/>
  <c r="G765" i="36"/>
  <c r="G743" i="36"/>
  <c r="G767" i="36"/>
  <c r="G766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5" i="36"/>
  <c r="G564" i="36"/>
  <c r="G563" i="36"/>
  <c r="G562" i="36"/>
  <c r="G561" i="36"/>
  <c r="G544" i="36"/>
  <c r="G540" i="36"/>
  <c r="G539" i="36"/>
  <c r="G537" i="36"/>
  <c r="G536" i="36"/>
  <c r="G533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<sst xmlns="http://schemas.openxmlformats.org/spreadsheetml/2006/main" count="4618" uniqueCount="1416">
  <si>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</si>
  <si>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</si>
  <si>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</si>
  <si>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</si>
  <si>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</si>
  <si>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</si>
  <si>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</si>
  <si>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</si>
  <si>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</si>
  <si>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</si>
  <si>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</si>
  <si>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</si>
  <si>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</si>
  <si>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</si>
  <si>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</si>
  <si>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</si>
  <si>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</si>
  <si>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</si>
  <si>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</si>
  <si>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</si>
  <si>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</si>
  <si>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</si>
  <si>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</si>
  <si>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</si>
  <si>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</si>
  <si>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</si>
  <si>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</si>
  <si>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</si>
  <si>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</si>
  <si>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</si>
  <si>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</si>
  <si>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</si>
  <si>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</si>
  <si>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</si>
  <si>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</si>
  <si>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</si>
  <si>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</si>
  <si>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</si>
  <si>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</si>
  <si>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</si>
  <si>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</si>
  <si>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</si>
  <si>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</si>
  <si>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</si>
  <si>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</si>
  <si>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</si>
  <si>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</si>
  <si>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</si>
  <si>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</si>
  <si>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</si>
  <si>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</si>
  <si>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</si>
  <si>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</si>
  <si>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</si>
  <si>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</si>
  <si>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</si>
  <si>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</si>
  <si>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</si>
  <si>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</si>
  <si>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</si>
  <si>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</si>
  <si>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</si>
  <si>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</si>
  <si>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</si>
  <si>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</si>
  <si>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</si>
  <si>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</si>
  <si>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</si>
  <si>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</si>
  <si>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</si>
  <si>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</si>
  <si>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</si>
  <si>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</si>
  <si>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</si>
  <si>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</si>
  <si>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</si>
  <si>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</si>
  <si>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</si>
  <si>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</si>
  <si>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</si>
  <si>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</si>
  <si>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</si>
  <si>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</si>
  <si>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</si>
  <si>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</si>
  <si>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</si>
  <si>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</si>
  <si>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</si>
  <si>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</si>
  <si>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</si>
  <si>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</si>
  <si>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</si>
  <si>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</si>
  <si>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</si>
  <si>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</si>
  <si>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</si>
  <si>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</si>
  <si>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</si>
  <si>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</si>
  <si>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</si>
  <si>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</si>
  <si>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</si>
  <si>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</si>
  <si>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</si>
  <si>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</si>
  <si>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</si>
  <si>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</si>
  <si>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</si>
  <si>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</si>
  <si>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</si>
  <si>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</si>
  <si>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</si>
  <si>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</si>
  <si>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</si>
  <si>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</si>
  <si>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</si>
  <si>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</si>
  <si>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</si>
  <si>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</si>
  <si>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</si>
  <si>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</si>
  <si>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</si>
  <si>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</si>
  <si>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</si>
  <si>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</si>
  <si>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</si>
  <si>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</si>
  <si>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</si>
  <si>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</si>
  <si>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</si>
  <si>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</si>
  <si>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</si>
  <si>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</si>
  <si>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</si>
  <si>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</si>
  <si>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</si>
  <si>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</si>
  <si>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</si>
  <si>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</si>
  <si>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</si>
  <si>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</si>
  <si>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</si>
  <si>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</si>
  <si>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</si>
  <si>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</si>
  <si>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</si>
  <si>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</si>
  <si>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</si>
  <si>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</si>
  <si>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</si>
  <si>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</si>
  <si>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</si>
  <si>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</si>
  <si>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</si>
  <si>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</si>
  <si>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</si>
  <si>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</si>
  <si>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</si>
  <si>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</si>
  <si>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</si>
  <si>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</si>
  <si>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</si>
  <si>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</si>
  <si>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</si>
  <si>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</si>
  <si>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</si>
  <si>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</si>
  <si>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</si>
  <si>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</si>
  <si>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</si>
  <si>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</si>
  <si>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</si>
  <si>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</si>
  <si>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</si>
  <si>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</si>
  <si>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</si>
  <si>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</si>
  <si>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</si>
  <si>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</si>
  <si>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</si>
  <si>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</si>
  <si>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</si>
  <si>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</si>
  <si>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</si>
  <si>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</si>
  <si>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</si>
  <si>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</si>
  <si>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</si>
  <si>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</si>
  <si>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</si>
  <si>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</si>
  <si>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</si>
  <si>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</si>
  <si>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</si>
  <si>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</si>
  <si>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</si>
  <si>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</si>
  <si>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</si>
  <si>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</si>
  <si>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</si>
  <si>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</si>
  <si>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</si>
  <si>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</si>
  <si>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</si>
  <si>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</si>
  <si>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</si>
  <si>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</si>
  <si>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</si>
  <si>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</si>
  <si>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</si>
  <si>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</si>
  <si>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</si>
  <si>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</si>
  <si>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</si>
  <si>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</si>
  <si>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</si>
  <si>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</si>
  <si>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</si>
  <si>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</si>
  <si>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</si>
  <si>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</si>
  <si>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</si>
  <si>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</si>
  <si>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</si>
  <si>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</si>
  <si>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</si>
  <si>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</si>
  <si>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</si>
  <si>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</si>
  <si>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</si>
  <si>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</si>
  <si>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</si>
  <si>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</si>
  <si>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</si>
  <si>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</si>
  <si>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</si>
  <si>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</si>
  <si>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</si>
  <si>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</si>
  <si>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</si>
  <si>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</si>
  <si>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</si>
  <si>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</si>
  <si>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</si>
  <si>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</si>
  <si>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</si>
  <si>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</si>
  <si>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</si>
  <si>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</si>
  <si>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</si>
  <si>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</si>
  <si>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</si>
  <si>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</si>
  <si>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</si>
  <si>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</si>
  <si>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</si>
  <si>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</si>
  <si>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</si>
  <si>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</si>
  <si>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</si>
  <si>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</si>
  <si>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</si>
  <si>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</si>
  <si>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</si>
  <si>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</si>
  <si>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</si>
  <si>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</si>
  <si>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</si>
  <si>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</si>
  <si>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</si>
  <si>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</si>
  <si>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</si>
  <si>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</si>
  <si>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</si>
  <si>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</si>
  <si>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</si>
  <si>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</si>
  <si>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</si>
  <si>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</si>
  <si>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</si>
  <si>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</si>
  <si>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</si>
  <si>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</si>
  <si>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</si>
  <si>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</si>
  <si>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</si>
  <si>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</si>
  <si>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</si>
  <si>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</si>
  <si>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</si>
  <si>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</si>
  <si>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</si>
  <si>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</si>
  <si>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</si>
  <si>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</si>
  <si>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</si>
  <si>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</si>
  <si>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</si>
  <si>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</si>
  <si>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</si>
  <si>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</si>
  <si>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</si>
  <si>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</si>
  <si>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</si>
  <si>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</si>
  <si>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</si>
  <si>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</si>
  <si>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</si>
  <si>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</si>
  <si>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</si>
  <si>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</si>
  <si>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</si>
  <si>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</si>
  <si>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</si>
  <si>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</si>
  <si>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</si>
  <si>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</si>
  <si>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</si>
  <si>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</si>
  <si>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</si>
  <si>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</si>
  <si>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</si>
  <si>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</si>
  <si>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</si>
  <si>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</si>
  <si>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</si>
  <si>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</si>
  <si>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</si>
  <si>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</si>
  <si>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</si>
  <si>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</si>
  <si>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</si>
  <si>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</si>
  <si>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</si>
  <si>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</si>
  <si>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</si>
  <si>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</si>
  <si>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</si>
  <si>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</si>
  <si>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</si>
  <si>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</si>
  <si>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</si>
  <si>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</si>
  <si>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</si>
  <si>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</si>
  <si>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</si>
  <si>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</si>
  <si>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</si>
  <si>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</si>
  <si>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</si>
  <si>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</si>
  <si>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</si>
  <si>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</si>
  <si>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</si>
  <si>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</si>
  <si>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</si>
  <si>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</si>
  <si>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</si>
  <si>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</si>
  <si>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</si>
  <si>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</si>
  <si>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</si>
  <si>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</si>
  <si>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</si>
  <si>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</si>
  <si>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</si>
  <si>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</si>
  <si>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</si>
  <si>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</si>
  <si>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</si>
  <si>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</si>
  <si>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</si>
  <si>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</si>
  <si>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</si>
  <si>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</si>
  <si>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</si>
  <si>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</si>
  <si>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</si>
  <si>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</si>
  <si>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</si>
  <si>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</si>
  <si>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</si>
  <si>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</si>
  <si>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</si>
  <si>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</si>
  <si>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</si>
  <si>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</si>
  <si>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</si>
  <si>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</si>
  <si>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</si>
  <si>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</si>
  <si>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</si>
  <si>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</si>
  <si>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</si>
  <si>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</si>
  <si>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</si>
  <si>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</si>
  <si>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</si>
  <si>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</si>
  <si>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</si>
  <si>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</si>
  <si>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</si>
  <si>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</si>
  <si>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</si>
  <si>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</si>
  <si>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</si>
  <si>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</si>
  <si>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</si>
  <si>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</si>
  <si>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</si>
  <si>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</si>
  <si>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</si>
  <si>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</si>
  <si>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</si>
  <si>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</si>
  <si>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</si>
  <si>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</si>
  <si>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</si>
  <si>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</si>
  <si>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</si>
  <si>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</si>
  <si>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</si>
  <si>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</si>
  <si>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</si>
  <si>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</si>
  <si>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</si>
  <si>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</si>
  <si>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</si>
  <si>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</si>
  <si>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</si>
  <si>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</si>
  <si>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</si>
  <si>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</si>
  <si>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</si>
  <si>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</si>
  <si>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</si>
  <si>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</si>
  <si>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</si>
  <si>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</si>
  <si>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</si>
  <si>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</si>
  <si>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</si>
  <si>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</si>
  <si>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</si>
  <si>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</si>
  <si>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</si>
  <si>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</si>
  <si>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</si>
  <si>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</si>
  <si>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</si>
  <si>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</si>
  <si>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</si>
  <si>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</si>
  <si>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</si>
  <si>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</si>
  <si>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</si>
  <si>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</si>
  <si>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</si>
  <si>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</si>
  <si>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</si>
  <si>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</si>
  <si>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</si>
  <si>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</si>
  <si>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</si>
  <si>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</si>
  <si>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</si>
  <si>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</si>
  <si>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</si>
  <si>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</si>
  <si>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</si>
  <si>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</si>
  <si>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</si>
  <si>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</si>
  <si>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</si>
  <si>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</si>
  <si>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</si>
  <si>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</si>
  <si>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</si>
  <si>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</si>
  <si>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</si>
  <si>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</si>
  <si>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</si>
  <si>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</si>
  <si>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</si>
  <si>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</si>
  <si>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</si>
  <si>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</si>
  <si>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</si>
  <si>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</si>
  <si>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</si>
  <si>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</si>
  <si>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</si>
  <si>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</si>
  <si>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</si>
  <si>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</si>
  <si>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</si>
  <si>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</si>
  <si>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</si>
  <si>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</si>
  <si>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</si>
  <si>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</si>
  <si>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</si>
  <si>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</si>
  <si>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</si>
  <si>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</si>
  <si>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</si>
  <si>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</si>
  <si>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</si>
  <si>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</si>
  <si>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</si>
  <si>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</si>
  <si>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</si>
  <si>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</si>
  <si>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</si>
  <si>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</si>
  <si>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</si>
  <si>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</si>
  <si>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</si>
  <si>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</si>
  <si>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</si>
  <si>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</si>
  <si>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</si>
  <si>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</si>
  <si>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</si>
  <si>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</si>
  <si>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</si>
  <si>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</si>
  <si>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</si>
  <si>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</si>
  <si>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</si>
  <si>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</si>
  <si>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</si>
  <si>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</si>
  <si>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</si>
  <si>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</si>
  <si>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</si>
  <si>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</si>
  <si>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</si>
  <si>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</si>
  <si>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</si>
  <si>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</si>
  <si>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</si>
  <si>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</si>
  <si>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</si>
  <si>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</si>
  <si>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</si>
  <si>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</si>
  <si>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</si>
  <si>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</si>
  <si>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</si>
  <si>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</si>
  <si>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</si>
  <si>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</si>
  <si>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</si>
  <si>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</si>
  <si>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</si>
  <si>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</si>
  <si>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</si>
  <si>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</si>
  <si>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</si>
  <si>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</si>
  <si>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</si>
  <si>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</si>
  <si>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</si>
  <si>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</si>
  <si>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</si>
  <si>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</si>
  <si>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</si>
  <si>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</si>
  <si>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</si>
  <si>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</si>
  <si>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</si>
  <si>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</si>
  <si>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</si>
  <si>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</si>
  <si>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</si>
  <si>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</si>
  <si>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</si>
  <si>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</si>
  <si>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</si>
  <si>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</si>
  <si>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</si>
  <si>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</si>
  <si>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</si>
  <si>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</si>
  <si>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</si>
  <si>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</si>
  <si>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</si>
  <si>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</si>
  <si>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</si>
  <si>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</si>
  <si>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</si>
  <si>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</si>
  <si>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</si>
  <si>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</si>
  <si>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</si>
  <si>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</si>
  <si>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</si>
  <si>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</si>
  <si>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</si>
  <si>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</si>
  <si>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</si>
  <si>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</si>
  <si>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</si>
  <si>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</si>
  <si>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</si>
  <si>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</si>
  <si>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</si>
  <si>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</si>
  <si>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</si>
  <si>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</si>
  <si>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</si>
  <si>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</si>
  <si>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</si>
  <si>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</si>
  <si>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</si>
  <si>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</si>
  <si>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</si>
  <si>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</si>
  <si>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</si>
  <si>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</si>
  <si>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</si>
  <si>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</si>
  <si>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</si>
  <si>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</si>
  <si>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</si>
  <si>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</si>
  <si>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</si>
  <si>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</si>
  <si>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</si>
  <si>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</si>
  <si>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</si>
  <si>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</si>
  <si>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</si>
  <si>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</si>
  <si>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</si>
  <si>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</si>
  <si>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</si>
  <si>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</si>
  <si>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</si>
  <si>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</si>
  <si>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</si>
  <si>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</si>
  <si>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</si>
  <si>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</si>
  <si>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</si>
  <si>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</si>
  <si>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</si>
  <si>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</si>
  <si>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</si>
  <si>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</si>
  <si>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</si>
  <si>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</si>
  <si>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</si>
  <si>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</si>
  <si>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</si>
  <si>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</si>
  <si>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</si>
  <si>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</si>
  <si>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</si>
  <si>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</si>
  <si>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</si>
  <si>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</si>
  <si>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</si>
  <si>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</si>
  <si>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</si>
  <si>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</si>
  <si>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</si>
  <si>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</si>
  <si>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</si>
  <si>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</si>
  <si>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</si>
  <si>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</si>
  <si>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</si>
  <si>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</si>
  <si>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</si>
  <si>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</si>
  <si>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</si>
  <si>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</si>
  <si>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</si>
  <si>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</si>
  <si>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</si>
  <si>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</si>
  <si>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</si>
  <si>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</si>
  <si>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</si>
  <si>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</si>
  <si>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</si>
  <si>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</si>
  <si>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</si>
  <si>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</si>
  <si>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</si>
  <si>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</si>
  <si>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</si>
  <si>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</si>
  <si>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</si>
  <si>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</si>
  <si>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</si>
  <si>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</si>
  <si>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</si>
  <si>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</si>
  <si>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</si>
  <si>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</si>
  <si>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</si>
  <si>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</si>
  <si>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</si>
  <si>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</si>
  <si>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</si>
  <si>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</si>
  <si>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</si>
  <si>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</si>
  <si>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</si>
  <si>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</si>
  <si>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</si>
  <si>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</si>
  <si>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</si>
  <si>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</si>
  <si>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</si>
  <si>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</si>
  <si>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</si>
  <si>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</si>
  <si>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</si>
  <si>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</si>
  <si>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</si>
  <si>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</si>
  <si>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</si>
  <si>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</si>
  <si>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</si>
  <si>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</si>
  <si>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</si>
  <si>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</si>
  <si>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</si>
  <si>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</si>
  <si>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</si>
  <si>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</si>
  <si>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</si>
  <si>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</si>
  <si>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</si>
  <si>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</si>
  <si>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</si>
  <si>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</si>
  <si>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</si>
  <si>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</si>
  <si>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</si>
  <si>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</si>
  <si>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</si>
  <si>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</si>
  <si>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</si>
  <si>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</si>
  <si>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</si>
  <si>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</si>
  <si>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</si>
  <si>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</si>
  <si>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</si>
  <si>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</si>
  <si>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</si>
  <si>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</si>
  <si>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</si>
  <si>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</si>
  <si>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</si>
  <si>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</si>
  <si>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</si>
  <si>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</si>
  <si>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</si>
  <si>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</si>
  <si>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</si>
  <si>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</si>
  <si>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</si>
  <si>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</si>
  <si>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</si>
  <si>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</si>
  <si>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</si>
  <si>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</si>
  <si>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</si>
  <si>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</si>
  <si>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</si>
  <si>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</si>
  <si>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</si>
  <si>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</si>
  <si>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</si>
  <si>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</si>
  <si>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</si>
  <si>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</si>
  <si>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</si>
  <si>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</si>
  <si>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</si>
  <si>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</si>
  <si>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</si>
  <si>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</si>
  <si>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</si>
  <si>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</si>
  <si>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</si>
  <si>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</si>
  <si>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</si>
  <si>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</si>
  <si>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</si>
  <si>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</si>
  <si>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</si>
  <si>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</si>
  <si>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</si>
  <si>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</si>
  <si>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</si>
  <si>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</si>
  <si>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</si>
  <si>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</si>
  <si>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</si>
  <si>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</si>
  <si>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</si>
  <si>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</si>
  <si>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</si>
  <si>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</si>
  <si>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</si>
  <si>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</si>
  <si>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</si>
  <si>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</si>
  <si>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</si>
  <si>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</si>
  <si>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</si>
  <si>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</si>
  <si>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</si>
  <si>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</si>
  <si>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</si>
  <si>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</si>
  <si>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</si>
  <si>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</si>
  <si>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</si>
  <si>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</si>
  <si>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</si>
  <si>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</si>
  <si>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</si>
  <si>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</si>
  <si>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</si>
  <si>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</si>
  <si>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</si>
  <si>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</si>
  <si>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</si>
  <si>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</si>
  <si>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</si>
  <si>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</si>
  <si>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</si>
  <si>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</si>
  <si>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</si>
  <si>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</si>
  <si>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</si>
  <si>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</si>
  <si>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</si>
  <si>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</si>
  <si>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</si>
  <si>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</si>
  <si>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</si>
  <si>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</si>
  <si>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</si>
  <si>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</si>
  <si>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</si>
  <si>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</si>
  <si>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</si>
  <si>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</si>
  <si>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</si>
  <si>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</si>
  <si>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</si>
  <si>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</si>
  <si>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</si>
  <si>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</si>
  <si>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</si>
  <si>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</si>
  <si>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</si>
  <si>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</si>
  <si>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</si>
  <si>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</si>
  <si>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</si>
  <si>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</si>
  <si>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</si>
  <si>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</si>
  <si>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</si>
  <si>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</si>
  <si>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</si>
  <si>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</si>
  <si>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</si>
  <si>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</si>
  <si>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</si>
  <si>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</si>
  <si>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</si>
  <si>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</si>
  <si>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</si>
  <si>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</si>
  <si>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</si>
  <si>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</si>
  <si>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</si>
  <si>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</si>
  <si>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</si>
  <si>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</si>
  <si>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</si>
  <si>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</si>
  <si>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</si>
  <si>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</si>
  <si>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</si>
  <si>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</si>
  <si>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</si>
  <si>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</si>
  <si>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</si>
  <si>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</si>
  <si>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</si>
  <si>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</si>
  <si>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</si>
  <si>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</si>
  <si>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</si>
  <si>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</si>
  <si>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</si>
  <si>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</si>
  <si>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</si>
  <si>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</si>
  <si>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</si>
  <si>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</si>
  <si>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</si>
  <si>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</si>
  <si>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</si>
  <si>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</si>
  <si>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</si>
  <si>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</si>
  <si>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</si>
  <si>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</si>
  <si>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</si>
  <si>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</si>
  <si>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</si>
  <si>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</si>
  <si>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</si>
  <si>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</si>
  <si>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</si>
  <si>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</si>
  <si>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</si>
  <si>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</si>
  <si>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</si>
  <si>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</si>
  <si>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</si>
  <si>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</si>
  <si>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</si>
  <si>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</si>
  <si>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</si>
  <si>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</si>
  <si>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</si>
  <si>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</si>
  <si>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</si>
  <si>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</si>
  <si>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</si>
  <si>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</si>
  <si>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</si>
  <si>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</si>
  <si>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</si>
  <si>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</si>
  <si>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</si>
  <si>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</si>
  <si>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</si>
  <si>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</si>
  <si>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</si>
  <si>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</si>
  <si>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</si>
  <si>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</si>
  <si>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</si>
  <si>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</si>
  <si>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</si>
  <si>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</si>
  <si>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</si>
  <si>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</si>
  <si>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</si>
  <si>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</si>
  <si>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</si>
  <si>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</si>
  <si>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</si>
  <si>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</si>
  <si>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</si>
  <si>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</si>
  <si>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</si>
  <si>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</si>
  <si>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</si>
  <si>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</si>
  <si>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</si>
  <si>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</si>
  <si>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</si>
  <si>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</si>
  <si>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</si>
  <si>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</si>
  <si>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</si>
  <si>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</si>
  <si>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</si>
  <si>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</si>
  <si>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</si>
  <si>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</si>
  <si>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</si>
  <si>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</si>
  <si>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</si>
  <si>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</si>
  <si>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</si>
  <si>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</si>
  <si>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</si>
  <si>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</si>
  <si>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</si>
  <si>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</si>
  <si>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</si>
  <si>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</si>
  <si>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</si>
  <si>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</si>
  <si>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</si>
  <si>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</si>
  <si>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</si>
  <si>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</si>
  <si>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</si>
  <si>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</si>
  <si>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</si>
  <si>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</si>
  <si>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</si>
  <si>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</si>
  <si>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</si>
  <si>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</si>
  <si>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</si>
  <si>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</si>
  <si>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</si>
  <si>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</si>
  <si>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</si>
  <si>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</si>
  <si>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</si>
  <si>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</si>
  <si>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</si>
  <si>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</si>
  <si>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</si>
  <si>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</si>
  <si>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</si>
  <si>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</si>
  <si>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</si>
  <si>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</si>
  <si>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</si>
  <si>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</si>
  <si>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</si>
  <si>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</si>
  <si>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</si>
  <si>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</si>
  <si>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</si>
  <si>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</si>
  <si>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</si>
  <si>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</si>
  <si>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</si>
  <si>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</si>
  <si>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</si>
  <si>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</si>
  <si>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</si>
  <si>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</si>
  <si>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</si>
  <si>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</si>
  <si>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</si>
  <si>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</si>
  <si>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</si>
  <si>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</si>
  <si>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</si>
  <si>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</si>
  <si>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</si>
  <si>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</si>
  <si>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</si>
  <si>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</si>
  <si>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</si>
  <si>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</si>
  <si>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</si>
  <si>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</si>
  <si>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</si>
  <si>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</si>
  <si>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</si>
  <si>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</si>
  <si>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</si>
  <si>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</si>
  <si>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</si>
  <si>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</si>
  <si>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</si>
  <si>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</si>
  <si>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</si>
  <si>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</si>
  <si>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</si>
  <si>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</si>
  <si>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</si>
  <si>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</si>
  <si>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</si>
  <si>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</si>
  <si>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</si>
  <si>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</si>
  <si>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</si>
  <si>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</si>
  <si>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</si>
  <si>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</si>
  <si>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</si>
  <si>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</si>
  <si>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</si>
  <si>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</si>
  <si>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</si>
  <si>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</si>
  <si>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</si>
  <si>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</si>
  <si>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</si>
  <si>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</si>
  <si>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</si>
  <si>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</si>
  <si>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</si>
  <si>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</si>
  <si>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</si>
  <si>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</si>
  <si>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</si>
  <si>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</si>
  <si>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</si>
  <si>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</si>
  <si>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</si>
  <si>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</si>
  <si>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</si>
  <si>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</si>
  <si>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</si>
  <si>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</si>
  <si>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</si>
  <si>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</si>
  <si>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</si>
  <si>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</si>
  <si>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</si>
  <si>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</si>
  <si>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</si>
  <si>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</si>
  <si>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</si>
  <si>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</si>
  <si>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</si>
  <si>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</si>
  <si>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</si>
  <si>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</si>
  <si>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</si>
  <si>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</si>
  <si>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</si>
  <si>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</si>
  <si>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</si>
  <si>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</si>
  <si>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</si>
  <si>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</si>
  <si>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</si>
  <si>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</si>
  <si>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</si>
  <si>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</si>
  <si>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</si>
  <si>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</si>
  <si>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</si>
  <si>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</si>
  <si>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</si>
  <si>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</si>
  <si>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</si>
  <si>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</si>
  <si>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</si>
  <si>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</si>
  <si>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</si>
  <si>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</si>
  <si>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</si>
  <si>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</si>
  <si>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</si>
  <si>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</si>
  <si>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</si>
  <si>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</si>
  <si>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</si>
  <si>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</si>
  <si>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</si>
  <si>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</si>
  <si>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</si>
  <si>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</si>
  <si>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</si>
  <si>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</si>
  <si>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</si>
  <si>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</si>
  <si>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</si>
  <si>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</si>
  <si>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</si>
  <si>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</si>
  <si>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</si>
  <si>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</si>
  <si>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</si>
  <si>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</si>
  <si>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</si>
  <si>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</si>
  <si>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</si>
  <si>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</si>
  <si>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</si>
  <si>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</si>
  <si>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</si>
  <si>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</si>
  <si>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</si>
  <si>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</si>
  <si>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</si>
  <si>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</si>
  <si>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</si>
  <si>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</si>
  <si>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</si>
  <si>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</si>
  <si>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</si>
  <si>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</si>
  <si>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</si>
  <si>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</si>
  <si>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</si>
  <si>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</si>
  <si>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</si>
  <si>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</si>
  <si>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</si>
  <si>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</si>
  <si>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</si>
  <si>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</si>
  <si>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</si>
  <si>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</si>
  <si>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</si>
  <si>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</si>
  <si>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</si>
  <si>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</si>
  <si>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</si>
  <si>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</si>
  <si>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</si>
  <si>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</si>
  <si>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</si>
  <si>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</si>
  <si>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</si>
  <si>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</si>
  <si>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</si>
  <si>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</si>
  <si>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</si>
  <si>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</si>
  <si>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</si>
  <si>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</si>
  <si>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</si>
  <si>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</si>
  <si>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</si>
  <si>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</si>
  <si>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</si>
  <si>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</si>
  <si>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</si>
  <si>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</si>
  <si>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</si>
  <si>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</si>
  <si>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</si>
  <si>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</si>
  <si>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</si>
  <si>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</si>
  <si>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</si>
  <si>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</si>
  <si>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</si>
  <si>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</si>
  <si>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</si>
  <si>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</si>
  <si>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</si>
  <si>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</si>
  <si>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</si>
  <si>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</si>
  <si>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</si>
  <si>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</si>
  <si>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</si>
  <si>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</si>
  <si>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</si>
  <si>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</si>
  <si>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</si>
  <si>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</si>
  <si>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</si>
  <si>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</si>
  <si>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</si>
  <si>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</si>
  <si>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</si>
  <si>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</si>
  <si>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</si>
  <si>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</si>
  <si>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</si>
  <si>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</si>
  <si>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</si>
  <si>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</si>
  <si>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</si>
  <si>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</si>
  <si>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</si>
  <si>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</si>
  <si>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</si>
  <si>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</si>
  <si>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</si>
  <si>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</si>
  <si>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</si>
  <si>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</si>
  <si>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</si>
  <si>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</si>
  <si>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</si>
  <si>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</si>
  <si>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</si>
  <si>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</si>
  <si>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</si>
  <si>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</si>
  <si>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</si>
  <si>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</si>
  <si>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</si>
  <si>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</si>
  <si>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</si>
  <si>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</si>
  <si>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</si>
  <si>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</si>
  <si>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</si>
  <si>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</si>
  <si>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</si>
  <si>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</si>
  <si>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</si>
  <si>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</si>
  <si>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</si>
  <si>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</si>
  <si>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</si>
  <si>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</si>
  <si>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</si>
  <si>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</si>
  <si>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</si>
  <si>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</si>
  <si>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</si>
  <si>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</si>
  <si>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</si>
  <si>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</si>
  <si>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</si>
  <si>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</si>
  <si>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</si>
  <si>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</si>
  <si>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</si>
  <si>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</si>
  <si>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</si>
  <si>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</si>
  <si>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</si>
  <si>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</si>
  <si>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</si>
  <si>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</si>
  <si>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</si>
  <si>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</si>
  <si>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</si>
  <si>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</si>
  <si>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</si>
  <si>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</si>
  <si>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</si>
  <si>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</si>
  <si>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</si>
  <si>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</si>
  <si>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</si>
  <si>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</si>
  <si>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</si>
  <si>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</si>
  <si>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</si>
  <si>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</si>
  <si>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</si>
  <si>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</si>
  <si>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</si>
  <si>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</si>
  <si>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</si>
  <si>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</si>
  <si>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</si>
  <si>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</si>
  <si>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</si>
  <si>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</si>
  <si>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</si>
  <si>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</si>
  <si>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</si>
  <si>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</si>
  <si>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</si>
  <si>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</si>
  <si>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</si>
  <si>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</si>
  <si>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</si>
  <si>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</si>
  <si>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</si>
  <si>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</si>
  <si>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</si>
  <si>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</si>
  <si>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</si>
  <si>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</si>
  <si>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</si>
  <si>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</si>
  <si>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</si>
  <si>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</si>
  <si>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</si>
  <si>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</si>
  <si>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</si>
  <si>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</si>
  <si>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</si>
  <si>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</si>
  <si>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</si>
  <si>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</si>
  <si>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</si>
  <si>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</si>
  <si>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</si>
  <si>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</si>
  <si>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</si>
  <si>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</si>
  <si>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</si>
  <si>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</si>
  <si>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</si>
  <si>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</si>
  <si>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</si>
  <si>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</si>
  <si>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</si>
  <si>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</si>
  <si>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</si>
  <si>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</si>
  <si>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</si>
  <si>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</si>
  <si>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P.채널 메인</t>
    <phoneticPr fontId="1" type="noConversion"/>
  </si>
  <si>
    <t>Q.채널 메인</t>
    <phoneticPr fontId="1" type="noConversion"/>
  </si>
  <si>
    <t>슬라이드 3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</si>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</sst>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8" sqref="B8:B10"/>
    </sheetView>
  </sheetViews>
  <sheetFormatPr defaultRowHeight="16.5" x14ac:dyDescent="0.3"/>
  <sheetData>
    <row r="1" spans="1:3" x14ac:dyDescent="0.3">
      <c r="A1" t="s">
        <v>1051</v>
      </c>
    </row>
    <row r="2" spans="1:3" x14ac:dyDescent="0.3">
      <c r="A2" t="s">
        <v>1052</v>
      </c>
    </row>
    <row r="3" spans="1:3" x14ac:dyDescent="0.3">
      <c r="A3" t="s">
        <v>1053</v>
      </c>
    </row>
    <row r="4" spans="1:3" x14ac:dyDescent="0.3">
      <c r="B4" t="s">
        <v>1049</v>
      </c>
      <c r="C4" t="s">
        <v>1050</v>
      </c>
    </row>
    <row r="6" spans="1:3" x14ac:dyDescent="0.3">
      <c r="B6" t="s">
        <v>1063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1054</v>
      </c>
    </row>
    <row r="13" spans="1:3" x14ac:dyDescent="0.3">
      <c r="B13" t="s">
        <v>1055</v>
      </c>
    </row>
    <row r="14" spans="1:3" x14ac:dyDescent="0.3">
      <c r="B14" t="s">
        <v>1056</v>
      </c>
    </row>
    <row r="15" spans="1:3" x14ac:dyDescent="0.3">
      <c r="A15" t="s">
        <v>1060</v>
      </c>
    </row>
    <row r="16" spans="1:3" x14ac:dyDescent="0.3">
      <c r="B16" t="s">
        <v>1057</v>
      </c>
    </row>
    <row r="17" spans="1:2" x14ac:dyDescent="0.3">
      <c r="B17" t="s">
        <v>1058</v>
      </c>
    </row>
    <row r="18" spans="1:2" x14ac:dyDescent="0.3">
      <c r="B18" t="s">
        <v>1059</v>
      </c>
    </row>
    <row r="19" spans="1:2" x14ac:dyDescent="0.3">
      <c r="A19" t="s">
        <v>1061</v>
      </c>
    </row>
    <row r="20" spans="1:2" x14ac:dyDescent="0.3">
      <c r="B20" t="s">
        <v>1062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1228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1227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1223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1226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1224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1228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1227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1223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1226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1224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1229</v>
      </c>
      <c r="B11" s="77" t="s">
        <v>1228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1229</v>
      </c>
      <c r="B12" s="77" t="s">
        <v>1227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1229</v>
      </c>
      <c r="B13" s="77" t="s">
        <v>1223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1229</v>
      </c>
      <c r="B14" s="77" t="s">
        <v>1226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1229</v>
      </c>
      <c r="B15" s="77" t="s">
        <v>1224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1230</v>
      </c>
      <c r="B16" s="77" t="s">
        <v>1228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1230</v>
      </c>
      <c r="B17" s="77" t="s">
        <v>1227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1230</v>
      </c>
      <c r="B18" s="77" t="s">
        <v>1223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1230</v>
      </c>
      <c r="B19" s="77" t="s">
        <v>1226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1230</v>
      </c>
      <c r="B20" s="77" t="s">
        <v>1224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1228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1227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1223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1226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1224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1231</v>
      </c>
      <c r="B26" s="77" t="s">
        <v>1228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1231</v>
      </c>
      <c r="B27" s="77" t="s">
        <v>1227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1231</v>
      </c>
      <c r="B28" s="77" t="s">
        <v>1223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1231</v>
      </c>
      <c r="B29" s="77" t="s">
        <v>1226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1231</v>
      </c>
      <c r="B30" s="77" t="s">
        <v>1224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1232</v>
      </c>
      <c r="B31" s="77" t="s">
        <v>1228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1232</v>
      </c>
      <c r="B32" s="77" t="s">
        <v>1227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1232</v>
      </c>
      <c r="B33" s="77" t="s">
        <v>1223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1232</v>
      </c>
      <c r="B34" s="77" t="s">
        <v>1226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1232</v>
      </c>
      <c r="B35" s="77" t="s">
        <v>1224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1233</v>
      </c>
      <c r="B36" s="77" t="s">
        <v>1228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1233</v>
      </c>
      <c r="B37" s="77" t="s">
        <v>1227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1233</v>
      </c>
      <c r="B38" s="77" t="s">
        <v>1223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1233</v>
      </c>
      <c r="B39" s="77" t="s">
        <v>1226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1233</v>
      </c>
      <c r="B40" s="77" t="s">
        <v>1224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1234</v>
      </c>
      <c r="B41" s="77" t="s">
        <v>1228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1234</v>
      </c>
      <c r="B42" s="77" t="s">
        <v>1227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1234</v>
      </c>
      <c r="B43" s="77" t="s">
        <v>1223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1234</v>
      </c>
      <c r="B44" s="77" t="s">
        <v>1226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1234</v>
      </c>
      <c r="B45" s="77" t="s">
        <v>1224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1235</v>
      </c>
      <c r="B46" s="77" t="s">
        <v>1228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1235</v>
      </c>
      <c r="B47" s="77" t="s">
        <v>1227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1235</v>
      </c>
      <c r="B48" s="77" t="s">
        <v>1223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1235</v>
      </c>
      <c r="B49" s="77" t="s">
        <v>1226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1235</v>
      </c>
      <c r="B50" s="77" t="s">
        <v>1224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1236</v>
      </c>
      <c r="B51" s="77" t="s">
        <v>1228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1236</v>
      </c>
      <c r="B52" s="77" t="s">
        <v>1227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1236</v>
      </c>
      <c r="B53" s="77" t="s">
        <v>1223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1236</v>
      </c>
      <c r="B54" s="77" t="s">
        <v>1226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1236</v>
      </c>
      <c r="B55" s="77" t="s">
        <v>1224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1016</v>
      </c>
      <c r="B56" s="77" t="s">
        <v>1228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1016</v>
      </c>
      <c r="B57" s="77" t="s">
        <v>1227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1016</v>
      </c>
      <c r="B58" s="77" t="s">
        <v>1223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1016</v>
      </c>
      <c r="B59" s="77" t="s">
        <v>1226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1016</v>
      </c>
      <c r="B60" s="77" t="s">
        <v>1224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1141</v>
      </c>
      <c r="C1" s="62" t="s">
        <v>1142</v>
      </c>
      <c r="D1" s="62" t="s">
        <v>1143</v>
      </c>
      <c r="E1" s="62" t="s">
        <v>1144</v>
      </c>
      <c r="F1" s="62" t="s">
        <v>1145</v>
      </c>
    </row>
    <row r="2" spans="1:6" x14ac:dyDescent="0.3">
      <c r="A2" s="63" t="s">
        <v>1147</v>
      </c>
      <c r="B2" s="63" t="s">
        <v>1146</v>
      </c>
      <c r="C2" s="63">
        <v>1</v>
      </c>
      <c r="D2" s="63" t="s">
        <v>1148</v>
      </c>
      <c r="E2" s="64"/>
      <c r="F2" s="65"/>
    </row>
    <row r="3" spans="1:6" x14ac:dyDescent="0.3">
      <c r="A3" s="63" t="s">
        <v>1149</v>
      </c>
      <c r="B3" s="63" t="s">
        <v>1150</v>
      </c>
      <c r="C3" s="63" t="s">
        <v>1151</v>
      </c>
      <c r="D3" s="63" t="s">
        <v>1152</v>
      </c>
      <c r="E3" s="63"/>
      <c r="F3" s="65"/>
    </row>
    <row r="4" spans="1:6" x14ac:dyDescent="0.3">
      <c r="A4" s="63" t="s">
        <v>1153</v>
      </c>
      <c r="B4" s="63" t="s">
        <v>1154</v>
      </c>
      <c r="C4" s="63">
        <v>11</v>
      </c>
      <c r="D4" s="63" t="s">
        <v>1155</v>
      </c>
      <c r="E4" s="63"/>
      <c r="F4" s="65"/>
    </row>
    <row r="5" spans="1:6" ht="33" x14ac:dyDescent="0.3">
      <c r="A5" s="66" t="s">
        <v>1156</v>
      </c>
      <c r="B5" s="66" t="s">
        <v>1157</v>
      </c>
      <c r="C5" s="66" t="s">
        <v>1158</v>
      </c>
      <c r="D5" s="66" t="s">
        <v>1159</v>
      </c>
      <c r="E5" s="66"/>
      <c r="F5" s="67" t="s">
        <v>1160</v>
      </c>
    </row>
    <row r="6" spans="1:6" ht="33" x14ac:dyDescent="0.3">
      <c r="A6" s="63" t="s">
        <v>1161</v>
      </c>
      <c r="B6" s="63" t="s">
        <v>1162</v>
      </c>
      <c r="C6" s="63" t="s">
        <v>1163</v>
      </c>
      <c r="D6" s="63" t="s">
        <v>1164</v>
      </c>
      <c r="E6" s="64"/>
      <c r="F6" s="68" t="s">
        <v>1165</v>
      </c>
    </row>
    <row r="7" spans="1:6" x14ac:dyDescent="0.3">
      <c r="A7" s="63" t="s">
        <v>1166</v>
      </c>
      <c r="B7" s="63" t="s">
        <v>1167</v>
      </c>
      <c r="C7" s="63" t="s">
        <v>1167</v>
      </c>
      <c r="D7" s="63" t="s">
        <v>1168</v>
      </c>
      <c r="E7" s="64"/>
      <c r="F7" s="65" t="s">
        <v>1169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4"/>
  <sheetViews>
    <sheetView tabSelected="1" zoomScaleNormal="100" workbookViewId="0">
      <pane xSplit="1" ySplit="1" topLeftCell="B530" activePane="bottomRight" state="frozen"/>
      <selection pane="topRight" activeCell="B1" sqref="B1"/>
      <selection pane="bottomLeft" activeCell="A2" sqref="A2"/>
      <selection pane="bottomRight" activeCell="G545" sqref="G545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1369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802</v>
      </c>
      <c r="D17" s="8" t="s">
        <v>435</v>
      </c>
      <c r="E17" s="7" t="s">
        <v>803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1220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771</v>
      </c>
      <c r="D59" s="7" t="s">
        <v>314</v>
      </c>
      <c r="E59" s="8" t="s">
        <v>774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1211</v>
      </c>
      <c r="D60" s="8" t="s">
        <v>1212</v>
      </c>
      <c r="E60" s="8" t="s">
        <v>1213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772</v>
      </c>
      <c r="D61" s="8" t="s">
        <v>773</v>
      </c>
      <c r="E61" s="8" t="s">
        <v>775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1078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952</v>
      </c>
      <c r="B82" s="21" t="s">
        <v>953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952</v>
      </c>
      <c r="B83" s="21" t="s">
        <v>953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952</v>
      </c>
      <c r="B84" s="21" t="s">
        <v>953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952</v>
      </c>
      <c r="B85" s="21" t="s">
        <v>953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952</v>
      </c>
      <c r="B86" s="21" t="s">
        <v>953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952</v>
      </c>
      <c r="B87" s="21" t="s">
        <v>953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952</v>
      </c>
      <c r="B88" s="21" t="s">
        <v>953</v>
      </c>
      <c r="C88" s="19" t="s">
        <v>908</v>
      </c>
      <c r="D88" s="7" t="s">
        <v>343</v>
      </c>
      <c r="E88" s="7" t="s">
        <v>911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952</v>
      </c>
      <c r="B89" s="21" t="s">
        <v>953</v>
      </c>
      <c r="C89" s="19" t="s">
        <v>909</v>
      </c>
      <c r="D89" s="7" t="s">
        <v>343</v>
      </c>
      <c r="E89" s="7" t="s">
        <v>912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952</v>
      </c>
      <c r="B90" s="21" t="s">
        <v>953</v>
      </c>
      <c r="C90" s="19" t="s">
        <v>910</v>
      </c>
      <c r="D90" s="7" t="s">
        <v>343</v>
      </c>
      <c r="E90" s="7" t="s">
        <v>913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952</v>
      </c>
      <c r="B91" s="21" t="s">
        <v>953</v>
      </c>
      <c r="C91" s="8" t="s">
        <v>926</v>
      </c>
      <c r="D91" s="8" t="s">
        <v>907</v>
      </c>
      <c r="E91" s="9" t="s">
        <v>927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952</v>
      </c>
      <c r="B92" s="21" t="s">
        <v>953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952</v>
      </c>
      <c r="B93" s="21" t="s">
        <v>953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952</v>
      </c>
      <c r="B94" s="21" t="s">
        <v>953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952</v>
      </c>
      <c r="B95" s="21" t="s">
        <v>953</v>
      </c>
      <c r="C95" s="17">
        <v>1</v>
      </c>
      <c r="D95" s="8" t="s">
        <v>954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957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>
        <v>1</v>
      </c>
      <c r="D126" s="7" t="s">
        <v>574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>
        <v>2</v>
      </c>
      <c r="D127" s="7" t="s">
        <v>575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955</v>
      </c>
      <c r="B128" s="21" t="s">
        <v>956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955</v>
      </c>
      <c r="B129" s="21" t="s">
        <v>956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955</v>
      </c>
      <c r="B130" s="21" t="s">
        <v>956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955</v>
      </c>
      <c r="B131" s="21" t="s">
        <v>956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955</v>
      </c>
      <c r="B132" s="21" t="s">
        <v>956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955</v>
      </c>
      <c r="B133" s="21" t="s">
        <v>956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955</v>
      </c>
      <c r="B134" s="21" t="s">
        <v>956</v>
      </c>
      <c r="C134" s="19" t="s">
        <v>908</v>
      </c>
      <c r="D134" s="7" t="s">
        <v>343</v>
      </c>
      <c r="E134" s="7" t="s">
        <v>911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955</v>
      </c>
      <c r="B135" s="21" t="s">
        <v>956</v>
      </c>
      <c r="C135" s="19" t="s">
        <v>909</v>
      </c>
      <c r="D135" s="7" t="s">
        <v>343</v>
      </c>
      <c r="E135" s="7" t="s">
        <v>912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955</v>
      </c>
      <c r="B136" s="21" t="s">
        <v>956</v>
      </c>
      <c r="C136" s="19" t="s">
        <v>910</v>
      </c>
      <c r="D136" s="7" t="s">
        <v>343</v>
      </c>
      <c r="E136" s="7" t="s">
        <v>913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955</v>
      </c>
      <c r="B137" s="21" t="s">
        <v>956</v>
      </c>
      <c r="C137" s="8" t="s">
        <v>926</v>
      </c>
      <c r="D137" s="8" t="s">
        <v>907</v>
      </c>
      <c r="E137" s="9" t="s">
        <v>927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955</v>
      </c>
      <c r="B138" s="21" t="s">
        <v>956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955</v>
      </c>
      <c r="B139" s="21" t="s">
        <v>956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955</v>
      </c>
      <c r="B140" s="21" t="s">
        <v>956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955</v>
      </c>
      <c r="B141" s="21" t="s">
        <v>956</v>
      </c>
      <c r="C141" s="19">
        <v>1</v>
      </c>
      <c r="D141" s="8" t="s">
        <v>954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557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557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557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557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557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557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557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557</v>
      </c>
      <c r="C149" s="19" t="s">
        <v>869</v>
      </c>
      <c r="D149" s="8" t="s">
        <v>167</v>
      </c>
      <c r="E149" s="7" t="s">
        <v>870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557</v>
      </c>
      <c r="C150" s="19" t="s">
        <v>1237</v>
      </c>
      <c r="D150" s="7" t="s">
        <v>73</v>
      </c>
      <c r="E150" s="7" t="s">
        <v>871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557</v>
      </c>
      <c r="C151" s="17" t="s">
        <v>771</v>
      </c>
      <c r="D151" s="7" t="s">
        <v>314</v>
      </c>
      <c r="E151" s="8" t="s">
        <v>774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557</v>
      </c>
      <c r="C152" s="17" t="s">
        <v>1211</v>
      </c>
      <c r="D152" s="8" t="s">
        <v>1212</v>
      </c>
      <c r="E152" s="8" t="s">
        <v>1213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557</v>
      </c>
      <c r="C153" s="17" t="s">
        <v>772</v>
      </c>
      <c r="D153" s="8" t="s">
        <v>773</v>
      </c>
      <c r="E153" s="8" t="s">
        <v>775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557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557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557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557</v>
      </c>
      <c r="C157" s="19">
        <v>1</v>
      </c>
      <c r="D157" s="7" t="s">
        <v>575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560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560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560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560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560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560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560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>
        <v>1</v>
      </c>
      <c r="D168" s="8" t="s">
        <v>574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>
        <v>2</v>
      </c>
      <c r="D169" s="8" t="s">
        <v>575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523</v>
      </c>
      <c r="B170" s="22" t="s">
        <v>524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523</v>
      </c>
      <c r="B171" s="22" t="s">
        <v>524</v>
      </c>
      <c r="C171" s="17" t="s">
        <v>103</v>
      </c>
      <c r="D171" s="8" t="s">
        <v>351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523</v>
      </c>
      <c r="B172" s="22" t="s">
        <v>524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523</v>
      </c>
      <c r="B173" s="22" t="s">
        <v>524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525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525</v>
      </c>
      <c r="C182" s="19" t="s">
        <v>92</v>
      </c>
      <c r="D182" s="7" t="s">
        <v>829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525</v>
      </c>
      <c r="C183" s="19" t="s">
        <v>93</v>
      </c>
      <c r="D183" s="7" t="s">
        <v>829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525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555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555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555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555</v>
      </c>
      <c r="C190" s="19" t="s">
        <v>958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9" t="s">
        <v>616</v>
      </c>
      <c r="D191" s="8" t="s">
        <v>73</v>
      </c>
      <c r="E191" s="7" t="s">
        <v>672</v>
      </c>
      <c r="F191" s="8">
        <v>3</v>
      </c>
      <c r="G191" s="8" t="str">
        <f t="shared" si="10"/>
        <v xml:space="preserve">SUB_DOMAIN VARCHAR(15), </v>
      </c>
      <c r="H191" s="8"/>
      <c r="I191" s="13" t="s">
        <v>673</v>
      </c>
      <c r="J191" s="33"/>
    </row>
    <row r="192" spans="1:10" s="34" customFormat="1" x14ac:dyDescent="0.3">
      <c r="A192" s="11" t="s">
        <v>115</v>
      </c>
      <c r="B192" s="23" t="s">
        <v>555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7" t="s">
        <v>674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673</v>
      </c>
      <c r="J193" s="33"/>
    </row>
    <row r="194" spans="1:18" s="34" customFormat="1" x14ac:dyDescent="0.3">
      <c r="A194" s="11" t="s">
        <v>115</v>
      </c>
      <c r="B194" s="23" t="s">
        <v>555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555</v>
      </c>
      <c r="C197" s="17" t="s">
        <v>961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555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555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555</v>
      </c>
      <c r="C200" s="17" t="s">
        <v>617</v>
      </c>
      <c r="D200" s="8" t="s">
        <v>343</v>
      </c>
      <c r="E200" s="8" t="s">
        <v>619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673</v>
      </c>
      <c r="J200" s="33"/>
      <c r="R200" s="35"/>
    </row>
    <row r="201" spans="1:18" s="34" customFormat="1" x14ac:dyDescent="0.3">
      <c r="A201" s="11" t="s">
        <v>115</v>
      </c>
      <c r="B201" s="23" t="s">
        <v>555</v>
      </c>
      <c r="C201" s="17" t="s">
        <v>618</v>
      </c>
      <c r="D201" s="8" t="s">
        <v>343</v>
      </c>
      <c r="E201" s="8" t="s">
        <v>620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673</v>
      </c>
      <c r="J201" s="33"/>
      <c r="R201" s="35"/>
    </row>
    <row r="202" spans="1:18" s="34" customFormat="1" x14ac:dyDescent="0.3">
      <c r="A202" s="11" t="s">
        <v>115</v>
      </c>
      <c r="B202" s="23" t="s">
        <v>555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1028</v>
      </c>
      <c r="D203" s="8" t="s">
        <v>73</v>
      </c>
      <c r="E203" s="7" t="s">
        <v>1029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355</v>
      </c>
      <c r="B209" s="22" t="s">
        <v>550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355</v>
      </c>
      <c r="B210" s="22" t="s">
        <v>550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355</v>
      </c>
      <c r="B211" s="22" t="s">
        <v>550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355</v>
      </c>
      <c r="B212" s="22" t="s">
        <v>550</v>
      </c>
      <c r="C212" s="17" t="s">
        <v>1216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355</v>
      </c>
      <c r="B213" s="22" t="s">
        <v>550</v>
      </c>
      <c r="C213" s="17" t="s">
        <v>759</v>
      </c>
      <c r="D213" s="8" t="s">
        <v>272</v>
      </c>
      <c r="E213" s="9" t="s">
        <v>766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355</v>
      </c>
      <c r="B214" s="22" t="s">
        <v>550</v>
      </c>
      <c r="C214" s="17" t="s">
        <v>760</v>
      </c>
      <c r="D214" s="8" t="s">
        <v>272</v>
      </c>
      <c r="E214" s="9" t="s">
        <v>765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355</v>
      </c>
      <c r="B215" s="22" t="s">
        <v>550</v>
      </c>
      <c r="C215" s="17" t="s">
        <v>761</v>
      </c>
      <c r="D215" s="8" t="s">
        <v>272</v>
      </c>
      <c r="E215" s="9" t="s">
        <v>768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355</v>
      </c>
      <c r="B216" s="22" t="s">
        <v>550</v>
      </c>
      <c r="C216" s="17" t="s">
        <v>762</v>
      </c>
      <c r="D216" s="8" t="s">
        <v>272</v>
      </c>
      <c r="E216" s="9" t="s">
        <v>767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355</v>
      </c>
      <c r="B217" s="22" t="s">
        <v>550</v>
      </c>
      <c r="C217" s="17" t="s">
        <v>763</v>
      </c>
      <c r="D217" s="8" t="s">
        <v>272</v>
      </c>
      <c r="E217" s="9" t="s">
        <v>769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764</v>
      </c>
      <c r="D218" s="8" t="s">
        <v>272</v>
      </c>
      <c r="E218" s="9" t="s">
        <v>770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355</v>
      </c>
      <c r="B219" s="22" t="s">
        <v>550</v>
      </c>
      <c r="C219" s="17" t="s">
        <v>270</v>
      </c>
      <c r="D219" s="8" t="s">
        <v>368</v>
      </c>
      <c r="E219" s="8" t="s">
        <v>347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355</v>
      </c>
      <c r="B220" s="22" t="s">
        <v>550</v>
      </c>
      <c r="C220" s="17" t="s">
        <v>227</v>
      </c>
      <c r="D220" s="8" t="s">
        <v>368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355</v>
      </c>
      <c r="B221" s="22" t="s">
        <v>550</v>
      </c>
      <c r="C221" s="17" t="s">
        <v>1225</v>
      </c>
      <c r="D221" s="8" t="s">
        <v>368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355</v>
      </c>
      <c r="B222" s="22" t="s">
        <v>550</v>
      </c>
      <c r="C222" s="17" t="s">
        <v>226</v>
      </c>
      <c r="D222" s="8" t="s">
        <v>368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355</v>
      </c>
      <c r="B223" s="22" t="s">
        <v>550</v>
      </c>
      <c r="C223" s="17" t="s">
        <v>776</v>
      </c>
      <c r="D223" s="8" t="s">
        <v>272</v>
      </c>
      <c r="E223" s="8" t="s">
        <v>777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1217</v>
      </c>
      <c r="D224" s="8" t="s">
        <v>1214</v>
      </c>
      <c r="E224" s="8" t="s">
        <v>1215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355</v>
      </c>
      <c r="B226" s="22" t="s">
        <v>550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355</v>
      </c>
      <c r="B227" s="22" t="s">
        <v>550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355</v>
      </c>
      <c r="B228" s="22" t="s">
        <v>550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355</v>
      </c>
      <c r="B229" s="22" t="s">
        <v>550</v>
      </c>
      <c r="C229" s="17" t="s">
        <v>1209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355</v>
      </c>
      <c r="B230" s="22" t="s">
        <v>550</v>
      </c>
      <c r="C230" s="19">
        <v>1</v>
      </c>
      <c r="D230" s="7" t="s">
        <v>1210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778</v>
      </c>
      <c r="B231" s="22" t="s">
        <v>784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778</v>
      </c>
      <c r="B232" s="22" t="s">
        <v>784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778</v>
      </c>
      <c r="B233" s="22" t="s">
        <v>784</v>
      </c>
      <c r="C233" s="17" t="s">
        <v>140</v>
      </c>
      <c r="D233" s="7" t="s">
        <v>141</v>
      </c>
      <c r="E233" s="8" t="s">
        <v>782</v>
      </c>
      <c r="F233" s="8">
        <v>2</v>
      </c>
      <c r="G233" s="8" t="str">
        <f t="shared" si="17"/>
        <v xml:space="preserve">KIND VARCHAR(10), </v>
      </c>
      <c r="H233" s="8" t="s">
        <v>781</v>
      </c>
      <c r="I233" s="13"/>
      <c r="J233" s="33"/>
      <c r="R233" s="35"/>
    </row>
    <row r="234" spans="1:18" s="34" customFormat="1" x14ac:dyDescent="0.3">
      <c r="A234" s="11" t="s">
        <v>778</v>
      </c>
      <c r="B234" s="22" t="s">
        <v>784</v>
      </c>
      <c r="C234" s="19" t="s">
        <v>780</v>
      </c>
      <c r="D234" s="7" t="s">
        <v>73</v>
      </c>
      <c r="E234" s="7" t="s">
        <v>783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778</v>
      </c>
      <c r="B235" s="22" t="s">
        <v>784</v>
      </c>
      <c r="C235" s="17" t="s">
        <v>355</v>
      </c>
      <c r="D235" s="8" t="s">
        <v>272</v>
      </c>
      <c r="E235" s="8" t="s">
        <v>785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778</v>
      </c>
      <c r="B236" s="22" t="s">
        <v>784</v>
      </c>
      <c r="C236" s="17" t="s">
        <v>258</v>
      </c>
      <c r="D236" s="8" t="s">
        <v>82</v>
      </c>
      <c r="E236" s="8" t="s">
        <v>786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778</v>
      </c>
      <c r="B237" s="22" t="s">
        <v>784</v>
      </c>
      <c r="C237" s="17" t="s">
        <v>326</v>
      </c>
      <c r="D237" s="8" t="s">
        <v>82</v>
      </c>
      <c r="E237" s="8" t="s">
        <v>787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778</v>
      </c>
      <c r="B238" s="22" t="s">
        <v>784</v>
      </c>
      <c r="C238" s="17" t="s">
        <v>779</v>
      </c>
      <c r="D238" s="8" t="s">
        <v>789</v>
      </c>
      <c r="E238" s="8" t="s">
        <v>788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778</v>
      </c>
      <c r="B239" s="22" t="s">
        <v>784</v>
      </c>
      <c r="C239" s="17" t="s">
        <v>1222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543</v>
      </c>
      <c r="B240" s="21" t="s">
        <v>571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543</v>
      </c>
      <c r="B241" s="21" t="s">
        <v>571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543</v>
      </c>
      <c r="B242" s="21" t="s">
        <v>571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543</v>
      </c>
      <c r="B243" s="21" t="s">
        <v>571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543</v>
      </c>
      <c r="B244" s="21" t="s">
        <v>571</v>
      </c>
      <c r="C244" s="19" t="s">
        <v>47</v>
      </c>
      <c r="D244" s="8" t="s">
        <v>167</v>
      </c>
      <c r="E244" s="7" t="s">
        <v>492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543</v>
      </c>
      <c r="B245" s="21" t="s">
        <v>571</v>
      </c>
      <c r="C245" s="19" t="s">
        <v>491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543</v>
      </c>
      <c r="B246" s="21" t="s">
        <v>571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543</v>
      </c>
      <c r="B247" s="21" t="s">
        <v>571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543</v>
      </c>
      <c r="B248" s="21" t="s">
        <v>571</v>
      </c>
      <c r="C248" s="19" t="s">
        <v>758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543</v>
      </c>
      <c r="B249" s="21" t="s">
        <v>571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543</v>
      </c>
      <c r="B250" s="21" t="s">
        <v>571</v>
      </c>
      <c r="C250" s="19">
        <v>1</v>
      </c>
      <c r="D250" s="7" t="s">
        <v>989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542</v>
      </c>
      <c r="B251" s="22" t="s">
        <v>541</v>
      </c>
      <c r="C251" s="17"/>
      <c r="D251" s="8"/>
      <c r="E251" s="8" t="s">
        <v>369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542</v>
      </c>
      <c r="B252" s="22" t="s">
        <v>541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542</v>
      </c>
      <c r="B253" s="22" t="s">
        <v>541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541</v>
      </c>
      <c r="C254" s="17" t="s">
        <v>608</v>
      </c>
      <c r="D254" s="8" t="s">
        <v>337</v>
      </c>
      <c r="E254" s="8" t="s">
        <v>630</v>
      </c>
      <c r="F254" s="8">
        <v>3</v>
      </c>
      <c r="G254" s="8" t="str">
        <f t="shared" si="15"/>
        <v xml:space="preserve">YEAR VARCHAR(4), </v>
      </c>
      <c r="H254" s="8"/>
      <c r="I254" s="13" t="s">
        <v>640</v>
      </c>
    </row>
    <row r="255" spans="1:9" x14ac:dyDescent="0.3">
      <c r="A255" s="11" t="s">
        <v>62</v>
      </c>
      <c r="B255" s="22" t="s">
        <v>541</v>
      </c>
      <c r="C255" s="17" t="s">
        <v>609</v>
      </c>
      <c r="D255" s="8" t="s">
        <v>629</v>
      </c>
      <c r="E255" s="8" t="s">
        <v>631</v>
      </c>
      <c r="F255" s="8">
        <v>4</v>
      </c>
      <c r="G255" s="8" t="str">
        <f t="shared" si="15"/>
        <v xml:space="preserve">MONTH VARCHAR(2), </v>
      </c>
      <c r="H255" s="8"/>
      <c r="I255" s="13" t="s">
        <v>640</v>
      </c>
    </row>
    <row r="256" spans="1:9" x14ac:dyDescent="0.3">
      <c r="A256" s="11" t="s">
        <v>542</v>
      </c>
      <c r="B256" s="22" t="s">
        <v>541</v>
      </c>
      <c r="C256" s="17" t="s">
        <v>384</v>
      </c>
      <c r="D256" s="8" t="s">
        <v>385</v>
      </c>
      <c r="E256" s="8" t="s">
        <v>386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9" t="s">
        <v>264</v>
      </c>
      <c r="D257" s="7" t="s">
        <v>265</v>
      </c>
      <c r="E257" s="7" t="s">
        <v>597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542</v>
      </c>
      <c r="B259" s="22" t="s">
        <v>541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666</v>
      </c>
    </row>
    <row r="261" spans="1:9" x14ac:dyDescent="0.3">
      <c r="A261" s="11" t="s">
        <v>62</v>
      </c>
      <c r="B261" s="22" t="s">
        <v>541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666</v>
      </c>
    </row>
    <row r="262" spans="1:9" x14ac:dyDescent="0.3">
      <c r="A262" s="11" t="s">
        <v>62</v>
      </c>
      <c r="B262" s="22" t="s">
        <v>541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666</v>
      </c>
    </row>
    <row r="263" spans="1:9" x14ac:dyDescent="0.3">
      <c r="A263" s="11" t="s">
        <v>62</v>
      </c>
      <c r="B263" s="22" t="s">
        <v>541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666</v>
      </c>
    </row>
    <row r="264" spans="1:9" x14ac:dyDescent="0.3">
      <c r="A264" s="11" t="s">
        <v>62</v>
      </c>
      <c r="B264" s="22" t="s">
        <v>541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666</v>
      </c>
    </row>
    <row r="265" spans="1:9" x14ac:dyDescent="0.3">
      <c r="A265" s="11" t="s">
        <v>542</v>
      </c>
      <c r="B265" s="22" t="s">
        <v>541</v>
      </c>
      <c r="C265" s="17" t="s">
        <v>31</v>
      </c>
      <c r="D265" s="8" t="s">
        <v>357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542</v>
      </c>
      <c r="B266" s="22" t="s">
        <v>541</v>
      </c>
      <c r="C266" s="17" t="s">
        <v>32</v>
      </c>
      <c r="D266" s="8" t="s">
        <v>357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542</v>
      </c>
      <c r="B267" s="22" t="s">
        <v>541</v>
      </c>
      <c r="C267" s="17" t="s">
        <v>688</v>
      </c>
      <c r="D267" s="8" t="s">
        <v>357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542</v>
      </c>
      <c r="B268" s="22" t="s">
        <v>541</v>
      </c>
      <c r="C268" s="17" t="s">
        <v>33</v>
      </c>
      <c r="D268" s="8" t="s">
        <v>382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542</v>
      </c>
      <c r="B269" s="22" t="s">
        <v>541</v>
      </c>
      <c r="C269" s="17" t="s">
        <v>365</v>
      </c>
      <c r="D269" s="8" t="s">
        <v>383</v>
      </c>
      <c r="E269" s="8" t="s">
        <v>366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541</v>
      </c>
      <c r="C270" s="17" t="s">
        <v>1043</v>
      </c>
      <c r="D270" s="8" t="s">
        <v>343</v>
      </c>
      <c r="E270" s="8" t="s">
        <v>1044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541</v>
      </c>
      <c r="C271" s="17" t="s">
        <v>712</v>
      </c>
      <c r="D271" s="8" t="s">
        <v>343</v>
      </c>
      <c r="E271" s="8" t="s">
        <v>713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714</v>
      </c>
    </row>
    <row r="272" spans="1:9" x14ac:dyDescent="0.3">
      <c r="A272" s="11" t="s">
        <v>542</v>
      </c>
      <c r="B272" s="22" t="s">
        <v>541</v>
      </c>
      <c r="C272" s="17" t="s">
        <v>387</v>
      </c>
      <c r="D272" s="8" t="s">
        <v>357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541</v>
      </c>
      <c r="C273" s="17" t="s">
        <v>603</v>
      </c>
      <c r="D273" s="7" t="s">
        <v>77</v>
      </c>
      <c r="E273" s="8" t="s">
        <v>607</v>
      </c>
      <c r="F273" s="8">
        <v>24</v>
      </c>
      <c r="G273" s="8" t="str">
        <f t="shared" si="15"/>
        <v xml:space="preserve">COURSE_EXAM_TYPE_ID INT, </v>
      </c>
      <c r="H273" s="8"/>
      <c r="I273" s="13" t="s">
        <v>640</v>
      </c>
    </row>
    <row r="274" spans="1:9" x14ac:dyDescent="0.3">
      <c r="A274" s="11" t="s">
        <v>62</v>
      </c>
      <c r="B274" s="22" t="s">
        <v>541</v>
      </c>
      <c r="C274" s="17" t="s">
        <v>649</v>
      </c>
      <c r="D274" s="8" t="s">
        <v>343</v>
      </c>
      <c r="E274" s="8" t="s">
        <v>632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640</v>
      </c>
    </row>
    <row r="275" spans="1:9" x14ac:dyDescent="0.3">
      <c r="A275" s="11" t="s">
        <v>62</v>
      </c>
      <c r="B275" s="22" t="s">
        <v>541</v>
      </c>
      <c r="C275" s="17" t="s">
        <v>730</v>
      </c>
      <c r="D275" s="8" t="s">
        <v>141</v>
      </c>
      <c r="E275" s="8" t="s">
        <v>633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640</v>
      </c>
    </row>
    <row r="276" spans="1:9" x14ac:dyDescent="0.3">
      <c r="A276" s="11" t="s">
        <v>62</v>
      </c>
      <c r="B276" s="22" t="s">
        <v>541</v>
      </c>
      <c r="C276" s="17" t="s">
        <v>731</v>
      </c>
      <c r="D276" s="8" t="s">
        <v>141</v>
      </c>
      <c r="E276" s="8" t="s">
        <v>633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640</v>
      </c>
    </row>
    <row r="277" spans="1:9" x14ac:dyDescent="0.3">
      <c r="A277" s="11" t="s">
        <v>62</v>
      </c>
      <c r="B277" s="22" t="s">
        <v>541</v>
      </c>
      <c r="C277" s="17" t="s">
        <v>650</v>
      </c>
      <c r="D277" s="8" t="s">
        <v>141</v>
      </c>
      <c r="E277" s="8" t="s">
        <v>634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640</v>
      </c>
    </row>
    <row r="278" spans="1:9" x14ac:dyDescent="0.3">
      <c r="A278" s="11" t="s">
        <v>62</v>
      </c>
      <c r="B278" s="22" t="s">
        <v>541</v>
      </c>
      <c r="C278" s="17" t="s">
        <v>610</v>
      </c>
      <c r="D278" s="8" t="s">
        <v>141</v>
      </c>
      <c r="E278" s="8" t="s">
        <v>634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640</v>
      </c>
    </row>
    <row r="279" spans="1:9" x14ac:dyDescent="0.3">
      <c r="A279" s="11" t="s">
        <v>62</v>
      </c>
      <c r="B279" s="22" t="s">
        <v>541</v>
      </c>
      <c r="C279" s="17" t="s">
        <v>743</v>
      </c>
      <c r="D279" s="8" t="s">
        <v>272</v>
      </c>
      <c r="E279" s="8" t="s">
        <v>611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640</v>
      </c>
    </row>
    <row r="280" spans="1:9" x14ac:dyDescent="0.3">
      <c r="A280" s="11" t="s">
        <v>62</v>
      </c>
      <c r="B280" s="22" t="s">
        <v>541</v>
      </c>
      <c r="C280" s="17" t="s">
        <v>744</v>
      </c>
      <c r="D280" s="8" t="s">
        <v>272</v>
      </c>
      <c r="E280" s="8" t="s">
        <v>612</v>
      </c>
      <c r="F280" s="8">
        <v>31</v>
      </c>
      <c r="G280" s="8" t="str">
        <f t="shared" si="15"/>
        <v xml:space="preserve">EXAM_FAIL INT DEFAULT 0, </v>
      </c>
      <c r="H280" s="8"/>
      <c r="I280" s="13" t="s">
        <v>640</v>
      </c>
    </row>
    <row r="281" spans="1:9" x14ac:dyDescent="0.3">
      <c r="A281" s="11" t="s">
        <v>62</v>
      </c>
      <c r="B281" s="22" t="s">
        <v>541</v>
      </c>
      <c r="C281" s="17" t="s">
        <v>745</v>
      </c>
      <c r="D281" s="8" t="s">
        <v>272</v>
      </c>
      <c r="E281" s="8" t="s">
        <v>613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640</v>
      </c>
    </row>
    <row r="282" spans="1:9" x14ac:dyDescent="0.3">
      <c r="A282" s="11" t="s">
        <v>62</v>
      </c>
      <c r="B282" s="22" t="s">
        <v>541</v>
      </c>
      <c r="C282" s="17" t="s">
        <v>746</v>
      </c>
      <c r="D282" s="8" t="s">
        <v>272</v>
      </c>
      <c r="E282" s="8" t="s">
        <v>614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640</v>
      </c>
    </row>
    <row r="283" spans="1:9" x14ac:dyDescent="0.3">
      <c r="A283" s="11" t="s">
        <v>62</v>
      </c>
      <c r="B283" s="22" t="s">
        <v>541</v>
      </c>
      <c r="C283" s="17" t="s">
        <v>635</v>
      </c>
      <c r="D283" s="8" t="s">
        <v>272</v>
      </c>
      <c r="E283" s="8" t="s">
        <v>615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541</v>
      </c>
      <c r="C284" s="17" t="s">
        <v>830</v>
      </c>
      <c r="D284" s="8" t="s">
        <v>343</v>
      </c>
      <c r="E284" s="8" t="s">
        <v>848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541</v>
      </c>
      <c r="C285" s="17" t="s">
        <v>950</v>
      </c>
      <c r="D285" s="8" t="s">
        <v>272</v>
      </c>
      <c r="E285" s="9" t="s">
        <v>951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541</v>
      </c>
      <c r="C286" s="17" t="s">
        <v>996</v>
      </c>
      <c r="D286" s="8" t="s">
        <v>272</v>
      </c>
      <c r="E286" s="9" t="s">
        <v>1000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541</v>
      </c>
      <c r="C287" s="17" t="s">
        <v>1003</v>
      </c>
      <c r="D287" s="8" t="s">
        <v>272</v>
      </c>
      <c r="E287" s="9" t="s">
        <v>1005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1010</v>
      </c>
      <c r="D288" s="8" t="s">
        <v>343</v>
      </c>
      <c r="E288" s="9" t="s">
        <v>1006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1011</v>
      </c>
      <c r="D289" s="8" t="s">
        <v>343</v>
      </c>
      <c r="E289" s="9" t="s">
        <v>1007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1009</v>
      </c>
      <c r="D290" s="8" t="s">
        <v>314</v>
      </c>
      <c r="E290" s="9" t="s">
        <v>1008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1284</v>
      </c>
      <c r="B291" s="22" t="s">
        <v>541</v>
      </c>
      <c r="C291" s="17" t="s">
        <v>1278</v>
      </c>
      <c r="D291" s="8" t="s">
        <v>1283</v>
      </c>
      <c r="E291" s="8" t="s">
        <v>1280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1277</v>
      </c>
      <c r="D292" s="8" t="s">
        <v>141</v>
      </c>
      <c r="E292" s="8" t="s">
        <v>1281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1285</v>
      </c>
      <c r="D293" s="8" t="s">
        <v>272</v>
      </c>
      <c r="E293" s="8" t="s">
        <v>1286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1279</v>
      </c>
      <c r="D294" s="8" t="s">
        <v>272</v>
      </c>
      <c r="E294" s="9" t="s">
        <v>1282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542</v>
      </c>
      <c r="B295" s="22" t="s">
        <v>541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542</v>
      </c>
      <c r="B296" s="22" t="s">
        <v>541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542</v>
      </c>
      <c r="B297" s="22" t="s">
        <v>541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542</v>
      </c>
      <c r="B298" s="22" t="s">
        <v>541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542</v>
      </c>
      <c r="B299" s="22" t="s">
        <v>541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842</v>
      </c>
      <c r="B300" s="22" t="s">
        <v>844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842</v>
      </c>
      <c r="B301" s="22" t="s">
        <v>844</v>
      </c>
      <c r="C301" s="17" t="s">
        <v>843</v>
      </c>
      <c r="D301" s="8" t="s">
        <v>99</v>
      </c>
      <c r="E301" s="8" t="s">
        <v>369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842</v>
      </c>
      <c r="B302" s="22" t="s">
        <v>844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842</v>
      </c>
      <c r="B303" s="22" t="s">
        <v>844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842</v>
      </c>
      <c r="B304" s="22" t="s">
        <v>844</v>
      </c>
      <c r="C304" s="17" t="s">
        <v>845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531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532</v>
      </c>
      <c r="B306" s="22" t="s">
        <v>531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532</v>
      </c>
      <c r="B307" s="22" t="s">
        <v>531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532</v>
      </c>
      <c r="B308" s="22" t="s">
        <v>531</v>
      </c>
      <c r="C308" s="17" t="s">
        <v>374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531</v>
      </c>
      <c r="C309" s="17" t="s">
        <v>740</v>
      </c>
      <c r="D309" s="8" t="s">
        <v>73</v>
      </c>
      <c r="E309" s="8" t="s">
        <v>741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9" t="s">
        <v>317</v>
      </c>
      <c r="D315" s="7" t="s">
        <v>454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410</v>
      </c>
      <c r="D316" s="8" t="s">
        <v>454</v>
      </c>
      <c r="E316" s="8" t="s">
        <v>455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464</v>
      </c>
      <c r="B322" s="21" t="s">
        <v>546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464</v>
      </c>
      <c r="B323" s="21" t="s">
        <v>546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464</v>
      </c>
      <c r="B324" s="21" t="s">
        <v>546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464</v>
      </c>
      <c r="B325" s="21" t="s">
        <v>546</v>
      </c>
      <c r="C325" s="17" t="s">
        <v>747</v>
      </c>
      <c r="D325" s="8" t="s">
        <v>73</v>
      </c>
      <c r="E325" s="8" t="s">
        <v>742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464</v>
      </c>
      <c r="B326" s="21" t="s">
        <v>546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702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697</v>
      </c>
      <c r="D328" s="7" t="s">
        <v>78</v>
      </c>
      <c r="E328" s="7" t="s">
        <v>699</v>
      </c>
      <c r="F328" s="8">
        <v>6</v>
      </c>
      <c r="G328" s="8" t="str">
        <f t="shared" si="15"/>
        <v xml:space="preserve">EXAM_WEEK INT, </v>
      </c>
      <c r="H328" s="7"/>
      <c r="I328" s="30" t="s">
        <v>701</v>
      </c>
      <c r="J328" s="34"/>
    </row>
    <row r="329" spans="1:10" x14ac:dyDescent="0.3">
      <c r="A329" s="25" t="s">
        <v>464</v>
      </c>
      <c r="B329" s="21" t="s">
        <v>546</v>
      </c>
      <c r="C329" s="19" t="s">
        <v>698</v>
      </c>
      <c r="D329" s="7" t="s">
        <v>78</v>
      </c>
      <c r="E329" s="7" t="s">
        <v>700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701</v>
      </c>
      <c r="J329" s="34"/>
    </row>
    <row r="330" spans="1:10" x14ac:dyDescent="0.3">
      <c r="A330" s="25" t="s">
        <v>464</v>
      </c>
      <c r="B330" s="21" t="s">
        <v>546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159</v>
      </c>
      <c r="D333" s="7" t="s">
        <v>1380</v>
      </c>
      <c r="E333" s="7" t="s">
        <v>161</v>
      </c>
      <c r="F333" s="8">
        <v>11</v>
      </c>
      <c r="G333" s="8" t="str">
        <f t="shared" ref="G333:G457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1296</v>
      </c>
      <c r="D335" s="7" t="s">
        <v>76</v>
      </c>
      <c r="E335" s="7" t="s">
        <v>362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361</v>
      </c>
      <c r="D336" s="7" t="s">
        <v>76</v>
      </c>
      <c r="E336" s="7" t="s">
        <v>363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7" t="s">
        <v>693</v>
      </c>
      <c r="D337" s="8" t="s">
        <v>77</v>
      </c>
      <c r="E337" s="8" t="s">
        <v>694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695</v>
      </c>
    </row>
    <row r="338" spans="1:10" x14ac:dyDescent="0.3">
      <c r="A338" s="25" t="s">
        <v>464</v>
      </c>
      <c r="B338" s="21" t="s">
        <v>546</v>
      </c>
      <c r="C338" s="19" t="s">
        <v>679</v>
      </c>
      <c r="D338" s="7" t="s">
        <v>343</v>
      </c>
      <c r="E338" s="7" t="s">
        <v>680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681</v>
      </c>
      <c r="J338" s="34"/>
    </row>
    <row r="339" spans="1:10" x14ac:dyDescent="0.3">
      <c r="A339" s="25" t="s">
        <v>1386</v>
      </c>
      <c r="B339" s="21" t="s">
        <v>546</v>
      </c>
      <c r="C339" s="19" t="s">
        <v>838</v>
      </c>
      <c r="D339" s="8" t="s">
        <v>167</v>
      </c>
      <c r="E339" s="8" t="s">
        <v>840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846</v>
      </c>
      <c r="D340" s="7" t="s">
        <v>343</v>
      </c>
      <c r="E340" s="7" t="s">
        <v>847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839</v>
      </c>
      <c r="D341" s="8" t="s">
        <v>167</v>
      </c>
      <c r="E341" s="8" t="s">
        <v>841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452</v>
      </c>
      <c r="D342" s="7" t="s">
        <v>343</v>
      </c>
      <c r="E342" s="7" t="s">
        <v>682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681</v>
      </c>
      <c r="J342" s="34"/>
    </row>
    <row r="343" spans="1:10" x14ac:dyDescent="0.3">
      <c r="A343" s="25" t="s">
        <v>464</v>
      </c>
      <c r="B343" s="21" t="s">
        <v>546</v>
      </c>
      <c r="C343" s="19" t="s">
        <v>463</v>
      </c>
      <c r="D343" s="7" t="s">
        <v>343</v>
      </c>
      <c r="E343" s="7" t="s">
        <v>364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468</v>
      </c>
      <c r="D344" s="7" t="s">
        <v>360</v>
      </c>
      <c r="E344" s="7" t="s">
        <v>855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856</v>
      </c>
      <c r="D345" s="7" t="s">
        <v>343</v>
      </c>
      <c r="E345" s="7" t="s">
        <v>857</v>
      </c>
      <c r="F345" s="8">
        <v>22</v>
      </c>
      <c r="G345" s="8" t="str">
        <f t="shared" ref="G345:G346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1389</v>
      </c>
      <c r="D346" s="7" t="s">
        <v>1384</v>
      </c>
      <c r="E346" s="7" t="s">
        <v>1385</v>
      </c>
      <c r="F346" s="8">
        <v>12</v>
      </c>
      <c r="G346" s="8" t="str">
        <f t="shared" si="30"/>
        <v xml:space="preserve">CERTIFICATE_NO INT DEFAULT 0,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685</v>
      </c>
      <c r="D347" s="7" t="s">
        <v>76</v>
      </c>
      <c r="E347" s="7" t="s">
        <v>69</v>
      </c>
      <c r="F347" s="8">
        <v>24</v>
      </c>
      <c r="G347" s="8" t="str">
        <f t="shared" si="28"/>
        <v xml:space="preserve">CREATE_DATE DATETIME,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67</v>
      </c>
      <c r="D348" s="7" t="s">
        <v>73</v>
      </c>
      <c r="E348" s="7" t="s">
        <v>70</v>
      </c>
      <c r="F348" s="8">
        <v>25</v>
      </c>
      <c r="G348" s="8" t="str">
        <f t="shared" si="28"/>
        <v xml:space="preserve">CREATE_USER VARCHAR(15),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66</v>
      </c>
      <c r="D349" s="7" t="s">
        <v>76</v>
      </c>
      <c r="E349" s="7" t="s">
        <v>71</v>
      </c>
      <c r="F349" s="8">
        <v>26</v>
      </c>
      <c r="G349" s="8" t="str">
        <f t="shared" si="28"/>
        <v xml:space="preserve">UPDATE_DATE DATETIME,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68</v>
      </c>
      <c r="D350" s="7" t="s">
        <v>73</v>
      </c>
      <c r="E350" s="7" t="s">
        <v>72</v>
      </c>
      <c r="F350" s="8">
        <v>27</v>
      </c>
      <c r="G350" s="8" t="str">
        <f t="shared" si="28"/>
        <v xml:space="preserve">UPDATE_USER VARCHAR(15),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84</v>
      </c>
      <c r="D351" s="7"/>
      <c r="E351" s="7"/>
      <c r="F351" s="8">
        <v>100</v>
      </c>
      <c r="G351" s="8" t="str">
        <f t="shared" si="28"/>
        <v>PRIMARY KEY(COURSE_ID,USER_ID) );</v>
      </c>
      <c r="H351" s="7"/>
      <c r="I351" s="30"/>
      <c r="J351" s="34"/>
    </row>
    <row r="352" spans="1:10" x14ac:dyDescent="0.3">
      <c r="A352" s="11" t="s">
        <v>466</v>
      </c>
      <c r="B352" s="22" t="s">
        <v>540</v>
      </c>
      <c r="C352" s="17"/>
      <c r="D352" s="8"/>
      <c r="E352" s="8"/>
      <c r="F352" s="8">
        <v>0</v>
      </c>
      <c r="G352" s="8" t="str">
        <f t="shared" si="28"/>
        <v xml:space="preserve">CREATE TABLE COURSE_EXAM ( </v>
      </c>
      <c r="H352" s="8"/>
      <c r="I352" s="13"/>
    </row>
    <row r="353" spans="1:9" x14ac:dyDescent="0.3">
      <c r="A353" s="11" t="s">
        <v>466</v>
      </c>
      <c r="B353" s="22" t="s">
        <v>540</v>
      </c>
      <c r="C353" s="17" t="s">
        <v>467</v>
      </c>
      <c r="D353" s="8" t="s">
        <v>141</v>
      </c>
      <c r="E353" s="9" t="s">
        <v>5</v>
      </c>
      <c r="F353" s="8">
        <v>1</v>
      </c>
      <c r="G353" s="8" t="str">
        <f t="shared" si="28"/>
        <v xml:space="preserve">COURSE_CODE VARCHAR(10), </v>
      </c>
      <c r="H353" s="8"/>
      <c r="I353" s="13"/>
    </row>
    <row r="354" spans="1:9" x14ac:dyDescent="0.3">
      <c r="A354" s="11" t="s">
        <v>466</v>
      </c>
      <c r="B354" s="22" t="s">
        <v>540</v>
      </c>
      <c r="C354" s="17" t="s">
        <v>286</v>
      </c>
      <c r="D354" s="8" t="s">
        <v>294</v>
      </c>
      <c r="E354" s="9" t="s">
        <v>299</v>
      </c>
      <c r="F354" s="8">
        <v>2</v>
      </c>
      <c r="G354" s="8" t="str">
        <f t="shared" si="28"/>
        <v xml:space="preserve">SEQ INT, </v>
      </c>
      <c r="H354" s="8"/>
      <c r="I354" s="13"/>
    </row>
    <row r="355" spans="1:9" ht="24" x14ac:dyDescent="0.3">
      <c r="A355" s="11" t="s">
        <v>466</v>
      </c>
      <c r="B355" s="22" t="s">
        <v>540</v>
      </c>
      <c r="C355" s="17" t="s">
        <v>288</v>
      </c>
      <c r="D355" s="8" t="s">
        <v>295</v>
      </c>
      <c r="E355" s="9" t="s">
        <v>300</v>
      </c>
      <c r="F355" s="8">
        <v>3</v>
      </c>
      <c r="G355" s="8" t="str">
        <f t="shared" si="28"/>
        <v xml:space="preserve">TYPE CHAR(1), </v>
      </c>
      <c r="H355" s="11" t="s">
        <v>301</v>
      </c>
      <c r="I355" s="13"/>
    </row>
    <row r="356" spans="1:9" x14ac:dyDescent="0.3">
      <c r="A356" s="11" t="s">
        <v>466</v>
      </c>
      <c r="B356" s="22" t="s">
        <v>540</v>
      </c>
      <c r="C356" s="17" t="s">
        <v>287</v>
      </c>
      <c r="D356" s="8" t="s">
        <v>297</v>
      </c>
      <c r="E356" s="9" t="s">
        <v>302</v>
      </c>
      <c r="F356" s="8">
        <v>4</v>
      </c>
      <c r="G356" s="8" t="str">
        <f t="shared" si="28"/>
        <v xml:space="preserve">QUESTION VARCHAR(400), </v>
      </c>
      <c r="H356" s="8"/>
      <c r="I356" s="13"/>
    </row>
    <row r="357" spans="1:9" x14ac:dyDescent="0.3">
      <c r="A357" s="11" t="s">
        <v>466</v>
      </c>
      <c r="B357" s="22" t="s">
        <v>540</v>
      </c>
      <c r="C357" s="17" t="s">
        <v>289</v>
      </c>
      <c r="D357" s="8" t="s">
        <v>296</v>
      </c>
      <c r="E357" s="9" t="s">
        <v>303</v>
      </c>
      <c r="F357" s="8">
        <v>5</v>
      </c>
      <c r="G357" s="8" t="str">
        <f t="shared" si="28"/>
        <v xml:space="preserve">QA1 VARCHAR(200), </v>
      </c>
      <c r="H357" s="8"/>
      <c r="I357" s="13"/>
    </row>
    <row r="358" spans="1:9" x14ac:dyDescent="0.3">
      <c r="A358" s="11" t="s">
        <v>466</v>
      </c>
      <c r="B358" s="22" t="s">
        <v>540</v>
      </c>
      <c r="C358" s="17" t="s">
        <v>290</v>
      </c>
      <c r="D358" s="8" t="s">
        <v>296</v>
      </c>
      <c r="E358" s="9" t="s">
        <v>304</v>
      </c>
      <c r="F358" s="8">
        <v>6</v>
      </c>
      <c r="G358" s="8" t="str">
        <f t="shared" si="28"/>
        <v xml:space="preserve">QA2 VARCHAR(200), </v>
      </c>
      <c r="H358" s="8"/>
      <c r="I358" s="13"/>
    </row>
    <row r="359" spans="1:9" x14ac:dyDescent="0.3">
      <c r="A359" s="11" t="s">
        <v>466</v>
      </c>
      <c r="B359" s="22" t="s">
        <v>540</v>
      </c>
      <c r="C359" s="17" t="s">
        <v>291</v>
      </c>
      <c r="D359" s="8" t="s">
        <v>296</v>
      </c>
      <c r="E359" s="9" t="s">
        <v>305</v>
      </c>
      <c r="F359" s="8">
        <v>7</v>
      </c>
      <c r="G359" s="8" t="str">
        <f t="shared" si="28"/>
        <v xml:space="preserve">QA3 VARCHAR(200), </v>
      </c>
      <c r="H359" s="8"/>
      <c r="I359" s="13"/>
    </row>
    <row r="360" spans="1:9" x14ac:dyDescent="0.3">
      <c r="A360" s="11" t="s">
        <v>466</v>
      </c>
      <c r="B360" s="22" t="s">
        <v>540</v>
      </c>
      <c r="C360" s="17" t="s">
        <v>292</v>
      </c>
      <c r="D360" s="8" t="s">
        <v>296</v>
      </c>
      <c r="E360" s="9" t="s">
        <v>306</v>
      </c>
      <c r="F360" s="8">
        <v>8</v>
      </c>
      <c r="G360" s="8" t="str">
        <f t="shared" si="28"/>
        <v xml:space="preserve">QA4 VARCHAR(200), </v>
      </c>
      <c r="H360" s="8"/>
      <c r="I360" s="13"/>
    </row>
    <row r="361" spans="1:9" x14ac:dyDescent="0.3">
      <c r="A361" s="11" t="s">
        <v>466</v>
      </c>
      <c r="B361" s="22" t="s">
        <v>540</v>
      </c>
      <c r="C361" s="17" t="s">
        <v>293</v>
      </c>
      <c r="D361" s="8" t="s">
        <v>298</v>
      </c>
      <c r="E361" s="9" t="s">
        <v>307</v>
      </c>
      <c r="F361" s="8">
        <v>9</v>
      </c>
      <c r="G361" s="8" t="str">
        <f t="shared" si="28"/>
        <v xml:space="preserve">ANSWER VARCHAR(100), </v>
      </c>
      <c r="H361" s="8"/>
      <c r="I361" s="13"/>
    </row>
    <row r="362" spans="1:9" x14ac:dyDescent="0.3">
      <c r="A362" s="11" t="s">
        <v>466</v>
      </c>
      <c r="B362" s="22" t="s">
        <v>540</v>
      </c>
      <c r="C362" s="17" t="s">
        <v>748</v>
      </c>
      <c r="D362" s="8" t="s">
        <v>433</v>
      </c>
      <c r="E362" s="9" t="s">
        <v>749</v>
      </c>
      <c r="F362" s="8">
        <v>9</v>
      </c>
      <c r="G362" s="8" t="str">
        <f t="shared" ref="G362" si="31">IF(F362=0,"CREATE TABLE "&amp;A362&amp;" ( ",IF(F362=100,C362&amp;" );",IF(F362=200,"ALTER TABLE "&amp;A362&amp;" ADD INDEX "&amp;A362&amp;"_IDX"&amp;C362&amp;"("&amp;D362&amp;");",C362&amp;" "&amp;D362&amp;", ")))</f>
        <v xml:space="preserve">ANSWER_DESC VARCHAR(4000), </v>
      </c>
      <c r="H362" s="8"/>
      <c r="I362" s="13" t="s">
        <v>750</v>
      </c>
    </row>
    <row r="363" spans="1:9" x14ac:dyDescent="0.3">
      <c r="A363" s="11" t="s">
        <v>466</v>
      </c>
      <c r="B363" s="22" t="s">
        <v>540</v>
      </c>
      <c r="C363" s="17" t="s">
        <v>598</v>
      </c>
      <c r="D363" s="8" t="s">
        <v>77</v>
      </c>
      <c r="E363" s="9" t="s">
        <v>622</v>
      </c>
      <c r="F363" s="8">
        <v>11</v>
      </c>
      <c r="G363" s="8" t="str">
        <f t="shared" si="28"/>
        <v xml:space="preserve">WEEK INT, </v>
      </c>
      <c r="H363" s="8"/>
      <c r="I363" s="13" t="s">
        <v>639</v>
      </c>
    </row>
    <row r="364" spans="1:9" x14ac:dyDescent="0.3">
      <c r="A364" s="11" t="s">
        <v>466</v>
      </c>
      <c r="B364" s="22" t="s">
        <v>540</v>
      </c>
      <c r="C364" s="17" t="s">
        <v>599</v>
      </c>
      <c r="D364" s="8" t="s">
        <v>77</v>
      </c>
      <c r="E364" s="9" t="s">
        <v>623</v>
      </c>
      <c r="F364" s="8">
        <v>12</v>
      </c>
      <c r="G364" s="8" t="str">
        <f t="shared" si="28"/>
        <v xml:space="preserve">LEVEL INT, </v>
      </c>
      <c r="H364" s="8" t="s">
        <v>625</v>
      </c>
      <c r="I364" s="13" t="s">
        <v>639</v>
      </c>
    </row>
    <row r="365" spans="1:9" x14ac:dyDescent="0.3">
      <c r="A365" s="11" t="s">
        <v>466</v>
      </c>
      <c r="B365" s="22" t="s">
        <v>540</v>
      </c>
      <c r="C365" s="17" t="s">
        <v>0</v>
      </c>
      <c r="D365" s="7" t="s">
        <v>314</v>
      </c>
      <c r="E365" s="9" t="s">
        <v>624</v>
      </c>
      <c r="F365" s="8">
        <v>13</v>
      </c>
      <c r="G365" s="8" t="str">
        <f t="shared" si="28"/>
        <v xml:space="preserve">USE_YN CHAR(1) DEFAULT 'Y', </v>
      </c>
      <c r="H365" s="8"/>
      <c r="I365" s="13" t="s">
        <v>639</v>
      </c>
    </row>
    <row r="366" spans="1:9" x14ac:dyDescent="0.3">
      <c r="A366" s="11" t="s">
        <v>466</v>
      </c>
      <c r="B366" s="22" t="s">
        <v>540</v>
      </c>
      <c r="C366" s="17" t="s">
        <v>95</v>
      </c>
      <c r="D366" s="8" t="s">
        <v>272</v>
      </c>
      <c r="E366" s="9" t="s">
        <v>624</v>
      </c>
      <c r="F366" s="8">
        <v>13</v>
      </c>
      <c r="G366" s="8" t="str">
        <f t="shared" ref="G366" si="32">IF(F366=0,"CREATE TABLE "&amp;A366&amp;" ( ",IF(F366=100,C366&amp;" );",IF(F366=200,"ALTER TABLE "&amp;A366&amp;" ADD INDEX "&amp;A366&amp;"_IDX"&amp;C366&amp;"("&amp;D366&amp;");",C366&amp;" "&amp;D366&amp;", ")))</f>
        <v xml:space="preserve">ORD INT DEFAULT 0, </v>
      </c>
      <c r="H366" s="8"/>
      <c r="I366" s="13" t="s">
        <v>639</v>
      </c>
    </row>
    <row r="367" spans="1:9" x14ac:dyDescent="0.3">
      <c r="A367" s="11" t="s">
        <v>466</v>
      </c>
      <c r="B367" s="22" t="s">
        <v>540</v>
      </c>
      <c r="C367" s="17" t="s">
        <v>65</v>
      </c>
      <c r="D367" s="8" t="s">
        <v>76</v>
      </c>
      <c r="E367" s="9" t="s">
        <v>42</v>
      </c>
      <c r="F367" s="8">
        <v>14</v>
      </c>
      <c r="G367" s="8" t="str">
        <f t="shared" si="28"/>
        <v xml:space="preserve">CREATE_DATE DATETIME, </v>
      </c>
      <c r="H367" s="8"/>
      <c r="I367" s="13"/>
    </row>
    <row r="368" spans="1:9" x14ac:dyDescent="0.3">
      <c r="A368" s="11" t="s">
        <v>466</v>
      </c>
      <c r="B368" s="22" t="s">
        <v>540</v>
      </c>
      <c r="C368" s="17" t="s">
        <v>67</v>
      </c>
      <c r="D368" s="8" t="s">
        <v>73</v>
      </c>
      <c r="E368" s="9" t="s">
        <v>70</v>
      </c>
      <c r="F368" s="8">
        <v>15</v>
      </c>
      <c r="G368" s="8" t="str">
        <f t="shared" si="28"/>
        <v xml:space="preserve">CREATE_USER VARCHAR(15),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66</v>
      </c>
      <c r="D369" s="8" t="s">
        <v>76</v>
      </c>
      <c r="E369" s="9" t="s">
        <v>52</v>
      </c>
      <c r="F369" s="8">
        <v>16</v>
      </c>
      <c r="G369" s="8" t="str">
        <f t="shared" si="28"/>
        <v xml:space="preserve">UPDATE_DATE DATETIME,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68</v>
      </c>
      <c r="D370" s="8" t="s">
        <v>73</v>
      </c>
      <c r="E370" s="9" t="s">
        <v>72</v>
      </c>
      <c r="F370" s="8">
        <v>17</v>
      </c>
      <c r="G370" s="8" t="str">
        <f t="shared" si="28"/>
        <v xml:space="preserve">UPDATE_USER VARCHAR(15), </v>
      </c>
      <c r="H370" s="8"/>
      <c r="I370" s="13"/>
    </row>
    <row r="371" spans="1:9" x14ac:dyDescent="0.3">
      <c r="A371" s="11" t="s">
        <v>466</v>
      </c>
      <c r="B371" s="22" t="s">
        <v>540</v>
      </c>
      <c r="C371" s="17" t="s">
        <v>308</v>
      </c>
      <c r="D371" s="8"/>
      <c r="E371" s="9"/>
      <c r="F371" s="8">
        <v>100</v>
      </c>
      <c r="G371" s="8" t="str">
        <f t="shared" si="28"/>
        <v>PRIMARY KEY(COURSE_CODE,SEQ) );</v>
      </c>
      <c r="H371" s="8"/>
      <c r="I371" s="13"/>
    </row>
    <row r="372" spans="1:9" x14ac:dyDescent="0.3">
      <c r="A372" s="11" t="s">
        <v>601</v>
      </c>
      <c r="B372" s="22" t="s">
        <v>602</v>
      </c>
      <c r="C372" s="17"/>
      <c r="D372" s="8"/>
      <c r="E372" s="9"/>
      <c r="F372" s="8">
        <v>0</v>
      </c>
      <c r="G372" s="8" t="str">
        <f t="shared" si="28"/>
        <v xml:space="preserve">CREATE TABLE COURSE_EXAM_TYPE ( </v>
      </c>
      <c r="H372" s="8"/>
      <c r="I372" s="13" t="s">
        <v>626</v>
      </c>
    </row>
    <row r="373" spans="1:9" x14ac:dyDescent="0.3">
      <c r="A373" s="11" t="s">
        <v>601</v>
      </c>
      <c r="B373" s="22" t="s">
        <v>602</v>
      </c>
      <c r="C373" s="17" t="s">
        <v>48</v>
      </c>
      <c r="D373" s="8" t="s">
        <v>99</v>
      </c>
      <c r="E373" s="9"/>
      <c r="F373" s="8">
        <v>1</v>
      </c>
      <c r="G373" s="8" t="str">
        <f t="shared" si="28"/>
        <v xml:space="preserve">SEQ INT NOT NULL auto_increment, </v>
      </c>
      <c r="H373" s="8"/>
      <c r="I373" s="13" t="s">
        <v>626</v>
      </c>
    </row>
    <row r="374" spans="1:9" x14ac:dyDescent="0.3">
      <c r="A374" s="11" t="s">
        <v>601</v>
      </c>
      <c r="B374" s="22" t="s">
        <v>602</v>
      </c>
      <c r="C374" s="17" t="s">
        <v>467</v>
      </c>
      <c r="D374" s="8" t="s">
        <v>141</v>
      </c>
      <c r="E374" s="9"/>
      <c r="F374" s="8">
        <v>2</v>
      </c>
      <c r="G374" s="8" t="str">
        <f t="shared" si="28"/>
        <v xml:space="preserve">COURSE_CODE VARCHAR(10), </v>
      </c>
      <c r="H374" s="8"/>
      <c r="I374" s="13" t="s">
        <v>626</v>
      </c>
    </row>
    <row r="375" spans="1:9" x14ac:dyDescent="0.3">
      <c r="A375" s="11" t="s">
        <v>601</v>
      </c>
      <c r="B375" s="22" t="s">
        <v>602</v>
      </c>
      <c r="C375" s="17" t="s">
        <v>604</v>
      </c>
      <c r="D375" s="8" t="s">
        <v>297</v>
      </c>
      <c r="E375" s="9" t="s">
        <v>659</v>
      </c>
      <c r="F375" s="8">
        <v>3</v>
      </c>
      <c r="G375" s="8" t="str">
        <f t="shared" si="28"/>
        <v xml:space="preserve">TYPE_NAME VARCHAR(400), </v>
      </c>
      <c r="H375" s="8"/>
      <c r="I375" s="13" t="s">
        <v>626</v>
      </c>
    </row>
    <row r="376" spans="1:9" x14ac:dyDescent="0.3">
      <c r="A376" s="11" t="s">
        <v>601</v>
      </c>
      <c r="B376" s="22" t="s">
        <v>602</v>
      </c>
      <c r="C376" s="17" t="s">
        <v>627</v>
      </c>
      <c r="D376" s="8" t="s">
        <v>77</v>
      </c>
      <c r="E376" s="9" t="s">
        <v>628</v>
      </c>
      <c r="F376" s="8">
        <v>4</v>
      </c>
      <c r="G376" s="8" t="str">
        <f t="shared" si="28"/>
        <v xml:space="preserve">QUESTION_CNT INT, </v>
      </c>
      <c r="H376" s="8"/>
      <c r="I376" s="13" t="s">
        <v>626</v>
      </c>
    </row>
    <row r="377" spans="1:9" x14ac:dyDescent="0.3">
      <c r="A377" s="11" t="s">
        <v>601</v>
      </c>
      <c r="B377" s="22" t="s">
        <v>602</v>
      </c>
      <c r="C377" s="17" t="s">
        <v>0</v>
      </c>
      <c r="D377" s="7" t="s">
        <v>314</v>
      </c>
      <c r="E377" s="9" t="s">
        <v>313</v>
      </c>
      <c r="F377" s="8">
        <v>5</v>
      </c>
      <c r="G377" s="8" t="str">
        <f t="shared" si="28"/>
        <v xml:space="preserve">USE_YN CHAR(1) DEFAULT 'Y', </v>
      </c>
      <c r="H377" s="8"/>
      <c r="I377" s="13" t="s">
        <v>626</v>
      </c>
    </row>
    <row r="378" spans="1:9" x14ac:dyDescent="0.3">
      <c r="A378" s="11" t="s">
        <v>601</v>
      </c>
      <c r="B378" s="22" t="s">
        <v>602</v>
      </c>
      <c r="C378" s="17" t="s">
        <v>660</v>
      </c>
      <c r="D378" s="8" t="s">
        <v>77</v>
      </c>
      <c r="E378" s="9" t="s">
        <v>662</v>
      </c>
      <c r="F378" s="8">
        <v>6</v>
      </c>
      <c r="G378" s="8" t="str">
        <f t="shared" si="28"/>
        <v xml:space="preserve">TOTAL_RATIO INT, </v>
      </c>
      <c r="H378" s="8"/>
      <c r="I378" s="13" t="s">
        <v>658</v>
      </c>
    </row>
    <row r="379" spans="1:9" x14ac:dyDescent="0.3">
      <c r="A379" s="11" t="s">
        <v>601</v>
      </c>
      <c r="B379" s="22" t="s">
        <v>602</v>
      </c>
      <c r="C379" s="17" t="s">
        <v>661</v>
      </c>
      <c r="D379" s="8" t="s">
        <v>77</v>
      </c>
      <c r="E379" s="9" t="s">
        <v>663</v>
      </c>
      <c r="F379" s="8">
        <v>7</v>
      </c>
      <c r="G379" s="8" t="str">
        <f t="shared" si="28"/>
        <v xml:space="preserve">WEEK_RATIO INT, </v>
      </c>
      <c r="H379" s="8"/>
      <c r="I379" s="13" t="s">
        <v>658</v>
      </c>
    </row>
    <row r="380" spans="1:9" x14ac:dyDescent="0.3">
      <c r="A380" s="11" t="s">
        <v>601</v>
      </c>
      <c r="B380" s="22" t="s">
        <v>602</v>
      </c>
      <c r="C380" s="17" t="s">
        <v>65</v>
      </c>
      <c r="D380" s="8" t="s">
        <v>76</v>
      </c>
      <c r="E380" s="9" t="s">
        <v>42</v>
      </c>
      <c r="F380" s="8">
        <v>8</v>
      </c>
      <c r="G380" s="8" t="str">
        <f t="shared" ref="G380:G383" si="33">IF(F380=0,"CREATE TABLE "&amp;A380&amp;" ( ",IF(F380=100,C380&amp;" );",IF(F380=200,"ALTER TABLE "&amp;A380&amp;" ADD INDEX "&amp;A380&amp;"_IDX"&amp;C380&amp;"("&amp;D380&amp;");",C380&amp;" "&amp;D380&amp;", ")))</f>
        <v xml:space="preserve">CREATE_DATE DATETIME, </v>
      </c>
      <c r="H380" s="8"/>
      <c r="I380" s="13" t="s">
        <v>626</v>
      </c>
    </row>
    <row r="381" spans="1:9" x14ac:dyDescent="0.3">
      <c r="A381" s="11" t="s">
        <v>601</v>
      </c>
      <c r="B381" s="22" t="s">
        <v>602</v>
      </c>
      <c r="C381" s="17" t="s">
        <v>67</v>
      </c>
      <c r="D381" s="8" t="s">
        <v>73</v>
      </c>
      <c r="E381" s="9" t="s">
        <v>70</v>
      </c>
      <c r="F381" s="8">
        <v>9</v>
      </c>
      <c r="G381" s="8" t="str">
        <f t="shared" si="33"/>
        <v xml:space="preserve">CREATE_USER VARCHAR(15), </v>
      </c>
      <c r="H381" s="8"/>
      <c r="I381" s="13" t="s">
        <v>626</v>
      </c>
    </row>
    <row r="382" spans="1:9" x14ac:dyDescent="0.3">
      <c r="A382" s="11" t="s">
        <v>601</v>
      </c>
      <c r="B382" s="22" t="s">
        <v>602</v>
      </c>
      <c r="C382" s="17" t="s">
        <v>66</v>
      </c>
      <c r="D382" s="8" t="s">
        <v>76</v>
      </c>
      <c r="E382" s="9" t="s">
        <v>52</v>
      </c>
      <c r="F382" s="8">
        <v>10</v>
      </c>
      <c r="G382" s="8" t="str">
        <f t="shared" si="33"/>
        <v xml:space="preserve">UPDATE_DATE DATETIME, </v>
      </c>
      <c r="H382" s="8"/>
      <c r="I382" s="13" t="s">
        <v>626</v>
      </c>
    </row>
    <row r="383" spans="1:9" x14ac:dyDescent="0.3">
      <c r="A383" s="11" t="s">
        <v>601</v>
      </c>
      <c r="B383" s="22" t="s">
        <v>602</v>
      </c>
      <c r="C383" s="17" t="s">
        <v>68</v>
      </c>
      <c r="D383" s="8" t="s">
        <v>73</v>
      </c>
      <c r="E383" s="9" t="s">
        <v>72</v>
      </c>
      <c r="F383" s="8">
        <v>11</v>
      </c>
      <c r="G383" s="8" t="str">
        <f t="shared" si="33"/>
        <v xml:space="preserve">UPDATE_USER VARCHAR(15), </v>
      </c>
      <c r="H383" s="8"/>
      <c r="I383" s="13" t="s">
        <v>626</v>
      </c>
    </row>
    <row r="384" spans="1:9" x14ac:dyDescent="0.3">
      <c r="A384" s="11" t="s">
        <v>601</v>
      </c>
      <c r="B384" s="22" t="s">
        <v>602</v>
      </c>
      <c r="C384" s="17" t="s">
        <v>122</v>
      </c>
      <c r="D384" s="8"/>
      <c r="E384" s="9"/>
      <c r="F384" s="8">
        <v>100</v>
      </c>
      <c r="G384" s="8" t="str">
        <f t="shared" si="28"/>
        <v>PRIMARY KEY(SEQ) );</v>
      </c>
      <c r="H384" s="8"/>
      <c r="I384" s="13" t="s">
        <v>626</v>
      </c>
    </row>
    <row r="385" spans="1:9" x14ac:dyDescent="0.3">
      <c r="A385" s="11" t="s">
        <v>648</v>
      </c>
      <c r="B385" s="22" t="s">
        <v>647</v>
      </c>
      <c r="C385" s="17"/>
      <c r="D385" s="8"/>
      <c r="E385" s="9"/>
      <c r="F385" s="8">
        <v>0</v>
      </c>
      <c r="G385" s="8" t="str">
        <f t="shared" ref="G385:G391" si="34">IF(F385=0,"CREATE TABLE "&amp;A385&amp;" ( ",IF(F385=100,C385&amp;" );",IF(F385=200,"ALTER TABLE "&amp;A385&amp;" ADD INDEX "&amp;A385&amp;"_IDX"&amp;C385&amp;"("&amp;D385&amp;");",C385&amp;" "&amp;D385&amp;", ")))</f>
        <v xml:space="preserve">CREATE TABLE COURSE_EXAM_TYPE_STANDARD ( </v>
      </c>
      <c r="H385" s="8"/>
      <c r="I385" s="13" t="s">
        <v>639</v>
      </c>
    </row>
    <row r="386" spans="1:9" x14ac:dyDescent="0.3">
      <c r="A386" s="11" t="s">
        <v>648</v>
      </c>
      <c r="B386" s="22" t="s">
        <v>647</v>
      </c>
      <c r="C386" s="17" t="s">
        <v>48</v>
      </c>
      <c r="D386" s="8" t="s">
        <v>99</v>
      </c>
      <c r="E386" s="9"/>
      <c r="F386" s="8">
        <v>1</v>
      </c>
      <c r="G386" s="8" t="str">
        <f t="shared" si="34"/>
        <v xml:space="preserve">SEQ INT NOT NULL auto_increment, </v>
      </c>
      <c r="H386" s="8"/>
      <c r="I386" s="13" t="s">
        <v>639</v>
      </c>
    </row>
    <row r="387" spans="1:9" x14ac:dyDescent="0.3">
      <c r="A387" s="11" t="s">
        <v>648</v>
      </c>
      <c r="B387" s="22" t="s">
        <v>647</v>
      </c>
      <c r="C387" s="17" t="s">
        <v>645</v>
      </c>
      <c r="D387" s="8" t="s">
        <v>77</v>
      </c>
      <c r="E387" s="9" t="s">
        <v>646</v>
      </c>
      <c r="F387" s="8">
        <v>2</v>
      </c>
      <c r="G387" s="8" t="str">
        <f t="shared" si="34"/>
        <v xml:space="preserve">EXAM_TYPE_SEQ INT, </v>
      </c>
      <c r="H387" s="8"/>
      <c r="I387" s="13" t="s">
        <v>639</v>
      </c>
    </row>
    <row r="388" spans="1:9" x14ac:dyDescent="0.3">
      <c r="A388" s="11" t="s">
        <v>648</v>
      </c>
      <c r="B388" s="22" t="s">
        <v>647</v>
      </c>
      <c r="C388" s="17" t="s">
        <v>652</v>
      </c>
      <c r="D388" s="8" t="s">
        <v>665</v>
      </c>
      <c r="E388" s="9" t="s">
        <v>653</v>
      </c>
      <c r="F388" s="8">
        <v>3</v>
      </c>
      <c r="G388" s="8" t="str">
        <f t="shared" si="34"/>
        <v xml:space="preserve">EXAM_KIND VARCHAR(5), </v>
      </c>
      <c r="H388" s="8" t="s">
        <v>664</v>
      </c>
      <c r="I388" s="13"/>
    </row>
    <row r="389" spans="1:9" x14ac:dyDescent="0.3">
      <c r="A389" s="11" t="s">
        <v>648</v>
      </c>
      <c r="B389" s="22" t="s">
        <v>647</v>
      </c>
      <c r="C389" s="17" t="s">
        <v>605</v>
      </c>
      <c r="D389" s="8" t="s">
        <v>77</v>
      </c>
      <c r="E389" s="9"/>
      <c r="F389" s="8">
        <v>4</v>
      </c>
      <c r="G389" s="8" t="str">
        <f t="shared" si="34"/>
        <v xml:space="preserve">WEEK_FROM INT, </v>
      </c>
      <c r="H389" s="8"/>
      <c r="I389" s="13" t="s">
        <v>639</v>
      </c>
    </row>
    <row r="390" spans="1:9" x14ac:dyDescent="0.3">
      <c r="A390" s="11" t="s">
        <v>648</v>
      </c>
      <c r="B390" s="22" t="s">
        <v>647</v>
      </c>
      <c r="C390" s="17" t="s">
        <v>606</v>
      </c>
      <c r="D390" s="8" t="s">
        <v>77</v>
      </c>
      <c r="E390" s="9"/>
      <c r="F390" s="8">
        <v>5</v>
      </c>
      <c r="G390" s="8" t="str">
        <f t="shared" si="34"/>
        <v xml:space="preserve">WEEK_TO INT, </v>
      </c>
      <c r="H390" s="8"/>
      <c r="I390" s="13" t="s">
        <v>639</v>
      </c>
    </row>
    <row r="391" spans="1:9" ht="24" x14ac:dyDescent="0.3">
      <c r="A391" s="11" t="s">
        <v>648</v>
      </c>
      <c r="B391" s="22" t="s">
        <v>647</v>
      </c>
      <c r="C391" s="17" t="s">
        <v>288</v>
      </c>
      <c r="D391" s="8" t="s">
        <v>75</v>
      </c>
      <c r="E391" s="9" t="s">
        <v>185</v>
      </c>
      <c r="F391" s="8">
        <v>6</v>
      </c>
      <c r="G391" s="8" t="str">
        <f t="shared" si="34"/>
        <v xml:space="preserve">TYPE CHAR(1), </v>
      </c>
      <c r="H391" s="11" t="s">
        <v>301</v>
      </c>
      <c r="I391" s="13" t="s">
        <v>658</v>
      </c>
    </row>
    <row r="392" spans="1:9" x14ac:dyDescent="0.3">
      <c r="A392" s="11" t="s">
        <v>648</v>
      </c>
      <c r="B392" s="22" t="s">
        <v>647</v>
      </c>
      <c r="C392" s="9" t="s">
        <v>651</v>
      </c>
      <c r="D392" s="8" t="s">
        <v>77</v>
      </c>
      <c r="E392" s="9" t="s">
        <v>623</v>
      </c>
      <c r="F392" s="8">
        <v>7</v>
      </c>
      <c r="G392" s="8" t="str">
        <f t="shared" ref="G392:G399" si="35">IF(F392=0,"CREATE TABLE "&amp;A392&amp;" ( ",IF(F392=100,C392&amp;" );",IF(F392=200,"ALTER TABLE "&amp;A392&amp;" ADD INDEX "&amp;A392&amp;"_IDX"&amp;C392&amp;"("&amp;D392&amp;");",C392&amp;" "&amp;D392&amp;", ")))</f>
        <v xml:space="preserve">LEVEL INT, </v>
      </c>
      <c r="H392" s="8" t="s">
        <v>625</v>
      </c>
      <c r="I392" s="13" t="s">
        <v>639</v>
      </c>
    </row>
    <row r="393" spans="1:9" x14ac:dyDescent="0.3">
      <c r="A393" s="11" t="s">
        <v>648</v>
      </c>
      <c r="B393" s="22" t="s">
        <v>647</v>
      </c>
      <c r="C393" s="17" t="s">
        <v>627</v>
      </c>
      <c r="D393" s="8" t="s">
        <v>77</v>
      </c>
      <c r="E393" s="9" t="s">
        <v>628</v>
      </c>
      <c r="F393" s="8">
        <v>8</v>
      </c>
      <c r="G393" s="8" t="str">
        <f t="shared" si="35"/>
        <v xml:space="preserve">QUESTION_CNT INT, </v>
      </c>
      <c r="H393" s="8"/>
      <c r="I393" s="13" t="s">
        <v>639</v>
      </c>
    </row>
    <row r="394" spans="1:9" x14ac:dyDescent="0.3">
      <c r="A394" s="11" t="s">
        <v>648</v>
      </c>
      <c r="B394" s="22" t="s">
        <v>647</v>
      </c>
      <c r="C394" s="17" t="s">
        <v>600</v>
      </c>
      <c r="D394" s="7" t="s">
        <v>314</v>
      </c>
      <c r="E394" s="9" t="s">
        <v>624</v>
      </c>
      <c r="F394" s="8">
        <v>9</v>
      </c>
      <c r="G394" s="8" t="str">
        <f t="shared" si="35"/>
        <v xml:space="preserve">USE_YN CHAR(1) DEFAULT 'Y', </v>
      </c>
      <c r="H394" s="8" t="s">
        <v>313</v>
      </c>
      <c r="I394" s="13" t="s">
        <v>639</v>
      </c>
    </row>
    <row r="395" spans="1:9" x14ac:dyDescent="0.3">
      <c r="A395" s="11" t="s">
        <v>648</v>
      </c>
      <c r="B395" s="22" t="s">
        <v>647</v>
      </c>
      <c r="C395" s="17" t="s">
        <v>65</v>
      </c>
      <c r="D395" s="8" t="s">
        <v>76</v>
      </c>
      <c r="E395" s="9" t="s">
        <v>42</v>
      </c>
      <c r="F395" s="8">
        <v>10</v>
      </c>
      <c r="G395" s="8" t="str">
        <f t="shared" si="35"/>
        <v xml:space="preserve">CREATE_DATE DATETIME, </v>
      </c>
      <c r="H395" s="8"/>
      <c r="I395" s="13" t="s">
        <v>639</v>
      </c>
    </row>
    <row r="396" spans="1:9" x14ac:dyDescent="0.3">
      <c r="A396" s="11" t="s">
        <v>648</v>
      </c>
      <c r="B396" s="22" t="s">
        <v>647</v>
      </c>
      <c r="C396" s="17" t="s">
        <v>67</v>
      </c>
      <c r="D396" s="8" t="s">
        <v>73</v>
      </c>
      <c r="E396" s="9" t="s">
        <v>70</v>
      </c>
      <c r="F396" s="8">
        <v>11</v>
      </c>
      <c r="G396" s="8" t="str">
        <f t="shared" si="35"/>
        <v xml:space="preserve">CREATE_USER VARCHAR(15), </v>
      </c>
      <c r="H396" s="8"/>
      <c r="I396" s="13" t="s">
        <v>639</v>
      </c>
    </row>
    <row r="397" spans="1:9" x14ac:dyDescent="0.3">
      <c r="A397" s="11" t="s">
        <v>648</v>
      </c>
      <c r="B397" s="22" t="s">
        <v>647</v>
      </c>
      <c r="C397" s="17" t="s">
        <v>66</v>
      </c>
      <c r="D397" s="8" t="s">
        <v>76</v>
      </c>
      <c r="E397" s="9" t="s">
        <v>52</v>
      </c>
      <c r="F397" s="8">
        <v>12</v>
      </c>
      <c r="G397" s="8" t="str">
        <f t="shared" si="35"/>
        <v xml:space="preserve">UPDATE_DATE DATETIME, </v>
      </c>
      <c r="H397" s="8"/>
      <c r="I397" s="13" t="s">
        <v>639</v>
      </c>
    </row>
    <row r="398" spans="1:9" x14ac:dyDescent="0.3">
      <c r="A398" s="11" t="s">
        <v>648</v>
      </c>
      <c r="B398" s="22" t="s">
        <v>647</v>
      </c>
      <c r="C398" s="17" t="s">
        <v>68</v>
      </c>
      <c r="D398" s="8" t="s">
        <v>73</v>
      </c>
      <c r="E398" s="9" t="s">
        <v>72</v>
      </c>
      <c r="F398" s="8">
        <v>13</v>
      </c>
      <c r="G398" s="8" t="str">
        <f t="shared" si="35"/>
        <v xml:space="preserve">UPDATE_USER VARCHAR(15), </v>
      </c>
      <c r="H398" s="8"/>
      <c r="I398" s="13" t="s">
        <v>639</v>
      </c>
    </row>
    <row r="399" spans="1:9" x14ac:dyDescent="0.3">
      <c r="A399" s="11" t="s">
        <v>648</v>
      </c>
      <c r="B399" s="22" t="s">
        <v>647</v>
      </c>
      <c r="C399" s="17" t="s">
        <v>122</v>
      </c>
      <c r="D399" s="8"/>
      <c r="E399" s="9"/>
      <c r="F399" s="8">
        <v>100</v>
      </c>
      <c r="G399" s="8" t="str">
        <f t="shared" si="35"/>
        <v>PRIMARY KEY(SEQ) );</v>
      </c>
      <c r="H399" s="8"/>
      <c r="I399" s="13" t="s">
        <v>639</v>
      </c>
    </row>
    <row r="400" spans="1:9" x14ac:dyDescent="0.3">
      <c r="A400" s="11" t="s">
        <v>538</v>
      </c>
      <c r="B400" s="22" t="s">
        <v>539</v>
      </c>
      <c r="C400" s="17"/>
      <c r="D400" s="8"/>
      <c r="E400" s="8"/>
      <c r="F400" s="8">
        <v>0</v>
      </c>
      <c r="G400" s="8" t="str">
        <f t="shared" si="28"/>
        <v xml:space="preserve">CREATE TABLE COURSE_MASTER ( </v>
      </c>
      <c r="H400" s="8"/>
      <c r="I400" s="13"/>
    </row>
    <row r="401" spans="1:9" x14ac:dyDescent="0.3">
      <c r="A401" s="11" t="s">
        <v>538</v>
      </c>
      <c r="B401" s="22" t="s">
        <v>539</v>
      </c>
      <c r="C401" s="17" t="s">
        <v>514</v>
      </c>
      <c r="D401" s="8" t="s">
        <v>183</v>
      </c>
      <c r="E401" s="9" t="s">
        <v>5</v>
      </c>
      <c r="F401" s="8">
        <v>1</v>
      </c>
      <c r="G401" s="8" t="str">
        <f t="shared" si="28"/>
        <v xml:space="preserve">COURSE_CODE VARCHAR(10), </v>
      </c>
      <c r="H401" s="8"/>
      <c r="I401" s="13"/>
    </row>
    <row r="402" spans="1:9" x14ac:dyDescent="0.3">
      <c r="A402" s="11" t="s">
        <v>538</v>
      </c>
      <c r="B402" s="22" t="s">
        <v>539</v>
      </c>
      <c r="C402" s="17" t="s">
        <v>172</v>
      </c>
      <c r="D402" s="8" t="s">
        <v>73</v>
      </c>
      <c r="E402" s="9" t="s">
        <v>165</v>
      </c>
      <c r="F402" s="8">
        <v>2</v>
      </c>
      <c r="G402" s="8" t="str">
        <f t="shared" si="28"/>
        <v xml:space="preserve">TUTOR_ID VARCHAR(15), </v>
      </c>
      <c r="H402" s="8"/>
      <c r="I402" s="13"/>
    </row>
    <row r="403" spans="1:9" x14ac:dyDescent="0.3">
      <c r="A403" s="11" t="s">
        <v>1195</v>
      </c>
      <c r="B403" s="22" t="s">
        <v>539</v>
      </c>
      <c r="C403" s="17" t="s">
        <v>27</v>
      </c>
      <c r="D403" s="8" t="s">
        <v>167</v>
      </c>
      <c r="E403" s="9" t="s">
        <v>19</v>
      </c>
      <c r="F403" s="8">
        <v>4</v>
      </c>
      <c r="G403" s="8" t="str">
        <f t="shared" si="28"/>
        <v xml:space="preserve">LEARING_GOAL TEXT, </v>
      </c>
      <c r="H403" s="8"/>
      <c r="I403" s="13"/>
    </row>
    <row r="404" spans="1:9" x14ac:dyDescent="0.3">
      <c r="A404" s="11" t="s">
        <v>538</v>
      </c>
      <c r="B404" s="22" t="s">
        <v>539</v>
      </c>
      <c r="C404" s="17" t="s">
        <v>28</v>
      </c>
      <c r="D404" s="8" t="s">
        <v>167</v>
      </c>
      <c r="E404" s="9" t="s">
        <v>20</v>
      </c>
      <c r="F404" s="8">
        <v>5</v>
      </c>
      <c r="G404" s="8" t="str">
        <f t="shared" si="28"/>
        <v xml:space="preserve">LEARING_CONTENT TEXT,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29</v>
      </c>
      <c r="D405" s="8" t="s">
        <v>167</v>
      </c>
      <c r="E405" s="9" t="s">
        <v>21</v>
      </c>
      <c r="F405" s="8">
        <v>6</v>
      </c>
      <c r="G405" s="8" t="str">
        <f t="shared" si="28"/>
        <v xml:space="preserve">EVAL_METHOD TEXT,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30</v>
      </c>
      <c r="D406" s="8" t="s">
        <v>167</v>
      </c>
      <c r="E406" s="9" t="s">
        <v>22</v>
      </c>
      <c r="F406" s="8">
        <v>7</v>
      </c>
      <c r="G406" s="8" t="str">
        <f t="shared" si="28"/>
        <v xml:space="preserve">LEARING_TARGET TEXT,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246</v>
      </c>
      <c r="D407" s="8" t="s">
        <v>167</v>
      </c>
      <c r="E407" s="9" t="s">
        <v>247</v>
      </c>
      <c r="F407" s="8">
        <v>8</v>
      </c>
      <c r="G407" s="8" t="str">
        <f t="shared" si="28"/>
        <v xml:space="preserve">LEARING_COST TEXT,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264</v>
      </c>
      <c r="D408" s="8" t="s">
        <v>272</v>
      </c>
      <c r="E408" s="9" t="s">
        <v>266</v>
      </c>
      <c r="F408" s="8">
        <v>9</v>
      </c>
      <c r="G408" s="8" t="str">
        <f t="shared" si="28"/>
        <v xml:space="preserve">COURSE_COST INT DEFAULT 0,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446</v>
      </c>
      <c r="D409" s="8" t="s">
        <v>444</v>
      </c>
      <c r="E409" s="9" t="s">
        <v>445</v>
      </c>
      <c r="F409" s="8">
        <v>10</v>
      </c>
      <c r="G409" s="8" t="str">
        <f t="shared" si="28"/>
        <v xml:space="preserve">WEEK_COST_YN CHAR(1) DEFAULT 'N',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643</v>
      </c>
      <c r="D410" s="8" t="s">
        <v>357</v>
      </c>
      <c r="E410" s="9" t="s">
        <v>23</v>
      </c>
      <c r="F410" s="8">
        <v>11</v>
      </c>
      <c r="G410" s="8" t="str">
        <f t="shared" si="28"/>
        <v xml:space="preserve">REPORT_RATE INT DEFAULT 0,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32</v>
      </c>
      <c r="D411" s="8" t="s">
        <v>357</v>
      </c>
      <c r="E411" s="9" t="s">
        <v>24</v>
      </c>
      <c r="F411" s="8">
        <v>12</v>
      </c>
      <c r="G411" s="8" t="str">
        <f t="shared" si="28"/>
        <v xml:space="preserve">EXAM_RATE INT DEFAULT 0,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644</v>
      </c>
      <c r="D412" s="8" t="s">
        <v>357</v>
      </c>
      <c r="E412" s="9" t="s">
        <v>25</v>
      </c>
      <c r="F412" s="8">
        <v>13</v>
      </c>
      <c r="G412" s="8" t="str">
        <f t="shared" si="28"/>
        <v xml:space="preserve">DISCUSSION_RATE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89</v>
      </c>
      <c r="D413" s="8" t="s">
        <v>357</v>
      </c>
      <c r="E413" s="9" t="s">
        <v>26</v>
      </c>
      <c r="F413" s="8">
        <v>14</v>
      </c>
      <c r="G413" s="8" t="str">
        <f t="shared" si="28"/>
        <v xml:space="preserve">PROGRESS_RATE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442</v>
      </c>
      <c r="D414" s="8" t="s">
        <v>444</v>
      </c>
      <c r="E414" s="9" t="s">
        <v>443</v>
      </c>
      <c r="F414" s="8">
        <v>15</v>
      </c>
      <c r="G414" s="8" t="str">
        <f t="shared" si="28"/>
        <v xml:space="preserve">PROMOTION_VIDEO_YN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759</v>
      </c>
      <c r="D415" s="8" t="s">
        <v>272</v>
      </c>
      <c r="E415" s="9" t="s">
        <v>766</v>
      </c>
      <c r="F415" s="8">
        <v>16</v>
      </c>
      <c r="G415" s="8" t="str">
        <f t="shared" si="28"/>
        <v xml:space="preserve">CP_COST_RATE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760</v>
      </c>
      <c r="D416" s="8" t="s">
        <v>272</v>
      </c>
      <c r="E416" s="9" t="s">
        <v>765</v>
      </c>
      <c r="F416" s="8">
        <v>17</v>
      </c>
      <c r="G416" s="8" t="str">
        <f t="shared" si="28"/>
        <v xml:space="preserve">TEACHER_COST_RATE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761</v>
      </c>
      <c r="D417" s="8" t="s">
        <v>272</v>
      </c>
      <c r="E417" s="9" t="s">
        <v>768</v>
      </c>
      <c r="F417" s="8">
        <v>18</v>
      </c>
      <c r="G417" s="8" t="str">
        <f t="shared" si="28"/>
        <v xml:space="preserve">REPORT_COST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762</v>
      </c>
      <c r="D418" s="8" t="s">
        <v>272</v>
      </c>
      <c r="E418" s="9" t="s">
        <v>767</v>
      </c>
      <c r="F418" s="8">
        <v>19</v>
      </c>
      <c r="G418" s="8" t="str">
        <f t="shared" si="28"/>
        <v xml:space="preserve">EVAL_COST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763</v>
      </c>
      <c r="D419" s="8" t="s">
        <v>272</v>
      </c>
      <c r="E419" s="9" t="s">
        <v>769</v>
      </c>
      <c r="F419" s="8">
        <v>20</v>
      </c>
      <c r="G419" s="8" t="str">
        <f t="shared" si="28"/>
        <v xml:space="preserve">DATA_COST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764</v>
      </c>
      <c r="D420" s="8" t="s">
        <v>272</v>
      </c>
      <c r="E420" s="9" t="s">
        <v>770</v>
      </c>
      <c r="F420" s="8">
        <v>21</v>
      </c>
      <c r="G420" s="8" t="str">
        <f t="shared" si="28"/>
        <v xml:space="preserve">ANSWER_COST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1364</v>
      </c>
      <c r="D421" s="8" t="s">
        <v>444</v>
      </c>
      <c r="E421" s="9" t="s">
        <v>507</v>
      </c>
      <c r="F421" s="8">
        <v>22</v>
      </c>
      <c r="G421" s="8" t="str">
        <f t="shared" si="28"/>
        <v xml:space="preserve">SWF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515</v>
      </c>
      <c r="D422" s="8" t="s">
        <v>444</v>
      </c>
      <c r="E422" s="9" t="s">
        <v>1362</v>
      </c>
      <c r="F422" s="8">
        <v>23</v>
      </c>
      <c r="G422" s="8" t="str">
        <f t="shared" si="28"/>
        <v xml:space="preserve">B_IMG CHAR(1) DEFAULT 'N',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516</v>
      </c>
      <c r="D423" s="8" t="s">
        <v>444</v>
      </c>
      <c r="E423" s="9" t="s">
        <v>1363</v>
      </c>
      <c r="F423" s="8">
        <v>24</v>
      </c>
      <c r="G423" s="8" t="str">
        <f t="shared" si="28"/>
        <v xml:space="preserve">C_IMG CHAR(1) DEFAULT 'N', </v>
      </c>
      <c r="H423" s="8"/>
      <c r="I423" s="13"/>
    </row>
    <row r="424" spans="1:9" ht="11.25" customHeight="1" x14ac:dyDescent="0.3">
      <c r="A424" s="11" t="s">
        <v>538</v>
      </c>
      <c r="B424" s="22" t="s">
        <v>539</v>
      </c>
      <c r="C424" s="17" t="s">
        <v>517</v>
      </c>
      <c r="D424" s="8" t="s">
        <v>444</v>
      </c>
      <c r="E424" s="9" t="s">
        <v>511</v>
      </c>
      <c r="F424" s="8">
        <v>25</v>
      </c>
      <c r="G424" s="8" t="str">
        <f t="shared" si="28"/>
        <v xml:space="preserve">M_IMG1 CHAR(1) DEFAULT 'N', </v>
      </c>
      <c r="H424" s="8"/>
      <c r="I424" s="13"/>
    </row>
    <row r="425" spans="1:9" hidden="1" x14ac:dyDescent="0.3">
      <c r="A425" s="11" t="s">
        <v>538</v>
      </c>
      <c r="B425" s="22" t="s">
        <v>539</v>
      </c>
      <c r="C425" s="17" t="s">
        <v>505</v>
      </c>
      <c r="D425" s="8" t="s">
        <v>444</v>
      </c>
      <c r="E425" s="9" t="s">
        <v>512</v>
      </c>
      <c r="F425" s="8">
        <v>26</v>
      </c>
      <c r="G425" s="8" t="str">
        <f t="shared" si="28"/>
        <v xml:space="preserve">M_IMG2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1076</v>
      </c>
      <c r="D426" s="8" t="s">
        <v>360</v>
      </c>
      <c r="E426" s="9" t="s">
        <v>1077</v>
      </c>
      <c r="F426" s="8">
        <v>25</v>
      </c>
      <c r="G426" s="8" t="str">
        <f t="shared" ref="G426" si="36">IF(F426=0,"CREATE TABLE "&amp;A426&amp;" ( ",IF(F426=100,C426&amp;" );",IF(F426=200,"ALTER TABLE "&amp;A426&amp;" ADD INDEX "&amp;A426&amp;"_IDX"&amp;C426&amp;"("&amp;D426&amp;");",C426&amp;" "&amp;D426&amp;", ")))</f>
        <v xml:space="preserve">M_IMG2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506</v>
      </c>
      <c r="D427" s="8" t="s">
        <v>444</v>
      </c>
      <c r="E427" s="9" t="s">
        <v>513</v>
      </c>
      <c r="F427" s="8">
        <v>27</v>
      </c>
      <c r="G427" s="8" t="str">
        <f t="shared" si="28"/>
        <v xml:space="preserve">M_IMG3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502</v>
      </c>
      <c r="D428" s="8" t="s">
        <v>444</v>
      </c>
      <c r="E428" s="9" t="s">
        <v>508</v>
      </c>
      <c r="F428" s="8">
        <v>28</v>
      </c>
      <c r="G428" s="8" t="str">
        <f t="shared" si="28"/>
        <v xml:space="preserve">S_IMG1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503</v>
      </c>
      <c r="D429" s="8" t="s">
        <v>444</v>
      </c>
      <c r="E429" s="9" t="s">
        <v>509</v>
      </c>
      <c r="F429" s="8">
        <v>29</v>
      </c>
      <c r="G429" s="8" t="str">
        <f t="shared" si="28"/>
        <v xml:space="preserve">S_IMG2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504</v>
      </c>
      <c r="D430" s="8" t="s">
        <v>444</v>
      </c>
      <c r="E430" s="9" t="s">
        <v>510</v>
      </c>
      <c r="F430" s="8">
        <v>30</v>
      </c>
      <c r="G430" s="8" t="str">
        <f t="shared" si="28"/>
        <v xml:space="preserve">S_IMG3 CHAR(1) DEFAULT 'N', </v>
      </c>
      <c r="H430" s="8"/>
      <c r="I430" s="13"/>
    </row>
    <row r="431" spans="1:9" s="75" customFormat="1" x14ac:dyDescent="0.3">
      <c r="A431" s="70" t="s">
        <v>538</v>
      </c>
      <c r="B431" s="71" t="s">
        <v>539</v>
      </c>
      <c r="C431" s="72" t="s">
        <v>1194</v>
      </c>
      <c r="D431" s="72" t="s">
        <v>343</v>
      </c>
      <c r="E431" s="73" t="s">
        <v>917</v>
      </c>
      <c r="F431" s="72">
        <v>31</v>
      </c>
      <c r="G431" s="72" t="str">
        <f t="shared" si="28"/>
        <v xml:space="preserve">POPULAR_IMG1 CHAR(1) DEFAULT 'N', </v>
      </c>
      <c r="H431" s="72"/>
      <c r="I431" s="74"/>
    </row>
    <row r="432" spans="1:9" s="75" customFormat="1" x14ac:dyDescent="0.3">
      <c r="A432" s="70" t="s">
        <v>538</v>
      </c>
      <c r="B432" s="71" t="s">
        <v>539</v>
      </c>
      <c r="C432" s="72" t="s">
        <v>915</v>
      </c>
      <c r="D432" s="72" t="s">
        <v>343</v>
      </c>
      <c r="E432" s="73" t="s">
        <v>918</v>
      </c>
      <c r="F432" s="72">
        <v>32</v>
      </c>
      <c r="G432" s="72" t="str">
        <f t="shared" si="28"/>
        <v xml:space="preserve">POPULAR_IMG2 CHAR(1) DEFAULT 'N', </v>
      </c>
      <c r="H432" s="72"/>
      <c r="I432" s="74"/>
    </row>
    <row r="433" spans="1:9" s="75" customFormat="1" x14ac:dyDescent="0.3">
      <c r="A433" s="70" t="s">
        <v>538</v>
      </c>
      <c r="B433" s="71" t="s">
        <v>539</v>
      </c>
      <c r="C433" s="72" t="s">
        <v>894</v>
      </c>
      <c r="D433" s="72" t="s">
        <v>343</v>
      </c>
      <c r="E433" s="73" t="s">
        <v>898</v>
      </c>
      <c r="F433" s="72">
        <v>33</v>
      </c>
      <c r="G433" s="72" t="str">
        <f t="shared" si="28"/>
        <v xml:space="preserve">NEW_IMG1 CHAR(1) DEFAULT 'N', </v>
      </c>
      <c r="H433" s="72"/>
      <c r="I433" s="74"/>
    </row>
    <row r="434" spans="1:9" s="75" customFormat="1" x14ac:dyDescent="0.3">
      <c r="A434" s="70" t="s">
        <v>538</v>
      </c>
      <c r="B434" s="71" t="s">
        <v>539</v>
      </c>
      <c r="C434" s="72" t="s">
        <v>895</v>
      </c>
      <c r="D434" s="72" t="s">
        <v>343</v>
      </c>
      <c r="E434" s="73" t="s">
        <v>899</v>
      </c>
      <c r="F434" s="72">
        <v>34</v>
      </c>
      <c r="G434" s="72" t="str">
        <f t="shared" si="28"/>
        <v xml:space="preserve">NEW_IMG2 CHAR(1) DEFAULT 'N', </v>
      </c>
      <c r="H434" s="72"/>
      <c r="I434" s="74"/>
    </row>
    <row r="435" spans="1:9" s="75" customFormat="1" x14ac:dyDescent="0.3">
      <c r="A435" s="70" t="s">
        <v>538</v>
      </c>
      <c r="B435" s="71" t="s">
        <v>539</v>
      </c>
      <c r="C435" s="72" t="s">
        <v>896</v>
      </c>
      <c r="D435" s="72" t="s">
        <v>343</v>
      </c>
      <c r="E435" s="73" t="s">
        <v>900</v>
      </c>
      <c r="F435" s="72">
        <v>35</v>
      </c>
      <c r="G435" s="72" t="str">
        <f t="shared" si="28"/>
        <v xml:space="preserve">RECOMMEND_IMG1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897</v>
      </c>
      <c r="D436" s="72" t="s">
        <v>343</v>
      </c>
      <c r="E436" s="73" t="s">
        <v>901</v>
      </c>
      <c r="F436" s="72">
        <v>36</v>
      </c>
      <c r="G436" s="72" t="str">
        <f t="shared" si="28"/>
        <v xml:space="preserve">RECOMMEND_IMG2 CHAR(1) DEFAULT 'N',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916</v>
      </c>
      <c r="D437" s="72" t="s">
        <v>907</v>
      </c>
      <c r="E437" s="73" t="s">
        <v>906</v>
      </c>
      <c r="F437" s="72">
        <v>37</v>
      </c>
      <c r="G437" s="72" t="str">
        <f t="shared" si="28"/>
        <v xml:space="preserve">POPULAR_COLOR VARCHAR(6),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903</v>
      </c>
      <c r="D438" s="72" t="s">
        <v>907</v>
      </c>
      <c r="E438" s="73" t="s">
        <v>905</v>
      </c>
      <c r="F438" s="72">
        <v>38</v>
      </c>
      <c r="G438" s="72" t="str">
        <f t="shared" si="28"/>
        <v xml:space="preserve">NEW_COLOR VARCHAR(6),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902</v>
      </c>
      <c r="D439" s="72" t="s">
        <v>907</v>
      </c>
      <c r="E439" s="73" t="s">
        <v>904</v>
      </c>
      <c r="F439" s="72">
        <v>39</v>
      </c>
      <c r="G439" s="72" t="str">
        <f t="shared" si="28"/>
        <v xml:space="preserve">RECOMMEND_COLOR VARCHAR(6), </v>
      </c>
      <c r="H439" s="72"/>
      <c r="I439" s="74"/>
    </row>
    <row r="440" spans="1:9" s="75" customFormat="1" x14ac:dyDescent="0.3">
      <c r="A440" s="70" t="s">
        <v>538</v>
      </c>
      <c r="B440" s="71" t="s">
        <v>539</v>
      </c>
      <c r="C440" s="72" t="s">
        <v>948</v>
      </c>
      <c r="D440" s="72" t="s">
        <v>343</v>
      </c>
      <c r="E440" s="73" t="s">
        <v>949</v>
      </c>
      <c r="F440" s="72">
        <v>36</v>
      </c>
      <c r="G440" s="72" t="str">
        <f t="shared" ref="G440" si="37">IF(F440=0,"CREATE TABLE "&amp;A440&amp;" ( ",IF(F440=100,C440&amp;" );",IF(F440=200,"ALTER TABLE "&amp;A440&amp;" ADD INDEX "&amp;A440&amp;"_IDX"&amp;C440&amp;"("&amp;D440&amp;");",C440&amp;" "&amp;D440&amp;", ")))</f>
        <v xml:space="preserve">MAIN_OPEN_YN CHAR(1) DEFAULT 'N', </v>
      </c>
      <c r="H440" s="72"/>
      <c r="I440" s="74"/>
    </row>
    <row r="441" spans="1:9" x14ac:dyDescent="0.3">
      <c r="A441" s="11" t="s">
        <v>538</v>
      </c>
      <c r="B441" s="22" t="s">
        <v>539</v>
      </c>
      <c r="C441" s="17" t="s">
        <v>830</v>
      </c>
      <c r="D441" s="8" t="s">
        <v>343</v>
      </c>
      <c r="E441" s="9" t="s">
        <v>831</v>
      </c>
      <c r="F441" s="8">
        <v>40</v>
      </c>
      <c r="G441" s="8" t="str">
        <f t="shared" si="28"/>
        <v xml:space="preserve">MOBILE_YN CHAR(1) DEFAULT 'N', </v>
      </c>
      <c r="H441" s="8"/>
      <c r="I441" s="13"/>
    </row>
    <row r="442" spans="1:9" x14ac:dyDescent="0.3">
      <c r="A442" s="11" t="s">
        <v>538</v>
      </c>
      <c r="B442" s="22" t="s">
        <v>539</v>
      </c>
      <c r="C442" s="17" t="s">
        <v>1031</v>
      </c>
      <c r="D442" s="8" t="s">
        <v>343</v>
      </c>
      <c r="E442" s="9" t="s">
        <v>1032</v>
      </c>
      <c r="F442" s="8">
        <v>40</v>
      </c>
      <c r="G442" s="8" t="str">
        <f t="shared" ref="G442" si="38">IF(F442=0,"CREATE TABLE "&amp;A442&amp;" ( ",IF(F442=100,C442&amp;" );",IF(F442=200,"ALTER TABLE "&amp;A442&amp;" ADD INDEX "&amp;A442&amp;"_IDX"&amp;C442&amp;"("&amp;D442&amp;");",C442&amp;" "&amp;D442&amp;", ")))</f>
        <v xml:space="preserve">RESPONSIVE_CONTENTS_YN CHAR(1) DEFAULT 'N', </v>
      </c>
      <c r="H442" s="8"/>
      <c r="I442" s="13"/>
    </row>
    <row r="443" spans="1:9" x14ac:dyDescent="0.3">
      <c r="A443" s="11" t="s">
        <v>538</v>
      </c>
      <c r="B443" s="22" t="s">
        <v>539</v>
      </c>
      <c r="C443" s="17" t="s">
        <v>950</v>
      </c>
      <c r="D443" s="8" t="s">
        <v>272</v>
      </c>
      <c r="E443" s="9" t="s">
        <v>951</v>
      </c>
      <c r="F443" s="8">
        <v>41</v>
      </c>
      <c r="G443" s="8" t="str">
        <f t="shared" ref="G443:G446" si="39">IF(F443=0,"CREATE TABLE "&amp;A443&amp;" ( ",IF(F443=100,C443&amp;" );",IF(F443=200,"ALTER TABLE "&amp;A443&amp;" ADD INDEX "&amp;A443&amp;"_IDX"&amp;C443&amp;"("&amp;D443&amp;");",C443&amp;" "&amp;D443&amp;", ")))</f>
        <v xml:space="preserve">STUDY_MAX_WEEK INT DEFAULT 0, </v>
      </c>
      <c r="H443" s="8"/>
      <c r="I443" s="13"/>
    </row>
    <row r="444" spans="1:9" x14ac:dyDescent="0.3">
      <c r="A444" s="11" t="s">
        <v>538</v>
      </c>
      <c r="B444" s="22" t="s">
        <v>539</v>
      </c>
      <c r="C444" s="17" t="s">
        <v>1010</v>
      </c>
      <c r="D444" s="8" t="s">
        <v>343</v>
      </c>
      <c r="E444" s="9" t="s">
        <v>1006</v>
      </c>
      <c r="F444" s="8">
        <v>42</v>
      </c>
      <c r="G444" s="8" t="str">
        <f t="shared" si="39"/>
        <v xml:space="preserve">WORKER_CARD_YN CHAR(1) DEFAULT 'N', </v>
      </c>
      <c r="H444" s="8"/>
      <c r="I444" s="13"/>
    </row>
    <row r="445" spans="1:9" x14ac:dyDescent="0.3">
      <c r="A445" s="11" t="s">
        <v>538</v>
      </c>
      <c r="B445" s="22" t="s">
        <v>539</v>
      </c>
      <c r="C445" s="17" t="s">
        <v>1011</v>
      </c>
      <c r="D445" s="8" t="s">
        <v>343</v>
      </c>
      <c r="E445" s="9" t="s">
        <v>1007</v>
      </c>
      <c r="F445" s="8">
        <v>43</v>
      </c>
      <c r="G445" s="8" t="str">
        <f t="shared" si="39"/>
        <v xml:space="preserve">SUPPORT_EMPLOYER_YN CHAR(1) DEFAULT 'N', </v>
      </c>
      <c r="H445" s="8"/>
      <c r="I445" s="13"/>
    </row>
    <row r="446" spans="1:9" x14ac:dyDescent="0.3">
      <c r="A446" s="11" t="s">
        <v>1183</v>
      </c>
      <c r="B446" s="22" t="s">
        <v>539</v>
      </c>
      <c r="C446" s="17" t="s">
        <v>1009</v>
      </c>
      <c r="D446" s="8" t="s">
        <v>314</v>
      </c>
      <c r="E446" s="9" t="s">
        <v>1008</v>
      </c>
      <c r="F446" s="8">
        <v>44</v>
      </c>
      <c r="G446" s="8" t="str">
        <f t="shared" si="39"/>
        <v xml:space="preserve">NORMAL_COURSE_YN CHAR(1) DEFAULT 'Y', </v>
      </c>
      <c r="H446" s="8"/>
      <c r="I446" s="13"/>
    </row>
    <row r="447" spans="1:9" x14ac:dyDescent="0.3">
      <c r="A447" s="11" t="s">
        <v>1387</v>
      </c>
      <c r="B447" s="22" t="s">
        <v>539</v>
      </c>
      <c r="C447" s="17" t="s">
        <v>1388</v>
      </c>
      <c r="D447" s="8" t="s">
        <v>1181</v>
      </c>
      <c r="E447" s="9" t="s">
        <v>1182</v>
      </c>
      <c r="F447" s="8">
        <v>42</v>
      </c>
      <c r="G447" s="8" t="str">
        <f t="shared" ref="G447" si="40">IF(F447=0,"CREATE TABLE "&amp;A447&amp;" ( ",IF(F447=100,C447&amp;" );",IF(F447=200,"ALTER TABLE "&amp;A447&amp;" ADD INDEX "&amp;A447&amp;"_IDX"&amp;C447&amp;"("&amp;D447&amp;");",C447&amp;" "&amp;D447&amp;", ")))</f>
        <v xml:space="preserve">OFFLINE_YN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65</v>
      </c>
      <c r="D448" s="8" t="s">
        <v>76</v>
      </c>
      <c r="E448" s="9" t="s">
        <v>42</v>
      </c>
      <c r="F448" s="8">
        <v>45</v>
      </c>
      <c r="G448" s="8" t="str">
        <f t="shared" si="28"/>
        <v xml:space="preserve">CREATE_DATE DATETIME,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67</v>
      </c>
      <c r="D449" s="8" t="s">
        <v>73</v>
      </c>
      <c r="E449" s="9" t="s">
        <v>70</v>
      </c>
      <c r="F449" s="8">
        <v>46</v>
      </c>
      <c r="G449" s="8" t="str">
        <f t="shared" si="28"/>
        <v xml:space="preserve">CREATE_USER VARCHAR(15),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66</v>
      </c>
      <c r="D450" s="8" t="s">
        <v>76</v>
      </c>
      <c r="E450" s="9" t="s">
        <v>52</v>
      </c>
      <c r="F450" s="8">
        <v>47</v>
      </c>
      <c r="G450" s="8" t="str">
        <f t="shared" si="28"/>
        <v xml:space="preserve">UPDATE_DATE DATETIME,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68</v>
      </c>
      <c r="D451" s="8" t="s">
        <v>73</v>
      </c>
      <c r="E451" s="9" t="s">
        <v>72</v>
      </c>
      <c r="F451" s="8">
        <v>48</v>
      </c>
      <c r="G451" s="8" t="str">
        <f t="shared" si="28"/>
        <v xml:space="preserve">UPDATE_USER VARCHAR(15),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79</v>
      </c>
      <c r="D452" s="8"/>
      <c r="E452" s="9"/>
      <c r="F452" s="8">
        <v>100</v>
      </c>
      <c r="G452" s="8" t="str">
        <f t="shared" si="28"/>
        <v>PRIMARY KEY(COURSE_CODE) );</v>
      </c>
      <c r="H452" s="8"/>
      <c r="I452" s="13"/>
    </row>
    <row r="453" spans="1:9" x14ac:dyDescent="0.3">
      <c r="A453" s="11" t="s">
        <v>534</v>
      </c>
      <c r="B453" s="23" t="s">
        <v>535</v>
      </c>
      <c r="C453" s="17"/>
      <c r="D453" s="8"/>
      <c r="E453" s="8" t="s">
        <v>369</v>
      </c>
      <c r="F453" s="8">
        <v>0</v>
      </c>
      <c r="G453" s="8" t="str">
        <f t="shared" si="28"/>
        <v xml:space="preserve">CREATE TABLE COURSE_REGISTER ( </v>
      </c>
      <c r="H453" s="8"/>
      <c r="I453" s="13"/>
    </row>
    <row r="454" spans="1:9" x14ac:dyDescent="0.3">
      <c r="A454" s="11" t="s">
        <v>356</v>
      </c>
      <c r="B454" s="23" t="s">
        <v>535</v>
      </c>
      <c r="C454" s="17" t="s">
        <v>218</v>
      </c>
      <c r="D454" s="8" t="s">
        <v>219</v>
      </c>
      <c r="E454" s="8" t="s">
        <v>217</v>
      </c>
      <c r="F454" s="8">
        <v>1</v>
      </c>
      <c r="G454" s="8" t="str">
        <f t="shared" si="28"/>
        <v xml:space="preserve">COURSE_ID INT, </v>
      </c>
      <c r="H454" s="8"/>
      <c r="I454" s="13"/>
    </row>
    <row r="455" spans="1:9" x14ac:dyDescent="0.3">
      <c r="A455" s="11" t="s">
        <v>534</v>
      </c>
      <c r="B455" s="23" t="s">
        <v>535</v>
      </c>
      <c r="C455" s="17" t="s">
        <v>221</v>
      </c>
      <c r="D455" s="8" t="s">
        <v>222</v>
      </c>
      <c r="E455" s="8" t="s">
        <v>220</v>
      </c>
      <c r="F455" s="8">
        <v>2</v>
      </c>
      <c r="G455" s="8" t="str">
        <f t="shared" si="28"/>
        <v xml:space="preserve">USER_ID VARCHAR(15), </v>
      </c>
      <c r="H455" s="8"/>
      <c r="I455" s="13"/>
    </row>
    <row r="456" spans="1:9" ht="48" x14ac:dyDescent="0.3">
      <c r="A456" s="11" t="s">
        <v>1219</v>
      </c>
      <c r="B456" s="23" t="s">
        <v>535</v>
      </c>
      <c r="C456" s="17" t="s">
        <v>100</v>
      </c>
      <c r="D456" s="8" t="s">
        <v>388</v>
      </c>
      <c r="E456" s="11" t="s">
        <v>223</v>
      </c>
      <c r="F456" s="8">
        <v>3</v>
      </c>
      <c r="G456" s="8" t="str">
        <f t="shared" si="28"/>
        <v xml:space="preserve">STATUS CHAR(1), </v>
      </c>
      <c r="H456" s="11" t="s">
        <v>683</v>
      </c>
      <c r="I456" s="40"/>
    </row>
    <row r="457" spans="1:9" x14ac:dyDescent="0.3">
      <c r="A457" s="11" t="s">
        <v>534</v>
      </c>
      <c r="B457" s="23" t="s">
        <v>535</v>
      </c>
      <c r="C457" s="19" t="s">
        <v>264</v>
      </c>
      <c r="D457" s="8" t="s">
        <v>357</v>
      </c>
      <c r="E457" s="8" t="s">
        <v>367</v>
      </c>
      <c r="F457" s="8">
        <v>4</v>
      </c>
      <c r="G457" s="8" t="str">
        <f t="shared" si="28"/>
        <v xml:space="preserve">COURSE_COST INT DEFAULT 0, </v>
      </c>
      <c r="H457" s="8"/>
      <c r="I457" s="13"/>
    </row>
    <row r="458" spans="1:9" x14ac:dyDescent="0.3">
      <c r="A458" s="11" t="s">
        <v>534</v>
      </c>
      <c r="B458" s="23" t="s">
        <v>535</v>
      </c>
      <c r="C458" s="19" t="s">
        <v>344</v>
      </c>
      <c r="D458" s="8" t="s">
        <v>476</v>
      </c>
      <c r="E458" s="7" t="s">
        <v>345</v>
      </c>
      <c r="F458" s="8">
        <v>8</v>
      </c>
      <c r="G458" s="8" t="str">
        <f t="shared" ref="G458:G563" si="41">IF(F458=0,"CREATE TABLE "&amp;A458&amp;" ( ",IF(F458=100,C458&amp;" );",IF(F458=200,"ALTER TABLE "&amp;A458&amp;" ADD INDEX "&amp;A458&amp;"_IDX"&amp;C458&amp;"("&amp;D458&amp;");",C458&amp;" "&amp;D458&amp;", ")))</f>
        <v xml:space="preserve">APPROVAL_ID VARCHAR(30), </v>
      </c>
      <c r="H458" s="7"/>
      <c r="I458" s="30"/>
    </row>
    <row r="459" spans="1:9" x14ac:dyDescent="0.3">
      <c r="A459" s="11" t="s">
        <v>534</v>
      </c>
      <c r="B459" s="23" t="s">
        <v>535</v>
      </c>
      <c r="C459" s="17" t="s">
        <v>358</v>
      </c>
      <c r="D459" s="8" t="s">
        <v>76</v>
      </c>
      <c r="E459" s="8" t="s">
        <v>359</v>
      </c>
      <c r="F459" s="8">
        <v>9</v>
      </c>
      <c r="G459" s="8" t="str">
        <f t="shared" si="41"/>
        <v xml:space="preserve">CONFIRM_DATE DATETIME, </v>
      </c>
      <c r="H459" s="8"/>
      <c r="I459" s="13"/>
    </row>
    <row r="460" spans="1:9" x14ac:dyDescent="0.3">
      <c r="A460" s="11" t="s">
        <v>534</v>
      </c>
      <c r="B460" s="23" t="s">
        <v>535</v>
      </c>
      <c r="C460" s="19" t="s">
        <v>1218</v>
      </c>
      <c r="D460" s="8" t="s">
        <v>1212</v>
      </c>
      <c r="E460" s="8" t="s">
        <v>1213</v>
      </c>
      <c r="F460" s="8">
        <v>10</v>
      </c>
      <c r="G460" s="8" t="str">
        <f t="shared" si="41"/>
        <v xml:space="preserve">COST_SEQ INT DEFAULT 0, </v>
      </c>
      <c r="H460" s="7"/>
      <c r="I460" s="30"/>
    </row>
    <row r="461" spans="1:9" x14ac:dyDescent="0.3">
      <c r="A461" s="11" t="s">
        <v>534</v>
      </c>
      <c r="B461" s="23" t="s">
        <v>535</v>
      </c>
      <c r="C461" s="17" t="s">
        <v>112</v>
      </c>
      <c r="D461" s="8" t="s">
        <v>76</v>
      </c>
      <c r="E461" s="8" t="s">
        <v>42</v>
      </c>
      <c r="F461" s="8">
        <v>12</v>
      </c>
      <c r="G461" s="8" t="str">
        <f t="shared" si="41"/>
        <v xml:space="preserve">CREATE_DATE DATETIME,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67</v>
      </c>
      <c r="D462" s="8" t="s">
        <v>73</v>
      </c>
      <c r="E462" s="8" t="s">
        <v>70</v>
      </c>
      <c r="F462" s="8">
        <v>13</v>
      </c>
      <c r="G462" s="8" t="str">
        <f t="shared" si="41"/>
        <v xml:space="preserve">CREATE_USER VARCHAR(15), </v>
      </c>
      <c r="H462" s="8"/>
      <c r="I462" s="13"/>
    </row>
    <row r="463" spans="1:9" x14ac:dyDescent="0.3">
      <c r="A463" s="11" t="s">
        <v>356</v>
      </c>
      <c r="B463" s="23" t="s">
        <v>535</v>
      </c>
      <c r="C463" s="17" t="s">
        <v>66</v>
      </c>
      <c r="D463" s="8" t="s">
        <v>76</v>
      </c>
      <c r="E463" s="8" t="s">
        <v>52</v>
      </c>
      <c r="F463" s="8">
        <v>14</v>
      </c>
      <c r="G463" s="8" t="str">
        <f t="shared" si="41"/>
        <v xml:space="preserve">UPDATE_DATE DATETIME,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 t="s">
        <v>68</v>
      </c>
      <c r="D464" s="8" t="s">
        <v>73</v>
      </c>
      <c r="E464" s="8" t="s">
        <v>72</v>
      </c>
      <c r="F464" s="8">
        <v>15</v>
      </c>
      <c r="G464" s="8" t="str">
        <f t="shared" si="41"/>
        <v xml:space="preserve">UPDATE_USER VARCHAR(15),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84</v>
      </c>
      <c r="D465" s="8"/>
      <c r="E465" s="8"/>
      <c r="F465" s="8">
        <v>100</v>
      </c>
      <c r="G465" s="8" t="str">
        <f t="shared" si="41"/>
        <v>PRIMARY KEY(COURSE_ID,USER_ID) );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 t="s">
        <v>684</v>
      </c>
      <c r="D466" s="8" t="s">
        <v>533</v>
      </c>
      <c r="E466" s="8"/>
      <c r="F466" s="8">
        <v>200</v>
      </c>
      <c r="G466" s="8" t="str">
        <f t="shared" si="41"/>
        <v>ALTER TABLE COURSE_REGISTER ADD INDEX COURSE_REGISTER_IDX1(APPROVAL_ID);</v>
      </c>
      <c r="H466" s="13"/>
      <c r="I466" s="13"/>
    </row>
    <row r="467" spans="1:9" x14ac:dyDescent="0.3">
      <c r="A467" s="11" t="s">
        <v>356</v>
      </c>
      <c r="B467" s="23" t="s">
        <v>535</v>
      </c>
      <c r="C467" s="17" t="s">
        <v>1378</v>
      </c>
      <c r="D467" s="8" t="s">
        <v>1379</v>
      </c>
      <c r="E467" s="8"/>
      <c r="F467" s="8">
        <v>200</v>
      </c>
      <c r="G467" s="8" t="str">
        <f t="shared" ref="G467" si="42">IF(F467=0,"CREATE TABLE "&amp;A467&amp;" ( ",IF(F467=100,C467&amp;" );",IF(F467=200,"ALTER TABLE "&amp;A467&amp;" ADD INDEX "&amp;A467&amp;"_IDX"&amp;C467&amp;"("&amp;D467&amp;");",C467&amp;" "&amp;D467&amp;", ")))</f>
        <v>ALTER TABLE COURSE_REGISTER ADD INDEX COURSE_REGISTER_IDX2(USER_ID);</v>
      </c>
      <c r="H467" s="13"/>
      <c r="I467" s="13"/>
    </row>
    <row r="468" spans="1:9" x14ac:dyDescent="0.3">
      <c r="A468" s="11" t="s">
        <v>654</v>
      </c>
      <c r="B468" s="23" t="s">
        <v>655</v>
      </c>
      <c r="C468" s="33"/>
      <c r="F468" s="33">
        <v>0</v>
      </c>
      <c r="G468" s="8" t="str">
        <f t="shared" si="41"/>
        <v xml:space="preserve">CREATE TABLE COURSE_REPORT ( </v>
      </c>
      <c r="H468" s="13"/>
      <c r="I468" s="13" t="s">
        <v>656</v>
      </c>
    </row>
    <row r="469" spans="1:9" x14ac:dyDescent="0.3">
      <c r="A469" s="11" t="s">
        <v>654</v>
      </c>
      <c r="B469" s="23" t="s">
        <v>655</v>
      </c>
      <c r="C469" s="17" t="s">
        <v>48</v>
      </c>
      <c r="D469" s="8" t="s">
        <v>99</v>
      </c>
      <c r="E469" s="9"/>
      <c r="F469" s="8">
        <v>1</v>
      </c>
      <c r="G469" s="8" t="str">
        <f>IF(F469=0,"CREATE TABLE "&amp;A468&amp;" ( ",IF(F469=100,C469&amp;" );",IF(F469=200,"ALTER TABLE "&amp;A468&amp;" ADD INDEX "&amp;A468&amp;"_IDX"&amp;C469&amp;"("&amp;D469&amp;");",C469&amp;" "&amp;D469&amp;", ")))</f>
        <v xml:space="preserve">SEQ INT NOT NULL auto_increment, </v>
      </c>
      <c r="H469" s="13"/>
      <c r="I469" s="13" t="s">
        <v>656</v>
      </c>
    </row>
    <row r="470" spans="1:9" x14ac:dyDescent="0.3">
      <c r="A470" s="11" t="s">
        <v>654</v>
      </c>
      <c r="B470" s="23" t="s">
        <v>655</v>
      </c>
      <c r="C470" s="17" t="s">
        <v>467</v>
      </c>
      <c r="D470" s="8" t="s">
        <v>141</v>
      </c>
      <c r="E470" s="9"/>
      <c r="F470" s="8">
        <v>2</v>
      </c>
      <c r="G470" s="8" t="str">
        <f>IF(F470=0,"CREATE TABLE "&amp;A469&amp;" ( ",IF(F470=100,C470&amp;" );",IF(F470=200,"ALTER TABLE "&amp;A469&amp;" ADD INDEX "&amp;A469&amp;"_IDX"&amp;C470&amp;"("&amp;D470&amp;");",C470&amp;" "&amp;D470&amp;", ")))</f>
        <v xml:space="preserve">COURSE_CODE VARCHAR(10), </v>
      </c>
      <c r="H470" s="13"/>
      <c r="I470" s="13" t="s">
        <v>656</v>
      </c>
    </row>
    <row r="471" spans="1:9" x14ac:dyDescent="0.3">
      <c r="A471" s="11" t="s">
        <v>654</v>
      </c>
      <c r="B471" s="23" t="s">
        <v>655</v>
      </c>
      <c r="C471" s="17" t="s">
        <v>657</v>
      </c>
      <c r="D471" s="8" t="s">
        <v>80</v>
      </c>
      <c r="E471" s="8" t="s">
        <v>43</v>
      </c>
      <c r="F471" s="8">
        <v>3</v>
      </c>
      <c r="G471" s="8" t="str">
        <f t="shared" ref="G471:G472" si="43">IF(F471=0,"CREATE TABLE "&amp;A471&amp;" ( ",IF(F471=100,C471&amp;" );",IF(F471=200,"ALTER TABLE "&amp;A471&amp;" ADD INDEX "&amp;A471&amp;"_IDX"&amp;C471&amp;"("&amp;D471&amp;");",C471&amp;" "&amp;D471&amp;", ")))</f>
        <v xml:space="preserve">TITLE VARCHAR(200), </v>
      </c>
      <c r="H471" s="13"/>
      <c r="I471" s="13" t="s">
        <v>656</v>
      </c>
    </row>
    <row r="472" spans="1:9" x14ac:dyDescent="0.3">
      <c r="A472" s="11" t="s">
        <v>654</v>
      </c>
      <c r="B472" s="23" t="s">
        <v>655</v>
      </c>
      <c r="C472" s="17" t="s">
        <v>47</v>
      </c>
      <c r="D472" s="8" t="s">
        <v>167</v>
      </c>
      <c r="E472" s="8" t="s">
        <v>44</v>
      </c>
      <c r="F472" s="8">
        <v>4</v>
      </c>
      <c r="G472" s="8" t="str">
        <f t="shared" si="43"/>
        <v xml:space="preserve">CONTENTS TEXT, </v>
      </c>
      <c r="H472" s="13"/>
      <c r="I472" s="13" t="s">
        <v>656</v>
      </c>
    </row>
    <row r="473" spans="1:9" x14ac:dyDescent="0.3">
      <c r="A473" s="11" t="s">
        <v>654</v>
      </c>
      <c r="B473" s="23" t="s">
        <v>655</v>
      </c>
      <c r="C473" s="17" t="s">
        <v>0</v>
      </c>
      <c r="D473" s="7" t="s">
        <v>314</v>
      </c>
      <c r="E473" s="9" t="s">
        <v>4</v>
      </c>
      <c r="F473" s="8">
        <v>5</v>
      </c>
      <c r="G473" s="8" t="str">
        <f t="shared" ref="G473:G479" si="44">IF(F473=0,"CREATE TABLE "&amp;A472&amp;" ( ",IF(F473=100,C473&amp;" );",IF(F473=200,"ALTER TABLE "&amp;A472&amp;" ADD INDEX "&amp;A472&amp;"_IDX"&amp;C473&amp;"("&amp;D473&amp;");",C473&amp;" "&amp;D473&amp;", ")))</f>
        <v xml:space="preserve">USE_YN CHAR(1) DEFAULT 'Y', </v>
      </c>
      <c r="H473" s="13"/>
      <c r="I473" s="13" t="s">
        <v>656</v>
      </c>
    </row>
    <row r="474" spans="1:9" x14ac:dyDescent="0.3">
      <c r="A474" s="11" t="s">
        <v>654</v>
      </c>
      <c r="B474" s="23" t="s">
        <v>655</v>
      </c>
      <c r="C474" s="17" t="s">
        <v>65</v>
      </c>
      <c r="D474" s="8" t="s">
        <v>76</v>
      </c>
      <c r="E474" s="9" t="s">
        <v>42</v>
      </c>
      <c r="F474" s="8">
        <v>6</v>
      </c>
      <c r="G474" s="8" t="str">
        <f t="shared" si="44"/>
        <v xml:space="preserve">CREATE_DATE DATETIME, </v>
      </c>
      <c r="H474" s="13"/>
      <c r="I474" s="13" t="s">
        <v>656</v>
      </c>
    </row>
    <row r="475" spans="1:9" x14ac:dyDescent="0.3">
      <c r="A475" s="11" t="s">
        <v>654</v>
      </c>
      <c r="B475" s="23" t="s">
        <v>655</v>
      </c>
      <c r="C475" s="17" t="s">
        <v>67</v>
      </c>
      <c r="D475" s="8" t="s">
        <v>73</v>
      </c>
      <c r="E475" s="9" t="s">
        <v>70</v>
      </c>
      <c r="F475" s="8">
        <v>7</v>
      </c>
      <c r="G475" s="8" t="str">
        <f t="shared" si="44"/>
        <v xml:space="preserve">CREATE_USER VARCHAR(15), </v>
      </c>
      <c r="H475" s="13"/>
      <c r="I475" s="13" t="s">
        <v>656</v>
      </c>
    </row>
    <row r="476" spans="1:9" x14ac:dyDescent="0.3">
      <c r="A476" s="11" t="s">
        <v>654</v>
      </c>
      <c r="B476" s="23" t="s">
        <v>655</v>
      </c>
      <c r="C476" s="17" t="s">
        <v>66</v>
      </c>
      <c r="D476" s="8" t="s">
        <v>76</v>
      </c>
      <c r="E476" s="9" t="s">
        <v>52</v>
      </c>
      <c r="F476" s="8">
        <v>8</v>
      </c>
      <c r="G476" s="8" t="str">
        <f t="shared" si="44"/>
        <v xml:space="preserve">UPDATE_DATE DATETIME, </v>
      </c>
      <c r="H476" s="13"/>
      <c r="I476" s="13" t="s">
        <v>656</v>
      </c>
    </row>
    <row r="477" spans="1:9" x14ac:dyDescent="0.3">
      <c r="A477" s="11" t="s">
        <v>654</v>
      </c>
      <c r="B477" s="23" t="s">
        <v>655</v>
      </c>
      <c r="C477" s="17" t="s">
        <v>68</v>
      </c>
      <c r="D477" s="8" t="s">
        <v>73</v>
      </c>
      <c r="E477" s="9" t="s">
        <v>72</v>
      </c>
      <c r="F477" s="8">
        <v>9</v>
      </c>
      <c r="G477" s="8" t="str">
        <f t="shared" si="44"/>
        <v xml:space="preserve">UPDATE_USER VARCHAR(15), </v>
      </c>
      <c r="H477" s="13"/>
      <c r="I477" s="13" t="s">
        <v>656</v>
      </c>
    </row>
    <row r="478" spans="1:9" x14ac:dyDescent="0.3">
      <c r="A478" s="11" t="s">
        <v>654</v>
      </c>
      <c r="B478" s="23" t="s">
        <v>655</v>
      </c>
      <c r="C478" s="17" t="s">
        <v>122</v>
      </c>
      <c r="D478" s="8"/>
      <c r="E478" s="9"/>
      <c r="F478" s="8">
        <v>100</v>
      </c>
      <c r="G478" s="8" t="str">
        <f t="shared" si="44"/>
        <v>PRIMARY KEY(SEQ) );</v>
      </c>
      <c r="H478" s="13"/>
      <c r="I478" s="13" t="s">
        <v>656</v>
      </c>
    </row>
    <row r="479" spans="1:9" x14ac:dyDescent="0.3">
      <c r="A479" s="11" t="s">
        <v>654</v>
      </c>
      <c r="B479" s="23" t="s">
        <v>655</v>
      </c>
      <c r="C479" s="17">
        <v>1</v>
      </c>
      <c r="D479" s="17" t="s">
        <v>467</v>
      </c>
      <c r="E479" s="8"/>
      <c r="F479" s="8">
        <v>200</v>
      </c>
      <c r="G479" s="8" t="str">
        <f t="shared" si="44"/>
        <v>ALTER TABLE COURSE_REPORT ADD INDEX COURSE_REPORT_IDX1(COURSE_CODE);</v>
      </c>
      <c r="H479" s="13"/>
      <c r="I479" s="13" t="s">
        <v>656</v>
      </c>
    </row>
    <row r="480" spans="1:9" x14ac:dyDescent="0.3">
      <c r="A480" s="11" t="s">
        <v>536</v>
      </c>
      <c r="B480" s="22" t="s">
        <v>537</v>
      </c>
      <c r="C480" s="17"/>
      <c r="D480" s="8"/>
      <c r="E480" s="8"/>
      <c r="F480" s="8">
        <v>0</v>
      </c>
      <c r="G480" s="8" t="str">
        <f t="shared" si="41"/>
        <v xml:space="preserve">CREATE TABLE COURSE_RESOURCE ( </v>
      </c>
      <c r="H480" s="7"/>
      <c r="I480" s="30"/>
    </row>
    <row r="481" spans="1:9" x14ac:dyDescent="0.3">
      <c r="A481" s="11" t="s">
        <v>536</v>
      </c>
      <c r="B481" s="22" t="s">
        <v>537</v>
      </c>
      <c r="C481" s="17" t="s">
        <v>1</v>
      </c>
      <c r="D481" s="8" t="s">
        <v>183</v>
      </c>
      <c r="E481" s="8" t="s">
        <v>12</v>
      </c>
      <c r="F481" s="8">
        <v>1</v>
      </c>
      <c r="G481" s="8" t="str">
        <f t="shared" si="41"/>
        <v xml:space="preserve">COURSE_CODE VARCHAR(10), </v>
      </c>
      <c r="H481" s="7"/>
      <c r="I481" s="30"/>
    </row>
    <row r="482" spans="1:9" x14ac:dyDescent="0.3">
      <c r="A482" s="11" t="s">
        <v>536</v>
      </c>
      <c r="B482" s="22" t="s">
        <v>537</v>
      </c>
      <c r="C482" s="17" t="s">
        <v>17</v>
      </c>
      <c r="D482" s="8" t="s">
        <v>78</v>
      </c>
      <c r="E482" s="8" t="s">
        <v>14</v>
      </c>
      <c r="F482" s="8">
        <v>2</v>
      </c>
      <c r="G482" s="8" t="str">
        <f t="shared" si="41"/>
        <v xml:space="preserve">WEEK INT, </v>
      </c>
      <c r="H482" s="7"/>
      <c r="I482" s="30"/>
    </row>
    <row r="483" spans="1:9" x14ac:dyDescent="0.3">
      <c r="A483" s="11" t="s">
        <v>536</v>
      </c>
      <c r="B483" s="22" t="s">
        <v>537</v>
      </c>
      <c r="C483" s="17" t="s">
        <v>16</v>
      </c>
      <c r="D483" s="8" t="s">
        <v>166</v>
      </c>
      <c r="E483" s="8" t="s">
        <v>13</v>
      </c>
      <c r="F483" s="8">
        <v>3</v>
      </c>
      <c r="G483" s="8" t="str">
        <f t="shared" si="41"/>
        <v xml:space="preserve">TITLE VARCHAR(255), </v>
      </c>
      <c r="H483" s="7"/>
      <c r="I483" s="30"/>
    </row>
    <row r="484" spans="1:9" x14ac:dyDescent="0.3">
      <c r="A484" s="11" t="s">
        <v>536</v>
      </c>
      <c r="B484" s="22" t="s">
        <v>537</v>
      </c>
      <c r="C484" s="17" t="s">
        <v>18</v>
      </c>
      <c r="D484" s="8" t="s">
        <v>74</v>
      </c>
      <c r="E484" s="8" t="s">
        <v>15</v>
      </c>
      <c r="F484" s="8">
        <v>4</v>
      </c>
      <c r="G484" s="8" t="str">
        <f t="shared" si="41"/>
        <v xml:space="preserve">DIRECTORY VARCHAR(100), </v>
      </c>
      <c r="H484" s="7"/>
      <c r="I484" s="30"/>
    </row>
    <row r="485" spans="1:9" x14ac:dyDescent="0.3">
      <c r="A485" s="11" t="s">
        <v>536</v>
      </c>
      <c r="B485" s="22" t="s">
        <v>537</v>
      </c>
      <c r="C485" s="17" t="s">
        <v>158</v>
      </c>
      <c r="D485" s="8" t="s">
        <v>321</v>
      </c>
      <c r="E485" s="8" t="s">
        <v>156</v>
      </c>
      <c r="F485" s="8">
        <v>5</v>
      </c>
      <c r="G485" s="8" t="str">
        <f t="shared" si="41"/>
        <v xml:space="preserve">PAGE_CNT INT DEFAULT 0, </v>
      </c>
      <c r="H485" s="7"/>
      <c r="I485" s="30"/>
    </row>
    <row r="486" spans="1:9" x14ac:dyDescent="0.3">
      <c r="A486" s="11" t="s">
        <v>536</v>
      </c>
      <c r="B486" s="22" t="s">
        <v>537</v>
      </c>
      <c r="C486" s="17" t="s">
        <v>440</v>
      </c>
      <c r="D486" s="8" t="s">
        <v>321</v>
      </c>
      <c r="E486" s="8" t="s">
        <v>441</v>
      </c>
      <c r="F486" s="8">
        <v>6</v>
      </c>
      <c r="G486" s="8" t="str">
        <f t="shared" si="41"/>
        <v xml:space="preserve">PREVIEW_PAGE INT DEFAULT 0,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438</v>
      </c>
      <c r="D487" s="8" t="s">
        <v>321</v>
      </c>
      <c r="E487" s="9" t="s">
        <v>439</v>
      </c>
      <c r="F487" s="8">
        <v>7</v>
      </c>
      <c r="G487" s="8" t="str">
        <f t="shared" si="41"/>
        <v xml:space="preserve">WEEK_COST INT DEFAULT 0,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849</v>
      </c>
      <c r="D488" s="8" t="s">
        <v>272</v>
      </c>
      <c r="E488" s="9" t="s">
        <v>850</v>
      </c>
      <c r="F488" s="8">
        <v>7</v>
      </c>
      <c r="G488" s="8" t="str">
        <f t="shared" ref="G488" si="45">IF(F488=0,"CREATE TABLE "&amp;A488&amp;" ( ",IF(F488=100,C488&amp;" );",IF(F488=200,"ALTER TABLE "&amp;A488&amp;" ADD INDEX "&amp;A488&amp;"_IDX"&amp;C488&amp;"("&amp;D488&amp;");",C488&amp;" "&amp;D488&amp;", ")))</f>
        <v xml:space="preserve">WEEK_TIME INT DEFAULT 0,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65</v>
      </c>
      <c r="D489" s="8" t="s">
        <v>76</v>
      </c>
      <c r="E489" s="8" t="s">
        <v>69</v>
      </c>
      <c r="F489" s="8">
        <v>8</v>
      </c>
      <c r="G489" s="8" t="str">
        <f t="shared" si="41"/>
        <v xml:space="preserve">CREATE_DATE DATETIME,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67</v>
      </c>
      <c r="D490" s="8" t="s">
        <v>73</v>
      </c>
      <c r="E490" s="8" t="s">
        <v>70</v>
      </c>
      <c r="F490" s="8">
        <v>9</v>
      </c>
      <c r="G490" s="8" t="str">
        <f t="shared" si="41"/>
        <v xml:space="preserve">CREATE_USER VARCHAR(15),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66</v>
      </c>
      <c r="D491" s="8" t="s">
        <v>76</v>
      </c>
      <c r="E491" s="8" t="s">
        <v>71</v>
      </c>
      <c r="F491" s="8">
        <v>10</v>
      </c>
      <c r="G491" s="8" t="str">
        <f t="shared" si="41"/>
        <v xml:space="preserve">UPDATE_DATE DATETIME,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68</v>
      </c>
      <c r="D492" s="8" t="s">
        <v>73</v>
      </c>
      <c r="E492" s="8" t="s">
        <v>72</v>
      </c>
      <c r="F492" s="8">
        <v>11</v>
      </c>
      <c r="G492" s="8" t="str">
        <f t="shared" si="41"/>
        <v xml:space="preserve">UPDATE_USER VARCHAR(15),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81</v>
      </c>
      <c r="D493" s="8"/>
      <c r="E493" s="8"/>
      <c r="F493" s="8">
        <v>100</v>
      </c>
      <c r="G493" s="8" t="str">
        <f t="shared" si="41"/>
        <v>PRIMARY KEY(COURSE_CODE,WEEK) );</v>
      </c>
      <c r="H493" s="7"/>
      <c r="I493" s="30"/>
    </row>
    <row r="494" spans="1:9" x14ac:dyDescent="0.3">
      <c r="A494" s="11" t="s">
        <v>1382</v>
      </c>
      <c r="B494" s="22" t="s">
        <v>1383</v>
      </c>
      <c r="C494" s="17"/>
      <c r="D494" s="8"/>
      <c r="E494" s="8"/>
      <c r="F494" s="8">
        <v>0</v>
      </c>
      <c r="G494" s="8" t="str">
        <f t="shared" ref="G494:G501" si="46">IF(F494=0,"CREATE TABLE "&amp;A494&amp;" ( ",IF(F494=100,C494&amp;" );",IF(F494=200,"ALTER TABLE "&amp;A494&amp;" ADD INDEX "&amp;A494&amp;"_IDX"&amp;C494&amp;"("&amp;D494&amp;");",C494&amp;" "&amp;D494&amp;", ")))</f>
        <v xml:space="preserve">CREATE TABLE COURSE_RESOURCE_PAGE ( </v>
      </c>
      <c r="H494" s="7"/>
      <c r="I494" s="30"/>
    </row>
    <row r="495" spans="1:9" x14ac:dyDescent="0.3">
      <c r="A495" s="11" t="s">
        <v>1382</v>
      </c>
      <c r="B495" s="22" t="s">
        <v>1383</v>
      </c>
      <c r="C495" s="17" t="s">
        <v>1</v>
      </c>
      <c r="D495" s="8" t="s">
        <v>141</v>
      </c>
      <c r="E495" s="8" t="s">
        <v>12</v>
      </c>
      <c r="F495" s="8">
        <v>1</v>
      </c>
      <c r="G495" s="8" t="str">
        <f t="shared" si="46"/>
        <v xml:space="preserve">COURSE_CODE VARCHAR(10), </v>
      </c>
      <c r="H495" s="7"/>
      <c r="I495" s="30"/>
    </row>
    <row r="496" spans="1:9" x14ac:dyDescent="0.3">
      <c r="A496" s="11" t="s">
        <v>1382</v>
      </c>
      <c r="B496" s="22" t="s">
        <v>1383</v>
      </c>
      <c r="C496" s="17" t="s">
        <v>17</v>
      </c>
      <c r="D496" s="8" t="s">
        <v>78</v>
      </c>
      <c r="E496" s="8" t="s">
        <v>14</v>
      </c>
      <c r="F496" s="8">
        <v>2</v>
      </c>
      <c r="G496" s="8" t="str">
        <f t="shared" si="46"/>
        <v xml:space="preserve">WEEK INT, </v>
      </c>
      <c r="H496" s="7"/>
      <c r="I496" s="30"/>
    </row>
    <row r="497" spans="1:10" x14ac:dyDescent="0.3">
      <c r="A497" s="11" t="s">
        <v>1382</v>
      </c>
      <c r="B497" s="22" t="s">
        <v>1383</v>
      </c>
      <c r="C497" s="17" t="s">
        <v>1398</v>
      </c>
      <c r="D497" s="8" t="s">
        <v>78</v>
      </c>
      <c r="E497" s="8" t="s">
        <v>1399</v>
      </c>
      <c r="F497" s="8">
        <v>3</v>
      </c>
      <c r="G497" s="8" t="str">
        <f t="shared" ref="G497" si="47">IF(F497=0,"CREATE TABLE "&amp;A497&amp;" ( ",IF(F497=100,C497&amp;" );",IF(F497=200,"ALTER TABLE "&amp;A497&amp;" ADD INDEX "&amp;A497&amp;"_IDX"&amp;C497&amp;"("&amp;D497&amp;");",C497&amp;" "&amp;D497&amp;", ")))</f>
        <v xml:space="preserve">CLIP INT, </v>
      </c>
      <c r="H497" s="7"/>
      <c r="I497" s="30"/>
    </row>
    <row r="498" spans="1:10" x14ac:dyDescent="0.3">
      <c r="A498" s="11" t="s">
        <v>1382</v>
      </c>
      <c r="B498" s="22" t="s">
        <v>1383</v>
      </c>
      <c r="C498" s="17" t="s">
        <v>16</v>
      </c>
      <c r="D498" s="8" t="s">
        <v>166</v>
      </c>
      <c r="E498" s="8" t="s">
        <v>13</v>
      </c>
      <c r="F498" s="8">
        <v>4</v>
      </c>
      <c r="G498" s="8" t="str">
        <f t="shared" si="46"/>
        <v xml:space="preserve">TITLE VARCHAR(255), </v>
      </c>
      <c r="H498" s="7"/>
      <c r="I498" s="30"/>
    </row>
    <row r="499" spans="1:10" x14ac:dyDescent="0.3">
      <c r="A499" s="11" t="s">
        <v>1382</v>
      </c>
      <c r="B499" s="22" t="s">
        <v>1383</v>
      </c>
      <c r="C499" s="17" t="s">
        <v>1396</v>
      </c>
      <c r="D499" s="8" t="s">
        <v>272</v>
      </c>
      <c r="E499" s="8" t="s">
        <v>1401</v>
      </c>
      <c r="F499" s="8">
        <v>5</v>
      </c>
      <c r="G499" s="8" t="str">
        <f t="shared" si="46"/>
        <v xml:space="preserve">FROM_PAGE INT DEFAULT 0, </v>
      </c>
      <c r="H499" s="7"/>
      <c r="I499" s="30"/>
    </row>
    <row r="500" spans="1:10" x14ac:dyDescent="0.3">
      <c r="A500" s="11" t="s">
        <v>1382</v>
      </c>
      <c r="B500" s="22" t="s">
        <v>1383</v>
      </c>
      <c r="C500" s="17" t="s">
        <v>1397</v>
      </c>
      <c r="D500" s="8" t="s">
        <v>272</v>
      </c>
      <c r="E500" s="8" t="s">
        <v>1400</v>
      </c>
      <c r="F500" s="8">
        <v>6</v>
      </c>
      <c r="G500" s="8" t="str">
        <f t="shared" si="46"/>
        <v xml:space="preserve">TO_PAGE INT DEFAULT 0, </v>
      </c>
      <c r="H500" s="7"/>
      <c r="I500" s="30"/>
    </row>
    <row r="501" spans="1:10" x14ac:dyDescent="0.3">
      <c r="A501" s="11" t="s">
        <v>1382</v>
      </c>
      <c r="B501" s="22" t="s">
        <v>1383</v>
      </c>
      <c r="C501" s="17" t="s">
        <v>1402</v>
      </c>
      <c r="D501" s="8"/>
      <c r="E501" s="8"/>
      <c r="F501" s="8">
        <v>100</v>
      </c>
      <c r="G501" s="8" t="str">
        <f t="shared" si="46"/>
        <v>PRIMARY KEY(COURSE_CODE,WEEK,CLIP) );</v>
      </c>
      <c r="H501" s="7"/>
      <c r="I501" s="30"/>
    </row>
    <row r="502" spans="1:10" x14ac:dyDescent="0.3">
      <c r="A502" s="11" t="s">
        <v>732</v>
      </c>
      <c r="B502" s="22" t="s">
        <v>733</v>
      </c>
      <c r="C502" s="17"/>
      <c r="D502" s="8"/>
      <c r="E502" s="8"/>
      <c r="F502" s="8">
        <v>0</v>
      </c>
      <c r="G502" s="8" t="str">
        <f t="shared" ref="G502:G508" si="48">IF(F502=0,"CREATE TABLE "&amp;A502&amp;" ( ",IF(F502=100,C502&amp;" );",IF(F502=200,"ALTER TABLE "&amp;A502&amp;" ADD INDEX "&amp;A502&amp;"_IDX"&amp;C502&amp;"("&amp;D502&amp;");",C502&amp;" "&amp;D502&amp;", ")))</f>
        <v xml:space="preserve">CREATE TABLE COURSE_TUTOR ( </v>
      </c>
      <c r="H502" s="7"/>
      <c r="I502" s="30" t="s">
        <v>714</v>
      </c>
    </row>
    <row r="503" spans="1:10" x14ac:dyDescent="0.3">
      <c r="A503" s="11" t="s">
        <v>732</v>
      </c>
      <c r="B503" s="22" t="s">
        <v>733</v>
      </c>
      <c r="C503" s="19" t="s">
        <v>37</v>
      </c>
      <c r="D503" s="7" t="s">
        <v>77</v>
      </c>
      <c r="E503" s="7" t="s">
        <v>36</v>
      </c>
      <c r="F503" s="8">
        <v>1</v>
      </c>
      <c r="G503" s="8" t="str">
        <f t="shared" si="48"/>
        <v xml:space="preserve">COURSE_ID INT, </v>
      </c>
      <c r="H503" s="7"/>
      <c r="I503" s="30" t="s">
        <v>714</v>
      </c>
    </row>
    <row r="504" spans="1:10" x14ac:dyDescent="0.3">
      <c r="A504" s="11" t="s">
        <v>732</v>
      </c>
      <c r="B504" s="22" t="s">
        <v>733</v>
      </c>
      <c r="C504" s="19" t="s">
        <v>172</v>
      </c>
      <c r="D504" s="7" t="s">
        <v>73</v>
      </c>
      <c r="E504" s="7" t="s">
        <v>34</v>
      </c>
      <c r="F504" s="8">
        <v>2</v>
      </c>
      <c r="G504" s="8" t="str">
        <f t="shared" si="48"/>
        <v xml:space="preserve">TUTOR_ID VARCHAR(15), </v>
      </c>
      <c r="H504" s="7"/>
      <c r="I504" s="30" t="s">
        <v>714</v>
      </c>
    </row>
    <row r="505" spans="1:10" x14ac:dyDescent="0.3">
      <c r="A505" s="11" t="s">
        <v>732</v>
      </c>
      <c r="B505" s="22" t="s">
        <v>733</v>
      </c>
      <c r="C505" s="19" t="s">
        <v>734</v>
      </c>
      <c r="D505" s="7" t="s">
        <v>77</v>
      </c>
      <c r="E505" s="7" t="s">
        <v>14</v>
      </c>
      <c r="F505" s="8">
        <v>3</v>
      </c>
      <c r="G505" s="8" t="str">
        <f t="shared" si="48"/>
        <v xml:space="preserve">FROM_CNT INT, </v>
      </c>
      <c r="H505" s="7"/>
      <c r="I505" s="30" t="s">
        <v>714</v>
      </c>
    </row>
    <row r="506" spans="1:10" x14ac:dyDescent="0.3">
      <c r="A506" s="11" t="s">
        <v>732</v>
      </c>
      <c r="B506" s="22" t="s">
        <v>733</v>
      </c>
      <c r="C506" s="19" t="s">
        <v>735</v>
      </c>
      <c r="D506" s="7" t="s">
        <v>77</v>
      </c>
      <c r="E506" s="7" t="s">
        <v>38</v>
      </c>
      <c r="F506" s="8">
        <v>4</v>
      </c>
      <c r="G506" s="8" t="str">
        <f t="shared" si="48"/>
        <v xml:space="preserve">TO_CNT INT, </v>
      </c>
      <c r="H506" s="7"/>
      <c r="I506" s="30" t="s">
        <v>714</v>
      </c>
    </row>
    <row r="507" spans="1:10" x14ac:dyDescent="0.3">
      <c r="A507" s="11" t="s">
        <v>732</v>
      </c>
      <c r="B507" s="22" t="s">
        <v>733</v>
      </c>
      <c r="C507" s="17" t="s">
        <v>0</v>
      </c>
      <c r="D507" s="7" t="s">
        <v>314</v>
      </c>
      <c r="E507" s="9" t="s">
        <v>4</v>
      </c>
      <c r="F507" s="8">
        <v>5</v>
      </c>
      <c r="G507" s="8" t="str">
        <f t="shared" ref="G507" si="49">IF(F507=0,"CREATE TABLE "&amp;A506&amp;" ( ",IF(F507=100,C507&amp;" );",IF(F507=200,"ALTER TABLE "&amp;A506&amp;" ADD INDEX "&amp;A506&amp;"_IDX"&amp;C507&amp;"("&amp;D507&amp;");",C507&amp;" "&amp;D507&amp;", ")))</f>
        <v xml:space="preserve">USE_YN CHAR(1) DEFAULT 'Y', </v>
      </c>
      <c r="H507" s="13"/>
      <c r="I507" s="13" t="s">
        <v>656</v>
      </c>
    </row>
    <row r="508" spans="1:10" x14ac:dyDescent="0.3">
      <c r="A508" s="11" t="s">
        <v>732</v>
      </c>
      <c r="B508" s="22" t="s">
        <v>733</v>
      </c>
      <c r="C508" s="17" t="s">
        <v>736</v>
      </c>
      <c r="D508" s="8"/>
      <c r="E508" s="8"/>
      <c r="F508" s="8">
        <v>100</v>
      </c>
      <c r="G508" s="8" t="str">
        <f t="shared" si="48"/>
        <v>PRIMARY KEY(COURSE_ID,TUTOR_ID) );</v>
      </c>
      <c r="H508" s="7"/>
      <c r="I508" s="30" t="s">
        <v>714</v>
      </c>
    </row>
    <row r="509" spans="1:10" x14ac:dyDescent="0.3">
      <c r="A509" s="25" t="s">
        <v>689</v>
      </c>
      <c r="B509" s="21" t="s">
        <v>547</v>
      </c>
      <c r="C509" s="19"/>
      <c r="D509" s="7"/>
      <c r="E509" s="8"/>
      <c r="F509" s="8">
        <v>0</v>
      </c>
      <c r="G509" s="8" t="str">
        <f t="shared" si="41"/>
        <v xml:space="preserve">CREATE TABLE COURSE_WEEK ( </v>
      </c>
      <c r="H509" s="7"/>
      <c r="I509" s="30"/>
      <c r="J509" s="34"/>
    </row>
    <row r="510" spans="1:10" x14ac:dyDescent="0.3">
      <c r="A510" s="25" t="s">
        <v>449</v>
      </c>
      <c r="B510" s="21" t="s">
        <v>547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41"/>
        <v xml:space="preserve">COURSE_ID INT, </v>
      </c>
      <c r="H510" s="7"/>
      <c r="I510" s="30"/>
      <c r="J510" s="34"/>
    </row>
    <row r="511" spans="1:10" x14ac:dyDescent="0.3">
      <c r="A511" s="25" t="s">
        <v>449</v>
      </c>
      <c r="B511" s="21" t="s">
        <v>547</v>
      </c>
      <c r="C511" s="19" t="s">
        <v>35</v>
      </c>
      <c r="D511" s="7" t="s">
        <v>73</v>
      </c>
      <c r="E511" s="7" t="s">
        <v>437</v>
      </c>
      <c r="F511" s="8">
        <v>2</v>
      </c>
      <c r="G511" s="8" t="str">
        <f t="shared" si="41"/>
        <v xml:space="preserve">USER_ID VARCHAR(15), </v>
      </c>
      <c r="H511" s="7"/>
      <c r="I511" s="30"/>
      <c r="J511" s="34"/>
    </row>
    <row r="512" spans="1:10" x14ac:dyDescent="0.3">
      <c r="A512" s="25" t="s">
        <v>449</v>
      </c>
      <c r="B512" s="21" t="s">
        <v>547</v>
      </c>
      <c r="C512" s="19" t="s">
        <v>17</v>
      </c>
      <c r="D512" s="7" t="s">
        <v>78</v>
      </c>
      <c r="E512" s="7" t="s">
        <v>14</v>
      </c>
      <c r="F512" s="8">
        <v>3</v>
      </c>
      <c r="G512" s="8" t="str">
        <f t="shared" si="41"/>
        <v xml:space="preserve">WEEK INT, </v>
      </c>
      <c r="H512" s="7"/>
      <c r="I512" s="30"/>
      <c r="J512" s="34"/>
    </row>
    <row r="513" spans="1:10" x14ac:dyDescent="0.3">
      <c r="A513" s="25" t="s">
        <v>449</v>
      </c>
      <c r="B513" s="21" t="s">
        <v>547</v>
      </c>
      <c r="C513" s="19" t="s">
        <v>33</v>
      </c>
      <c r="D513" s="7" t="s">
        <v>78</v>
      </c>
      <c r="E513" s="7" t="s">
        <v>38</v>
      </c>
      <c r="F513" s="8">
        <v>4</v>
      </c>
      <c r="G513" s="8" t="str">
        <f t="shared" si="41"/>
        <v xml:space="preserve">PROGRESS_RATE INT, </v>
      </c>
      <c r="H513" s="7"/>
      <c r="I513" s="30"/>
      <c r="J513" s="34"/>
    </row>
    <row r="514" spans="1:10" x14ac:dyDescent="0.3">
      <c r="A514" s="25" t="s">
        <v>449</v>
      </c>
      <c r="B514" s="21" t="s">
        <v>547</v>
      </c>
      <c r="C514" s="19" t="s">
        <v>101</v>
      </c>
      <c r="D514" s="7" t="s">
        <v>76</v>
      </c>
      <c r="E514" s="7" t="s">
        <v>39</v>
      </c>
      <c r="F514" s="8">
        <v>5</v>
      </c>
      <c r="G514" s="8" t="str">
        <f t="shared" si="41"/>
        <v xml:space="preserve">STUDY_START DATETIME, </v>
      </c>
      <c r="H514" s="7"/>
      <c r="I514" s="30"/>
      <c r="J514" s="34"/>
    </row>
    <row r="515" spans="1:10" x14ac:dyDescent="0.3">
      <c r="A515" s="25" t="s">
        <v>449</v>
      </c>
      <c r="B515" s="21" t="s">
        <v>547</v>
      </c>
      <c r="C515" s="19" t="s">
        <v>102</v>
      </c>
      <c r="D515" s="7" t="s">
        <v>76</v>
      </c>
      <c r="E515" s="7" t="s">
        <v>40</v>
      </c>
      <c r="F515" s="8">
        <v>6</v>
      </c>
      <c r="G515" s="8" t="str">
        <f t="shared" si="41"/>
        <v xml:space="preserve">STUDY_END DATETIME, </v>
      </c>
      <c r="H515" s="7"/>
      <c r="I515" s="30"/>
      <c r="J515" s="34"/>
    </row>
    <row r="516" spans="1:10" x14ac:dyDescent="0.3">
      <c r="A516" s="25" t="s">
        <v>449</v>
      </c>
      <c r="B516" s="21" t="s">
        <v>547</v>
      </c>
      <c r="C516" s="19" t="s">
        <v>90</v>
      </c>
      <c r="D516" s="7"/>
      <c r="E516" s="7"/>
      <c r="F516" s="8">
        <v>100</v>
      </c>
      <c r="G516" s="8" t="str">
        <f t="shared" si="41"/>
        <v>PRIMARY KEY(COURSE_ID,USER_ID,WEEK) );</v>
      </c>
      <c r="H516" s="7"/>
      <c r="I516" s="30"/>
      <c r="J516" s="34"/>
    </row>
    <row r="517" spans="1:10" x14ac:dyDescent="0.3">
      <c r="A517" s="25" t="s">
        <v>163</v>
      </c>
      <c r="B517" s="21" t="s">
        <v>548</v>
      </c>
      <c r="C517" s="19"/>
      <c r="D517" s="7"/>
      <c r="E517" s="8"/>
      <c r="F517" s="8">
        <v>0</v>
      </c>
      <c r="G517" s="8" t="str">
        <f t="shared" si="41"/>
        <v xml:space="preserve">CREATE TABLE COURSE_WEEK_PAGE ( </v>
      </c>
      <c r="H517" s="7"/>
      <c r="I517" s="30"/>
      <c r="J517" s="34"/>
    </row>
    <row r="518" spans="1:10" x14ac:dyDescent="0.3">
      <c r="A518" s="25" t="s">
        <v>163</v>
      </c>
      <c r="B518" s="21" t="s">
        <v>548</v>
      </c>
      <c r="C518" s="19" t="s">
        <v>37</v>
      </c>
      <c r="D518" s="7" t="s">
        <v>77</v>
      </c>
      <c r="E518" s="7" t="s">
        <v>36</v>
      </c>
      <c r="F518" s="8">
        <v>1</v>
      </c>
      <c r="G518" s="8" t="str">
        <f t="shared" si="41"/>
        <v xml:space="preserve">COURSE_ID INT, </v>
      </c>
      <c r="H518" s="7"/>
      <c r="I518" s="30"/>
      <c r="J518" s="34"/>
    </row>
    <row r="519" spans="1:10" x14ac:dyDescent="0.3">
      <c r="A519" s="25" t="s">
        <v>163</v>
      </c>
      <c r="B519" s="21" t="s">
        <v>548</v>
      </c>
      <c r="C519" s="19" t="s">
        <v>35</v>
      </c>
      <c r="D519" s="7" t="s">
        <v>73</v>
      </c>
      <c r="E519" s="7" t="s">
        <v>34</v>
      </c>
      <c r="F519" s="8">
        <v>2</v>
      </c>
      <c r="G519" s="8" t="str">
        <f t="shared" si="41"/>
        <v xml:space="preserve">USER_ID VARCHAR(15), </v>
      </c>
      <c r="H519" s="7"/>
      <c r="I519" s="30"/>
      <c r="J519" s="34"/>
    </row>
    <row r="520" spans="1:10" x14ac:dyDescent="0.3">
      <c r="A520" s="25" t="s">
        <v>163</v>
      </c>
      <c r="B520" s="21" t="s">
        <v>548</v>
      </c>
      <c r="C520" s="19" t="s">
        <v>17</v>
      </c>
      <c r="D520" s="7" t="s">
        <v>77</v>
      </c>
      <c r="E520" s="7" t="s">
        <v>14</v>
      </c>
      <c r="F520" s="8">
        <v>3</v>
      </c>
      <c r="G520" s="8" t="str">
        <f t="shared" si="41"/>
        <v xml:space="preserve">WEEK INT, </v>
      </c>
      <c r="H520" s="7"/>
      <c r="I520" s="30"/>
      <c r="J520" s="34"/>
    </row>
    <row r="521" spans="1:10" x14ac:dyDescent="0.3">
      <c r="A521" s="25" t="s">
        <v>163</v>
      </c>
      <c r="B521" s="21" t="s">
        <v>548</v>
      </c>
      <c r="C521" s="19" t="s">
        <v>157</v>
      </c>
      <c r="D521" s="7" t="s">
        <v>77</v>
      </c>
      <c r="E521" s="7" t="s">
        <v>156</v>
      </c>
      <c r="F521" s="8">
        <v>4</v>
      </c>
      <c r="G521" s="8" t="str">
        <f t="shared" si="41"/>
        <v xml:space="preserve">PAGE INT, </v>
      </c>
      <c r="H521" s="7"/>
      <c r="I521" s="30"/>
      <c r="J521" s="34"/>
    </row>
    <row r="522" spans="1:10" x14ac:dyDescent="0.3">
      <c r="A522" s="25" t="s">
        <v>163</v>
      </c>
      <c r="B522" s="21" t="s">
        <v>548</v>
      </c>
      <c r="C522" s="19" t="s">
        <v>101</v>
      </c>
      <c r="D522" s="7" t="s">
        <v>76</v>
      </c>
      <c r="E522" s="7" t="s">
        <v>39</v>
      </c>
      <c r="F522" s="8">
        <v>5</v>
      </c>
      <c r="G522" s="8" t="str">
        <f t="shared" si="41"/>
        <v xml:space="preserve">STUDY_START DATETIME, </v>
      </c>
      <c r="H522" s="7"/>
      <c r="I522" s="30"/>
      <c r="J522" s="34"/>
    </row>
    <row r="523" spans="1:10" x14ac:dyDescent="0.3">
      <c r="A523" s="25" t="s">
        <v>163</v>
      </c>
      <c r="B523" s="21" t="s">
        <v>548</v>
      </c>
      <c r="C523" s="19" t="s">
        <v>102</v>
      </c>
      <c r="D523" s="7" t="s">
        <v>76</v>
      </c>
      <c r="E523" s="7" t="s">
        <v>40</v>
      </c>
      <c r="F523" s="8">
        <v>6</v>
      </c>
      <c r="G523" s="8" t="str">
        <f t="shared" si="41"/>
        <v xml:space="preserve">STUDY_END DATETIME, 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 t="s">
        <v>164</v>
      </c>
      <c r="D524" s="7"/>
      <c r="E524" s="7"/>
      <c r="F524" s="8">
        <v>100</v>
      </c>
      <c r="G524" s="8" t="str">
        <f t="shared" si="41"/>
        <v>PRIMARY KEY(COURSE_ID,USER_ID,WEEK,PAGE) );</v>
      </c>
      <c r="H524" s="7"/>
      <c r="I524" s="30"/>
      <c r="J524" s="34"/>
    </row>
    <row r="525" spans="1:10" x14ac:dyDescent="0.3">
      <c r="A525" s="11" t="s">
        <v>520</v>
      </c>
      <c r="B525" s="22" t="s">
        <v>572</v>
      </c>
      <c r="C525" s="17"/>
      <c r="D525" s="8"/>
      <c r="E525" s="8"/>
      <c r="F525" s="8">
        <v>0</v>
      </c>
      <c r="G525" s="8" t="str">
        <f t="shared" si="41"/>
        <v xml:space="preserve">CREATE TABLE MAIL ( </v>
      </c>
      <c r="H525" s="8"/>
      <c r="I525" s="13"/>
    </row>
    <row r="526" spans="1:10" x14ac:dyDescent="0.3">
      <c r="A526" s="11" t="s">
        <v>520</v>
      </c>
      <c r="B526" s="22" t="s">
        <v>572</v>
      </c>
      <c r="C526" s="19" t="s">
        <v>48</v>
      </c>
      <c r="D526" s="7" t="s">
        <v>99</v>
      </c>
      <c r="E526" s="7" t="s">
        <v>49</v>
      </c>
      <c r="F526" s="7">
        <v>1</v>
      </c>
      <c r="G526" s="8" t="str">
        <f t="shared" si="41"/>
        <v xml:space="preserve">SEQ INT NOT NULL auto_increment, </v>
      </c>
      <c r="H526" s="8"/>
      <c r="I526" s="13"/>
    </row>
    <row r="527" spans="1:10" x14ac:dyDescent="0.3">
      <c r="A527" s="11" t="s">
        <v>520</v>
      </c>
      <c r="B527" s="22" t="s">
        <v>572</v>
      </c>
      <c r="C527" s="17" t="s">
        <v>519</v>
      </c>
      <c r="D527" s="7" t="s">
        <v>522</v>
      </c>
      <c r="E527" s="8" t="s">
        <v>485</v>
      </c>
      <c r="F527" s="8">
        <v>2</v>
      </c>
      <c r="G527" s="8" t="str">
        <f t="shared" si="41"/>
        <v xml:space="preserve">KIND VARCHAR(40), </v>
      </c>
      <c r="H527" s="8"/>
      <c r="I527" s="13"/>
    </row>
    <row r="528" spans="1:10" x14ac:dyDescent="0.3">
      <c r="A528" s="11" t="s">
        <v>520</v>
      </c>
      <c r="B528" s="22" t="s">
        <v>572</v>
      </c>
      <c r="C528" s="17" t="s">
        <v>518</v>
      </c>
      <c r="D528" s="7" t="s">
        <v>521</v>
      </c>
      <c r="E528" s="7" t="s">
        <v>328</v>
      </c>
      <c r="F528" s="7">
        <v>3</v>
      </c>
      <c r="G528" s="8" t="str">
        <f t="shared" si="41"/>
        <v xml:space="preserve">EMAIL VARCHAR(50), </v>
      </c>
      <c r="H528" s="8"/>
      <c r="I528" s="13"/>
    </row>
    <row r="529" spans="1:9" x14ac:dyDescent="0.3">
      <c r="A529" s="11" t="s">
        <v>520</v>
      </c>
      <c r="B529" s="22" t="s">
        <v>572</v>
      </c>
      <c r="C529" s="19" t="s">
        <v>122</v>
      </c>
      <c r="D529" s="7"/>
      <c r="E529" s="7"/>
      <c r="F529" s="7">
        <v>100</v>
      </c>
      <c r="G529" s="8" t="str">
        <f t="shared" si="41"/>
        <v>PRIMARY KEY(SEQ) );</v>
      </c>
      <c r="H529" s="8"/>
      <c r="I529" s="13"/>
    </row>
    <row r="530" spans="1:9" x14ac:dyDescent="0.3">
      <c r="A530" s="11" t="s">
        <v>520</v>
      </c>
      <c r="B530" s="22" t="s">
        <v>572</v>
      </c>
      <c r="C530" s="19">
        <v>1</v>
      </c>
      <c r="D530" s="7" t="s">
        <v>577</v>
      </c>
      <c r="E530" s="7"/>
      <c r="F530" s="7">
        <v>200</v>
      </c>
      <c r="G530" s="8" t="str">
        <f t="shared" si="41"/>
        <v>ALTER TABLE MAIL ADD INDEX MAIL_IDX1(SEQ);</v>
      </c>
      <c r="H530" s="8"/>
      <c r="I530" s="13"/>
    </row>
    <row r="531" spans="1:9" x14ac:dyDescent="0.3">
      <c r="A531" s="41" t="s">
        <v>375</v>
      </c>
      <c r="B531" s="42" t="s">
        <v>317</v>
      </c>
      <c r="C531" s="17"/>
      <c r="D531" s="8"/>
      <c r="E531" s="8"/>
      <c r="F531" s="8">
        <v>0</v>
      </c>
      <c r="G531" s="8" t="str">
        <f t="shared" si="41"/>
        <v xml:space="preserve">CREATE TABLE POINT ( </v>
      </c>
      <c r="H531" s="7"/>
      <c r="I531" s="30"/>
    </row>
    <row r="532" spans="1:9" x14ac:dyDescent="0.3">
      <c r="A532" s="41" t="s">
        <v>317</v>
      </c>
      <c r="B532" s="42" t="s">
        <v>317</v>
      </c>
      <c r="C532" s="19" t="s">
        <v>48</v>
      </c>
      <c r="D532" s="7" t="s">
        <v>99</v>
      </c>
      <c r="E532" s="7" t="s">
        <v>49</v>
      </c>
      <c r="F532" s="8">
        <v>1</v>
      </c>
      <c r="G532" s="8" t="str">
        <f t="shared" ref="G532" si="50">IF(F532=0,"CREATE TABLE "&amp;A532&amp;" ( ",IF(F532=100,C532&amp;" );",IF(F532=200,"ALTER TABLE "&amp;A532&amp;" ADD INDEX "&amp;A532&amp;"_IDX"&amp;C532&amp;"("&amp;D532&amp;");",C532&amp;" "&amp;D532&amp;", ")))</f>
        <v xml:space="preserve">SEQ INT NOT NULL auto_increment, </v>
      </c>
      <c r="H532" s="8"/>
      <c r="I532" s="13"/>
    </row>
    <row r="533" spans="1:9" x14ac:dyDescent="0.3">
      <c r="A533" s="41" t="s">
        <v>1140</v>
      </c>
      <c r="B533" s="42" t="s">
        <v>317</v>
      </c>
      <c r="C533" s="17" t="s">
        <v>376</v>
      </c>
      <c r="D533" s="8" t="s">
        <v>377</v>
      </c>
      <c r="E533" s="8" t="s">
        <v>378</v>
      </c>
      <c r="F533" s="8">
        <v>2</v>
      </c>
      <c r="G533" s="8" t="str">
        <f t="shared" si="41"/>
        <v xml:space="preserve">USER_ID VARCHAR(15),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7" t="s">
        <v>1414</v>
      </c>
      <c r="D534" s="8" t="s">
        <v>76</v>
      </c>
      <c r="E534" s="8" t="s">
        <v>1246</v>
      </c>
      <c r="F534" s="8">
        <v>3</v>
      </c>
      <c r="G534" s="8" t="str">
        <f t="shared" ref="G534" si="51">IF(F534=0,"CREATE TABLE "&amp;A534&amp;" ( ",IF(F534=100,C534&amp;" );",IF(F534=200,"ALTER TABLE "&amp;A534&amp;" ADD INDEX "&amp;A534&amp;"_IDX"&amp;C534&amp;"("&amp;D534&amp;");",C534&amp;" "&amp;D534&amp;", ")))</f>
        <v xml:space="preserve">POINT_DATE DATETIME, </v>
      </c>
      <c r="H534" s="7"/>
      <c r="I534" s="30"/>
    </row>
    <row r="535" spans="1:9" x14ac:dyDescent="0.3">
      <c r="A535" s="41" t="s">
        <v>317</v>
      </c>
      <c r="B535" s="42" t="s">
        <v>317</v>
      </c>
      <c r="C535" s="17" t="s">
        <v>1258</v>
      </c>
      <c r="D535" s="8" t="s">
        <v>76</v>
      </c>
      <c r="E535" s="8" t="s">
        <v>1259</v>
      </c>
      <c r="F535" s="8">
        <v>4</v>
      </c>
      <c r="G535" s="8" t="str">
        <f t="shared" ref="G535" si="52">IF(F535=0,"CREATE TABLE "&amp;A535&amp;" ( ",IF(F535=100,C535&amp;" );",IF(F535=200,"ALTER TABLE "&amp;A535&amp;" ADD INDEX "&amp;A535&amp;"_IDX"&amp;C535&amp;"("&amp;D535&amp;");",C535&amp;" "&amp;D535&amp;", ")))</f>
        <v xml:space="preserve">VALID_DATE DATETIME, </v>
      </c>
      <c r="H535" s="7"/>
      <c r="I535" s="30"/>
    </row>
    <row r="536" spans="1:9" x14ac:dyDescent="0.3">
      <c r="A536" s="41" t="s">
        <v>317</v>
      </c>
      <c r="B536" s="42" t="s">
        <v>317</v>
      </c>
      <c r="C536" s="17" t="s">
        <v>1376</v>
      </c>
      <c r="D536" s="8" t="s">
        <v>82</v>
      </c>
      <c r="E536" s="8" t="s">
        <v>379</v>
      </c>
      <c r="F536" s="8">
        <v>5</v>
      </c>
      <c r="G536" s="8" t="str">
        <f t="shared" si="41"/>
        <v xml:space="preserve">POINT_CODE VARCHAR(20), </v>
      </c>
      <c r="H536" s="7"/>
      <c r="I536" s="30"/>
    </row>
    <row r="537" spans="1:9" x14ac:dyDescent="0.3">
      <c r="A537" s="41" t="s">
        <v>317</v>
      </c>
      <c r="B537" s="42" t="s">
        <v>317</v>
      </c>
      <c r="C537" s="17" t="s">
        <v>1171</v>
      </c>
      <c r="D537" s="8" t="s">
        <v>1268</v>
      </c>
      <c r="E537" s="8" t="s">
        <v>1262</v>
      </c>
      <c r="F537" s="8">
        <v>6</v>
      </c>
      <c r="G537" s="8" t="str">
        <f t="shared" si="41"/>
        <v xml:space="preserve">IN_POINT INT DEFAULT 0, </v>
      </c>
      <c r="H537" s="7"/>
      <c r="I537" s="30"/>
    </row>
    <row r="538" spans="1:9" x14ac:dyDescent="0.3">
      <c r="A538" s="41" t="s">
        <v>317</v>
      </c>
      <c r="B538" s="42" t="s">
        <v>317</v>
      </c>
      <c r="C538" s="17" t="s">
        <v>1260</v>
      </c>
      <c r="D538" s="8" t="s">
        <v>1269</v>
      </c>
      <c r="E538" s="8" t="s">
        <v>1261</v>
      </c>
      <c r="F538" s="8">
        <v>7</v>
      </c>
      <c r="G538" s="8" t="str">
        <f t="shared" ref="G538" si="53">IF(F538=0,"CREATE TABLE "&amp;A538&amp;" ( ",IF(F538=100,C538&amp;" );",IF(F538=200,"ALTER TABLE "&amp;A538&amp;" ADD INDEX "&amp;A538&amp;"_IDX"&amp;C538&amp;"("&amp;D538&amp;");",C538&amp;" "&amp;D538&amp;", ")))</f>
        <v xml:space="preserve">IN_POINT_USE INT DEFAULT 0, </v>
      </c>
      <c r="H538" s="7"/>
      <c r="I538" s="30"/>
    </row>
    <row r="539" spans="1:9" x14ac:dyDescent="0.3">
      <c r="A539" s="41" t="s">
        <v>317</v>
      </c>
      <c r="B539" s="42" t="s">
        <v>317</v>
      </c>
      <c r="C539" s="17" t="s">
        <v>1172</v>
      </c>
      <c r="D539" s="8" t="s">
        <v>1269</v>
      </c>
      <c r="E539" s="8" t="s">
        <v>1263</v>
      </c>
      <c r="F539" s="8">
        <v>7</v>
      </c>
      <c r="G539" s="8" t="str">
        <f t="shared" si="41"/>
        <v xml:space="preserve">OUT_POINT INT DEFAULT 0, </v>
      </c>
      <c r="H539" s="7"/>
      <c r="I539" s="30"/>
    </row>
    <row r="540" spans="1:9" x14ac:dyDescent="0.3">
      <c r="A540" s="41" t="s">
        <v>317</v>
      </c>
      <c r="B540" s="42" t="s">
        <v>317</v>
      </c>
      <c r="C540" s="17" t="s">
        <v>380</v>
      </c>
      <c r="D540" s="8" t="s">
        <v>77</v>
      </c>
      <c r="E540" s="8" t="s">
        <v>381</v>
      </c>
      <c r="F540" s="8">
        <v>8</v>
      </c>
      <c r="G540" s="8" t="str">
        <f t="shared" si="41"/>
        <v xml:space="preserve">REF_ID INT, </v>
      </c>
      <c r="H540" s="7"/>
      <c r="I540" s="30"/>
    </row>
    <row r="541" spans="1:9" x14ac:dyDescent="0.3">
      <c r="A541" s="41" t="s">
        <v>317</v>
      </c>
      <c r="B541" s="42" t="s">
        <v>317</v>
      </c>
      <c r="C541" s="17" t="s">
        <v>1138</v>
      </c>
      <c r="D541" s="8" t="s">
        <v>1264</v>
      </c>
      <c r="E541" s="8" t="s">
        <v>1139</v>
      </c>
      <c r="F541" s="8">
        <v>9</v>
      </c>
      <c r="G541" s="8" t="str">
        <f t="shared" ref="G541:G543" si="54">IF(F541=0,"CREATE TABLE "&amp;A541&amp;" ( ",IF(F541=100,C541&amp;" );",IF(F541=200,"ALTER TABLE "&amp;A541&amp;" ADD INDEX "&amp;A541&amp;"_IDX"&amp;C541&amp;"("&amp;D541&amp;");",C541&amp;" "&amp;D541&amp;", ")))</f>
        <v xml:space="preserve">REF_ID2 VARCHAR(30), </v>
      </c>
      <c r="H541" s="7"/>
      <c r="I541" s="30"/>
    </row>
    <row r="542" spans="1:9" x14ac:dyDescent="0.3">
      <c r="A542" s="41" t="s">
        <v>317</v>
      </c>
      <c r="B542" s="42" t="s">
        <v>317</v>
      </c>
      <c r="C542" s="17" t="s">
        <v>1266</v>
      </c>
      <c r="D542" s="8" t="s">
        <v>1270</v>
      </c>
      <c r="E542" s="8" t="s">
        <v>1267</v>
      </c>
      <c r="F542" s="8">
        <v>8</v>
      </c>
      <c r="G542" s="8" t="str">
        <f t="shared" si="54"/>
        <v xml:space="preserve">ORD INT DEFAULT 0, </v>
      </c>
      <c r="H542" s="7"/>
      <c r="I542" s="30"/>
    </row>
    <row r="543" spans="1:9" x14ac:dyDescent="0.3">
      <c r="A543" s="41" t="s">
        <v>317</v>
      </c>
      <c r="B543" s="42" t="s">
        <v>317</v>
      </c>
      <c r="C543" s="19" t="s">
        <v>1273</v>
      </c>
      <c r="D543" s="8" t="s">
        <v>1274</v>
      </c>
      <c r="E543" s="7" t="s">
        <v>1275</v>
      </c>
      <c r="F543" s="7">
        <v>4</v>
      </c>
      <c r="G543" s="8" t="str">
        <f t="shared" si="54"/>
        <v xml:space="preserve">USE_YN CHAR(1) DEFAULT 'Y', </v>
      </c>
      <c r="H543" s="7"/>
      <c r="I543" s="30"/>
    </row>
    <row r="544" spans="1:9" x14ac:dyDescent="0.3">
      <c r="A544" s="41" t="s">
        <v>317</v>
      </c>
      <c r="B544" s="42" t="s">
        <v>317</v>
      </c>
      <c r="C544" s="19" t="s">
        <v>1249</v>
      </c>
      <c r="D544" s="8"/>
      <c r="E544" s="8"/>
      <c r="F544" s="8">
        <v>100</v>
      </c>
      <c r="G544" s="8" t="str">
        <f t="shared" si="41"/>
        <v>PRIMARY KEY(SEQ) );</v>
      </c>
      <c r="H544" s="7"/>
      <c r="I544" s="30"/>
    </row>
    <row r="545" spans="1:9" x14ac:dyDescent="0.3">
      <c r="A545" s="41" t="s">
        <v>317</v>
      </c>
      <c r="B545" s="42" t="s">
        <v>317</v>
      </c>
      <c r="C545" s="19">
        <v>1</v>
      </c>
      <c r="D545" s="7" t="s">
        <v>1415</v>
      </c>
      <c r="E545" s="7"/>
      <c r="F545" s="8">
        <v>200</v>
      </c>
      <c r="G545" s="8" t="str">
        <f t="shared" si="41"/>
        <v>ALTER TABLE POINT ADD INDEX POINT_IDX1(USER_ID,POINT_DATE);</v>
      </c>
      <c r="H545" s="7"/>
      <c r="I545" s="30"/>
    </row>
    <row r="546" spans="1:9" x14ac:dyDescent="0.3">
      <c r="A546" s="41" t="s">
        <v>1239</v>
      </c>
      <c r="B546" s="42" t="s">
        <v>1245</v>
      </c>
      <c r="C546" s="17"/>
      <c r="D546" s="8"/>
      <c r="E546" s="8"/>
      <c r="F546" s="8">
        <v>0</v>
      </c>
      <c r="G546" s="8" t="str">
        <f t="shared" ref="G546:G560" si="55">IF(F546=0,"CREATE TABLE "&amp;A546&amp;" ( ",IF(F546=100,C546&amp;" );",IF(F546=200,"ALTER TABLE "&amp;A546&amp;" ADD INDEX "&amp;A546&amp;"_IDX"&amp;C546&amp;"("&amp;D546&amp;");",C546&amp;" "&amp;D546&amp;", ")))</f>
        <v xml:space="preserve">CREATE TABLE POINT_CODE ( </v>
      </c>
      <c r="H546" s="7"/>
      <c r="I546" s="30"/>
    </row>
    <row r="547" spans="1:9" x14ac:dyDescent="0.3">
      <c r="A547" s="41" t="s">
        <v>1238</v>
      </c>
      <c r="B547" s="42" t="s">
        <v>1245</v>
      </c>
      <c r="C547" s="17" t="s">
        <v>1377</v>
      </c>
      <c r="D547" s="8" t="s">
        <v>82</v>
      </c>
      <c r="E547" s="8" t="s">
        <v>1240</v>
      </c>
      <c r="F547" s="8">
        <v>1</v>
      </c>
      <c r="G547" s="8" t="str">
        <f t="shared" si="55"/>
        <v xml:space="preserve">POINT_CODE VARCHAR(20), </v>
      </c>
      <c r="H547" s="7"/>
      <c r="I547" s="30"/>
    </row>
    <row r="548" spans="1:9" x14ac:dyDescent="0.3">
      <c r="A548" s="41" t="s">
        <v>1238</v>
      </c>
      <c r="B548" s="42" t="s">
        <v>1245</v>
      </c>
      <c r="C548" s="17" t="s">
        <v>1406</v>
      </c>
      <c r="D548" s="8" t="s">
        <v>80</v>
      </c>
      <c r="E548" s="8" t="s">
        <v>1241</v>
      </c>
      <c r="F548" s="8">
        <v>2</v>
      </c>
      <c r="G548" s="8" t="str">
        <f t="shared" si="55"/>
        <v xml:space="preserve">POINT_NAME VARCHAR(200), </v>
      </c>
      <c r="H548" s="7"/>
      <c r="I548" s="30"/>
    </row>
    <row r="549" spans="1:9" x14ac:dyDescent="0.3">
      <c r="A549" s="41" t="s">
        <v>1238</v>
      </c>
      <c r="B549" s="42" t="s">
        <v>1245</v>
      </c>
      <c r="C549" s="17" t="s">
        <v>1257</v>
      </c>
      <c r="D549" s="8" t="s">
        <v>272</v>
      </c>
      <c r="E549" s="8" t="s">
        <v>1242</v>
      </c>
      <c r="F549" s="8">
        <v>3</v>
      </c>
      <c r="G549" s="8" t="str">
        <f t="shared" si="55"/>
        <v xml:space="preserve">VALID_MONTH INT DEFAULT 0, </v>
      </c>
      <c r="H549" s="7"/>
      <c r="I549" s="30"/>
    </row>
    <row r="550" spans="1:9" x14ac:dyDescent="0.3">
      <c r="A550" s="41" t="s">
        <v>1238</v>
      </c>
      <c r="B550" s="42" t="s">
        <v>1245</v>
      </c>
      <c r="C550" s="17" t="s">
        <v>317</v>
      </c>
      <c r="D550" s="8" t="s">
        <v>272</v>
      </c>
      <c r="E550" s="8" t="s">
        <v>1250</v>
      </c>
      <c r="F550" s="8">
        <v>4</v>
      </c>
      <c r="G550" s="8" t="str">
        <f t="shared" ref="G550" si="56">IF(F550=0,"CREATE TABLE "&amp;A550&amp;" ( ",IF(F550=100,C550&amp;" );",IF(F550=200,"ALTER TABLE "&amp;A550&amp;" ADD INDEX "&amp;A550&amp;"_IDX"&amp;C550&amp;"("&amp;D550&amp;");",C550&amp;" "&amp;D550&amp;", ")))</f>
        <v xml:space="preserve">POINT INT DEFAULT 0, </v>
      </c>
      <c r="H550" s="7"/>
      <c r="I550" s="30"/>
    </row>
    <row r="551" spans="1:9" x14ac:dyDescent="0.3">
      <c r="A551" s="41" t="s">
        <v>1238</v>
      </c>
      <c r="B551" s="42" t="s">
        <v>1245</v>
      </c>
      <c r="C551" s="17" t="s">
        <v>1243</v>
      </c>
      <c r="D551" s="8" t="s">
        <v>76</v>
      </c>
      <c r="E551" s="8" t="s">
        <v>42</v>
      </c>
      <c r="F551" s="8">
        <v>5</v>
      </c>
      <c r="G551" s="8" t="str">
        <f t="shared" si="55"/>
        <v xml:space="preserve">UPDATE_DATE DATETIME, </v>
      </c>
      <c r="H551" s="7"/>
      <c r="I551" s="30"/>
    </row>
    <row r="552" spans="1:9" x14ac:dyDescent="0.3">
      <c r="A552" s="41" t="s">
        <v>1238</v>
      </c>
      <c r="B552" s="42" t="s">
        <v>1245</v>
      </c>
      <c r="C552" s="17" t="s">
        <v>1409</v>
      </c>
      <c r="D552" s="8" t="s">
        <v>272</v>
      </c>
      <c r="E552" s="8" t="s">
        <v>1410</v>
      </c>
      <c r="F552" s="8">
        <v>4</v>
      </c>
      <c r="G552" s="8" t="str">
        <f t="shared" si="55"/>
        <v xml:space="preserve">ORD INT DEFAULT 0, </v>
      </c>
      <c r="H552" s="7"/>
      <c r="I552" s="30"/>
    </row>
    <row r="553" spans="1:9" x14ac:dyDescent="0.3">
      <c r="A553" s="41" t="s">
        <v>1238</v>
      </c>
      <c r="B553" s="42" t="s">
        <v>1245</v>
      </c>
      <c r="C553" s="19" t="s">
        <v>1244</v>
      </c>
      <c r="D553" s="8"/>
      <c r="E553" s="8"/>
      <c r="F553" s="8">
        <v>100</v>
      </c>
      <c r="G553" s="8" t="str">
        <f t="shared" si="55"/>
        <v>PRIMARY KEY(POINT_CODE) );</v>
      </c>
      <c r="H553" s="7"/>
      <c r="I553" s="30"/>
    </row>
    <row r="554" spans="1:9" x14ac:dyDescent="0.3">
      <c r="A554" s="41" t="s">
        <v>1271</v>
      </c>
      <c r="B554" s="42" t="s">
        <v>1247</v>
      </c>
      <c r="C554" s="17"/>
      <c r="D554" s="8"/>
      <c r="E554" s="8"/>
      <c r="F554" s="8">
        <v>0</v>
      </c>
      <c r="G554" s="8" t="str">
        <f t="shared" si="55"/>
        <v xml:space="preserve">CREATE TABLE POINT_USE_LOG ( </v>
      </c>
      <c r="H554" s="7"/>
      <c r="I554" s="30"/>
    </row>
    <row r="555" spans="1:9" x14ac:dyDescent="0.3">
      <c r="A555" s="41" t="s">
        <v>1248</v>
      </c>
      <c r="B555" s="42" t="s">
        <v>1247</v>
      </c>
      <c r="C555" s="19" t="s">
        <v>48</v>
      </c>
      <c r="D555" s="7" t="s">
        <v>99</v>
      </c>
      <c r="E555" s="7" t="s">
        <v>49</v>
      </c>
      <c r="F555" s="8">
        <v>1</v>
      </c>
      <c r="G555" s="8" t="str">
        <f t="shared" si="55"/>
        <v xml:space="preserve">SEQ INT NOT NULL auto_increment, </v>
      </c>
      <c r="H555" s="7"/>
      <c r="I555" s="30"/>
    </row>
    <row r="556" spans="1:9" x14ac:dyDescent="0.3">
      <c r="A556" s="41" t="s">
        <v>1248</v>
      </c>
      <c r="B556" s="42" t="s">
        <v>1247</v>
      </c>
      <c r="C556" s="17" t="s">
        <v>1138</v>
      </c>
      <c r="D556" s="8" t="s">
        <v>1264</v>
      </c>
      <c r="E556" s="8" t="s">
        <v>1139</v>
      </c>
      <c r="F556" s="8">
        <v>2</v>
      </c>
      <c r="G556" s="8" t="str">
        <f t="shared" si="55"/>
        <v xml:space="preserve">REF_ID2 VARCHAR(30), </v>
      </c>
      <c r="H556" s="7"/>
      <c r="I556" s="30"/>
    </row>
    <row r="557" spans="1:9" x14ac:dyDescent="0.3">
      <c r="A557" s="41" t="s">
        <v>1248</v>
      </c>
      <c r="B557" s="42" t="s">
        <v>1247</v>
      </c>
      <c r="C557" s="17" t="s">
        <v>1253</v>
      </c>
      <c r="D557" s="8" t="s">
        <v>77</v>
      </c>
      <c r="E557" s="8" t="s">
        <v>1251</v>
      </c>
      <c r="F557" s="8">
        <v>3</v>
      </c>
      <c r="G557" s="8" t="str">
        <f t="shared" si="55"/>
        <v xml:space="preserve">POINT_SEQ INT, </v>
      </c>
      <c r="H557" s="7"/>
      <c r="I557" s="30"/>
    </row>
    <row r="558" spans="1:9" x14ac:dyDescent="0.3">
      <c r="A558" s="41" t="s">
        <v>1248</v>
      </c>
      <c r="B558" s="42" t="s">
        <v>1247</v>
      </c>
      <c r="C558" s="17" t="s">
        <v>1272</v>
      </c>
      <c r="D558" s="8" t="s">
        <v>77</v>
      </c>
      <c r="E558" s="8" t="s">
        <v>1252</v>
      </c>
      <c r="F558" s="8">
        <v>4</v>
      </c>
      <c r="G558" s="8" t="str">
        <f t="shared" si="55"/>
        <v xml:space="preserve">USE_POINT INT, </v>
      </c>
      <c r="H558" s="7"/>
      <c r="I558" s="30"/>
    </row>
    <row r="559" spans="1:9" x14ac:dyDescent="0.3">
      <c r="A559" s="41" t="s">
        <v>1248</v>
      </c>
      <c r="B559" s="42" t="s">
        <v>1247</v>
      </c>
      <c r="C559" s="19" t="s">
        <v>122</v>
      </c>
      <c r="D559" s="8"/>
      <c r="E559" s="8"/>
      <c r="F559" s="8">
        <v>100</v>
      </c>
      <c r="G559" s="8" t="str">
        <f t="shared" si="55"/>
        <v>PRIMARY KEY(SEQ) );</v>
      </c>
      <c r="H559" s="7"/>
      <c r="I559" s="30"/>
    </row>
    <row r="560" spans="1:9" x14ac:dyDescent="0.3">
      <c r="A560" s="41" t="s">
        <v>1248</v>
      </c>
      <c r="B560" s="42" t="s">
        <v>1247</v>
      </c>
      <c r="C560" s="19">
        <v>1</v>
      </c>
      <c r="D560" s="7" t="s">
        <v>1265</v>
      </c>
      <c r="E560" s="7"/>
      <c r="F560" s="8">
        <v>200</v>
      </c>
      <c r="G560" s="8" t="str">
        <f t="shared" si="55"/>
        <v>ALTER TABLE POINT_USE_LOG ADD INDEX POINT_USE_LOG_IDX1(REF_ID2);</v>
      </c>
      <c r="H560" s="7"/>
      <c r="I560" s="30"/>
    </row>
    <row r="561" spans="1:9" x14ac:dyDescent="0.3">
      <c r="A561" s="25" t="s">
        <v>1276</v>
      </c>
      <c r="B561" s="21" t="s">
        <v>565</v>
      </c>
      <c r="C561" s="19"/>
      <c r="D561" s="7"/>
      <c r="E561" s="8"/>
      <c r="F561" s="8">
        <v>0</v>
      </c>
      <c r="G561" s="8" t="str">
        <f t="shared" si="41"/>
        <v xml:space="preserve">CREATE TABLE POSTSCRIPT ( </v>
      </c>
      <c r="H561" s="8"/>
      <c r="I561" s="13"/>
    </row>
    <row r="562" spans="1:9" x14ac:dyDescent="0.3">
      <c r="A562" s="25" t="s">
        <v>493</v>
      </c>
      <c r="B562" s="21" t="s">
        <v>565</v>
      </c>
      <c r="C562" s="19" t="s">
        <v>461</v>
      </c>
      <c r="D562" s="7" t="s">
        <v>77</v>
      </c>
      <c r="E562" s="7" t="s">
        <v>36</v>
      </c>
      <c r="F562" s="7">
        <v>1</v>
      </c>
      <c r="G562" s="8" t="str">
        <f t="shared" si="41"/>
        <v xml:space="preserve">COURSE_ID INT, </v>
      </c>
      <c r="H562" s="8"/>
      <c r="I562" s="13"/>
    </row>
    <row r="563" spans="1:9" x14ac:dyDescent="0.3">
      <c r="A563" s="25" t="s">
        <v>1359</v>
      </c>
      <c r="B563" s="21" t="s">
        <v>565</v>
      </c>
      <c r="C563" s="19" t="s">
        <v>35</v>
      </c>
      <c r="D563" s="7" t="s">
        <v>73</v>
      </c>
      <c r="E563" s="7" t="s">
        <v>34</v>
      </c>
      <c r="F563" s="7">
        <v>2</v>
      </c>
      <c r="G563" s="8" t="str">
        <f t="shared" si="41"/>
        <v xml:space="preserve">USER_ID VARCHAR(15), </v>
      </c>
      <c r="H563" s="8"/>
      <c r="I563" s="13"/>
    </row>
    <row r="564" spans="1:9" x14ac:dyDescent="0.3">
      <c r="A564" s="25" t="s">
        <v>493</v>
      </c>
      <c r="B564" s="21" t="s">
        <v>565</v>
      </c>
      <c r="C564" s="19" t="s">
        <v>47</v>
      </c>
      <c r="D564" s="7" t="s">
        <v>167</v>
      </c>
      <c r="E564" s="7" t="s">
        <v>44</v>
      </c>
      <c r="F564" s="7">
        <v>3</v>
      </c>
      <c r="G564" s="8" t="str">
        <f t="shared" ref="G564:G634" si="57">IF(F564=0,"CREATE TABLE "&amp;A564&amp;" ( ",IF(F564=100,C564&amp;" );",IF(F564=200,"ALTER TABLE "&amp;A564&amp;" ADD INDEX "&amp;A564&amp;"_IDX"&amp;C564&amp;"("&amp;D564&amp;");",C564&amp;" "&amp;D564&amp;", ")))</f>
        <v xml:space="preserve">CONTENTS TEXT, </v>
      </c>
      <c r="H564" s="8"/>
      <c r="I564" s="13"/>
    </row>
    <row r="565" spans="1:9" x14ac:dyDescent="0.3">
      <c r="A565" s="25" t="s">
        <v>493</v>
      </c>
      <c r="B565" s="21" t="s">
        <v>565</v>
      </c>
      <c r="C565" s="19" t="s">
        <v>329</v>
      </c>
      <c r="D565" s="7" t="s">
        <v>330</v>
      </c>
      <c r="E565" s="7" t="s">
        <v>331</v>
      </c>
      <c r="F565" s="7">
        <v>4</v>
      </c>
      <c r="G565" s="8" t="str">
        <f t="shared" si="57"/>
        <v xml:space="preserve">EVAL INT, </v>
      </c>
      <c r="H565" s="8"/>
      <c r="I565" s="13"/>
    </row>
    <row r="566" spans="1:9" x14ac:dyDescent="0.3">
      <c r="A566" s="25" t="s">
        <v>493</v>
      </c>
      <c r="B566" s="21" t="s">
        <v>565</v>
      </c>
      <c r="C566" s="19" t="s">
        <v>1254</v>
      </c>
      <c r="D566" s="8" t="s">
        <v>1256</v>
      </c>
      <c r="E566" s="7" t="s">
        <v>1255</v>
      </c>
      <c r="F566" s="7">
        <v>4</v>
      </c>
      <c r="G566" s="8" t="str">
        <f t="shared" ref="G566" si="58">IF(F566=0,"CREATE TABLE "&amp;A566&amp;" ( ",IF(F566=100,C566&amp;" );",IF(F566=200,"ALTER TABLE "&amp;A566&amp;" ADD INDEX "&amp;A566&amp;"_IDX"&amp;C566&amp;"("&amp;D566&amp;");",C566&amp;" "&amp;D566&amp;", ")))</f>
        <v xml:space="preserve">BEST_YN CHAR(1) DEFAULT 'N', </v>
      </c>
      <c r="H566" s="8"/>
      <c r="I566" s="13"/>
    </row>
    <row r="567" spans="1:9" x14ac:dyDescent="0.3">
      <c r="A567" s="25" t="s">
        <v>493</v>
      </c>
      <c r="B567" s="21" t="s">
        <v>565</v>
      </c>
      <c r="C567" s="19" t="s">
        <v>1361</v>
      </c>
      <c r="D567" s="7" t="s">
        <v>76</v>
      </c>
      <c r="E567" s="7" t="s">
        <v>42</v>
      </c>
      <c r="F567" s="7">
        <v>5</v>
      </c>
      <c r="G567" s="8" t="str">
        <f t="shared" si="57"/>
        <v xml:space="preserve">CREATE_DATE DATETIME, </v>
      </c>
      <c r="H567" s="8"/>
      <c r="I567" s="13"/>
    </row>
    <row r="568" spans="1:9" x14ac:dyDescent="0.3">
      <c r="A568" s="25" t="s">
        <v>493</v>
      </c>
      <c r="B568" s="21" t="s">
        <v>565</v>
      </c>
      <c r="C568" s="19" t="s">
        <v>1360</v>
      </c>
      <c r="D568" s="7" t="s">
        <v>76</v>
      </c>
      <c r="E568" s="7" t="s">
        <v>52</v>
      </c>
      <c r="F568" s="7">
        <v>6</v>
      </c>
      <c r="G568" s="8" t="str">
        <f t="shared" si="57"/>
        <v xml:space="preserve">UPDATE_DATE DATETIME,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462</v>
      </c>
      <c r="D569" s="7"/>
      <c r="E569" s="7"/>
      <c r="F569" s="7">
        <v>100</v>
      </c>
      <c r="G569" s="8" t="str">
        <f t="shared" si="57"/>
        <v>PRIMARY KEY(COURSE_ID,USER_ID) );</v>
      </c>
      <c r="H569" s="8"/>
      <c r="I569" s="13"/>
    </row>
    <row r="570" spans="1:9" x14ac:dyDescent="0.3">
      <c r="A570" s="11" t="s">
        <v>451</v>
      </c>
      <c r="B570" s="23" t="s">
        <v>552</v>
      </c>
      <c r="C570" s="17"/>
      <c r="D570" s="8"/>
      <c r="E570" s="8"/>
      <c r="F570" s="8">
        <v>0</v>
      </c>
      <c r="G570" s="8" t="str">
        <f t="shared" si="57"/>
        <v xml:space="preserve">CREATE TABLE QUEST ( </v>
      </c>
      <c r="H570" s="8"/>
      <c r="I570" s="13"/>
    </row>
    <row r="571" spans="1:9" x14ac:dyDescent="0.3">
      <c r="A571" s="11" t="s">
        <v>451</v>
      </c>
      <c r="B571" s="23" t="s">
        <v>552</v>
      </c>
      <c r="C571" s="17" t="s">
        <v>410</v>
      </c>
      <c r="D571" s="8" t="s">
        <v>294</v>
      </c>
      <c r="E571" s="8" t="s">
        <v>311</v>
      </c>
      <c r="F571" s="8">
        <v>1</v>
      </c>
      <c r="G571" s="8" t="str">
        <f t="shared" si="57"/>
        <v xml:space="preserve">QG_ID INT, </v>
      </c>
      <c r="H571" s="8"/>
      <c r="I571" s="13"/>
    </row>
    <row r="572" spans="1:9" x14ac:dyDescent="0.3">
      <c r="A572" s="11" t="s">
        <v>451</v>
      </c>
      <c r="B572" s="23" t="s">
        <v>552</v>
      </c>
      <c r="C572" s="17" t="s">
        <v>315</v>
      </c>
      <c r="D572" s="8" t="s">
        <v>316</v>
      </c>
      <c r="E572" s="8" t="s">
        <v>370</v>
      </c>
      <c r="F572" s="8">
        <v>2</v>
      </c>
      <c r="G572" s="8" t="str">
        <f t="shared" si="57"/>
        <v xml:space="preserve">SEQ INT, </v>
      </c>
      <c r="H572" s="8"/>
      <c r="I572" s="13"/>
    </row>
    <row r="573" spans="1:9" x14ac:dyDescent="0.3">
      <c r="A573" s="11" t="s">
        <v>451</v>
      </c>
      <c r="B573" s="23" t="s">
        <v>552</v>
      </c>
      <c r="C573" s="17" t="s">
        <v>288</v>
      </c>
      <c r="D573" s="8" t="s">
        <v>295</v>
      </c>
      <c r="E573" s="9" t="s">
        <v>300</v>
      </c>
      <c r="F573" s="8">
        <v>3</v>
      </c>
      <c r="G573" s="8" t="str">
        <f t="shared" si="57"/>
        <v xml:space="preserve">TYPE CHAR(1), </v>
      </c>
      <c r="H573" s="8" t="s">
        <v>621</v>
      </c>
      <c r="I573" s="13"/>
    </row>
    <row r="574" spans="1:9" x14ac:dyDescent="0.3">
      <c r="A574" s="11" t="s">
        <v>451</v>
      </c>
      <c r="B574" s="23" t="s">
        <v>552</v>
      </c>
      <c r="C574" s="17" t="s">
        <v>287</v>
      </c>
      <c r="D574" s="8" t="s">
        <v>297</v>
      </c>
      <c r="E574" s="9" t="s">
        <v>302</v>
      </c>
      <c r="F574" s="8">
        <v>4</v>
      </c>
      <c r="G574" s="8" t="str">
        <f t="shared" si="57"/>
        <v xml:space="preserve">QUESTION VARCHAR(400), </v>
      </c>
      <c r="H574" s="8"/>
      <c r="I574" s="13"/>
    </row>
    <row r="575" spans="1:9" x14ac:dyDescent="0.3">
      <c r="A575" s="11" t="s">
        <v>451</v>
      </c>
      <c r="B575" s="23" t="s">
        <v>552</v>
      </c>
      <c r="C575" s="17" t="s">
        <v>289</v>
      </c>
      <c r="D575" s="8" t="s">
        <v>296</v>
      </c>
      <c r="E575" s="9" t="s">
        <v>303</v>
      </c>
      <c r="F575" s="8">
        <v>5</v>
      </c>
      <c r="G575" s="8" t="str">
        <f t="shared" si="57"/>
        <v xml:space="preserve">QA1 VARCHAR(200), </v>
      </c>
      <c r="H575" s="8"/>
      <c r="I575" s="13"/>
    </row>
    <row r="576" spans="1:9" x14ac:dyDescent="0.3">
      <c r="A576" s="11" t="s">
        <v>451</v>
      </c>
      <c r="B576" s="23" t="s">
        <v>552</v>
      </c>
      <c r="C576" s="17" t="s">
        <v>290</v>
      </c>
      <c r="D576" s="8" t="s">
        <v>296</v>
      </c>
      <c r="E576" s="9" t="s">
        <v>304</v>
      </c>
      <c r="F576" s="8">
        <v>6</v>
      </c>
      <c r="G576" s="8" t="str">
        <f t="shared" si="57"/>
        <v xml:space="preserve">QA2 VARCHAR(200), 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 t="s">
        <v>291</v>
      </c>
      <c r="D577" s="8" t="s">
        <v>296</v>
      </c>
      <c r="E577" s="9" t="s">
        <v>305</v>
      </c>
      <c r="F577" s="8">
        <v>7</v>
      </c>
      <c r="G577" s="8" t="str">
        <f t="shared" si="57"/>
        <v xml:space="preserve">QA3 VARCHAR(200),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292</v>
      </c>
      <c r="D578" s="8" t="s">
        <v>296</v>
      </c>
      <c r="E578" s="9" t="s">
        <v>306</v>
      </c>
      <c r="F578" s="8">
        <v>8</v>
      </c>
      <c r="G578" s="8" t="str">
        <f t="shared" si="57"/>
        <v xml:space="preserve">QA4 VARCHAR(200),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636</v>
      </c>
      <c r="D579" s="8" t="s">
        <v>314</v>
      </c>
      <c r="E579" s="9" t="s">
        <v>624</v>
      </c>
      <c r="F579" s="8">
        <v>9</v>
      </c>
      <c r="G579" s="8" t="str">
        <f t="shared" si="57"/>
        <v xml:space="preserve">USE_YN CHAR(1) DEFAULT 'Y', </v>
      </c>
      <c r="H579" s="8"/>
      <c r="I579" s="13" t="s">
        <v>639</v>
      </c>
    </row>
    <row r="580" spans="1:9" x14ac:dyDescent="0.3">
      <c r="A580" s="11" t="s">
        <v>451</v>
      </c>
      <c r="B580" s="23" t="s">
        <v>552</v>
      </c>
      <c r="C580" s="17" t="s">
        <v>637</v>
      </c>
      <c r="D580" s="8" t="s">
        <v>272</v>
      </c>
      <c r="E580" s="9" t="s">
        <v>638</v>
      </c>
      <c r="F580" s="8">
        <v>10</v>
      </c>
      <c r="G580" s="8" t="str">
        <f t="shared" si="57"/>
        <v xml:space="preserve">ORD INT DEFAULT 0, </v>
      </c>
      <c r="H580" s="8"/>
      <c r="I580" s="13" t="s">
        <v>639</v>
      </c>
    </row>
    <row r="581" spans="1:9" x14ac:dyDescent="0.3">
      <c r="A581" s="11" t="s">
        <v>451</v>
      </c>
      <c r="B581" s="23" t="s">
        <v>552</v>
      </c>
      <c r="C581" s="17" t="s">
        <v>65</v>
      </c>
      <c r="D581" s="8" t="s">
        <v>76</v>
      </c>
      <c r="E581" s="8" t="s">
        <v>42</v>
      </c>
      <c r="F581" s="8">
        <v>11</v>
      </c>
      <c r="G581" s="8" t="str">
        <f t="shared" si="57"/>
        <v xml:space="preserve">CREATE_DATE DATETIME,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67</v>
      </c>
      <c r="D582" s="8" t="s">
        <v>73</v>
      </c>
      <c r="E582" s="8" t="s">
        <v>70</v>
      </c>
      <c r="F582" s="8">
        <v>12</v>
      </c>
      <c r="G582" s="8" t="str">
        <f t="shared" si="57"/>
        <v xml:space="preserve">CREATE_USER VARCHAR(15),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66</v>
      </c>
      <c r="D583" s="8" t="s">
        <v>76</v>
      </c>
      <c r="E583" s="9" t="s">
        <v>52</v>
      </c>
      <c r="F583" s="8">
        <v>13</v>
      </c>
      <c r="G583" s="8" t="str">
        <f t="shared" si="57"/>
        <v xml:space="preserve">UPDATE_DATE DATETIME,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68</v>
      </c>
      <c r="D584" s="8" t="s">
        <v>73</v>
      </c>
      <c r="E584" s="9" t="s">
        <v>72</v>
      </c>
      <c r="F584" s="8">
        <v>14</v>
      </c>
      <c r="G584" s="8" t="str">
        <f t="shared" si="57"/>
        <v xml:space="preserve">UPDATE_USER VARCHAR(15),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457</v>
      </c>
      <c r="D585" s="8"/>
      <c r="E585" s="9"/>
      <c r="F585" s="8">
        <v>100</v>
      </c>
      <c r="G585" s="8" t="str">
        <f t="shared" si="57"/>
        <v>PRIMARY KEY(QG_ID,SEQ) );</v>
      </c>
      <c r="H585" s="8"/>
      <c r="I585" s="13"/>
    </row>
    <row r="586" spans="1:9" x14ac:dyDescent="0.3">
      <c r="A586" s="11" t="s">
        <v>459</v>
      </c>
      <c r="B586" s="23" t="s">
        <v>551</v>
      </c>
      <c r="C586" s="17"/>
      <c r="D586" s="8"/>
      <c r="E586" s="8"/>
      <c r="F586" s="8">
        <v>0</v>
      </c>
      <c r="G586" s="8" t="str">
        <f t="shared" si="57"/>
        <v xml:space="preserve">CREATE TABLE QUEST_GROUP ( </v>
      </c>
      <c r="H586" s="8"/>
      <c r="I586" s="13"/>
    </row>
    <row r="587" spans="1:9" x14ac:dyDescent="0.3">
      <c r="A587" s="11" t="s">
        <v>459</v>
      </c>
      <c r="B587" s="23" t="s">
        <v>551</v>
      </c>
      <c r="C587" s="17" t="s">
        <v>410</v>
      </c>
      <c r="D587" s="8" t="s">
        <v>99</v>
      </c>
      <c r="E587" s="8" t="s">
        <v>311</v>
      </c>
      <c r="F587" s="8">
        <v>1</v>
      </c>
      <c r="G587" s="8" t="str">
        <f t="shared" si="57"/>
        <v xml:space="preserve">QG_ID INT NOT NULL auto_increment, </v>
      </c>
      <c r="H587" s="8"/>
      <c r="I587" s="13"/>
    </row>
    <row r="588" spans="1:9" x14ac:dyDescent="0.3">
      <c r="A588" s="11" t="s">
        <v>459</v>
      </c>
      <c r="B588" s="23" t="s">
        <v>551</v>
      </c>
      <c r="C588" s="17" t="s">
        <v>309</v>
      </c>
      <c r="D588" s="8" t="s">
        <v>453</v>
      </c>
      <c r="E588" s="8" t="s">
        <v>312</v>
      </c>
      <c r="F588" s="8">
        <v>2</v>
      </c>
      <c r="G588" s="8" t="str">
        <f t="shared" si="57"/>
        <v xml:space="preserve">GROUP_NAME VARCHAR(200), </v>
      </c>
      <c r="H588" s="8"/>
      <c r="I588" s="13"/>
    </row>
    <row r="589" spans="1:9" x14ac:dyDescent="0.3">
      <c r="A589" s="11" t="s">
        <v>459</v>
      </c>
      <c r="B589" s="23" t="s">
        <v>551</v>
      </c>
      <c r="C589" s="17" t="s">
        <v>310</v>
      </c>
      <c r="D589" s="8" t="s">
        <v>314</v>
      </c>
      <c r="E589" s="8" t="s">
        <v>313</v>
      </c>
      <c r="F589" s="8">
        <v>3</v>
      </c>
      <c r="G589" s="8" t="str">
        <f t="shared" si="57"/>
        <v xml:space="preserve">USE_YN CHAR(1) DEFAULT 'Y', </v>
      </c>
      <c r="H589" s="8"/>
      <c r="I589" s="13"/>
    </row>
    <row r="590" spans="1:9" x14ac:dyDescent="0.3">
      <c r="A590" s="11" t="s">
        <v>459</v>
      </c>
      <c r="B590" s="23" t="s">
        <v>551</v>
      </c>
      <c r="C590" s="17" t="s">
        <v>450</v>
      </c>
      <c r="D590" s="8" t="s">
        <v>76</v>
      </c>
      <c r="E590" s="8" t="s">
        <v>42</v>
      </c>
      <c r="F590" s="8">
        <v>4</v>
      </c>
      <c r="G590" s="8" t="str">
        <f t="shared" si="57"/>
        <v xml:space="preserve">CREATE_DATE DATETIME, </v>
      </c>
      <c r="H590" s="8"/>
      <c r="I590" s="13"/>
    </row>
    <row r="591" spans="1:9" x14ac:dyDescent="0.3">
      <c r="A591" s="11" t="s">
        <v>459</v>
      </c>
      <c r="B591" s="23" t="s">
        <v>551</v>
      </c>
      <c r="C591" s="17" t="s">
        <v>67</v>
      </c>
      <c r="D591" s="8" t="s">
        <v>73</v>
      </c>
      <c r="E591" s="8" t="s">
        <v>70</v>
      </c>
      <c r="F591" s="8">
        <v>5</v>
      </c>
      <c r="G591" s="8" t="str">
        <f t="shared" si="57"/>
        <v xml:space="preserve">CREATE_USER VARCHAR(15), </v>
      </c>
      <c r="H591" s="8"/>
      <c r="I591" s="13"/>
    </row>
    <row r="592" spans="1:9" x14ac:dyDescent="0.3">
      <c r="A592" s="11" t="s">
        <v>459</v>
      </c>
      <c r="B592" s="23" t="s">
        <v>551</v>
      </c>
      <c r="C592" s="17" t="s">
        <v>66</v>
      </c>
      <c r="D592" s="8" t="s">
        <v>76</v>
      </c>
      <c r="E592" s="9" t="s">
        <v>52</v>
      </c>
      <c r="F592" s="8">
        <v>6</v>
      </c>
      <c r="G592" s="8" t="str">
        <f t="shared" si="57"/>
        <v xml:space="preserve">UPDATE_DATE DATETIME, 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 t="s">
        <v>68</v>
      </c>
      <c r="D593" s="8" t="s">
        <v>73</v>
      </c>
      <c r="E593" s="9" t="s">
        <v>72</v>
      </c>
      <c r="F593" s="8">
        <v>7</v>
      </c>
      <c r="G593" s="8" t="str">
        <f t="shared" si="57"/>
        <v xml:space="preserve">UPDATE_USER VARCHAR(15),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411</v>
      </c>
      <c r="D594" s="8"/>
      <c r="E594" s="8"/>
      <c r="F594" s="8">
        <v>100</v>
      </c>
      <c r="G594" s="8" t="str">
        <f t="shared" si="57"/>
        <v>PRIMARY KEY(QG_ID) );</v>
      </c>
      <c r="H594" s="8"/>
      <c r="I594" s="13"/>
    </row>
    <row r="595" spans="1:9" x14ac:dyDescent="0.3">
      <c r="A595" s="11" t="s">
        <v>460</v>
      </c>
      <c r="B595" s="22" t="s">
        <v>567</v>
      </c>
      <c r="C595" s="17"/>
      <c r="D595" s="8"/>
      <c r="E595" s="8"/>
      <c r="F595" s="8">
        <v>0</v>
      </c>
      <c r="G595" s="8" t="str">
        <f t="shared" si="57"/>
        <v xml:space="preserve">CREATE TABLE RECOMMENDATION ( </v>
      </c>
      <c r="H595" s="8"/>
      <c r="I595" s="13"/>
    </row>
    <row r="596" spans="1:9" x14ac:dyDescent="0.3">
      <c r="A596" s="11" t="s">
        <v>460</v>
      </c>
      <c r="B596" s="22" t="s">
        <v>567</v>
      </c>
      <c r="C596" s="19" t="s">
        <v>48</v>
      </c>
      <c r="D596" s="7" t="s">
        <v>99</v>
      </c>
      <c r="E596" s="7" t="s">
        <v>49</v>
      </c>
      <c r="F596" s="7">
        <v>1</v>
      </c>
      <c r="G596" s="8" t="str">
        <f t="shared" si="57"/>
        <v xml:space="preserve">SEQ INT NOT NULL auto_increment, </v>
      </c>
      <c r="H596" s="8"/>
      <c r="I596" s="13"/>
    </row>
    <row r="597" spans="1:9" x14ac:dyDescent="0.3">
      <c r="A597" s="11" t="s">
        <v>460</v>
      </c>
      <c r="B597" s="22" t="s">
        <v>567</v>
      </c>
      <c r="C597" s="19" t="s">
        <v>37</v>
      </c>
      <c r="D597" s="7" t="s">
        <v>77</v>
      </c>
      <c r="E597" s="7" t="s">
        <v>36</v>
      </c>
      <c r="F597" s="7">
        <v>2</v>
      </c>
      <c r="G597" s="8" t="str">
        <f t="shared" si="57"/>
        <v xml:space="preserve">COURSE_ID INT, </v>
      </c>
      <c r="H597" s="8"/>
      <c r="I597" s="13"/>
    </row>
    <row r="598" spans="1:9" x14ac:dyDescent="0.3">
      <c r="A598" s="11" t="s">
        <v>460</v>
      </c>
      <c r="B598" s="22" t="s">
        <v>567</v>
      </c>
      <c r="C598" s="19" t="s">
        <v>35</v>
      </c>
      <c r="D598" s="7" t="s">
        <v>73</v>
      </c>
      <c r="E598" s="7" t="s">
        <v>34</v>
      </c>
      <c r="F598" s="7">
        <v>3</v>
      </c>
      <c r="G598" s="8" t="str">
        <f t="shared" si="57"/>
        <v xml:space="preserve">USER_ID VARCHAR(15), </v>
      </c>
      <c r="H598" s="8"/>
      <c r="I598" s="13"/>
    </row>
    <row r="599" spans="1:9" x14ac:dyDescent="0.3">
      <c r="A599" s="11" t="s">
        <v>460</v>
      </c>
      <c r="B599" s="22" t="s">
        <v>567</v>
      </c>
      <c r="C599" s="19" t="s">
        <v>112</v>
      </c>
      <c r="D599" s="7" t="s">
        <v>76</v>
      </c>
      <c r="E599" s="7" t="s">
        <v>42</v>
      </c>
      <c r="F599" s="7">
        <v>4</v>
      </c>
      <c r="G599" s="8" t="str">
        <f t="shared" si="57"/>
        <v xml:space="preserve">CREATE_DATE DATETIME, </v>
      </c>
      <c r="H599" s="8"/>
      <c r="I599" s="13"/>
    </row>
    <row r="600" spans="1:9" x14ac:dyDescent="0.3">
      <c r="A600" s="11" t="s">
        <v>460</v>
      </c>
      <c r="B600" s="22" t="s">
        <v>567</v>
      </c>
      <c r="C600" s="19" t="s">
        <v>122</v>
      </c>
      <c r="D600" s="7"/>
      <c r="E600" s="7"/>
      <c r="F600" s="7">
        <v>100</v>
      </c>
      <c r="G600" s="8" t="str">
        <f t="shared" si="57"/>
        <v>PRIMARY KEY(SEQ) );</v>
      </c>
      <c r="H600" s="8"/>
      <c r="I600" s="13"/>
    </row>
    <row r="601" spans="1:9" x14ac:dyDescent="0.3">
      <c r="A601" s="11" t="s">
        <v>460</v>
      </c>
      <c r="B601" s="22" t="s">
        <v>567</v>
      </c>
      <c r="C601" s="19">
        <v>1</v>
      </c>
      <c r="D601" s="7" t="s">
        <v>579</v>
      </c>
      <c r="E601" s="7"/>
      <c r="F601" s="7">
        <v>200</v>
      </c>
      <c r="G601" s="8" t="str">
        <f t="shared" si="57"/>
        <v>ALTER TABLE RECOMMENDATION ADD INDEX RECOMMENDATION_IDX1(COURSE_ID);</v>
      </c>
      <c r="H601" s="8"/>
      <c r="I601" s="13"/>
    </row>
    <row r="602" spans="1:9" x14ac:dyDescent="0.3">
      <c r="A602" s="25" t="s">
        <v>142</v>
      </c>
      <c r="B602" s="21" t="s">
        <v>564</v>
      </c>
      <c r="C602" s="19"/>
      <c r="D602" s="7"/>
      <c r="E602" s="8"/>
      <c r="F602" s="8">
        <v>0</v>
      </c>
      <c r="G602" s="8" t="str">
        <f t="shared" si="57"/>
        <v xml:space="preserve">CREATE TABLE REPLY ( </v>
      </c>
      <c r="H602" s="8"/>
      <c r="I602" s="13"/>
    </row>
    <row r="603" spans="1:9" x14ac:dyDescent="0.3">
      <c r="A603" s="25" t="s">
        <v>142</v>
      </c>
      <c r="B603" s="21" t="s">
        <v>564</v>
      </c>
      <c r="C603" s="19" t="s">
        <v>48</v>
      </c>
      <c r="D603" s="7" t="s">
        <v>99</v>
      </c>
      <c r="E603" s="7" t="s">
        <v>49</v>
      </c>
      <c r="F603" s="8">
        <v>1</v>
      </c>
      <c r="G603" s="8" t="str">
        <f t="shared" si="57"/>
        <v xml:space="preserve">SEQ INT NOT NULL auto_increment, </v>
      </c>
      <c r="H603" s="8"/>
      <c r="I603" s="13"/>
    </row>
    <row r="604" spans="1:9" x14ac:dyDescent="0.3">
      <c r="A604" s="25" t="s">
        <v>142</v>
      </c>
      <c r="B604" s="21" t="s">
        <v>564</v>
      </c>
      <c r="C604" s="19" t="s">
        <v>275</v>
      </c>
      <c r="D604" s="7" t="s">
        <v>277</v>
      </c>
      <c r="E604" s="7" t="s">
        <v>276</v>
      </c>
      <c r="F604" s="8">
        <v>2</v>
      </c>
      <c r="G604" s="8" t="str">
        <f t="shared" si="57"/>
        <v xml:space="preserve">KIND VARCHAR(10), </v>
      </c>
      <c r="H604" s="8"/>
      <c r="I604" s="13"/>
    </row>
    <row r="605" spans="1:9" x14ac:dyDescent="0.3">
      <c r="A605" s="25" t="s">
        <v>142</v>
      </c>
      <c r="B605" s="21" t="s">
        <v>564</v>
      </c>
      <c r="C605" s="19" t="s">
        <v>61</v>
      </c>
      <c r="D605" s="7" t="s">
        <v>77</v>
      </c>
      <c r="E605" s="7" t="s">
        <v>130</v>
      </c>
      <c r="F605" s="8">
        <v>3</v>
      </c>
      <c r="G605" s="8" t="str">
        <f t="shared" si="57"/>
        <v xml:space="preserve">P_SEQ INT, </v>
      </c>
      <c r="H605" s="8"/>
      <c r="I605" s="13"/>
    </row>
    <row r="606" spans="1:9" x14ac:dyDescent="0.3">
      <c r="A606" s="25" t="s">
        <v>1221</v>
      </c>
      <c r="B606" s="21" t="s">
        <v>564</v>
      </c>
      <c r="C606" s="19" t="s">
        <v>703</v>
      </c>
      <c r="D606" s="7" t="s">
        <v>167</v>
      </c>
      <c r="E606" s="7" t="s">
        <v>44</v>
      </c>
      <c r="F606" s="8">
        <v>4</v>
      </c>
      <c r="G606" s="8" t="str">
        <f t="shared" si="57"/>
        <v xml:space="preserve">CONTENTS TEXT, </v>
      </c>
      <c r="H606" s="8"/>
      <c r="I606" s="13"/>
    </row>
    <row r="607" spans="1:9" x14ac:dyDescent="0.3">
      <c r="A607" s="25" t="s">
        <v>142</v>
      </c>
      <c r="B607" s="21" t="s">
        <v>564</v>
      </c>
      <c r="C607" s="19" t="s">
        <v>35</v>
      </c>
      <c r="D607" s="7" t="s">
        <v>73</v>
      </c>
      <c r="E607" s="7" t="s">
        <v>34</v>
      </c>
      <c r="F607" s="8">
        <v>5</v>
      </c>
      <c r="G607" s="8" t="str">
        <f t="shared" si="57"/>
        <v xml:space="preserve">USER_ID VARCHAR(15), </v>
      </c>
      <c r="H607" s="8"/>
      <c r="I607" s="13"/>
    </row>
    <row r="608" spans="1:9" x14ac:dyDescent="0.3">
      <c r="A608" s="25" t="s">
        <v>142</v>
      </c>
      <c r="B608" s="21" t="s">
        <v>564</v>
      </c>
      <c r="C608" s="17" t="s">
        <v>771</v>
      </c>
      <c r="D608" s="7" t="s">
        <v>314</v>
      </c>
      <c r="E608" s="8" t="s">
        <v>774</v>
      </c>
      <c r="F608" s="8">
        <v>8</v>
      </c>
      <c r="G608" s="8" t="str">
        <f t="shared" si="57"/>
        <v xml:space="preserve">ACCEPT_YN CHAR(1) DEFAULT 'Y', </v>
      </c>
      <c r="H608" s="8"/>
      <c r="I608" s="13"/>
    </row>
    <row r="609" spans="1:9" x14ac:dyDescent="0.3">
      <c r="A609" s="25" t="s">
        <v>142</v>
      </c>
      <c r="B609" s="21" t="s">
        <v>564</v>
      </c>
      <c r="C609" s="17" t="s">
        <v>1211</v>
      </c>
      <c r="D609" s="8" t="s">
        <v>1212</v>
      </c>
      <c r="E609" s="8" t="s">
        <v>1213</v>
      </c>
      <c r="F609" s="8">
        <v>10</v>
      </c>
      <c r="G609" s="8" t="str">
        <f t="shared" si="57"/>
        <v xml:space="preserve">COST_SEQ INT DEFAULT 0, </v>
      </c>
      <c r="H609" s="8"/>
      <c r="I609" s="13"/>
    </row>
    <row r="610" spans="1:9" x14ac:dyDescent="0.3">
      <c r="A610" s="25" t="s">
        <v>142</v>
      </c>
      <c r="B610" s="21" t="s">
        <v>564</v>
      </c>
      <c r="C610" s="17" t="s">
        <v>772</v>
      </c>
      <c r="D610" s="8" t="s">
        <v>773</v>
      </c>
      <c r="E610" s="8" t="s">
        <v>775</v>
      </c>
      <c r="F610" s="8">
        <v>9</v>
      </c>
      <c r="G610" s="8" t="str">
        <f t="shared" si="57"/>
        <v xml:space="preserve">NO_REASON VARCHAR(1000),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112</v>
      </c>
      <c r="D611" s="7" t="s">
        <v>76</v>
      </c>
      <c r="E611" s="7" t="s">
        <v>42</v>
      </c>
      <c r="F611" s="8">
        <v>7</v>
      </c>
      <c r="G611" s="8" t="str">
        <f t="shared" si="57"/>
        <v xml:space="preserve">CREATE_DATE DATETIME,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66</v>
      </c>
      <c r="D612" s="7" t="s">
        <v>76</v>
      </c>
      <c r="E612" s="7" t="s">
        <v>52</v>
      </c>
      <c r="F612" s="8">
        <v>8</v>
      </c>
      <c r="G612" s="8" t="str">
        <f t="shared" si="57"/>
        <v xml:space="preserve">UPDATE_DATE DATETIME,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122</v>
      </c>
      <c r="D613" s="7"/>
      <c r="E613" s="7"/>
      <c r="F613" s="8">
        <v>100</v>
      </c>
      <c r="G613" s="8" t="str">
        <f t="shared" si="57"/>
        <v>PRIMARY KEY(SEQ) );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>
        <v>1</v>
      </c>
      <c r="D614" s="7" t="s">
        <v>580</v>
      </c>
      <c r="E614" s="7"/>
      <c r="F614" s="8">
        <v>200</v>
      </c>
      <c r="G614" s="8" t="str">
        <f t="shared" si="57"/>
        <v>ALTER TABLE REPLY ADD INDEX REPLY_IDX1(KIND,P_SEQ);</v>
      </c>
      <c r="H614" s="8"/>
      <c r="I614" s="13"/>
    </row>
    <row r="615" spans="1:9" x14ac:dyDescent="0.3">
      <c r="A615" s="11" t="s">
        <v>429</v>
      </c>
      <c r="B615" s="22" t="s">
        <v>568</v>
      </c>
      <c r="C615" s="17"/>
      <c r="D615" s="8"/>
      <c r="E615" s="8"/>
      <c r="F615" s="8">
        <v>0</v>
      </c>
      <c r="G615" s="8" t="str">
        <f t="shared" si="57"/>
        <v xml:space="preserve">CREATE TABLE REQUEST_LOG ( </v>
      </c>
      <c r="H615" s="8"/>
      <c r="I615" s="13"/>
    </row>
    <row r="616" spans="1:9" x14ac:dyDescent="0.3">
      <c r="A616" s="11" t="s">
        <v>429</v>
      </c>
      <c r="B616" s="22" t="s">
        <v>568</v>
      </c>
      <c r="C616" s="19" t="s">
        <v>48</v>
      </c>
      <c r="D616" s="7" t="s">
        <v>479</v>
      </c>
      <c r="E616" s="7" t="s">
        <v>49</v>
      </c>
      <c r="F616" s="8">
        <v>1</v>
      </c>
      <c r="G616" s="8" t="str">
        <f t="shared" si="57"/>
        <v xml:space="preserve">SEQ INT NOT NULL auto_increment, </v>
      </c>
      <c r="H616" s="8"/>
      <c r="I616" s="13"/>
    </row>
    <row r="617" spans="1:9" x14ac:dyDescent="0.3">
      <c r="A617" s="11" t="s">
        <v>429</v>
      </c>
      <c r="B617" s="22" t="s">
        <v>568</v>
      </c>
      <c r="C617" s="17" t="s">
        <v>35</v>
      </c>
      <c r="D617" s="8" t="s">
        <v>73</v>
      </c>
      <c r="E617" s="8" t="s">
        <v>34</v>
      </c>
      <c r="F617" s="8">
        <v>2</v>
      </c>
      <c r="G617" s="8" t="str">
        <f t="shared" si="57"/>
        <v xml:space="preserve">USER_ID VARCHAR(15), </v>
      </c>
      <c r="H617" s="8"/>
      <c r="I617" s="13"/>
    </row>
    <row r="618" spans="1:9" x14ac:dyDescent="0.3">
      <c r="A618" s="11" t="s">
        <v>429</v>
      </c>
      <c r="B618" s="22" t="s">
        <v>568</v>
      </c>
      <c r="C618" s="19" t="s">
        <v>430</v>
      </c>
      <c r="D618" s="7" t="s">
        <v>435</v>
      </c>
      <c r="E618" s="7" t="s">
        <v>430</v>
      </c>
      <c r="F618" s="8">
        <v>3</v>
      </c>
      <c r="G618" s="8" t="str">
        <f t="shared" si="57"/>
        <v xml:space="preserve">IP VARCHAR(30), </v>
      </c>
      <c r="H618" s="8"/>
      <c r="I618" s="13"/>
    </row>
    <row r="619" spans="1:9" x14ac:dyDescent="0.3">
      <c r="A619" s="11" t="s">
        <v>429</v>
      </c>
      <c r="B619" s="22" t="s">
        <v>568</v>
      </c>
      <c r="C619" s="19" t="s">
        <v>431</v>
      </c>
      <c r="D619" s="7" t="s">
        <v>434</v>
      </c>
      <c r="E619" s="7" t="s">
        <v>431</v>
      </c>
      <c r="F619" s="8">
        <v>4</v>
      </c>
      <c r="G619" s="8" t="str">
        <f t="shared" si="57"/>
        <v xml:space="preserve">URL VARCHAR(100), </v>
      </c>
      <c r="H619" s="8"/>
      <c r="I619" s="13"/>
    </row>
    <row r="620" spans="1:9" x14ac:dyDescent="0.3">
      <c r="A620" s="11" t="s">
        <v>429</v>
      </c>
      <c r="B620" s="22" t="s">
        <v>568</v>
      </c>
      <c r="C620" s="19" t="s">
        <v>432</v>
      </c>
      <c r="D620" s="7" t="s">
        <v>433</v>
      </c>
      <c r="E620" s="7" t="s">
        <v>436</v>
      </c>
      <c r="F620" s="8">
        <v>5</v>
      </c>
      <c r="G620" s="8" t="str">
        <f t="shared" si="57"/>
        <v xml:space="preserve">PARAMETER VARCHAR(4000), </v>
      </c>
      <c r="H620" s="8"/>
      <c r="I620" s="13"/>
    </row>
    <row r="621" spans="1:9" x14ac:dyDescent="0.3">
      <c r="A621" s="11" t="s">
        <v>429</v>
      </c>
      <c r="B621" s="22" t="s">
        <v>568</v>
      </c>
      <c r="C621" s="17" t="s">
        <v>112</v>
      </c>
      <c r="D621" s="8" t="s">
        <v>76</v>
      </c>
      <c r="E621" s="8" t="s">
        <v>42</v>
      </c>
      <c r="F621" s="8">
        <v>6</v>
      </c>
      <c r="G621" s="8" t="str">
        <f t="shared" si="57"/>
        <v xml:space="preserve">CREATE_DATE DATETIME, </v>
      </c>
      <c r="H621" s="8"/>
      <c r="I621" s="13"/>
    </row>
    <row r="622" spans="1:9" x14ac:dyDescent="0.3">
      <c r="A622" s="11" t="s">
        <v>429</v>
      </c>
      <c r="B622" s="22" t="s">
        <v>568</v>
      </c>
      <c r="C622" s="19" t="s">
        <v>122</v>
      </c>
      <c r="D622" s="7"/>
      <c r="E622" s="7"/>
      <c r="F622" s="8">
        <v>100</v>
      </c>
      <c r="G622" s="8" t="str">
        <f t="shared" si="57"/>
        <v>PRIMARY KEY(SEQ) );</v>
      </c>
      <c r="H622" s="8"/>
      <c r="I622" s="13"/>
    </row>
    <row r="623" spans="1:9" x14ac:dyDescent="0.3">
      <c r="A623" s="11" t="s">
        <v>429</v>
      </c>
      <c r="B623" s="22" t="s">
        <v>568</v>
      </c>
      <c r="C623" s="17">
        <v>1</v>
      </c>
      <c r="D623" s="8" t="s">
        <v>578</v>
      </c>
      <c r="E623" s="8"/>
      <c r="F623" s="8">
        <v>200</v>
      </c>
      <c r="G623" s="8" t="str">
        <f t="shared" si="57"/>
        <v>ALTER TABLE REQUEST_LOG ADD INDEX REQUEST_LOG_IDX1(USER_ID,CREATE_DATE);</v>
      </c>
      <c r="H623" s="8"/>
      <c r="I623" s="13"/>
    </row>
    <row r="624" spans="1:9" x14ac:dyDescent="0.3">
      <c r="A624" s="11" t="s">
        <v>487</v>
      </c>
      <c r="B624" s="22" t="s">
        <v>570</v>
      </c>
      <c r="C624" s="17"/>
      <c r="D624" s="8"/>
      <c r="E624" s="8"/>
      <c r="F624" s="8">
        <v>0</v>
      </c>
      <c r="G624" s="8" t="str">
        <f t="shared" si="57"/>
        <v xml:space="preserve">CREATE TABLE SETTING ( </v>
      </c>
      <c r="H624" s="8"/>
      <c r="I624" s="13"/>
    </row>
    <row r="625" spans="1:9" x14ac:dyDescent="0.3">
      <c r="A625" s="11" t="s">
        <v>487</v>
      </c>
      <c r="B625" s="22" t="s">
        <v>570</v>
      </c>
      <c r="C625" s="19" t="s">
        <v>48</v>
      </c>
      <c r="D625" s="7" t="s">
        <v>99</v>
      </c>
      <c r="E625" s="7" t="s">
        <v>49</v>
      </c>
      <c r="F625" s="8">
        <v>1</v>
      </c>
      <c r="G625" s="8" t="str">
        <f t="shared" ref="G625" si="59">IF(F625=0,"CREATE TABLE "&amp;A625&amp;" ( ",IF(F625=100,C625&amp;" );",IF(F625=200,"ALTER TABLE "&amp;A625&amp;" ADD INDEX "&amp;A625&amp;"_IDX"&amp;C625&amp;"("&amp;D625&amp;");",C625&amp;" "&amp;D625&amp;", ")))</f>
        <v xml:space="preserve">SEQ INT NOT NULL auto_increment, </v>
      </c>
      <c r="H625" s="8"/>
      <c r="I625" s="13"/>
    </row>
    <row r="626" spans="1:9" x14ac:dyDescent="0.3">
      <c r="A626" s="11" t="s">
        <v>487</v>
      </c>
      <c r="B626" s="22" t="s">
        <v>570</v>
      </c>
      <c r="C626" s="19" t="s">
        <v>1073</v>
      </c>
      <c r="D626" s="7" t="s">
        <v>480</v>
      </c>
      <c r="E626" s="7" t="s">
        <v>489</v>
      </c>
      <c r="F626" s="7">
        <v>1</v>
      </c>
      <c r="G626" s="8" t="str">
        <f t="shared" si="57"/>
        <v xml:space="preserve">OPTION_KEY VARCHAR(20), </v>
      </c>
      <c r="H626" s="8"/>
      <c r="I626" s="13"/>
    </row>
    <row r="627" spans="1:9" x14ac:dyDescent="0.3">
      <c r="A627" s="11" t="s">
        <v>487</v>
      </c>
      <c r="B627" s="22" t="s">
        <v>570</v>
      </c>
      <c r="C627" s="17" t="s">
        <v>1074</v>
      </c>
      <c r="D627" s="7" t="s">
        <v>488</v>
      </c>
      <c r="E627" s="8" t="s">
        <v>490</v>
      </c>
      <c r="F627" s="8">
        <v>2</v>
      </c>
      <c r="G627" s="8" t="str">
        <f t="shared" si="57"/>
        <v xml:space="preserve">OPTION_VALUE VARCHAR(100), </v>
      </c>
      <c r="H627" s="8"/>
      <c r="I627" s="13"/>
    </row>
    <row r="628" spans="1:9" x14ac:dyDescent="0.3">
      <c r="A628" s="11" t="s">
        <v>487</v>
      </c>
      <c r="B628" s="22" t="s">
        <v>570</v>
      </c>
      <c r="C628" s="17" t="s">
        <v>722</v>
      </c>
      <c r="D628" s="7" t="s">
        <v>723</v>
      </c>
      <c r="E628" s="8" t="s">
        <v>724</v>
      </c>
      <c r="F628" s="8">
        <v>3</v>
      </c>
      <c r="G628" s="8" t="str">
        <f t="shared" ref="G628" si="60">IF(F628=0,"CREATE TABLE "&amp;A628&amp;" ( ",IF(F628=100,C628&amp;" );",IF(F628=200,"ALTER TABLE "&amp;A628&amp;" ADD INDEX "&amp;A628&amp;"_IDX"&amp;C628&amp;"("&amp;D628&amp;");",C628&amp;" "&amp;D628&amp;", ")))</f>
        <v xml:space="preserve">OPTION_DESC VARCHAR(500), </v>
      </c>
      <c r="H628" s="8"/>
      <c r="I628" s="13" t="s">
        <v>714</v>
      </c>
    </row>
    <row r="629" spans="1:9" x14ac:dyDescent="0.3">
      <c r="A629" s="11" t="s">
        <v>487</v>
      </c>
      <c r="B629" s="22" t="s">
        <v>570</v>
      </c>
      <c r="C629" s="19" t="s">
        <v>122</v>
      </c>
      <c r="D629" s="7"/>
      <c r="E629" s="8"/>
      <c r="F629" s="8">
        <v>100</v>
      </c>
      <c r="G629" s="8" t="str">
        <f t="shared" si="57"/>
        <v>PRIMARY KEY(SEQ) );</v>
      </c>
      <c r="H629" s="8"/>
      <c r="I629" s="13"/>
    </row>
    <row r="630" spans="1:9" x14ac:dyDescent="0.3">
      <c r="A630" s="11" t="s">
        <v>395</v>
      </c>
      <c r="B630" s="23" t="s">
        <v>566</v>
      </c>
      <c r="C630" s="17"/>
      <c r="D630" s="8"/>
      <c r="E630" s="8"/>
      <c r="F630" s="8">
        <v>0</v>
      </c>
      <c r="G630" s="8" t="str">
        <f t="shared" si="57"/>
        <v xml:space="preserve">CREATE TABLE UPLOAD_USER ( </v>
      </c>
      <c r="H630" s="8"/>
      <c r="I630" s="13"/>
    </row>
    <row r="631" spans="1:9" x14ac:dyDescent="0.3">
      <c r="A631" s="11" t="s">
        <v>395</v>
      </c>
      <c r="B631" s="23" t="s">
        <v>566</v>
      </c>
      <c r="C631" s="17" t="s">
        <v>396</v>
      </c>
      <c r="D631" s="8" t="s">
        <v>73</v>
      </c>
      <c r="E631" s="8" t="s">
        <v>34</v>
      </c>
      <c r="F631" s="8">
        <v>1</v>
      </c>
      <c r="G631" s="8" t="str">
        <f t="shared" si="57"/>
        <v xml:space="preserve">WORKER_ID VARCHAR(15), </v>
      </c>
      <c r="H631" s="8"/>
      <c r="I631" s="13"/>
    </row>
    <row r="632" spans="1:9" x14ac:dyDescent="0.3">
      <c r="A632" s="11" t="s">
        <v>395</v>
      </c>
      <c r="B632" s="23" t="s">
        <v>566</v>
      </c>
      <c r="C632" s="17" t="s">
        <v>187</v>
      </c>
      <c r="D632" s="8" t="s">
        <v>73</v>
      </c>
      <c r="E632" s="8" t="s">
        <v>34</v>
      </c>
      <c r="F632" s="8">
        <v>2</v>
      </c>
      <c r="G632" s="8" t="str">
        <f t="shared" si="57"/>
        <v xml:space="preserve">USER_ID VARCHAR(15), </v>
      </c>
      <c r="H632" s="8"/>
      <c r="I632" s="13"/>
    </row>
    <row r="633" spans="1:9" x14ac:dyDescent="0.3">
      <c r="A633" s="11" t="s">
        <v>395</v>
      </c>
      <c r="B633" s="23" t="s">
        <v>566</v>
      </c>
      <c r="C633" s="17" t="s">
        <v>109</v>
      </c>
      <c r="D633" s="8" t="s">
        <v>82</v>
      </c>
      <c r="E633" s="8" t="s">
        <v>53</v>
      </c>
      <c r="F633" s="8">
        <v>3</v>
      </c>
      <c r="G633" s="8" t="str">
        <f t="shared" si="57"/>
        <v xml:space="preserve">USER_NAME VARCHAR(20), </v>
      </c>
      <c r="H633" s="8"/>
      <c r="I633" s="13"/>
    </row>
    <row r="634" spans="1:9" x14ac:dyDescent="0.3">
      <c r="A634" s="11" t="s">
        <v>395</v>
      </c>
      <c r="B634" s="23" t="s">
        <v>566</v>
      </c>
      <c r="C634" s="17" t="s">
        <v>110</v>
      </c>
      <c r="D634" s="8" t="s">
        <v>113</v>
      </c>
      <c r="E634" s="8" t="s">
        <v>54</v>
      </c>
      <c r="F634" s="8">
        <v>4</v>
      </c>
      <c r="G634" s="8" t="str">
        <f t="shared" si="57"/>
        <v xml:space="preserve">EMAIL VARCHAR(50), </v>
      </c>
      <c r="H634" s="8"/>
      <c r="I634" s="13"/>
    </row>
    <row r="635" spans="1:9" x14ac:dyDescent="0.3">
      <c r="A635" s="11" t="s">
        <v>395</v>
      </c>
      <c r="B635" s="23" t="s">
        <v>566</v>
      </c>
      <c r="C635" s="17" t="s">
        <v>417</v>
      </c>
      <c r="D635" s="8" t="s">
        <v>413</v>
      </c>
      <c r="E635" s="8" t="s">
        <v>414</v>
      </c>
      <c r="F635" s="8">
        <v>5</v>
      </c>
      <c r="G635" s="8" t="str">
        <f t="shared" ref="G635:G712" si="61">IF(F635=0,"CREATE TABLE "&amp;A635&amp;" ( ",IF(F635=100,C635&amp;" );",IF(F635=200,"ALTER TABLE "&amp;A635&amp;" ADD INDEX "&amp;A635&amp;"_IDX"&amp;C635&amp;"("&amp;D635&amp;");",C635&amp;" "&amp;D635&amp;", ")))</f>
        <v xml:space="preserve">BIRTH_DAY VARCHAR(10), </v>
      </c>
      <c r="H635" s="8"/>
      <c r="I635" s="13"/>
    </row>
    <row r="636" spans="1:9" x14ac:dyDescent="0.3">
      <c r="A636" s="11" t="s">
        <v>395</v>
      </c>
      <c r="B636" s="23" t="s">
        <v>566</v>
      </c>
      <c r="C636" s="17" t="s">
        <v>412</v>
      </c>
      <c r="D636" s="8" t="s">
        <v>282</v>
      </c>
      <c r="E636" s="8" t="s">
        <v>415</v>
      </c>
      <c r="F636" s="8">
        <v>6</v>
      </c>
      <c r="G636" s="8" t="str">
        <f t="shared" si="61"/>
        <v xml:space="preserve">SEX CHAR(1), </v>
      </c>
      <c r="H636" s="8" t="s">
        <v>416</v>
      </c>
      <c r="I636" s="13"/>
    </row>
    <row r="637" spans="1:9" x14ac:dyDescent="0.3">
      <c r="A637" s="11" t="s">
        <v>395</v>
      </c>
      <c r="B637" s="23" t="s">
        <v>566</v>
      </c>
      <c r="C637" s="17" t="s">
        <v>118</v>
      </c>
      <c r="D637" s="8" t="s">
        <v>113</v>
      </c>
      <c r="E637" s="8" t="s">
        <v>55</v>
      </c>
      <c r="F637" s="8">
        <v>7</v>
      </c>
      <c r="G637" s="8" t="str">
        <f t="shared" si="61"/>
        <v xml:space="preserve">USER_PASSWORD VARCHAR(50),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124</v>
      </c>
      <c r="D638" s="8" t="s">
        <v>335</v>
      </c>
      <c r="E638" s="8" t="s">
        <v>57</v>
      </c>
      <c r="F638" s="8">
        <v>8</v>
      </c>
      <c r="G638" s="8" t="str">
        <f t="shared" si="61"/>
        <v xml:space="preserve">HOME_TEL VARCHAR(14),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332</v>
      </c>
      <c r="D639" s="8" t="s">
        <v>336</v>
      </c>
      <c r="E639" s="8" t="s">
        <v>57</v>
      </c>
      <c r="F639" s="8">
        <v>9</v>
      </c>
      <c r="G639" s="8" t="str">
        <f t="shared" si="61"/>
        <v xml:space="preserve">HOME_TEL1 VARCHAR(3),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333</v>
      </c>
      <c r="D640" s="8" t="s">
        <v>337</v>
      </c>
      <c r="E640" s="8" t="s">
        <v>57</v>
      </c>
      <c r="F640" s="8">
        <v>10</v>
      </c>
      <c r="G640" s="8" t="str">
        <f t="shared" si="61"/>
        <v xml:space="preserve">HOME_TEL2 VARCHAR(4),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334</v>
      </c>
      <c r="D641" s="8" t="s">
        <v>337</v>
      </c>
      <c r="E641" s="8" t="s">
        <v>57</v>
      </c>
      <c r="F641" s="8">
        <v>11</v>
      </c>
      <c r="G641" s="8" t="str">
        <f t="shared" si="61"/>
        <v xml:space="preserve">HOME_TEL3 VARCHAR(4),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117</v>
      </c>
      <c r="D642" s="8" t="s">
        <v>335</v>
      </c>
      <c r="E642" s="8" t="s">
        <v>58</v>
      </c>
      <c r="F642" s="8">
        <v>12</v>
      </c>
      <c r="G642" s="8" t="str">
        <f t="shared" si="61"/>
        <v xml:space="preserve">MOBILE VARCHAR(14),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338</v>
      </c>
      <c r="D643" s="8" t="s">
        <v>336</v>
      </c>
      <c r="E643" s="8" t="s">
        <v>58</v>
      </c>
      <c r="F643" s="8">
        <v>13</v>
      </c>
      <c r="G643" s="8" t="str">
        <f t="shared" si="61"/>
        <v xml:space="preserve">MOBILE1 VARCHAR(3),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339</v>
      </c>
      <c r="D644" s="8" t="s">
        <v>337</v>
      </c>
      <c r="E644" s="8" t="s">
        <v>58</v>
      </c>
      <c r="F644" s="8">
        <v>14</v>
      </c>
      <c r="G644" s="8" t="str">
        <f t="shared" si="61"/>
        <v xml:space="preserve">MOBILE2 VARCHAR(4),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340</v>
      </c>
      <c r="D645" s="8" t="s">
        <v>337</v>
      </c>
      <c r="E645" s="8" t="s">
        <v>58</v>
      </c>
      <c r="F645" s="8">
        <v>15</v>
      </c>
      <c r="G645" s="8" t="str">
        <f t="shared" si="61"/>
        <v xml:space="preserve">MOBILE3 VARCHAR(4),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9" t="s">
        <v>206</v>
      </c>
      <c r="D646" s="8" t="s">
        <v>73</v>
      </c>
      <c r="E646" s="7" t="s">
        <v>216</v>
      </c>
      <c r="F646" s="8">
        <v>16</v>
      </c>
      <c r="G646" s="8" t="str">
        <f t="shared" si="61"/>
        <v xml:space="preserve">COMP_CD VARCHAR(15),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112</v>
      </c>
      <c r="D647" s="8" t="s">
        <v>76</v>
      </c>
      <c r="E647" s="8" t="s">
        <v>42</v>
      </c>
      <c r="F647" s="8">
        <v>17</v>
      </c>
      <c r="G647" s="8" t="str">
        <f t="shared" si="61"/>
        <v xml:space="preserve">CREATE_DATE DATETIME,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398</v>
      </c>
      <c r="D648" s="8" t="s">
        <v>397</v>
      </c>
      <c r="E648" s="7" t="s">
        <v>216</v>
      </c>
      <c r="F648" s="8">
        <v>18</v>
      </c>
      <c r="G648" s="8" t="str">
        <f t="shared" si="61"/>
        <v xml:space="preserve">ERROR VARCHAR(300),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215</v>
      </c>
      <c r="D649" s="8"/>
      <c r="E649" s="8"/>
      <c r="F649" s="8">
        <v>100</v>
      </c>
      <c r="G649" s="8" t="str">
        <f t="shared" si="61"/>
        <v>PRIMARY KEY(USER_ID) );</v>
      </c>
      <c r="H649" s="8"/>
      <c r="I649" s="13"/>
    </row>
    <row r="650" spans="1:9" x14ac:dyDescent="0.3">
      <c r="A650" s="11" t="s">
        <v>545</v>
      </c>
      <c r="B650" s="23" t="s">
        <v>670</v>
      </c>
      <c r="C650" s="17"/>
      <c r="D650" s="8"/>
      <c r="E650" s="8"/>
      <c r="F650" s="8">
        <v>0</v>
      </c>
      <c r="G650" s="8" t="str">
        <f t="shared" si="61"/>
        <v xml:space="preserve">CREATE TABLE USER ( </v>
      </c>
      <c r="H650" s="8"/>
      <c r="I650" s="13"/>
    </row>
    <row r="651" spans="1:9" x14ac:dyDescent="0.3">
      <c r="A651" s="11" t="s">
        <v>545</v>
      </c>
      <c r="B651" s="23" t="s">
        <v>554</v>
      </c>
      <c r="C651" s="17" t="s">
        <v>187</v>
      </c>
      <c r="D651" s="8" t="s">
        <v>73</v>
      </c>
      <c r="E651" s="8" t="s">
        <v>34</v>
      </c>
      <c r="F651" s="8">
        <v>1</v>
      </c>
      <c r="G651" s="8" t="str">
        <f t="shared" si="61"/>
        <v xml:space="preserve">USER_ID VARCHAR(15), </v>
      </c>
      <c r="H651" s="8"/>
      <c r="I651" s="13"/>
    </row>
    <row r="652" spans="1:9" x14ac:dyDescent="0.3">
      <c r="A652" s="11" t="s">
        <v>545</v>
      </c>
      <c r="B652" s="23" t="s">
        <v>554</v>
      </c>
      <c r="C652" s="17" t="s">
        <v>109</v>
      </c>
      <c r="D652" s="8" t="s">
        <v>82</v>
      </c>
      <c r="E652" s="8" t="s">
        <v>53</v>
      </c>
      <c r="F652" s="8">
        <v>2</v>
      </c>
      <c r="G652" s="8" t="str">
        <f t="shared" si="61"/>
        <v xml:space="preserve">USER_NAME VARCHAR(20), </v>
      </c>
      <c r="H652" s="8"/>
      <c r="I652" s="13"/>
    </row>
    <row r="653" spans="1:9" x14ac:dyDescent="0.3">
      <c r="A653" s="11" t="s">
        <v>64</v>
      </c>
      <c r="B653" s="23" t="s">
        <v>554</v>
      </c>
      <c r="C653" s="17" t="s">
        <v>175</v>
      </c>
      <c r="D653" s="8" t="s">
        <v>343</v>
      </c>
      <c r="E653" s="8" t="s">
        <v>178</v>
      </c>
      <c r="F653" s="8">
        <v>3</v>
      </c>
      <c r="G653" s="8" t="str">
        <f t="shared" ref="G653:G654" si="62">IF(F653=0,"CREATE TABLE "&amp;A653&amp;" ( ",IF(F653=100,C653&amp;" );",IF(F653=200,"ALTER TABLE "&amp;A653&amp;" ADD INDEX "&amp;A653&amp;"_IDX"&amp;C653&amp;"("&amp;D653&amp;");",C653&amp;" "&amp;D653&amp;", ")))</f>
        <v xml:space="preserve">ADMIN_YN CHAR(1) DEFAULT 'N', </v>
      </c>
      <c r="H653" s="11"/>
      <c r="I653" s="13"/>
    </row>
    <row r="654" spans="1:9" x14ac:dyDescent="0.3">
      <c r="A654" s="11" t="s">
        <v>64</v>
      </c>
      <c r="B654" s="23" t="s">
        <v>554</v>
      </c>
      <c r="C654" s="17" t="s">
        <v>959</v>
      </c>
      <c r="D654" s="8" t="s">
        <v>343</v>
      </c>
      <c r="E654" s="8" t="s">
        <v>738</v>
      </c>
      <c r="F654" s="8">
        <v>3</v>
      </c>
      <c r="G654" s="8" t="str">
        <f t="shared" si="62"/>
        <v xml:space="preserve">SITE_MANAGER_YN CHAR(1) DEFAULT 'N', </v>
      </c>
      <c r="H654" s="11"/>
      <c r="I654" s="13"/>
    </row>
    <row r="655" spans="1:9" x14ac:dyDescent="0.3">
      <c r="A655" s="11" t="s">
        <v>545</v>
      </c>
      <c r="B655" s="23" t="s">
        <v>554</v>
      </c>
      <c r="C655" s="17" t="s">
        <v>737</v>
      </c>
      <c r="D655" s="8" t="s">
        <v>405</v>
      </c>
      <c r="E655" s="8" t="s">
        <v>739</v>
      </c>
      <c r="F655" s="8">
        <v>3</v>
      </c>
      <c r="G655" s="8" t="str">
        <f t="shared" si="61"/>
        <v xml:space="preserve">CONTENTS_MANAGER_YN CHAR(1) DEFAULT 'N', </v>
      </c>
      <c r="H655" s="11"/>
      <c r="I655" s="13"/>
    </row>
    <row r="656" spans="1:9" x14ac:dyDescent="0.3">
      <c r="A656" s="11" t="s">
        <v>545</v>
      </c>
      <c r="B656" s="23" t="s">
        <v>554</v>
      </c>
      <c r="C656" s="17" t="s">
        <v>176</v>
      </c>
      <c r="D656" s="8" t="s">
        <v>405</v>
      </c>
      <c r="E656" s="8" t="s">
        <v>179</v>
      </c>
      <c r="F656" s="8">
        <v>4</v>
      </c>
      <c r="G656" s="8" t="str">
        <f t="shared" si="61"/>
        <v xml:space="preserve">TUTOR_YN CHAR(1) DEFAULT 'N', </v>
      </c>
      <c r="H656" s="8"/>
      <c r="I656" s="13"/>
    </row>
    <row r="657" spans="1:9" x14ac:dyDescent="0.3">
      <c r="A657" s="11" t="s">
        <v>545</v>
      </c>
      <c r="B657" s="23" t="s">
        <v>554</v>
      </c>
      <c r="C657" s="17" t="s">
        <v>177</v>
      </c>
      <c r="D657" s="8" t="s">
        <v>405</v>
      </c>
      <c r="E657" s="8" t="s">
        <v>180</v>
      </c>
      <c r="F657" s="8">
        <v>5</v>
      </c>
      <c r="G657" s="8" t="str">
        <f t="shared" si="61"/>
        <v xml:space="preserve">TEACHER_YN CHAR(1) DEFAULT 'N',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110</v>
      </c>
      <c r="D658" s="8" t="s">
        <v>113</v>
      </c>
      <c r="E658" s="8" t="s">
        <v>54</v>
      </c>
      <c r="F658" s="8">
        <v>6</v>
      </c>
      <c r="G658" s="8" t="str">
        <f t="shared" si="61"/>
        <v xml:space="preserve">EMAIL VARCHAR(50),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417</v>
      </c>
      <c r="D659" s="8" t="s">
        <v>413</v>
      </c>
      <c r="E659" s="8" t="s">
        <v>414</v>
      </c>
      <c r="F659" s="8">
        <v>7</v>
      </c>
      <c r="G659" s="8" t="str">
        <f t="shared" si="61"/>
        <v xml:space="preserve">BIRTH_DAY VARCHAR(10), </v>
      </c>
      <c r="H659" s="8"/>
      <c r="I659" s="13"/>
    </row>
    <row r="660" spans="1:9" x14ac:dyDescent="0.3">
      <c r="A660" s="11" t="s">
        <v>545</v>
      </c>
      <c r="B660" s="23" t="s">
        <v>554</v>
      </c>
      <c r="C660" s="17" t="s">
        <v>412</v>
      </c>
      <c r="D660" s="8" t="s">
        <v>282</v>
      </c>
      <c r="E660" s="8" t="s">
        <v>415</v>
      </c>
      <c r="F660" s="8">
        <v>8</v>
      </c>
      <c r="G660" s="8" t="str">
        <f t="shared" si="61"/>
        <v xml:space="preserve">SEX CHAR(1), </v>
      </c>
      <c r="H660" s="8" t="s">
        <v>416</v>
      </c>
      <c r="I660" s="13"/>
    </row>
    <row r="661" spans="1:9" x14ac:dyDescent="0.3">
      <c r="A661" s="11" t="s">
        <v>545</v>
      </c>
      <c r="B661" s="23" t="s">
        <v>554</v>
      </c>
      <c r="C661" s="17" t="s">
        <v>118</v>
      </c>
      <c r="D661" s="8" t="s">
        <v>113</v>
      </c>
      <c r="E661" s="8" t="s">
        <v>55</v>
      </c>
      <c r="F661" s="8">
        <v>9</v>
      </c>
      <c r="G661" s="8" t="str">
        <f t="shared" si="61"/>
        <v xml:space="preserve">USER_PASSWORD VARCHAR(50), </v>
      </c>
      <c r="H661" s="8"/>
      <c r="I661" s="13"/>
    </row>
    <row r="662" spans="1:9" x14ac:dyDescent="0.3">
      <c r="A662" s="11" t="s">
        <v>64</v>
      </c>
      <c r="B662" s="23" t="s">
        <v>554</v>
      </c>
      <c r="C662" s="17" t="s">
        <v>960</v>
      </c>
      <c r="D662" s="8" t="s">
        <v>141</v>
      </c>
      <c r="E662" s="8" t="s">
        <v>121</v>
      </c>
      <c r="F662" s="8">
        <v>10</v>
      </c>
      <c r="G662" s="8" t="str">
        <f t="shared" ref="G662" si="63">IF(F662=0,"CREATE TABLE "&amp;A662&amp;" ( ",IF(F662=100,C662&amp;" );",IF(F662=200,"ALTER TABLE "&amp;A662&amp;" ADD INDEX "&amp;A662&amp;"_IDX"&amp;C662&amp;"("&amp;D662&amp;");",C662&amp;" "&amp;D662&amp;", ")))</f>
        <v xml:space="preserve">HOME_ZIPCODE VARCHAR(10), </v>
      </c>
      <c r="H662" s="8"/>
      <c r="I662" s="29"/>
    </row>
    <row r="663" spans="1:9" x14ac:dyDescent="0.3">
      <c r="A663" s="11" t="s">
        <v>545</v>
      </c>
      <c r="B663" s="23" t="s">
        <v>554</v>
      </c>
      <c r="C663" s="17" t="s">
        <v>123</v>
      </c>
      <c r="D663" s="8" t="s">
        <v>669</v>
      </c>
      <c r="E663" s="8" t="s">
        <v>56</v>
      </c>
      <c r="F663" s="8">
        <v>11</v>
      </c>
      <c r="G663" s="8" t="str">
        <f t="shared" si="61"/>
        <v xml:space="preserve">HOME_ADDR VARCHAR(60), </v>
      </c>
      <c r="H663" s="8"/>
      <c r="I663" s="13"/>
    </row>
    <row r="664" spans="1:9" s="47" customFormat="1" x14ac:dyDescent="0.3">
      <c r="A664" s="43" t="s">
        <v>64</v>
      </c>
      <c r="B664" s="44" t="s">
        <v>554</v>
      </c>
      <c r="C664" s="45" t="s">
        <v>667</v>
      </c>
      <c r="D664" s="46" t="s">
        <v>669</v>
      </c>
      <c r="E664" s="46" t="s">
        <v>56</v>
      </c>
      <c r="F664" s="8">
        <v>12</v>
      </c>
      <c r="G664" s="46" t="str">
        <f t="shared" ref="G664" si="64">IF(F664=0,"CREATE TABLE "&amp;A664&amp;" ( ",IF(F664=100,C664&amp;" );",IF(F664=200,"ALTER TABLE "&amp;A664&amp;" ADD INDEX "&amp;A664&amp;"_IDX"&amp;C664&amp;"("&amp;D664&amp;");",C664&amp;" "&amp;D664&amp;", ")))</f>
        <v xml:space="preserve">HOME_OLD_ADDR VARCHAR(60), </v>
      </c>
      <c r="H664" s="46"/>
      <c r="I664" s="29" t="s">
        <v>668</v>
      </c>
    </row>
    <row r="665" spans="1:9" x14ac:dyDescent="0.3">
      <c r="A665" s="11" t="s">
        <v>545</v>
      </c>
      <c r="B665" s="23" t="s">
        <v>554</v>
      </c>
      <c r="C665" s="17" t="s">
        <v>124</v>
      </c>
      <c r="D665" s="8" t="s">
        <v>335</v>
      </c>
      <c r="E665" s="8" t="s">
        <v>57</v>
      </c>
      <c r="F665" s="8">
        <v>13</v>
      </c>
      <c r="G665" s="8" t="str">
        <f t="shared" si="61"/>
        <v xml:space="preserve">HOME_TEL VARCHAR(14),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117</v>
      </c>
      <c r="D666" s="8" t="s">
        <v>335</v>
      </c>
      <c r="E666" s="8" t="s">
        <v>58</v>
      </c>
      <c r="F666" s="8">
        <v>14</v>
      </c>
      <c r="G666" s="8" t="str">
        <f t="shared" si="61"/>
        <v xml:space="preserve">MOBILE VARCHAR(14),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116</v>
      </c>
      <c r="D667" s="8" t="s">
        <v>73</v>
      </c>
      <c r="E667" s="8" t="s">
        <v>111</v>
      </c>
      <c r="F667" s="8">
        <v>15</v>
      </c>
      <c r="G667" s="8" t="str">
        <f t="shared" si="61"/>
        <v xml:space="preserve">JOB VARCHAR(15),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9" t="s">
        <v>206</v>
      </c>
      <c r="D668" s="8" t="s">
        <v>73</v>
      </c>
      <c r="E668" s="7" t="s">
        <v>216</v>
      </c>
      <c r="F668" s="8">
        <v>16</v>
      </c>
      <c r="G668" s="8" t="str">
        <f t="shared" si="61"/>
        <v xml:space="preserve">COMP_CD VARCHAR(15),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120</v>
      </c>
      <c r="D669" s="8" t="s">
        <v>343</v>
      </c>
      <c r="E669" s="8" t="s">
        <v>119</v>
      </c>
      <c r="F669" s="8">
        <v>17</v>
      </c>
      <c r="G669" s="8" t="str">
        <f t="shared" si="61"/>
        <v xml:space="preserve">RETIRED_YN CHAR(1) DEFAULT 'N',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341</v>
      </c>
      <c r="D670" s="8" t="s">
        <v>167</v>
      </c>
      <c r="E670" s="8" t="s">
        <v>342</v>
      </c>
      <c r="F670" s="8">
        <v>18</v>
      </c>
      <c r="G670" s="8" t="str">
        <f t="shared" si="61"/>
        <v xml:space="preserve">RETIRED_REASON TEXT, </v>
      </c>
      <c r="H670" s="8"/>
      <c r="I670" s="13"/>
    </row>
    <row r="671" spans="1:9" x14ac:dyDescent="0.3">
      <c r="A671" s="11" t="s">
        <v>545</v>
      </c>
      <c r="B671" s="23" t="s">
        <v>554</v>
      </c>
      <c r="C671" s="19" t="s">
        <v>258</v>
      </c>
      <c r="D671" s="8" t="s">
        <v>82</v>
      </c>
      <c r="E671" s="8" t="s">
        <v>327</v>
      </c>
      <c r="F671" s="8">
        <v>19</v>
      </c>
      <c r="G671" s="8" t="str">
        <f t="shared" si="61"/>
        <v xml:space="preserve">BANK VARCHAR(20), </v>
      </c>
      <c r="H671" s="8"/>
      <c r="I671" s="13"/>
    </row>
    <row r="672" spans="1:9" x14ac:dyDescent="0.3">
      <c r="A672" s="11" t="s">
        <v>545</v>
      </c>
      <c r="B672" s="23" t="s">
        <v>554</v>
      </c>
      <c r="C672" s="19" t="s">
        <v>326</v>
      </c>
      <c r="D672" s="8" t="s">
        <v>82</v>
      </c>
      <c r="E672" s="8" t="s">
        <v>328</v>
      </c>
      <c r="F672" s="8">
        <v>20</v>
      </c>
      <c r="G672" s="8" t="str">
        <f t="shared" si="61"/>
        <v xml:space="preserve">ACC_NUM VARCHAR(20), </v>
      </c>
      <c r="H672" s="8"/>
      <c r="I672" s="13"/>
    </row>
    <row r="673" spans="1:18" x14ac:dyDescent="0.3">
      <c r="A673" s="11" t="s">
        <v>64</v>
      </c>
      <c r="B673" s="23" t="s">
        <v>554</v>
      </c>
      <c r="C673" s="19" t="s">
        <v>1295</v>
      </c>
      <c r="D673" s="8" t="s">
        <v>473</v>
      </c>
      <c r="E673" s="8" t="s">
        <v>469</v>
      </c>
      <c r="F673" s="8">
        <v>21</v>
      </c>
      <c r="G673" s="8" t="str">
        <f t="shared" si="61"/>
        <v xml:space="preserve">CERTIFICATION_YN CHAR(1) DEFAULT 'Y',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9" t="s">
        <v>470</v>
      </c>
      <c r="D674" s="8" t="s">
        <v>471</v>
      </c>
      <c r="E674" s="8" t="s">
        <v>472</v>
      </c>
      <c r="F674" s="8">
        <v>22</v>
      </c>
      <c r="G674" s="8" t="str">
        <f t="shared" si="61"/>
        <v xml:space="preserve">CERTIFICATION_KEY VARCHAR(20), </v>
      </c>
      <c r="H674" s="8"/>
      <c r="I674" s="13"/>
    </row>
    <row r="675" spans="1:18" s="34" customFormat="1" x14ac:dyDescent="0.3">
      <c r="A675" s="11" t="s">
        <v>64</v>
      </c>
      <c r="B675" s="23" t="s">
        <v>554</v>
      </c>
      <c r="C675" s="17" t="s">
        <v>706</v>
      </c>
      <c r="D675" s="8" t="s">
        <v>343</v>
      </c>
      <c r="E675" s="8" t="s">
        <v>707</v>
      </c>
      <c r="F675" s="8">
        <v>23</v>
      </c>
      <c r="G675" s="8" t="str">
        <f t="shared" si="61"/>
        <v xml:space="preserve">USER_IMG CHAR(1) DEFAULT 'N', </v>
      </c>
      <c r="H675" s="8"/>
      <c r="I675" s="13" t="s">
        <v>708</v>
      </c>
      <c r="J675" s="33"/>
      <c r="R675" s="35"/>
    </row>
    <row r="676" spans="1:18" x14ac:dyDescent="0.3">
      <c r="A676" s="11" t="s">
        <v>545</v>
      </c>
      <c r="B676" s="23" t="s">
        <v>554</v>
      </c>
      <c r="C676" s="17" t="s">
        <v>499</v>
      </c>
      <c r="D676" s="8" t="s">
        <v>167</v>
      </c>
      <c r="E676" s="8" t="s">
        <v>500</v>
      </c>
      <c r="F676" s="8">
        <v>24</v>
      </c>
      <c r="G676" s="8" t="str">
        <f t="shared" si="61"/>
        <v xml:space="preserve">CAREER TEXT, </v>
      </c>
      <c r="H676" s="8"/>
      <c r="I676" s="13"/>
    </row>
    <row r="677" spans="1:18" x14ac:dyDescent="0.3">
      <c r="A677" s="11" t="s">
        <v>64</v>
      </c>
      <c r="B677" s="23" t="s">
        <v>554</v>
      </c>
      <c r="C677" s="17" t="s">
        <v>1170</v>
      </c>
      <c r="D677" s="8" t="s">
        <v>73</v>
      </c>
      <c r="E677" s="8" t="s">
        <v>1137</v>
      </c>
      <c r="F677" s="8">
        <v>25</v>
      </c>
      <c r="G677" s="8" t="str">
        <f t="shared" ref="G677" si="65">IF(F677=0,"CREATE TABLE "&amp;A677&amp;" ( ",IF(F677=100,C677&amp;" );",IF(F677=200,"ALTER TABLE "&amp;A677&amp;" ADD INDEX "&amp;A677&amp;"_IDX"&amp;C677&amp;"("&amp;D677&amp;");",C677&amp;" "&amp;D677&amp;", ")))</f>
        <v xml:space="preserve">RECOMMEND_ID VARCHAR(15), </v>
      </c>
      <c r="H677" s="8"/>
      <c r="I677" s="13"/>
    </row>
    <row r="678" spans="1:18" x14ac:dyDescent="0.3">
      <c r="A678" s="11" t="s">
        <v>64</v>
      </c>
      <c r="B678" s="23" t="s">
        <v>554</v>
      </c>
      <c r="C678" s="17" t="s">
        <v>1368</v>
      </c>
      <c r="D678" s="8" t="s">
        <v>343</v>
      </c>
      <c r="E678" s="8" t="s">
        <v>1180</v>
      </c>
      <c r="F678" s="8">
        <v>28</v>
      </c>
      <c r="G678" s="8" t="str">
        <f t="shared" ref="G678:G682" si="66">IF(F678=0,"CREATE TABLE "&amp;A678&amp;" ( ",IF(F678=100,C678&amp;" );",IF(F678=200,"ALTER TABLE "&amp;A678&amp;" ADD INDEX "&amp;A678&amp;"_IDX"&amp;C678&amp;"("&amp;D678&amp;");",C678&amp;" "&amp;D678&amp;", ")))</f>
        <v xml:space="preserve">EMAIL_INFORM_YN CHAR(1) DEFAULT 'N', </v>
      </c>
      <c r="H678" s="8"/>
      <c r="I678" s="13"/>
    </row>
    <row r="679" spans="1:18" x14ac:dyDescent="0.3">
      <c r="A679" s="11" t="s">
        <v>64</v>
      </c>
      <c r="B679" s="23" t="s">
        <v>554</v>
      </c>
      <c r="C679" s="17" t="s">
        <v>1184</v>
      </c>
      <c r="D679" s="8" t="s">
        <v>1186</v>
      </c>
      <c r="E679" s="8" t="s">
        <v>1185</v>
      </c>
      <c r="F679" s="8">
        <v>29</v>
      </c>
      <c r="G679" s="8" t="str">
        <f t="shared" si="66"/>
        <v xml:space="preserve">SLOGAN VARCHAR(400),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7" t="s">
        <v>1187</v>
      </c>
      <c r="D680" s="8" t="s">
        <v>1186</v>
      </c>
      <c r="E680" s="8" t="s">
        <v>1188</v>
      </c>
      <c r="F680" s="8">
        <v>30</v>
      </c>
      <c r="G680" s="8" t="str">
        <f t="shared" si="66"/>
        <v xml:space="preserve">SIMPLE_INFORM VARCHAR(400), </v>
      </c>
      <c r="H680" s="8"/>
      <c r="I680" s="13"/>
    </row>
    <row r="681" spans="1:18" x14ac:dyDescent="0.3">
      <c r="A681" s="11" t="s">
        <v>64</v>
      </c>
      <c r="B681" s="23" t="s">
        <v>554</v>
      </c>
      <c r="C681" s="17" t="s">
        <v>1189</v>
      </c>
      <c r="D681" s="8" t="s">
        <v>343</v>
      </c>
      <c r="E681" s="8" t="s">
        <v>1191</v>
      </c>
      <c r="F681" s="8">
        <v>31</v>
      </c>
      <c r="G681" s="8" t="str">
        <f t="shared" si="66"/>
        <v xml:space="preserve">MAIN_PC_IMAGE_YN CHAR(1) DEFAULT 'N', </v>
      </c>
      <c r="H681" s="8"/>
      <c r="I681" s="13"/>
    </row>
    <row r="682" spans="1:18" x14ac:dyDescent="0.3">
      <c r="A682" s="11" t="s">
        <v>64</v>
      </c>
      <c r="B682" s="23" t="s">
        <v>554</v>
      </c>
      <c r="C682" s="17" t="s">
        <v>1190</v>
      </c>
      <c r="D682" s="8" t="s">
        <v>343</v>
      </c>
      <c r="E682" s="8" t="s">
        <v>1192</v>
      </c>
      <c r="F682" s="8">
        <v>32</v>
      </c>
      <c r="G682" s="8" t="str">
        <f t="shared" si="66"/>
        <v xml:space="preserve">MAIN_MOBILE_IMAGE_YN CHAR(1) DEFAULT 'N', </v>
      </c>
      <c r="H682" s="8"/>
      <c r="I682" s="13"/>
    </row>
    <row r="683" spans="1:18" x14ac:dyDescent="0.3">
      <c r="A683" s="11" t="s">
        <v>545</v>
      </c>
      <c r="B683" s="23" t="s">
        <v>554</v>
      </c>
      <c r="C683" s="19" t="s">
        <v>67</v>
      </c>
      <c r="D683" s="7" t="s">
        <v>73</v>
      </c>
      <c r="E683" s="7" t="s">
        <v>70</v>
      </c>
      <c r="F683" s="8">
        <v>33</v>
      </c>
      <c r="G683" s="8" t="str">
        <f t="shared" si="61"/>
        <v xml:space="preserve">CREATE_USER VARCHAR(15),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7" t="s">
        <v>112</v>
      </c>
      <c r="D684" s="8" t="s">
        <v>76</v>
      </c>
      <c r="E684" s="8" t="s">
        <v>168</v>
      </c>
      <c r="F684" s="8">
        <v>34</v>
      </c>
      <c r="G684" s="8" t="str">
        <f t="shared" si="61"/>
        <v xml:space="preserve">CREATE_DATE DATETIME, </v>
      </c>
      <c r="H684" s="8"/>
      <c r="I684" s="13"/>
    </row>
    <row r="685" spans="1:18" x14ac:dyDescent="0.3">
      <c r="A685" s="11" t="s">
        <v>545</v>
      </c>
      <c r="B685" s="23" t="s">
        <v>554</v>
      </c>
      <c r="C685" s="19" t="s">
        <v>170</v>
      </c>
      <c r="D685" s="7" t="s">
        <v>73</v>
      </c>
      <c r="E685" s="7" t="s">
        <v>72</v>
      </c>
      <c r="F685" s="8">
        <v>35</v>
      </c>
      <c r="G685" s="8" t="str">
        <f t="shared" si="61"/>
        <v xml:space="preserve">UPDATE_USER VARCHAR(15), </v>
      </c>
      <c r="H685" s="8"/>
      <c r="I685" s="13"/>
    </row>
    <row r="686" spans="1:18" x14ac:dyDescent="0.3">
      <c r="A686" s="11" t="s">
        <v>545</v>
      </c>
      <c r="B686" s="23" t="s">
        <v>554</v>
      </c>
      <c r="C686" s="17" t="s">
        <v>169</v>
      </c>
      <c r="D686" s="8" t="s">
        <v>76</v>
      </c>
      <c r="E686" s="8" t="s">
        <v>52</v>
      </c>
      <c r="F686" s="8">
        <v>34</v>
      </c>
      <c r="G686" s="8" t="str">
        <f t="shared" si="61"/>
        <v xml:space="preserve">UPDATE_DATE DATETIME, </v>
      </c>
      <c r="H686" s="8"/>
      <c r="I686" s="13"/>
    </row>
    <row r="687" spans="1:18" x14ac:dyDescent="0.3">
      <c r="A687" s="11" t="s">
        <v>545</v>
      </c>
      <c r="B687" s="23" t="s">
        <v>554</v>
      </c>
      <c r="C687" s="17" t="s">
        <v>215</v>
      </c>
      <c r="D687" s="8"/>
      <c r="E687" s="8"/>
      <c r="F687" s="8">
        <v>100</v>
      </c>
      <c r="G687" s="8" t="str">
        <f t="shared" si="61"/>
        <v>PRIMARY KEY(USER_ID) );</v>
      </c>
      <c r="H687" s="8"/>
      <c r="I687" s="13"/>
    </row>
    <row r="688" spans="1:18" x14ac:dyDescent="0.3">
      <c r="A688" s="11" t="s">
        <v>545</v>
      </c>
      <c r="B688" s="23" t="s">
        <v>554</v>
      </c>
      <c r="C688" s="19" t="s">
        <v>573</v>
      </c>
      <c r="D688" s="8" t="s">
        <v>109</v>
      </c>
      <c r="E688" s="7"/>
      <c r="F688" s="8">
        <v>200</v>
      </c>
      <c r="G688" s="8" t="str">
        <f t="shared" si="61"/>
        <v>ALTER TABLE USER ADD INDEX USER_IDX1(USER_NAME);</v>
      </c>
      <c r="H688" s="8"/>
      <c r="I688" s="13"/>
    </row>
    <row r="689" spans="1:9" x14ac:dyDescent="0.3">
      <c r="A689" s="25" t="s">
        <v>465</v>
      </c>
      <c r="B689" s="21" t="s">
        <v>553</v>
      </c>
      <c r="C689" s="19"/>
      <c r="D689" s="7"/>
      <c r="E689" s="8"/>
      <c r="F689" s="8">
        <v>0</v>
      </c>
      <c r="G689" s="8" t="str">
        <f t="shared" si="61"/>
        <v xml:space="preserve">CREATE TABLE USER_EXAM ( </v>
      </c>
      <c r="H689" s="8"/>
      <c r="I689" s="13"/>
    </row>
    <row r="690" spans="1:9" x14ac:dyDescent="0.3">
      <c r="A690" s="25" t="s">
        <v>465</v>
      </c>
      <c r="B690" s="21" t="s">
        <v>553</v>
      </c>
      <c r="C690" s="19" t="s">
        <v>37</v>
      </c>
      <c r="D690" s="7" t="s">
        <v>77</v>
      </c>
      <c r="E690" s="7" t="s">
        <v>36</v>
      </c>
      <c r="F690" s="8">
        <v>1</v>
      </c>
      <c r="G690" s="8" t="str">
        <f t="shared" si="61"/>
        <v xml:space="preserve">COURSE_ID INT, </v>
      </c>
      <c r="H690" s="8"/>
      <c r="I690" s="13"/>
    </row>
    <row r="691" spans="1:9" x14ac:dyDescent="0.3">
      <c r="A691" s="25" t="s">
        <v>465</v>
      </c>
      <c r="B691" s="21" t="s">
        <v>553</v>
      </c>
      <c r="C691" s="19" t="s">
        <v>35</v>
      </c>
      <c r="D691" s="7" t="s">
        <v>73</v>
      </c>
      <c r="E691" s="7" t="s">
        <v>34</v>
      </c>
      <c r="F691" s="8">
        <v>2</v>
      </c>
      <c r="G691" s="8" t="str">
        <f t="shared" si="61"/>
        <v xml:space="preserve">USER_ID VARCHAR(15), </v>
      </c>
      <c r="H691" s="8"/>
      <c r="I691" s="13"/>
    </row>
    <row r="692" spans="1:9" ht="24" x14ac:dyDescent="0.3">
      <c r="A692" s="25" t="s">
        <v>1030</v>
      </c>
      <c r="B692" s="21" t="s">
        <v>553</v>
      </c>
      <c r="C692" s="17" t="s">
        <v>652</v>
      </c>
      <c r="D692" s="8" t="s">
        <v>665</v>
      </c>
      <c r="E692" s="9" t="s">
        <v>653</v>
      </c>
      <c r="F692" s="8">
        <v>3</v>
      </c>
      <c r="G692" s="8" t="str">
        <f t="shared" si="61"/>
        <v xml:space="preserve">EXAM_KIND VARCHAR(5), </v>
      </c>
      <c r="H692" s="11" t="s">
        <v>1027</v>
      </c>
      <c r="I692" s="13"/>
    </row>
    <row r="693" spans="1:9" x14ac:dyDescent="0.3">
      <c r="A693" s="25" t="s">
        <v>465</v>
      </c>
      <c r="B693" s="21" t="s">
        <v>553</v>
      </c>
      <c r="C693" s="17" t="s">
        <v>17</v>
      </c>
      <c r="D693" s="7" t="s">
        <v>272</v>
      </c>
      <c r="E693" s="9" t="s">
        <v>851</v>
      </c>
      <c r="F693" s="8">
        <v>3</v>
      </c>
      <c r="G693" s="8" t="str">
        <f t="shared" ref="G693" si="67">IF(F693=0,"CREATE TABLE "&amp;A693&amp;" ( ",IF(F693=100,C693&amp;" );",IF(F693=200,"ALTER TABLE "&amp;A693&amp;" ADD INDEX "&amp;A693&amp;"_IDX"&amp;C693&amp;"("&amp;D693&amp;");",C693&amp;" "&amp;D693&amp;", ")))</f>
        <v xml:space="preserve">WEEK INT DEFAULT 0, </v>
      </c>
      <c r="H693" s="8"/>
      <c r="I693" s="13"/>
    </row>
    <row r="694" spans="1:9" x14ac:dyDescent="0.3">
      <c r="A694" s="25" t="s">
        <v>465</v>
      </c>
      <c r="B694" s="21" t="s">
        <v>553</v>
      </c>
      <c r="C694" s="19" t="s">
        <v>286</v>
      </c>
      <c r="D694" s="7" t="s">
        <v>77</v>
      </c>
      <c r="E694" s="7" t="s">
        <v>299</v>
      </c>
      <c r="F694" s="8">
        <v>4</v>
      </c>
      <c r="G694" s="8" t="str">
        <f t="shared" si="61"/>
        <v xml:space="preserve">SEQ INT, </v>
      </c>
      <c r="H694" s="8"/>
      <c r="I694" s="13"/>
    </row>
    <row r="695" spans="1:9" x14ac:dyDescent="0.3">
      <c r="A695" s="25" t="s">
        <v>465</v>
      </c>
      <c r="B695" s="21" t="s">
        <v>553</v>
      </c>
      <c r="C695" s="19" t="s">
        <v>293</v>
      </c>
      <c r="D695" s="8" t="s">
        <v>298</v>
      </c>
      <c r="E695" s="7" t="s">
        <v>307</v>
      </c>
      <c r="F695" s="8">
        <v>5</v>
      </c>
      <c r="G695" s="8" t="str">
        <f t="shared" si="61"/>
        <v xml:space="preserve">ANSWER VARCHAR(100), </v>
      </c>
      <c r="H695" s="8"/>
      <c r="I695" s="13"/>
    </row>
    <row r="696" spans="1:9" x14ac:dyDescent="0.3">
      <c r="A696" s="25" t="s">
        <v>465</v>
      </c>
      <c r="B696" s="21" t="s">
        <v>553</v>
      </c>
      <c r="C696" s="19" t="s">
        <v>675</v>
      </c>
      <c r="D696" s="8" t="s">
        <v>343</v>
      </c>
      <c r="E696" s="7" t="s">
        <v>676</v>
      </c>
      <c r="F696" s="8">
        <v>6</v>
      </c>
      <c r="G696" s="8" t="str">
        <f t="shared" si="61"/>
        <v xml:space="preserve">ANSWER_YN CHAR(1) DEFAULT 'N', 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 t="s">
        <v>696</v>
      </c>
      <c r="D697" s="7" t="s">
        <v>73</v>
      </c>
      <c r="E697" s="7" t="s">
        <v>70</v>
      </c>
      <c r="F697" s="8">
        <v>30</v>
      </c>
      <c r="G697" s="8" t="str">
        <f t="shared" ref="G697:G700" si="68">IF(F697=0,"CREATE TABLE "&amp;A697&amp;" ( ",IF(F697=100,C697&amp;" );",IF(F697=200,"ALTER TABLE "&amp;A697&amp;" ADD INDEX "&amp;A697&amp;"_IDX"&amp;C697&amp;"("&amp;D697&amp;");",C697&amp;" "&amp;D697&amp;", ")))</f>
        <v xml:space="preserve">CREATE_USER VARCHAR(15), </v>
      </c>
      <c r="H697" s="8"/>
      <c r="I697" s="13"/>
    </row>
    <row r="698" spans="1:9" x14ac:dyDescent="0.3">
      <c r="A698" s="25" t="s">
        <v>465</v>
      </c>
      <c r="B698" s="21" t="s">
        <v>553</v>
      </c>
      <c r="C698" s="17" t="s">
        <v>112</v>
      </c>
      <c r="D698" s="8" t="s">
        <v>76</v>
      </c>
      <c r="E698" s="8" t="s">
        <v>168</v>
      </c>
      <c r="F698" s="8">
        <v>31</v>
      </c>
      <c r="G698" s="8" t="str">
        <f t="shared" si="68"/>
        <v xml:space="preserve">CREATE_DATE DATETIME,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170</v>
      </c>
      <c r="D699" s="7" t="s">
        <v>73</v>
      </c>
      <c r="E699" s="7" t="s">
        <v>72</v>
      </c>
      <c r="F699" s="8">
        <v>32</v>
      </c>
      <c r="G699" s="8" t="str">
        <f t="shared" si="68"/>
        <v xml:space="preserve">UPDATE_USER VARCHAR(15), </v>
      </c>
      <c r="H699" s="8"/>
      <c r="I699" s="13"/>
    </row>
    <row r="700" spans="1:9" x14ac:dyDescent="0.3">
      <c r="A700" s="25" t="s">
        <v>465</v>
      </c>
      <c r="B700" s="21" t="s">
        <v>553</v>
      </c>
      <c r="C700" s="17" t="s">
        <v>169</v>
      </c>
      <c r="D700" s="8" t="s">
        <v>76</v>
      </c>
      <c r="E700" s="8" t="s">
        <v>52</v>
      </c>
      <c r="F700" s="8">
        <v>33</v>
      </c>
      <c r="G700" s="8" t="str">
        <f t="shared" si="68"/>
        <v xml:space="preserve">UPDATE_DATE DATETIME, </v>
      </c>
      <c r="H700" s="8"/>
      <c r="I700" s="13"/>
    </row>
    <row r="701" spans="1:9" x14ac:dyDescent="0.3">
      <c r="A701" s="25" t="s">
        <v>465</v>
      </c>
      <c r="B701" s="21" t="s">
        <v>553</v>
      </c>
      <c r="C701" s="17" t="s">
        <v>852</v>
      </c>
      <c r="D701" s="8" t="s">
        <v>76</v>
      </c>
      <c r="E701" s="8" t="s">
        <v>853</v>
      </c>
      <c r="F701" s="8">
        <v>33</v>
      </c>
      <c r="G701" s="8" t="str">
        <f t="shared" ref="G701" si="69">IF(F701=0,"CREATE TABLE "&amp;A701&amp;" ( ",IF(F701=100,C701&amp;" );",IF(F701=200,"ALTER TABLE "&amp;A701&amp;" ADD INDEX "&amp;A701&amp;"_IDX"&amp;C701&amp;"("&amp;D701&amp;");",C701&amp;" "&amp;D701&amp;", ")))</f>
        <v xml:space="preserve">SCORE_DATE DATETIME,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854</v>
      </c>
      <c r="D702" s="7"/>
      <c r="E702" s="8"/>
      <c r="F702" s="8">
        <v>100</v>
      </c>
      <c r="G702" s="8" t="str">
        <f t="shared" si="61"/>
        <v>PRIMARY KEY(COURSE_ID,USER_ID,EXAM_KIND,WEEK,SEQ) );</v>
      </c>
      <c r="H702" s="8"/>
      <c r="I702" s="13"/>
    </row>
    <row r="703" spans="1:9" x14ac:dyDescent="0.3">
      <c r="A703" s="25" t="s">
        <v>456</v>
      </c>
      <c r="B703" s="21" t="s">
        <v>552</v>
      </c>
      <c r="C703" s="19"/>
      <c r="D703" s="7"/>
      <c r="E703" s="8"/>
      <c r="F703" s="8">
        <v>0</v>
      </c>
      <c r="G703" s="8" t="str">
        <f t="shared" si="61"/>
        <v xml:space="preserve">CREATE TABLE USER_QUEST ( </v>
      </c>
      <c r="H703" s="8"/>
      <c r="I703" s="13"/>
    </row>
    <row r="704" spans="1:9" x14ac:dyDescent="0.3">
      <c r="A704" s="25" t="s">
        <v>456</v>
      </c>
      <c r="B704" s="21" t="s">
        <v>552</v>
      </c>
      <c r="C704" s="19" t="s">
        <v>218</v>
      </c>
      <c r="D704" s="7" t="s">
        <v>77</v>
      </c>
      <c r="E704" s="7" t="s">
        <v>36</v>
      </c>
      <c r="F704" s="8">
        <v>1</v>
      </c>
      <c r="G704" s="8" t="str">
        <f t="shared" si="61"/>
        <v xml:space="preserve">COURSE_ID INT, </v>
      </c>
      <c r="H704" s="8"/>
      <c r="I704" s="13"/>
    </row>
    <row r="705" spans="1:9" x14ac:dyDescent="0.3">
      <c r="A705" s="25" t="s">
        <v>456</v>
      </c>
      <c r="B705" s="21" t="s">
        <v>552</v>
      </c>
      <c r="C705" s="19" t="s">
        <v>35</v>
      </c>
      <c r="D705" s="7" t="s">
        <v>73</v>
      </c>
      <c r="E705" s="7" t="s">
        <v>34</v>
      </c>
      <c r="F705" s="8">
        <v>2</v>
      </c>
      <c r="G705" s="8" t="str">
        <f t="shared" si="61"/>
        <v xml:space="preserve">USER_ID VARCHAR(15), </v>
      </c>
      <c r="H705" s="8"/>
      <c r="I705" s="13"/>
    </row>
    <row r="706" spans="1:9" x14ac:dyDescent="0.3">
      <c r="A706" s="25" t="s">
        <v>456</v>
      </c>
      <c r="B706" s="21" t="s">
        <v>552</v>
      </c>
      <c r="C706" s="17" t="s">
        <v>410</v>
      </c>
      <c r="D706" s="8" t="s">
        <v>77</v>
      </c>
      <c r="E706" s="8" t="s">
        <v>311</v>
      </c>
      <c r="F706" s="8">
        <v>3</v>
      </c>
      <c r="G706" s="8" t="str">
        <f t="shared" si="61"/>
        <v xml:space="preserve">QG_ID INT, </v>
      </c>
      <c r="H706" s="8"/>
      <c r="I706" s="13"/>
    </row>
    <row r="707" spans="1:9" x14ac:dyDescent="0.3">
      <c r="A707" s="25" t="s">
        <v>837</v>
      </c>
      <c r="B707" s="21" t="s">
        <v>552</v>
      </c>
      <c r="C707" s="17" t="s">
        <v>48</v>
      </c>
      <c r="D707" s="8" t="s">
        <v>77</v>
      </c>
      <c r="E707" s="8" t="s">
        <v>49</v>
      </c>
      <c r="F707" s="8">
        <v>4</v>
      </c>
      <c r="G707" s="8" t="str">
        <f t="shared" si="61"/>
        <v xml:space="preserve">SEQ INT, </v>
      </c>
      <c r="H707" s="8"/>
      <c r="I707" s="13"/>
    </row>
    <row r="708" spans="1:9" x14ac:dyDescent="0.3">
      <c r="A708" s="25" t="s">
        <v>456</v>
      </c>
      <c r="B708" s="21" t="s">
        <v>552</v>
      </c>
      <c r="C708" s="19" t="s">
        <v>832</v>
      </c>
      <c r="D708" s="8" t="s">
        <v>343</v>
      </c>
      <c r="E708" s="7" t="s">
        <v>307</v>
      </c>
      <c r="F708" s="8">
        <v>5</v>
      </c>
      <c r="G708" s="8" t="str">
        <f t="shared" ref="G708:G711" si="70">IF(F708=0,"CREATE TABLE "&amp;A708&amp;" ( ",IF(F708=100,C708&amp;" );",IF(F708=200,"ALTER TABLE "&amp;A708&amp;" ADD INDEX "&amp;A708&amp;"_IDX"&amp;C708&amp;"("&amp;D708&amp;");",C708&amp;" "&amp;D708&amp;", ")))</f>
        <v xml:space="preserve">ANSWER1 CHAR(1) DEFAULT 'N', </v>
      </c>
      <c r="H708" s="8"/>
      <c r="I708" s="13"/>
    </row>
    <row r="709" spans="1:9" x14ac:dyDescent="0.3">
      <c r="A709" s="25" t="s">
        <v>456</v>
      </c>
      <c r="B709" s="21" t="s">
        <v>552</v>
      </c>
      <c r="C709" s="19" t="s">
        <v>833</v>
      </c>
      <c r="D709" s="8" t="s">
        <v>343</v>
      </c>
      <c r="E709" s="7" t="s">
        <v>307</v>
      </c>
      <c r="F709" s="8">
        <v>6</v>
      </c>
      <c r="G709" s="8" t="str">
        <f t="shared" si="70"/>
        <v xml:space="preserve">ANSWER2 CHAR(1) DEFAULT 'N', </v>
      </c>
      <c r="H709" s="8"/>
      <c r="I709" s="13"/>
    </row>
    <row r="710" spans="1:9" x14ac:dyDescent="0.3">
      <c r="A710" s="25" t="s">
        <v>456</v>
      </c>
      <c r="B710" s="21" t="s">
        <v>552</v>
      </c>
      <c r="C710" s="19" t="s">
        <v>834</v>
      </c>
      <c r="D710" s="8" t="s">
        <v>343</v>
      </c>
      <c r="E710" s="7" t="s">
        <v>307</v>
      </c>
      <c r="F710" s="8">
        <v>7</v>
      </c>
      <c r="G710" s="8" t="str">
        <f t="shared" si="70"/>
        <v xml:space="preserve">ANSWER3 CHAR(1) DEFAULT 'N', 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 t="s">
        <v>835</v>
      </c>
      <c r="D711" s="8" t="s">
        <v>343</v>
      </c>
      <c r="E711" s="7" t="s">
        <v>307</v>
      </c>
      <c r="F711" s="8">
        <v>8</v>
      </c>
      <c r="G711" s="8" t="str">
        <f t="shared" si="70"/>
        <v xml:space="preserve">ANSWER4 CHAR(1) DEFAULT 'N',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293</v>
      </c>
      <c r="D712" s="8" t="s">
        <v>298</v>
      </c>
      <c r="E712" s="7" t="s">
        <v>307</v>
      </c>
      <c r="F712" s="8">
        <v>9</v>
      </c>
      <c r="G712" s="8" t="str">
        <f t="shared" si="61"/>
        <v xml:space="preserve">ANSWER VARCHAR(100),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7" t="s">
        <v>112</v>
      </c>
      <c r="D713" s="8" t="s">
        <v>76</v>
      </c>
      <c r="E713" s="8" t="s">
        <v>42</v>
      </c>
      <c r="F713" s="8">
        <v>10</v>
      </c>
      <c r="G713" s="8" t="str">
        <f t="shared" ref="G713:G715" si="71">IF(F713=0,"CREATE TABLE "&amp;A713&amp;" ( ",IF(F713=100,C713&amp;" );",IF(F713=200,"ALTER TABLE "&amp;A713&amp;" ADD INDEX "&amp;A713&amp;"_IDX"&amp;C713&amp;"("&amp;D713&amp;");",C713&amp;" "&amp;D713&amp;", ")))</f>
        <v xml:space="preserve">CREATE_DATE DATETIME,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696</v>
      </c>
      <c r="D714" s="8" t="s">
        <v>73</v>
      </c>
      <c r="E714" s="8" t="s">
        <v>70</v>
      </c>
      <c r="F714" s="8">
        <v>11</v>
      </c>
      <c r="G714" s="8" t="str">
        <f t="shared" si="71"/>
        <v xml:space="preserve">CREATE_USER VARCHAR(15),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458</v>
      </c>
      <c r="D715" s="7"/>
      <c r="E715" s="8"/>
      <c r="F715" s="8">
        <v>100</v>
      </c>
      <c r="G715" s="8" t="str">
        <f t="shared" si="71"/>
        <v>PRIMARY KEY(COURSE_ID,USER_ID,QG_ID,SEQ) );</v>
      </c>
      <c r="H715" s="8"/>
      <c r="I715" s="13"/>
    </row>
    <row r="716" spans="1:9" x14ac:dyDescent="0.3">
      <c r="A716" s="41" t="s">
        <v>872</v>
      </c>
      <c r="B716" s="42" t="s">
        <v>873</v>
      </c>
      <c r="C716" s="17"/>
      <c r="D716" s="8"/>
      <c r="E716" s="8"/>
      <c r="F716" s="8">
        <v>0</v>
      </c>
      <c r="G716" s="8" t="str">
        <f t="shared" ref="G716:G733" si="72">IF(F716=0,"CREATE TABLE "&amp;A716&amp;" ( ",IF(F716=100,C716&amp;" );",IF(F716=200,"ALTER TABLE "&amp;A716&amp;" ADD INDEX "&amp;A716&amp;"_IDX"&amp;C716&amp;"("&amp;D716&amp;");",C716&amp;" "&amp;D716&amp;", ")))</f>
        <v xml:space="preserve">CREATE TABLE USER_INQUIRY ( </v>
      </c>
    </row>
    <row r="717" spans="1:9" x14ac:dyDescent="0.3">
      <c r="A717" s="41" t="s">
        <v>872</v>
      </c>
      <c r="B717" s="42" t="s">
        <v>873</v>
      </c>
      <c r="C717" s="19" t="s">
        <v>48</v>
      </c>
      <c r="D717" s="7" t="s">
        <v>99</v>
      </c>
      <c r="E717" s="7" t="s">
        <v>49</v>
      </c>
      <c r="F717" s="8">
        <v>1</v>
      </c>
      <c r="G717" s="8" t="str">
        <f t="shared" si="72"/>
        <v xml:space="preserve">SEQ INT NOT NULL auto_increment, </v>
      </c>
    </row>
    <row r="718" spans="1:9" x14ac:dyDescent="0.3">
      <c r="A718" s="41" t="s">
        <v>872</v>
      </c>
      <c r="B718" s="42" t="s">
        <v>873</v>
      </c>
      <c r="C718" s="19" t="s">
        <v>876</v>
      </c>
      <c r="D718" s="8" t="s">
        <v>82</v>
      </c>
      <c r="E718" s="7" t="s">
        <v>885</v>
      </c>
      <c r="F718" s="8">
        <v>2</v>
      </c>
      <c r="G718" s="8" t="str">
        <f t="shared" si="72"/>
        <v xml:space="preserve">KIND VARCHAR(20), </v>
      </c>
    </row>
    <row r="719" spans="1:9" x14ac:dyDescent="0.3">
      <c r="A719" s="41" t="s">
        <v>872</v>
      </c>
      <c r="B719" s="42" t="s">
        <v>873</v>
      </c>
      <c r="C719" s="17" t="s">
        <v>35</v>
      </c>
      <c r="D719" s="8" t="s">
        <v>73</v>
      </c>
      <c r="E719" s="8" t="s">
        <v>34</v>
      </c>
      <c r="F719" s="8">
        <v>3</v>
      </c>
      <c r="G719" s="8" t="str">
        <f t="shared" si="72"/>
        <v xml:space="preserve">USER_ID VARCHAR(15), </v>
      </c>
    </row>
    <row r="720" spans="1:9" x14ac:dyDescent="0.3">
      <c r="A720" s="41" t="s">
        <v>872</v>
      </c>
      <c r="B720" s="42" t="s">
        <v>873</v>
      </c>
      <c r="C720" s="17" t="s">
        <v>109</v>
      </c>
      <c r="D720" s="8" t="s">
        <v>73</v>
      </c>
      <c r="E720" s="8" t="s">
        <v>877</v>
      </c>
      <c r="F720" s="8">
        <v>4</v>
      </c>
      <c r="G720" s="8" t="str">
        <f t="shared" si="72"/>
        <v xml:space="preserve">USER_NAME VARCHAR(15), </v>
      </c>
    </row>
    <row r="721" spans="1:9" x14ac:dyDescent="0.3">
      <c r="A721" s="41" t="s">
        <v>872</v>
      </c>
      <c r="B721" s="42" t="s">
        <v>873</v>
      </c>
      <c r="C721" s="17" t="s">
        <v>117</v>
      </c>
      <c r="D721" s="8" t="s">
        <v>113</v>
      </c>
      <c r="E721" s="8" t="s">
        <v>878</v>
      </c>
      <c r="F721" s="8">
        <v>5</v>
      </c>
      <c r="G721" s="8" t="str">
        <f t="shared" si="72"/>
        <v xml:space="preserve">MOBILE VARCHAR(50), </v>
      </c>
    </row>
    <row r="722" spans="1:9" x14ac:dyDescent="0.3">
      <c r="A722" s="41" t="s">
        <v>872</v>
      </c>
      <c r="B722" s="42" t="s">
        <v>873</v>
      </c>
      <c r="C722" s="17" t="s">
        <v>196</v>
      </c>
      <c r="D722" s="8" t="s">
        <v>113</v>
      </c>
      <c r="E722" s="8" t="s">
        <v>57</v>
      </c>
      <c r="F722" s="8">
        <v>6</v>
      </c>
      <c r="G722" s="8" t="str">
        <f t="shared" ref="G722" si="73">IF(F722=0,"CREATE TABLE "&amp;A722&amp;" ( ",IF(F722=100,C722&amp;" );",IF(F722=200,"ALTER TABLE "&amp;A722&amp;" ADD INDEX "&amp;A722&amp;"_IDX"&amp;C722&amp;"("&amp;D722&amp;");",C722&amp;" "&amp;D722&amp;", ")))</f>
        <v xml:space="preserve">TEL VARCHAR(50), </v>
      </c>
    </row>
    <row r="723" spans="1:9" x14ac:dyDescent="0.3">
      <c r="A723" s="41" t="s">
        <v>872</v>
      </c>
      <c r="B723" s="42" t="s">
        <v>873</v>
      </c>
      <c r="C723" s="17" t="s">
        <v>110</v>
      </c>
      <c r="D723" s="8" t="s">
        <v>113</v>
      </c>
      <c r="E723" s="8" t="s">
        <v>54</v>
      </c>
      <c r="F723" s="8">
        <v>7</v>
      </c>
      <c r="G723" s="8" t="str">
        <f t="shared" si="72"/>
        <v xml:space="preserve">EMAIL VARCHAR(50), </v>
      </c>
    </row>
    <row r="724" spans="1:9" x14ac:dyDescent="0.3">
      <c r="A724" s="41" t="s">
        <v>872</v>
      </c>
      <c r="B724" s="42" t="s">
        <v>873</v>
      </c>
      <c r="C724" s="17" t="s">
        <v>874</v>
      </c>
      <c r="D724" s="8" t="s">
        <v>113</v>
      </c>
      <c r="E724" s="8" t="s">
        <v>59</v>
      </c>
      <c r="F724" s="8">
        <v>8</v>
      </c>
      <c r="G724" s="8" t="str">
        <f t="shared" si="72"/>
        <v xml:space="preserve">COMPANY_NAME VARCHAR(50), </v>
      </c>
    </row>
    <row r="725" spans="1:9" x14ac:dyDescent="0.3">
      <c r="A725" s="41" t="s">
        <v>872</v>
      </c>
      <c r="B725" s="42" t="s">
        <v>873</v>
      </c>
      <c r="C725" s="17" t="s">
        <v>657</v>
      </c>
      <c r="D725" s="8" t="s">
        <v>80</v>
      </c>
      <c r="E725" s="8" t="s">
        <v>43</v>
      </c>
      <c r="F725" s="8">
        <v>9</v>
      </c>
      <c r="G725" s="8" t="str">
        <f t="shared" ref="G725" si="74">IF(F725=0,"CREATE TABLE "&amp;A725&amp;" ( ",IF(F725=100,C725&amp;" );",IF(F725=200,"ALTER TABLE "&amp;A725&amp;" ADD INDEX "&amp;A725&amp;"_IDX"&amp;C725&amp;"("&amp;D725&amp;");",C725&amp;" "&amp;D725&amp;", ")))</f>
        <v xml:space="preserve">TITLE VARCHAR(200), </v>
      </c>
    </row>
    <row r="726" spans="1:9" x14ac:dyDescent="0.3">
      <c r="A726" s="41" t="s">
        <v>872</v>
      </c>
      <c r="B726" s="42" t="s">
        <v>873</v>
      </c>
      <c r="C726" s="17" t="s">
        <v>875</v>
      </c>
      <c r="D726" s="8" t="s">
        <v>884</v>
      </c>
      <c r="E726" s="8" t="s">
        <v>879</v>
      </c>
      <c r="F726" s="8">
        <v>10</v>
      </c>
      <c r="G726" s="8" t="str">
        <f t="shared" si="72"/>
        <v xml:space="preserve">CONTENTS TEXT, </v>
      </c>
    </row>
    <row r="727" spans="1:9" x14ac:dyDescent="0.3">
      <c r="A727" s="41" t="s">
        <v>872</v>
      </c>
      <c r="B727" s="42" t="s">
        <v>873</v>
      </c>
      <c r="C727" s="17" t="s">
        <v>880</v>
      </c>
      <c r="D727" s="8" t="s">
        <v>884</v>
      </c>
      <c r="E727" s="8" t="s">
        <v>883</v>
      </c>
      <c r="F727" s="8">
        <v>11</v>
      </c>
      <c r="G727" s="8" t="str">
        <f t="shared" si="72"/>
        <v xml:space="preserve">ABOUT_ME TEXT, </v>
      </c>
    </row>
    <row r="728" spans="1:9" x14ac:dyDescent="0.3">
      <c r="A728" s="41" t="s">
        <v>872</v>
      </c>
      <c r="B728" s="42" t="s">
        <v>873</v>
      </c>
      <c r="C728" s="17" t="s">
        <v>881</v>
      </c>
      <c r="D728" s="8" t="s">
        <v>884</v>
      </c>
      <c r="E728" s="8" t="s">
        <v>882</v>
      </c>
      <c r="F728" s="8">
        <v>12</v>
      </c>
      <c r="G728" s="8" t="str">
        <f t="shared" si="72"/>
        <v xml:space="preserve">MOTIVE TEXT, </v>
      </c>
    </row>
    <row r="729" spans="1:9" x14ac:dyDescent="0.3">
      <c r="A729" s="41" t="s">
        <v>872</v>
      </c>
      <c r="B729" s="42" t="s">
        <v>873</v>
      </c>
      <c r="C729" s="17" t="s">
        <v>890</v>
      </c>
      <c r="D729" s="8" t="s">
        <v>343</v>
      </c>
      <c r="E729" s="8" t="s">
        <v>891</v>
      </c>
      <c r="F729" s="8">
        <v>13</v>
      </c>
      <c r="G729" s="8" t="str">
        <f t="shared" ref="G729" si="75">IF(F729=0,"CREATE TABLE "&amp;A729&amp;" ( ",IF(F729=100,C729&amp;" );",IF(F729=200,"ALTER TABLE "&amp;A729&amp;" ADD INDEX "&amp;A729&amp;"_IDX"&amp;C729&amp;"("&amp;D729&amp;");",C729&amp;" "&amp;D729&amp;", ")))</f>
        <v xml:space="preserve">COMPLETE_YN CHAR(1) DEFAULT 'N', </v>
      </c>
    </row>
    <row r="730" spans="1:9" x14ac:dyDescent="0.3">
      <c r="A730" s="41" t="s">
        <v>872</v>
      </c>
      <c r="B730" s="42" t="s">
        <v>873</v>
      </c>
      <c r="C730" s="17" t="s">
        <v>893</v>
      </c>
      <c r="D730" s="8" t="s">
        <v>884</v>
      </c>
      <c r="E730" s="8" t="s">
        <v>892</v>
      </c>
      <c r="F730" s="8">
        <v>14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MEMO TEXT, </v>
      </c>
    </row>
    <row r="731" spans="1:9" x14ac:dyDescent="0.3">
      <c r="A731" s="41" t="s">
        <v>872</v>
      </c>
      <c r="B731" s="42" t="s">
        <v>873</v>
      </c>
      <c r="C731" s="17" t="s">
        <v>169</v>
      </c>
      <c r="D731" s="8" t="s">
        <v>76</v>
      </c>
      <c r="E731" s="8" t="s">
        <v>52</v>
      </c>
      <c r="F731" s="8">
        <v>15</v>
      </c>
      <c r="G731" s="8" t="str">
        <f t="shared" ref="G731" si="77">IF(F731=0,"CREATE TABLE "&amp;A731&amp;" ( ",IF(F731=100,C731&amp;" );",IF(F731=200,"ALTER TABLE "&amp;A731&amp;" ADD INDEX "&amp;A731&amp;"_IDX"&amp;C731&amp;"("&amp;D731&amp;");",C731&amp;" "&amp;D731&amp;", ")))</f>
        <v xml:space="preserve">UPDATE_DATE DATETIME, </v>
      </c>
      <c r="H731" s="8"/>
      <c r="I731" s="13"/>
    </row>
    <row r="732" spans="1:9" x14ac:dyDescent="0.3">
      <c r="A732" s="41" t="s">
        <v>872</v>
      </c>
      <c r="B732" s="42" t="s">
        <v>873</v>
      </c>
      <c r="C732" s="17" t="s">
        <v>112</v>
      </c>
      <c r="D732" s="8" t="s">
        <v>76</v>
      </c>
      <c r="E732" s="8" t="s">
        <v>42</v>
      </c>
      <c r="F732" s="8">
        <v>16</v>
      </c>
      <c r="G732" s="8" t="str">
        <f t="shared" si="72"/>
        <v xml:space="preserve">CREATE_DATE DATETIME, </v>
      </c>
      <c r="H732" s="8"/>
      <c r="I732" s="13"/>
    </row>
    <row r="733" spans="1:9" x14ac:dyDescent="0.3">
      <c r="A733" s="41" t="s">
        <v>872</v>
      </c>
      <c r="B733" s="42" t="s">
        <v>873</v>
      </c>
      <c r="C733" s="19" t="s">
        <v>122</v>
      </c>
      <c r="D733" s="8"/>
      <c r="E733" s="8"/>
      <c r="F733" s="8">
        <v>100</v>
      </c>
      <c r="G733" s="8" t="str">
        <f t="shared" si="72"/>
        <v>PRIMARY KEY(SEQ) );</v>
      </c>
    </row>
    <row r="734" spans="1:9" x14ac:dyDescent="0.3">
      <c r="A734" s="11" t="s">
        <v>943</v>
      </c>
      <c r="B734" s="23" t="s">
        <v>944</v>
      </c>
      <c r="C734" s="17"/>
      <c r="D734" s="8"/>
      <c r="E734" s="8"/>
      <c r="F734" s="8">
        <v>0</v>
      </c>
      <c r="G734" s="8" t="str">
        <f t="shared" ref="G734:G736" si="78">IF(F734=0,"CREATE TABLE "&amp;A734&amp;" ( ",IF(F734=100,C734&amp;" );",IF(F734=200,"ALTER TABLE "&amp;A734&amp;" ADD INDEX "&amp;A734&amp;"_IDX"&amp;C734&amp;"("&amp;D734&amp;");",C734&amp;" "&amp;D734&amp;", ")))</f>
        <v xml:space="preserve">CREATE TABLE USER_LOGIN ( </v>
      </c>
      <c r="H734" s="8"/>
      <c r="I734" s="13"/>
    </row>
    <row r="735" spans="1:9" x14ac:dyDescent="0.3">
      <c r="A735" s="11" t="s">
        <v>943</v>
      </c>
      <c r="B735" s="23" t="s">
        <v>944</v>
      </c>
      <c r="C735" s="19" t="s">
        <v>48</v>
      </c>
      <c r="D735" s="7" t="s">
        <v>99</v>
      </c>
      <c r="E735" s="7" t="s">
        <v>49</v>
      </c>
      <c r="F735" s="8">
        <v>1</v>
      </c>
      <c r="G735" s="8" t="str">
        <f t="shared" si="78"/>
        <v xml:space="preserve">SEQ INT NOT NULL auto_increment, </v>
      </c>
      <c r="H735" s="8"/>
      <c r="I735" s="13"/>
    </row>
    <row r="736" spans="1:9" x14ac:dyDescent="0.3">
      <c r="A736" s="11" t="s">
        <v>943</v>
      </c>
      <c r="B736" s="23" t="s">
        <v>944</v>
      </c>
      <c r="C736" s="17" t="s">
        <v>187</v>
      </c>
      <c r="D736" s="8" t="s">
        <v>73</v>
      </c>
      <c r="E736" s="8" t="s">
        <v>34</v>
      </c>
      <c r="F736" s="8">
        <v>2</v>
      </c>
      <c r="G736" s="8" t="str">
        <f t="shared" si="78"/>
        <v xml:space="preserve">USER_ID VARCHAR(15), </v>
      </c>
      <c r="H736" s="8"/>
      <c r="I736" s="13"/>
    </row>
    <row r="737" spans="1:10" x14ac:dyDescent="0.3">
      <c r="A737" s="11" t="s">
        <v>943</v>
      </c>
      <c r="B737" s="23" t="s">
        <v>944</v>
      </c>
      <c r="C737" s="17" t="s">
        <v>937</v>
      </c>
      <c r="D737" s="8" t="s">
        <v>76</v>
      </c>
      <c r="E737" s="8" t="s">
        <v>941</v>
      </c>
      <c r="F737" s="8">
        <v>3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LOGIN_TIME DATETIME, </v>
      </c>
      <c r="H737" s="8"/>
      <c r="I737" s="13"/>
    </row>
    <row r="738" spans="1:10" x14ac:dyDescent="0.3">
      <c r="A738" s="11" t="s">
        <v>943</v>
      </c>
      <c r="B738" s="23" t="s">
        <v>944</v>
      </c>
      <c r="C738" s="17" t="s">
        <v>938</v>
      </c>
      <c r="D738" s="8" t="s">
        <v>76</v>
      </c>
      <c r="E738" s="8" t="s">
        <v>942</v>
      </c>
      <c r="F738" s="8">
        <v>4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LOGOUT_TIME DATETIME, </v>
      </c>
      <c r="H738" s="8"/>
      <c r="I738" s="13"/>
    </row>
    <row r="739" spans="1:10" x14ac:dyDescent="0.3">
      <c r="A739" s="11" t="s">
        <v>943</v>
      </c>
      <c r="B739" s="23" t="s">
        <v>944</v>
      </c>
      <c r="C739" s="17" t="s">
        <v>946</v>
      </c>
      <c r="D739" s="8" t="s">
        <v>76</v>
      </c>
      <c r="E739" s="8" t="s">
        <v>947</v>
      </c>
      <c r="F739" s="8">
        <v>5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LAST_TIME DATETIME, </v>
      </c>
      <c r="H739" s="8"/>
      <c r="I739" s="13"/>
    </row>
    <row r="740" spans="1:10" x14ac:dyDescent="0.3">
      <c r="A740" s="11" t="s">
        <v>943</v>
      </c>
      <c r="B740" s="23" t="s">
        <v>944</v>
      </c>
      <c r="C740" s="17" t="s">
        <v>936</v>
      </c>
      <c r="D740" s="8" t="s">
        <v>939</v>
      </c>
      <c r="E740" s="8" t="s">
        <v>940</v>
      </c>
      <c r="F740" s="8">
        <v>6</v>
      </c>
      <c r="G740" s="8" t="str">
        <f>IF(F740=0,"CREATE TABLE "&amp;A740&amp;" ( ",IF(F740=100,C740&amp;" );",IF(F740=200,"ALTER TABLE "&amp;A740&amp;" ADD INDEX "&amp;A740&amp;"_IDX"&amp;C740&amp;"("&amp;D740&amp;");",C740&amp;" "&amp;D740&amp;", ")))</f>
        <v xml:space="preserve">LOGIN_IP VARCHAR(15), </v>
      </c>
      <c r="H740" s="8"/>
      <c r="I740" s="13"/>
    </row>
    <row r="741" spans="1:10" x14ac:dyDescent="0.3">
      <c r="A741" s="11" t="s">
        <v>943</v>
      </c>
      <c r="B741" s="23" t="s">
        <v>944</v>
      </c>
      <c r="C741" s="19" t="s">
        <v>122</v>
      </c>
      <c r="D741" s="8"/>
      <c r="E741" s="8" t="s">
        <v>1193</v>
      </c>
      <c r="F741" s="8">
        <v>100</v>
      </c>
      <c r="G741" s="8" t="str">
        <f t="shared" ref="G741:G765" si="79">IF(F741=0,"CREATE TABLE "&amp;A741&amp;" ( ",IF(F741=100,C741&amp;" );",IF(F741=200,"ALTER TABLE "&amp;A741&amp;" ADD INDEX "&amp;A741&amp;"_IDX"&amp;C741&amp;"("&amp;D741&amp;");",C741&amp;" "&amp;D741&amp;", ")))</f>
        <v>PRIMARY KEY(SEQ) );</v>
      </c>
    </row>
    <row r="742" spans="1:10" x14ac:dyDescent="0.3">
      <c r="A742" s="11" t="s">
        <v>943</v>
      </c>
      <c r="B742" s="23" t="s">
        <v>944</v>
      </c>
      <c r="C742" s="17">
        <v>1</v>
      </c>
      <c r="D742" s="8" t="s">
        <v>945</v>
      </c>
      <c r="E742" s="8"/>
      <c r="F742" s="8">
        <v>200</v>
      </c>
      <c r="G742" s="8" t="str">
        <f t="shared" si="79"/>
        <v>ALTER TABLE USER_LOGIN ADD INDEX USER_LOGIN_IDX1(USER_ID,LOGIN_TIME);</v>
      </c>
      <c r="H742" s="8"/>
      <c r="I742" s="13"/>
    </row>
    <row r="743" spans="1:10" x14ac:dyDescent="0.3">
      <c r="A743" s="11" t="s">
        <v>962</v>
      </c>
      <c r="B743" s="23" t="s">
        <v>963</v>
      </c>
      <c r="C743" s="17"/>
      <c r="D743" s="8"/>
      <c r="E743" s="8"/>
      <c r="F743" s="8">
        <v>0</v>
      </c>
      <c r="G743" s="8" t="str">
        <f t="shared" si="79"/>
        <v xml:space="preserve">CREATE TABLE MAIN_PAGE ( </v>
      </c>
      <c r="H743" s="8"/>
      <c r="I743" s="13"/>
    </row>
    <row r="744" spans="1:10" s="34" customFormat="1" x14ac:dyDescent="0.3">
      <c r="A744" s="11" t="s">
        <v>962</v>
      </c>
      <c r="B744" s="23" t="s">
        <v>963</v>
      </c>
      <c r="C744" s="19" t="s">
        <v>206</v>
      </c>
      <c r="D744" s="8" t="s">
        <v>73</v>
      </c>
      <c r="E744" s="7" t="s">
        <v>216</v>
      </c>
      <c r="F744" s="8">
        <v>1</v>
      </c>
      <c r="G744" s="8" t="str">
        <f t="shared" si="79"/>
        <v xml:space="preserve">COMP_CD VARCHAR(15), </v>
      </c>
      <c r="H744" s="8"/>
      <c r="I744" s="13"/>
      <c r="J744" s="33"/>
    </row>
    <row r="745" spans="1:10" x14ac:dyDescent="0.3">
      <c r="A745" s="11" t="s">
        <v>962</v>
      </c>
      <c r="B745" s="23" t="s">
        <v>963</v>
      </c>
      <c r="C745" s="17" t="s">
        <v>37</v>
      </c>
      <c r="D745" s="8" t="s">
        <v>77</v>
      </c>
      <c r="E745" s="8" t="s">
        <v>171</v>
      </c>
      <c r="F745" s="8">
        <v>2</v>
      </c>
      <c r="G745" s="8" t="str">
        <f t="shared" si="79"/>
        <v xml:space="preserve">COURSE_ID INT, </v>
      </c>
      <c r="H745" s="8"/>
      <c r="I745" s="13"/>
    </row>
    <row r="746" spans="1:10" x14ac:dyDescent="0.3">
      <c r="A746" s="11" t="s">
        <v>962</v>
      </c>
      <c r="B746" s="23" t="s">
        <v>963</v>
      </c>
      <c r="C746" s="17" t="s">
        <v>979</v>
      </c>
      <c r="D746" s="8" t="s">
        <v>360</v>
      </c>
      <c r="E746" s="8" t="s">
        <v>965</v>
      </c>
      <c r="F746" s="8">
        <v>3</v>
      </c>
      <c r="G746" s="8" t="str">
        <f t="shared" si="79"/>
        <v xml:space="preserve">RECOMMEND_YN CHAR(1) DEFAULT 'N', </v>
      </c>
      <c r="H746" s="8"/>
      <c r="I746" s="13"/>
    </row>
    <row r="747" spans="1:10" x14ac:dyDescent="0.3">
      <c r="A747" s="11" t="s">
        <v>962</v>
      </c>
      <c r="B747" s="23" t="s">
        <v>963</v>
      </c>
      <c r="C747" s="17" t="s">
        <v>978</v>
      </c>
      <c r="D747" s="8" t="s">
        <v>969</v>
      </c>
      <c r="E747" s="8" t="s">
        <v>970</v>
      </c>
      <c r="F747" s="8">
        <v>4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RECOMMEND_ORD INT, </v>
      </c>
    </row>
    <row r="748" spans="1:10" x14ac:dyDescent="0.3">
      <c r="A748" s="11" t="s">
        <v>962</v>
      </c>
      <c r="B748" s="23" t="s">
        <v>963</v>
      </c>
      <c r="C748" s="8" t="s">
        <v>896</v>
      </c>
      <c r="D748" s="8" t="s">
        <v>343</v>
      </c>
      <c r="E748" s="9" t="s">
        <v>900</v>
      </c>
      <c r="F748" s="8">
        <v>5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RECOMMEND_IMG1 CHAR(1) DEFAULT 'N', </v>
      </c>
      <c r="H748" s="8"/>
      <c r="I748" s="13"/>
    </row>
    <row r="749" spans="1:10" x14ac:dyDescent="0.3">
      <c r="A749" s="11" t="s">
        <v>962</v>
      </c>
      <c r="B749" s="23" t="s">
        <v>963</v>
      </c>
      <c r="C749" s="8" t="s">
        <v>897</v>
      </c>
      <c r="D749" s="8" t="s">
        <v>343</v>
      </c>
      <c r="E749" s="9" t="s">
        <v>901</v>
      </c>
      <c r="F749" s="8">
        <v>6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RECOMMEND_IMG2 CHAR(1) DEFAULT 'N', </v>
      </c>
      <c r="H749" s="8"/>
      <c r="I749" s="13"/>
    </row>
    <row r="750" spans="1:10" x14ac:dyDescent="0.3">
      <c r="A750" s="11" t="s">
        <v>962</v>
      </c>
      <c r="B750" s="23" t="s">
        <v>963</v>
      </c>
      <c r="C750" s="8" t="s">
        <v>902</v>
      </c>
      <c r="D750" s="8" t="s">
        <v>907</v>
      </c>
      <c r="E750" s="9" t="s">
        <v>904</v>
      </c>
      <c r="F750" s="8">
        <v>7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RECOMMEND_COLOR VARCHAR(6), </v>
      </c>
      <c r="H750" s="8"/>
      <c r="I750" s="13"/>
    </row>
    <row r="751" spans="1:10" x14ac:dyDescent="0.3">
      <c r="A751" s="11" t="s">
        <v>962</v>
      </c>
      <c r="B751" s="23" t="s">
        <v>963</v>
      </c>
      <c r="C751" s="17" t="s">
        <v>980</v>
      </c>
      <c r="D751" s="8" t="s">
        <v>360</v>
      </c>
      <c r="E751" s="8" t="s">
        <v>966</v>
      </c>
      <c r="F751" s="8">
        <v>8</v>
      </c>
      <c r="G751" s="8" t="str">
        <f t="shared" si="79"/>
        <v xml:space="preserve">NEW_YN CHAR(1) DEFAULT 'N', </v>
      </c>
    </row>
    <row r="752" spans="1:10" x14ac:dyDescent="0.3">
      <c r="A752" s="11" t="s">
        <v>962</v>
      </c>
      <c r="B752" s="23" t="s">
        <v>963</v>
      </c>
      <c r="C752" s="17" t="s">
        <v>982</v>
      </c>
      <c r="D752" s="8" t="s">
        <v>969</v>
      </c>
      <c r="E752" s="8" t="s">
        <v>970</v>
      </c>
      <c r="F752" s="8">
        <v>9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NEW_ORD INT, </v>
      </c>
    </row>
    <row r="753" spans="1:9" x14ac:dyDescent="0.3">
      <c r="A753" s="11" t="s">
        <v>962</v>
      </c>
      <c r="B753" s="23" t="s">
        <v>963</v>
      </c>
      <c r="C753" s="8" t="s">
        <v>894</v>
      </c>
      <c r="D753" s="8" t="s">
        <v>343</v>
      </c>
      <c r="E753" s="9" t="s">
        <v>898</v>
      </c>
      <c r="F753" s="8">
        <v>10</v>
      </c>
      <c r="G753" s="8" t="str">
        <f>IF(F753=0,"CREATE TABLE "&amp;A753&amp;" ( ",IF(F753=100,C753&amp;" );",IF(F753=200,"ALTER TABLE "&amp;A753&amp;" ADD INDEX "&amp;A753&amp;"_IDX"&amp;C753&amp;"("&amp;D753&amp;");",C753&amp;" "&amp;D753&amp;", ")))</f>
        <v xml:space="preserve">NEW_IMG1 CHAR(1) DEFAULT 'N', </v>
      </c>
      <c r="H753" s="8"/>
      <c r="I753" s="13"/>
    </row>
    <row r="754" spans="1:9" x14ac:dyDescent="0.3">
      <c r="A754" s="11" t="s">
        <v>962</v>
      </c>
      <c r="B754" s="23" t="s">
        <v>963</v>
      </c>
      <c r="C754" s="8" t="s">
        <v>895</v>
      </c>
      <c r="D754" s="8" t="s">
        <v>343</v>
      </c>
      <c r="E754" s="9" t="s">
        <v>899</v>
      </c>
      <c r="F754" s="8">
        <v>11</v>
      </c>
      <c r="G754" s="8" t="str">
        <f>IF(F754=0,"CREATE TABLE "&amp;A754&amp;" ( ",IF(F754=100,C754&amp;" );",IF(F754=200,"ALTER TABLE "&amp;A754&amp;" ADD INDEX "&amp;A754&amp;"_IDX"&amp;C754&amp;"("&amp;D754&amp;");",C754&amp;" "&amp;D754&amp;", ")))</f>
        <v xml:space="preserve">NEW_IMG2 CHAR(1) DEFAULT 'N', </v>
      </c>
      <c r="H754" s="8"/>
      <c r="I754" s="13"/>
    </row>
    <row r="755" spans="1:9" x14ac:dyDescent="0.3">
      <c r="A755" s="11" t="s">
        <v>962</v>
      </c>
      <c r="B755" s="23" t="s">
        <v>963</v>
      </c>
      <c r="C755" s="8" t="s">
        <v>903</v>
      </c>
      <c r="D755" s="8" t="s">
        <v>907</v>
      </c>
      <c r="E755" s="9" t="s">
        <v>905</v>
      </c>
      <c r="F755" s="8">
        <v>12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NEW_COLOR VARCHAR(6), </v>
      </c>
      <c r="H755" s="8"/>
      <c r="I755" s="13"/>
    </row>
    <row r="756" spans="1:9" x14ac:dyDescent="0.3">
      <c r="A756" s="11" t="s">
        <v>962</v>
      </c>
      <c r="B756" s="23" t="s">
        <v>963</v>
      </c>
      <c r="C756" s="17" t="s">
        <v>981</v>
      </c>
      <c r="D756" s="8" t="s">
        <v>360</v>
      </c>
      <c r="E756" s="8" t="s">
        <v>967</v>
      </c>
      <c r="F756" s="8">
        <v>13</v>
      </c>
      <c r="G756" s="8" t="str">
        <f t="shared" si="79"/>
        <v xml:space="preserve">POPULAR_YN CHAR(1) DEFAULT 'N', </v>
      </c>
    </row>
    <row r="757" spans="1:9" x14ac:dyDescent="0.3">
      <c r="A757" s="11" t="s">
        <v>962</v>
      </c>
      <c r="B757" s="23" t="s">
        <v>963</v>
      </c>
      <c r="C757" s="17" t="s">
        <v>983</v>
      </c>
      <c r="D757" s="8" t="s">
        <v>969</v>
      </c>
      <c r="E757" s="8" t="s">
        <v>970</v>
      </c>
      <c r="F757" s="8">
        <v>14</v>
      </c>
      <c r="G757" s="8" t="str">
        <f t="shared" si="79"/>
        <v xml:space="preserve">POPULAR_ORD INT, </v>
      </c>
    </row>
    <row r="758" spans="1:9" x14ac:dyDescent="0.3">
      <c r="A758" s="11" t="s">
        <v>962</v>
      </c>
      <c r="B758" s="23" t="s">
        <v>963</v>
      </c>
      <c r="C758" s="8" t="s">
        <v>914</v>
      </c>
      <c r="D758" s="8" t="s">
        <v>343</v>
      </c>
      <c r="E758" s="9" t="s">
        <v>917</v>
      </c>
      <c r="F758" s="8">
        <v>15</v>
      </c>
      <c r="G758" s="8" t="str">
        <f t="shared" si="79"/>
        <v xml:space="preserve">POPULAR_IMG1 CHAR(1) DEFAULT 'N', </v>
      </c>
      <c r="H758" s="8"/>
      <c r="I758" s="13"/>
    </row>
    <row r="759" spans="1:9" x14ac:dyDescent="0.3">
      <c r="A759" s="11" t="s">
        <v>962</v>
      </c>
      <c r="B759" s="23" t="s">
        <v>963</v>
      </c>
      <c r="C759" s="8" t="s">
        <v>915</v>
      </c>
      <c r="D759" s="8" t="s">
        <v>343</v>
      </c>
      <c r="E759" s="9" t="s">
        <v>918</v>
      </c>
      <c r="F759" s="8">
        <v>16</v>
      </c>
      <c r="G759" s="8" t="str">
        <f t="shared" si="79"/>
        <v xml:space="preserve">POPULAR_IMG2 CHAR(1) DEFAULT 'N', </v>
      </c>
      <c r="H759" s="8"/>
      <c r="I759" s="13"/>
    </row>
    <row r="760" spans="1:9" x14ac:dyDescent="0.3">
      <c r="A760" s="11" t="s">
        <v>962</v>
      </c>
      <c r="B760" s="23" t="s">
        <v>963</v>
      </c>
      <c r="C760" s="8" t="s">
        <v>916</v>
      </c>
      <c r="D760" s="8" t="s">
        <v>907</v>
      </c>
      <c r="E760" s="9" t="s">
        <v>906</v>
      </c>
      <c r="F760" s="8">
        <v>17</v>
      </c>
      <c r="G760" s="8" t="str">
        <f t="shared" si="79"/>
        <v xml:space="preserve">POPULAR_COLOR VARCHAR(6), </v>
      </c>
      <c r="H760" s="8"/>
      <c r="I760" s="13"/>
    </row>
    <row r="761" spans="1:9" x14ac:dyDescent="0.3">
      <c r="A761" s="11" t="s">
        <v>962</v>
      </c>
      <c r="B761" s="23" t="s">
        <v>963</v>
      </c>
      <c r="C761" s="8" t="s">
        <v>948</v>
      </c>
      <c r="D761" s="8" t="s">
        <v>343</v>
      </c>
      <c r="E761" s="9" t="s">
        <v>949</v>
      </c>
      <c r="F761" s="8">
        <v>18</v>
      </c>
      <c r="G761" s="8" t="str">
        <f t="shared" si="79"/>
        <v xml:space="preserve">MAIN_OPEN_YN CHAR(1) DEFAULT 'N', </v>
      </c>
      <c r="H761" s="8"/>
      <c r="I761" s="13"/>
    </row>
    <row r="762" spans="1:9" x14ac:dyDescent="0.3">
      <c r="A762" s="11" t="s">
        <v>962</v>
      </c>
      <c r="B762" s="23" t="s">
        <v>963</v>
      </c>
      <c r="C762" s="17" t="s">
        <v>987</v>
      </c>
      <c r="D762" s="8" t="s">
        <v>360</v>
      </c>
      <c r="E762" s="8" t="s">
        <v>968</v>
      </c>
      <c r="F762" s="8">
        <v>19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CATEGORY_MAIN_YN CHAR(1) DEFAULT 'N', </v>
      </c>
    </row>
    <row r="763" spans="1:9" x14ac:dyDescent="0.3">
      <c r="A763" s="11" t="s">
        <v>962</v>
      </c>
      <c r="B763" s="23" t="s">
        <v>963</v>
      </c>
      <c r="C763" s="19" t="s">
        <v>696</v>
      </c>
      <c r="D763" s="7" t="s">
        <v>73</v>
      </c>
      <c r="E763" s="7" t="s">
        <v>70</v>
      </c>
      <c r="F763" s="8">
        <v>20</v>
      </c>
      <c r="G763" s="8" t="str">
        <f t="shared" si="79"/>
        <v xml:space="preserve">CREATE_USER VARCHAR(15), </v>
      </c>
      <c r="H763" s="8"/>
      <c r="I763" s="13"/>
    </row>
    <row r="764" spans="1:9" x14ac:dyDescent="0.3">
      <c r="A764" s="11" t="s">
        <v>962</v>
      </c>
      <c r="B764" s="23" t="s">
        <v>963</v>
      </c>
      <c r="C764" s="17" t="s">
        <v>112</v>
      </c>
      <c r="D764" s="8" t="s">
        <v>76</v>
      </c>
      <c r="E764" s="8" t="s">
        <v>42</v>
      </c>
      <c r="F764" s="8">
        <v>21</v>
      </c>
      <c r="G764" s="8" t="str">
        <f t="shared" si="79"/>
        <v xml:space="preserve">CREATE_DATE DATETIME, </v>
      </c>
      <c r="H764" s="8"/>
      <c r="I764" s="13"/>
    </row>
    <row r="765" spans="1:9" x14ac:dyDescent="0.3">
      <c r="A765" s="11" t="s">
        <v>962</v>
      </c>
      <c r="B765" s="23" t="s">
        <v>963</v>
      </c>
      <c r="C765" s="19" t="s">
        <v>170</v>
      </c>
      <c r="D765" s="7" t="s">
        <v>73</v>
      </c>
      <c r="E765" s="7" t="s">
        <v>72</v>
      </c>
      <c r="F765" s="8">
        <v>22</v>
      </c>
      <c r="G765" s="8" t="str">
        <f t="shared" si="79"/>
        <v xml:space="preserve">UPDATE_USER VARCHAR(15), </v>
      </c>
      <c r="H765" s="8"/>
      <c r="I765" s="13"/>
    </row>
    <row r="766" spans="1:9" x14ac:dyDescent="0.3">
      <c r="A766" s="11" t="s">
        <v>962</v>
      </c>
      <c r="B766" s="23" t="s">
        <v>963</v>
      </c>
      <c r="C766" s="17" t="s">
        <v>169</v>
      </c>
      <c r="D766" s="8" t="s">
        <v>76</v>
      </c>
      <c r="E766" s="8" t="s">
        <v>52</v>
      </c>
      <c r="F766" s="8">
        <v>23</v>
      </c>
      <c r="G766" s="8" t="str">
        <f t="shared" ref="G766:G771" si="80">IF(F766=0,"CREATE TABLE "&amp;A766&amp;" ( ",IF(F766=100,C766&amp;" );",IF(F766=200,"ALTER TABLE "&amp;A766&amp;" ADD INDEX "&amp;A766&amp;"_IDX"&amp;C766&amp;"("&amp;D766&amp;");",C766&amp;" "&amp;D766&amp;", ")))</f>
        <v xml:space="preserve">UPDATE_DATE DATETIME, </v>
      </c>
      <c r="H766" s="8"/>
      <c r="I766" s="13"/>
    </row>
    <row r="767" spans="1:9" x14ac:dyDescent="0.3">
      <c r="A767" s="11" t="s">
        <v>962</v>
      </c>
      <c r="B767" s="23" t="s">
        <v>963</v>
      </c>
      <c r="C767" s="19" t="s">
        <v>971</v>
      </c>
      <c r="D767" s="8"/>
      <c r="E767" s="8"/>
      <c r="F767" s="8">
        <v>100</v>
      </c>
      <c r="G767" s="8" t="str">
        <f t="shared" si="80"/>
        <v>PRIMARY KEY(COMP_CD,COURSE_ID) );</v>
      </c>
    </row>
    <row r="768" spans="1:9" x14ac:dyDescent="0.3">
      <c r="A768" s="11" t="s">
        <v>990</v>
      </c>
      <c r="B768" s="23" t="s">
        <v>991</v>
      </c>
      <c r="C768" s="17"/>
      <c r="D768" s="8"/>
      <c r="E768" s="8"/>
      <c r="F768" s="8">
        <v>0</v>
      </c>
      <c r="G768" s="8" t="str">
        <f t="shared" si="80"/>
        <v xml:space="preserve">CREATE TABLE USER_INTEREST_COURSE ( </v>
      </c>
      <c r="H768" s="8"/>
      <c r="I768" s="13"/>
    </row>
    <row r="769" spans="1:10" x14ac:dyDescent="0.3">
      <c r="A769" s="11" t="s">
        <v>990</v>
      </c>
      <c r="B769" s="23" t="s">
        <v>554</v>
      </c>
      <c r="C769" s="19" t="s">
        <v>48</v>
      </c>
      <c r="D769" s="7" t="s">
        <v>99</v>
      </c>
      <c r="E769" s="7" t="s">
        <v>49</v>
      </c>
      <c r="F769" s="8">
        <v>1</v>
      </c>
      <c r="G769" s="8" t="str">
        <f t="shared" si="80"/>
        <v xml:space="preserve">SEQ INT NOT NULL auto_increment, </v>
      </c>
      <c r="H769" s="8"/>
      <c r="I769" s="13"/>
    </row>
    <row r="770" spans="1:10" x14ac:dyDescent="0.3">
      <c r="A770" s="11" t="s">
        <v>990</v>
      </c>
      <c r="B770" s="23" t="s">
        <v>554</v>
      </c>
      <c r="C770" s="17" t="s">
        <v>35</v>
      </c>
      <c r="D770" s="8" t="s">
        <v>73</v>
      </c>
      <c r="E770" s="8" t="s">
        <v>34</v>
      </c>
      <c r="F770" s="8">
        <v>2</v>
      </c>
      <c r="G770" s="8" t="str">
        <f t="shared" si="80"/>
        <v xml:space="preserve">USER_ID VARCHAR(15), </v>
      </c>
      <c r="H770" s="8"/>
      <c r="I770" s="13"/>
    </row>
    <row r="771" spans="1:10" x14ac:dyDescent="0.3">
      <c r="A771" s="11" t="s">
        <v>990</v>
      </c>
      <c r="B771" s="23" t="s">
        <v>554</v>
      </c>
      <c r="C771" s="17" t="s">
        <v>37</v>
      </c>
      <c r="D771" s="8" t="s">
        <v>77</v>
      </c>
      <c r="E771" s="8" t="s">
        <v>36</v>
      </c>
      <c r="F771" s="8">
        <v>3</v>
      </c>
      <c r="G771" s="8" t="str">
        <f t="shared" si="80"/>
        <v xml:space="preserve">COURSE_ID INT, </v>
      </c>
      <c r="H771" s="8"/>
      <c r="I771" s="13"/>
    </row>
    <row r="772" spans="1:10" x14ac:dyDescent="0.3">
      <c r="A772" s="11" t="s">
        <v>990</v>
      </c>
      <c r="B772" s="23" t="s">
        <v>554</v>
      </c>
      <c r="C772" s="19" t="s">
        <v>122</v>
      </c>
      <c r="D772" s="8"/>
      <c r="E772" s="8" t="s">
        <v>1193</v>
      </c>
      <c r="F772" s="8">
        <v>100</v>
      </c>
      <c r="G772" s="8" t="str">
        <f t="shared" ref="G772:G797" si="81">IF(F772=0,"CREATE TABLE "&amp;A772&amp;" ( ",IF(F772=100,C772&amp;" );",IF(F772=200,"ALTER TABLE "&amp;A772&amp;" ADD INDEX "&amp;A772&amp;"_IDX"&amp;C772&amp;"("&amp;D772&amp;");",C772&amp;" "&amp;D772&amp;", ")))</f>
        <v>PRIMARY KEY(SEQ) );</v>
      </c>
    </row>
    <row r="773" spans="1:10" x14ac:dyDescent="0.3">
      <c r="A773" s="11" t="s">
        <v>992</v>
      </c>
      <c r="B773" s="23" t="s">
        <v>995</v>
      </c>
      <c r="C773" s="19"/>
      <c r="D773" s="8"/>
      <c r="E773" s="8"/>
      <c r="F773" s="8">
        <v>0</v>
      </c>
      <c r="G773" s="8" t="str">
        <f t="shared" ref="G773:G774" si="82">IF(F773=0,"CREATE TABLE "&amp;A773&amp;" ( ",IF(F773=100,C773&amp;" );",IF(F773=200,"ALTER TABLE "&amp;A773&amp;" ADD INDEX "&amp;A773&amp;"_IDX"&amp;C773&amp;"("&amp;D773&amp;");",C773&amp;" "&amp;D773&amp;", ")))</f>
        <v xml:space="preserve">CREATE TABLE COURSE_ATTENDANCE ( </v>
      </c>
    </row>
    <row r="774" spans="1:10" x14ac:dyDescent="0.3">
      <c r="A774" s="11" t="s">
        <v>992</v>
      </c>
      <c r="B774" s="23" t="s">
        <v>995</v>
      </c>
      <c r="C774" s="19" t="s">
        <v>48</v>
      </c>
      <c r="D774" s="7" t="s">
        <v>99</v>
      </c>
      <c r="E774" s="7" t="s">
        <v>49</v>
      </c>
      <c r="F774" s="8">
        <v>1</v>
      </c>
      <c r="G774" s="8" t="str">
        <f t="shared" si="82"/>
        <v xml:space="preserve">SEQ INT NOT NULL auto_increment, </v>
      </c>
      <c r="H774" s="8"/>
      <c r="I774" s="13"/>
    </row>
    <row r="775" spans="1:10" x14ac:dyDescent="0.3">
      <c r="A775" s="11" t="s">
        <v>992</v>
      </c>
      <c r="B775" s="23" t="s">
        <v>995</v>
      </c>
      <c r="C775" s="17" t="s">
        <v>37</v>
      </c>
      <c r="D775" s="8" t="s">
        <v>77</v>
      </c>
      <c r="E775" s="8" t="s">
        <v>36</v>
      </c>
      <c r="F775" s="8">
        <v>2</v>
      </c>
      <c r="G775" s="8" t="str">
        <f t="shared" si="81"/>
        <v xml:space="preserve">COURSE_ID INT, </v>
      </c>
      <c r="H775" s="8"/>
      <c r="I775" s="13"/>
    </row>
    <row r="776" spans="1:10" x14ac:dyDescent="0.3">
      <c r="A776" s="11" t="s">
        <v>992</v>
      </c>
      <c r="B776" s="23" t="s">
        <v>995</v>
      </c>
      <c r="C776" s="17" t="s">
        <v>35</v>
      </c>
      <c r="D776" s="8" t="s">
        <v>73</v>
      </c>
      <c r="E776" s="8" t="s">
        <v>34</v>
      </c>
      <c r="F776" s="8">
        <v>3</v>
      </c>
      <c r="G776" s="8" t="str">
        <f t="shared" si="81"/>
        <v xml:space="preserve">USER_ID VARCHAR(15), </v>
      </c>
      <c r="H776" s="8"/>
      <c r="I776" s="13"/>
    </row>
    <row r="777" spans="1:10" x14ac:dyDescent="0.3">
      <c r="A777" s="11" t="s">
        <v>992</v>
      </c>
      <c r="B777" s="23" t="s">
        <v>995</v>
      </c>
      <c r="C777" s="17" t="s">
        <v>993</v>
      </c>
      <c r="D777" s="8" t="s">
        <v>76</v>
      </c>
      <c r="E777" s="8" t="s">
        <v>42</v>
      </c>
      <c r="F777" s="8">
        <v>4</v>
      </c>
      <c r="G777" s="8" t="str">
        <f t="shared" si="81"/>
        <v xml:space="preserve">ATTENDANCE_DATE DATETIME, </v>
      </c>
      <c r="H777" s="8"/>
      <c r="I777" s="13"/>
    </row>
    <row r="778" spans="1:10" x14ac:dyDescent="0.3">
      <c r="A778" s="11" t="s">
        <v>992</v>
      </c>
      <c r="B778" s="23" t="s">
        <v>995</v>
      </c>
      <c r="C778" s="17" t="s">
        <v>122</v>
      </c>
      <c r="D778" s="8"/>
      <c r="E778" s="8" t="s">
        <v>1193</v>
      </c>
      <c r="F778" s="8">
        <v>100</v>
      </c>
      <c r="G778" s="8" t="str">
        <f t="shared" si="81"/>
        <v>PRIMARY KEY(SEQ) );</v>
      </c>
      <c r="H778" s="8"/>
      <c r="I778" s="13"/>
    </row>
    <row r="779" spans="1:10" x14ac:dyDescent="0.3">
      <c r="A779" s="11" t="s">
        <v>992</v>
      </c>
      <c r="B779" s="23" t="s">
        <v>995</v>
      </c>
      <c r="C779" s="17" t="s">
        <v>573</v>
      </c>
      <c r="D779" s="8" t="s">
        <v>994</v>
      </c>
      <c r="E779" s="8"/>
      <c r="F779" s="8">
        <v>200</v>
      </c>
      <c r="G779" s="8" t="str">
        <f t="shared" si="81"/>
        <v>ALTER TABLE COURSE_ATTENDANCE ADD INDEX COURSE_ATTENDANCE_IDX1(COURSE_ID,USER_ID);</v>
      </c>
      <c r="H779" s="13"/>
      <c r="I779" s="13"/>
    </row>
    <row r="780" spans="1:10" s="34" customFormat="1" x14ac:dyDescent="0.3">
      <c r="A780" s="11" t="s">
        <v>1033</v>
      </c>
      <c r="B780" s="23" t="s">
        <v>1034</v>
      </c>
      <c r="C780" s="17"/>
      <c r="D780" s="8"/>
      <c r="E780" s="8"/>
      <c r="F780" s="8">
        <v>0</v>
      </c>
      <c r="G780" s="8" t="str">
        <f t="shared" si="81"/>
        <v xml:space="preserve">CREATE TABLE COMPANY_AUTH ( </v>
      </c>
      <c r="H780" s="8"/>
      <c r="I780" s="13"/>
      <c r="J780" s="33"/>
    </row>
    <row r="781" spans="1:10" x14ac:dyDescent="0.3">
      <c r="A781" s="11" t="s">
        <v>1033</v>
      </c>
      <c r="B781" s="23" t="s">
        <v>1034</v>
      </c>
      <c r="C781" s="19" t="s">
        <v>48</v>
      </c>
      <c r="D781" s="7" t="s">
        <v>99</v>
      </c>
      <c r="E781" s="7" t="s">
        <v>49</v>
      </c>
      <c r="F781" s="8">
        <v>1</v>
      </c>
      <c r="G781" s="8" t="str">
        <f t="shared" si="81"/>
        <v xml:space="preserve">SEQ INT NOT NULL auto_increment, </v>
      </c>
      <c r="H781" s="8"/>
      <c r="I781" s="13"/>
    </row>
    <row r="782" spans="1:10" s="34" customFormat="1" x14ac:dyDescent="0.3">
      <c r="A782" s="11" t="s">
        <v>1033</v>
      </c>
      <c r="B782" s="23" t="s">
        <v>1034</v>
      </c>
      <c r="C782" s="19" t="s">
        <v>206</v>
      </c>
      <c r="D782" s="8" t="s">
        <v>73</v>
      </c>
      <c r="E782" s="7" t="s">
        <v>216</v>
      </c>
      <c r="F782" s="8">
        <v>1</v>
      </c>
      <c r="G782" s="8" t="str">
        <f t="shared" si="81"/>
        <v xml:space="preserve">COMP_CD VARCHAR(15), </v>
      </c>
      <c r="H782" s="8"/>
      <c r="I782" s="13"/>
      <c r="J782" s="33"/>
    </row>
    <row r="783" spans="1:10" s="34" customFormat="1" x14ac:dyDescent="0.3">
      <c r="A783" s="11" t="s">
        <v>1033</v>
      </c>
      <c r="B783" s="23" t="s">
        <v>1034</v>
      </c>
      <c r="C783" s="19" t="s">
        <v>1035</v>
      </c>
      <c r="D783" s="8" t="s">
        <v>114</v>
      </c>
      <c r="E783" s="7" t="s">
        <v>472</v>
      </c>
      <c r="F783" s="8">
        <v>2</v>
      </c>
      <c r="G783" s="8" t="str">
        <f t="shared" si="81"/>
        <v xml:space="preserve">AUTH_KEY VARCHAR(40), </v>
      </c>
      <c r="H783" s="8"/>
      <c r="I783" s="13"/>
      <c r="J783" s="33"/>
    </row>
    <row r="784" spans="1:10" s="34" customFormat="1" x14ac:dyDescent="0.3">
      <c r="A784" s="11" t="s">
        <v>1033</v>
      </c>
      <c r="B784" s="23" t="s">
        <v>1034</v>
      </c>
      <c r="C784" s="19" t="s">
        <v>1036</v>
      </c>
      <c r="D784" s="8" t="s">
        <v>80</v>
      </c>
      <c r="E784" s="7" t="s">
        <v>1039</v>
      </c>
      <c r="F784" s="8">
        <v>3</v>
      </c>
      <c r="G784" s="8" t="str">
        <f t="shared" si="81"/>
        <v xml:space="preserve">INFO1 VARCHAR(200), </v>
      </c>
      <c r="H784" s="8"/>
      <c r="I784" s="13"/>
      <c r="J784" s="33"/>
    </row>
    <row r="785" spans="1:18" s="34" customFormat="1" x14ac:dyDescent="0.3">
      <c r="A785" s="11" t="s">
        <v>1033</v>
      </c>
      <c r="B785" s="23" t="s">
        <v>1034</v>
      </c>
      <c r="C785" s="19" t="s">
        <v>1037</v>
      </c>
      <c r="D785" s="8" t="s">
        <v>80</v>
      </c>
      <c r="E785" s="7" t="s">
        <v>1040</v>
      </c>
      <c r="F785" s="8">
        <v>4</v>
      </c>
      <c r="G785" s="8" t="str">
        <f t="shared" si="81"/>
        <v xml:space="preserve">INFO2 VARCHAR(200), </v>
      </c>
      <c r="H785" s="8"/>
      <c r="I785" s="13" t="s">
        <v>668</v>
      </c>
      <c r="J785" s="33"/>
    </row>
    <row r="786" spans="1:18" s="34" customFormat="1" x14ac:dyDescent="0.3">
      <c r="A786" s="11" t="s">
        <v>1033</v>
      </c>
      <c r="B786" s="23" t="s">
        <v>1034</v>
      </c>
      <c r="C786" s="19" t="s">
        <v>1038</v>
      </c>
      <c r="D786" s="8" t="s">
        <v>80</v>
      </c>
      <c r="E786" s="7" t="s">
        <v>1041</v>
      </c>
      <c r="F786" s="8">
        <v>5</v>
      </c>
      <c r="G786" s="8" t="str">
        <f t="shared" si="81"/>
        <v xml:space="preserve">INFO3 VARCHAR(200), </v>
      </c>
      <c r="H786" s="8"/>
      <c r="I786" s="13"/>
      <c r="J786" s="33"/>
    </row>
    <row r="787" spans="1:18" s="34" customFormat="1" x14ac:dyDescent="0.3">
      <c r="A787" s="11" t="s">
        <v>1033</v>
      </c>
      <c r="B787" s="23" t="s">
        <v>1034</v>
      </c>
      <c r="C787" s="19" t="s">
        <v>67</v>
      </c>
      <c r="D787" s="7" t="s">
        <v>73</v>
      </c>
      <c r="E787" s="7" t="s">
        <v>70</v>
      </c>
      <c r="F787" s="8">
        <v>6</v>
      </c>
      <c r="G787" s="8" t="str">
        <f t="shared" si="81"/>
        <v xml:space="preserve">CREATE_USER VARCHAR(15), </v>
      </c>
      <c r="H787" s="8"/>
      <c r="I787" s="13"/>
      <c r="J787" s="33"/>
      <c r="R787" s="35"/>
    </row>
    <row r="788" spans="1:18" s="34" customFormat="1" x14ac:dyDescent="0.3">
      <c r="A788" s="11" t="s">
        <v>1033</v>
      </c>
      <c r="B788" s="23" t="s">
        <v>1034</v>
      </c>
      <c r="C788" s="17" t="s">
        <v>112</v>
      </c>
      <c r="D788" s="8" t="s">
        <v>76</v>
      </c>
      <c r="E788" s="8" t="s">
        <v>42</v>
      </c>
      <c r="F788" s="8">
        <v>7</v>
      </c>
      <c r="G788" s="8" t="str">
        <f t="shared" si="81"/>
        <v xml:space="preserve">CREATE_DATE DATETIME, </v>
      </c>
      <c r="H788" s="8"/>
      <c r="I788" s="13"/>
      <c r="J788" s="33"/>
      <c r="R788" s="35"/>
    </row>
    <row r="789" spans="1:18" x14ac:dyDescent="0.3">
      <c r="A789" s="11" t="s">
        <v>1033</v>
      </c>
      <c r="B789" s="23" t="s">
        <v>1034</v>
      </c>
      <c r="C789" s="19" t="s">
        <v>170</v>
      </c>
      <c r="D789" s="7" t="s">
        <v>73</v>
      </c>
      <c r="E789" s="7" t="s">
        <v>72</v>
      </c>
      <c r="F789" s="8">
        <v>22</v>
      </c>
      <c r="G789" s="8" t="str">
        <f t="shared" si="81"/>
        <v xml:space="preserve">UPDATE_USER VARCHAR(15), </v>
      </c>
      <c r="H789" s="8"/>
      <c r="I789" s="13"/>
    </row>
    <row r="790" spans="1:18" x14ac:dyDescent="0.3">
      <c r="A790" s="11" t="s">
        <v>1033</v>
      </c>
      <c r="B790" s="23" t="s">
        <v>1034</v>
      </c>
      <c r="C790" s="17" t="s">
        <v>169</v>
      </c>
      <c r="D790" s="8" t="s">
        <v>76</v>
      </c>
      <c r="E790" s="8" t="s">
        <v>52</v>
      </c>
      <c r="F790" s="8">
        <v>23</v>
      </c>
      <c r="G790" s="8" t="str">
        <f t="shared" si="81"/>
        <v xml:space="preserve">UPDATE_DATE DATETIME, </v>
      </c>
      <c r="H790" s="8"/>
      <c r="I790" s="13"/>
    </row>
    <row r="791" spans="1:18" s="34" customFormat="1" x14ac:dyDescent="0.3">
      <c r="A791" s="11" t="s">
        <v>1033</v>
      </c>
      <c r="B791" s="23" t="s">
        <v>1034</v>
      </c>
      <c r="C791" s="17" t="s">
        <v>122</v>
      </c>
      <c r="D791" s="8"/>
      <c r="E791" s="8"/>
      <c r="F791" s="8">
        <v>100</v>
      </c>
      <c r="G791" s="8" t="str">
        <f t="shared" si="81"/>
        <v>PRIMARY KEY(SEQ) );</v>
      </c>
      <c r="H791" s="8"/>
      <c r="I791" s="13"/>
      <c r="J791" s="33"/>
      <c r="R791" s="35"/>
    </row>
    <row r="792" spans="1:18" x14ac:dyDescent="0.3">
      <c r="A792" s="11" t="s">
        <v>1033</v>
      </c>
      <c r="B792" s="23" t="s">
        <v>1034</v>
      </c>
      <c r="C792" s="17" t="s">
        <v>573</v>
      </c>
      <c r="D792" s="8" t="s">
        <v>1042</v>
      </c>
      <c r="E792" s="8"/>
      <c r="F792" s="8">
        <v>200</v>
      </c>
      <c r="G792" s="8" t="str">
        <f t="shared" si="81"/>
        <v>ALTER TABLE COMPANY_AUTH ADD INDEX COMPANY_AUTH_IDX1(COMP_CD, AUTH_KEY);</v>
      </c>
      <c r="H792" s="7"/>
      <c r="I792" s="30"/>
    </row>
    <row r="793" spans="1:18" x14ac:dyDescent="0.3">
      <c r="A793" s="25" t="s">
        <v>1411</v>
      </c>
      <c r="B793" s="21" t="s">
        <v>1177</v>
      </c>
      <c r="C793" s="19"/>
      <c r="D793" s="7"/>
      <c r="E793" s="8"/>
      <c r="F793" s="8">
        <v>0</v>
      </c>
      <c r="G793" s="8" t="str">
        <f t="shared" si="81"/>
        <v xml:space="preserve">CREATE TABLE TALK ( </v>
      </c>
      <c r="H793" s="8"/>
      <c r="I793" s="13"/>
    </row>
    <row r="794" spans="1:18" x14ac:dyDescent="0.3">
      <c r="A794" s="25" t="s">
        <v>1411</v>
      </c>
      <c r="B794" s="21" t="s">
        <v>1177</v>
      </c>
      <c r="C794" s="19" t="s">
        <v>1173</v>
      </c>
      <c r="D794" s="8" t="s">
        <v>73</v>
      </c>
      <c r="E794" s="7" t="s">
        <v>1174</v>
      </c>
      <c r="F794" s="8">
        <v>2</v>
      </c>
      <c r="G794" s="8" t="str">
        <f t="shared" si="81"/>
        <v xml:space="preserve">TALK_ID VARCHAR(15), </v>
      </c>
      <c r="H794" s="8"/>
      <c r="I794" s="13"/>
    </row>
    <row r="795" spans="1:18" x14ac:dyDescent="0.3">
      <c r="A795" s="25" t="s">
        <v>1411</v>
      </c>
      <c r="B795" s="21" t="s">
        <v>1177</v>
      </c>
      <c r="C795" s="19" t="s">
        <v>35</v>
      </c>
      <c r="D795" s="7" t="s">
        <v>73</v>
      </c>
      <c r="E795" s="7" t="s">
        <v>34</v>
      </c>
      <c r="F795" s="8">
        <v>5</v>
      </c>
      <c r="G795" s="8" t="str">
        <f t="shared" si="81"/>
        <v xml:space="preserve">USER_ID VARCHAR(15), </v>
      </c>
      <c r="H795" s="8"/>
      <c r="I795" s="13"/>
    </row>
    <row r="796" spans="1:18" x14ac:dyDescent="0.3">
      <c r="A796" s="25" t="s">
        <v>1411</v>
      </c>
      <c r="B796" s="21" t="s">
        <v>1177</v>
      </c>
      <c r="C796" s="19" t="s">
        <v>1175</v>
      </c>
      <c r="D796" s="7" t="s">
        <v>76</v>
      </c>
      <c r="E796" s="7" t="s">
        <v>1176</v>
      </c>
      <c r="F796" s="8">
        <v>8</v>
      </c>
      <c r="G796" s="8" t="str">
        <f t="shared" si="81"/>
        <v xml:space="preserve">LAST_VIEW_DATE DATETIME, </v>
      </c>
      <c r="H796" s="8"/>
      <c r="I796" s="13"/>
    </row>
    <row r="797" spans="1:18" x14ac:dyDescent="0.3">
      <c r="A797" s="25" t="s">
        <v>1411</v>
      </c>
      <c r="B797" s="21" t="s">
        <v>1177</v>
      </c>
      <c r="C797" s="19" t="s">
        <v>1179</v>
      </c>
      <c r="D797" s="7"/>
      <c r="E797" s="8"/>
      <c r="F797" s="8">
        <v>100</v>
      </c>
      <c r="G797" s="8" t="str">
        <f t="shared" si="81"/>
        <v>PRIMARY KEY(TALK_ID, USER_ID) );</v>
      </c>
      <c r="H797" s="8"/>
      <c r="I797" s="13"/>
    </row>
    <row r="798" spans="1:18" x14ac:dyDescent="0.3">
      <c r="A798" s="25" t="s">
        <v>1412</v>
      </c>
      <c r="B798" s="21" t="s">
        <v>1178</v>
      </c>
      <c r="C798" s="19"/>
      <c r="D798" s="7"/>
      <c r="E798" s="8"/>
      <c r="F798" s="8">
        <v>0</v>
      </c>
      <c r="G798" s="8" t="str">
        <f t="shared" ref="G798:G818" si="83">IF(F798=0,"CREATE TABLE "&amp;A798&amp;" ( ",IF(F798=100,C798&amp;" );",IF(F798=200,"ALTER TABLE "&amp;A798&amp;" ADD INDEX "&amp;A798&amp;"_IDX"&amp;C798&amp;"("&amp;D798&amp;");",C798&amp;" "&amp;D798&amp;", ")))</f>
        <v xml:space="preserve">CREATE TABLE TALK_DETAIL ( </v>
      </c>
      <c r="H798" s="8"/>
      <c r="I798" s="13"/>
    </row>
    <row r="799" spans="1:18" x14ac:dyDescent="0.3">
      <c r="A799" s="25" t="s">
        <v>1412</v>
      </c>
      <c r="B799" s="21" t="s">
        <v>1178</v>
      </c>
      <c r="C799" s="19" t="s">
        <v>48</v>
      </c>
      <c r="D799" s="7" t="s">
        <v>99</v>
      </c>
      <c r="E799" s="7" t="s">
        <v>49</v>
      </c>
      <c r="F799" s="8">
        <v>1</v>
      </c>
      <c r="G799" s="8" t="str">
        <f t="shared" ref="G799" si="84">IF(F799=0,"CREATE TABLE "&amp;A799&amp;" ( ",IF(F799=100,C799&amp;" );",IF(F799=200,"ALTER TABLE "&amp;A799&amp;" ADD INDEX "&amp;A799&amp;"_IDX"&amp;C799&amp;"("&amp;D799&amp;");",C799&amp;" "&amp;D799&amp;", ")))</f>
        <v xml:space="preserve">SEQ INT NOT NULL auto_increment, </v>
      </c>
      <c r="H799" s="8"/>
      <c r="I799" s="13"/>
    </row>
    <row r="800" spans="1:18" x14ac:dyDescent="0.3">
      <c r="A800" s="25" t="s">
        <v>1412</v>
      </c>
      <c r="B800" s="21" t="s">
        <v>1178</v>
      </c>
      <c r="C800" s="19" t="s">
        <v>1173</v>
      </c>
      <c r="D800" s="8" t="s">
        <v>73</v>
      </c>
      <c r="E800" s="7" t="s">
        <v>1174</v>
      </c>
      <c r="F800" s="8">
        <v>2</v>
      </c>
      <c r="G800" s="8" t="str">
        <f t="shared" si="83"/>
        <v xml:space="preserve">TALK_ID VARCHAR(15), </v>
      </c>
      <c r="H800" s="8"/>
      <c r="I800" s="13"/>
    </row>
    <row r="801" spans="1:9" x14ac:dyDescent="0.3">
      <c r="A801" s="25" t="s">
        <v>1412</v>
      </c>
      <c r="B801" s="21" t="s">
        <v>1178</v>
      </c>
      <c r="C801" s="19" t="s">
        <v>65</v>
      </c>
      <c r="D801" s="7" t="s">
        <v>76</v>
      </c>
      <c r="E801" s="7" t="s">
        <v>42</v>
      </c>
      <c r="F801" s="8">
        <v>8</v>
      </c>
      <c r="G801" s="8" t="str">
        <f>IF(F801=0,"CREATE TABLE "&amp;A801&amp;" ( ",IF(F801=100,C801&amp;" );",IF(F801=200,"ALTER TABLE "&amp;A801&amp;" ADD INDEX "&amp;A801&amp;"_IDX"&amp;C801&amp;"("&amp;D801&amp;");",C801&amp;" "&amp;D801&amp;", ")))</f>
        <v xml:space="preserve">CREATE_DATE DATETIME, </v>
      </c>
      <c r="H801" s="8"/>
      <c r="I801" s="13"/>
    </row>
    <row r="802" spans="1:9" x14ac:dyDescent="0.3">
      <c r="A802" s="25" t="s">
        <v>1412</v>
      </c>
      <c r="B802" s="21" t="s">
        <v>1178</v>
      </c>
      <c r="C802" s="19" t="s">
        <v>47</v>
      </c>
      <c r="D802" s="7" t="s">
        <v>167</v>
      </c>
      <c r="E802" s="7" t="s">
        <v>44</v>
      </c>
      <c r="F802" s="8">
        <v>4</v>
      </c>
      <c r="G802" s="8" t="str">
        <f t="shared" si="83"/>
        <v xml:space="preserve">CONTENTS TEXT, </v>
      </c>
      <c r="H802" s="8"/>
      <c r="I802" s="13"/>
    </row>
    <row r="803" spans="1:9" x14ac:dyDescent="0.3">
      <c r="A803" s="25" t="s">
        <v>1412</v>
      </c>
      <c r="B803" s="21" t="s">
        <v>1178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3"/>
        <v xml:space="preserve">USER_ID VARCHAR(15), </v>
      </c>
      <c r="H803" s="8"/>
      <c r="I803" s="13"/>
    </row>
    <row r="804" spans="1:9" x14ac:dyDescent="0.3">
      <c r="A804" s="25" t="s">
        <v>1412</v>
      </c>
      <c r="B804" s="21" t="s">
        <v>1178</v>
      </c>
      <c r="C804" s="19" t="s">
        <v>122</v>
      </c>
      <c r="D804" s="7"/>
      <c r="E804" s="8"/>
      <c r="F804" s="8">
        <v>100</v>
      </c>
      <c r="G804" s="8" t="str">
        <f t="shared" si="83"/>
        <v>PRIMARY KEY(SEQ) );</v>
      </c>
      <c r="H804" s="8"/>
      <c r="I804" s="13"/>
    </row>
    <row r="805" spans="1:9" x14ac:dyDescent="0.3">
      <c r="A805" s="25" t="s">
        <v>1412</v>
      </c>
      <c r="B805" s="21" t="s">
        <v>1178</v>
      </c>
      <c r="C805" s="17" t="s">
        <v>573</v>
      </c>
      <c r="D805" s="7" t="s">
        <v>1413</v>
      </c>
      <c r="E805" s="8"/>
      <c r="F805" s="8">
        <v>200</v>
      </c>
      <c r="G805" s="8" t="str">
        <f t="shared" si="83"/>
        <v>ALTER TABLE TALK_DETAIL ADD INDEX TALK_DETAIL_IDX1(TALK_ID, CREATE_DATE);</v>
      </c>
      <c r="H805" s="8"/>
      <c r="I805" s="13"/>
    </row>
    <row r="806" spans="1:9" x14ac:dyDescent="0.3">
      <c r="A806" s="25" t="s">
        <v>1306</v>
      </c>
      <c r="B806" s="21" t="s">
        <v>1308</v>
      </c>
      <c r="C806" s="19"/>
      <c r="D806" s="7"/>
      <c r="E806" s="8"/>
      <c r="F806" s="8">
        <v>0</v>
      </c>
      <c r="G806" s="8" t="str">
        <f t="shared" si="83"/>
        <v xml:space="preserve">CREATE TABLE MAIN_FRAME ( </v>
      </c>
      <c r="H806" s="8"/>
      <c r="I806" s="13"/>
    </row>
    <row r="807" spans="1:9" x14ac:dyDescent="0.3">
      <c r="A807" s="25" t="s">
        <v>1305</v>
      </c>
      <c r="B807" s="21" t="s">
        <v>1308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si="83"/>
        <v xml:space="preserve">SEQ INT NOT NULL auto_increment, </v>
      </c>
      <c r="H807" s="8"/>
      <c r="I807" s="13"/>
    </row>
    <row r="808" spans="1:9" x14ac:dyDescent="0.3">
      <c r="A808" s="25" t="s">
        <v>1305</v>
      </c>
      <c r="B808" s="21" t="s">
        <v>1308</v>
      </c>
      <c r="C808" s="19" t="s">
        <v>1332</v>
      </c>
      <c r="D808" s="8" t="s">
        <v>73</v>
      </c>
      <c r="E808" s="7" t="s">
        <v>1313</v>
      </c>
      <c r="F808" s="8">
        <v>2</v>
      </c>
      <c r="G808" s="8" t="str">
        <f t="shared" si="83"/>
        <v xml:space="preserve">CHANNEL_KIND VARCHAR(15), </v>
      </c>
      <c r="H808" s="8"/>
      <c r="I808" s="13"/>
    </row>
    <row r="809" spans="1:9" x14ac:dyDescent="0.3">
      <c r="A809" s="25" t="s">
        <v>1305</v>
      </c>
      <c r="B809" s="21" t="s">
        <v>1308</v>
      </c>
      <c r="C809" s="19" t="s">
        <v>1348</v>
      </c>
      <c r="D809" s="7" t="s">
        <v>73</v>
      </c>
      <c r="E809" s="7" t="s">
        <v>1298</v>
      </c>
      <c r="F809" s="8">
        <v>3</v>
      </c>
      <c r="G809" s="8" t="str">
        <f t="shared" si="83"/>
        <v xml:space="preserve">FRAME_KIND VARCHAR(15), </v>
      </c>
      <c r="H809" s="8"/>
      <c r="I809" s="13"/>
    </row>
    <row r="810" spans="1:9" ht="13.5" customHeight="1" x14ac:dyDescent="0.3">
      <c r="A810" s="25" t="s">
        <v>1354</v>
      </c>
      <c r="B810" s="21" t="s">
        <v>1308</v>
      </c>
      <c r="C810" s="19" t="s">
        <v>1355</v>
      </c>
      <c r="D810" s="7" t="s">
        <v>1331</v>
      </c>
      <c r="E810" s="7" t="s">
        <v>1316</v>
      </c>
      <c r="F810" s="8">
        <v>4</v>
      </c>
      <c r="G810" s="8" t="str">
        <f t="shared" ref="G810" si="85">IF(F810=0,"CREATE TABLE "&amp;A810&amp;" ( ",IF(F810=100,C810&amp;" );",IF(F810=200,"ALTER TABLE "&amp;A810&amp;" ADD INDEX "&amp;A810&amp;"_IDX"&amp;C810&amp;"("&amp;D810&amp;");",C810&amp;" "&amp;D810&amp;", ")))</f>
        <v xml:space="preserve">FRAME_NAME VARCHAR(100), </v>
      </c>
      <c r="H810" s="8"/>
      <c r="I810" s="13"/>
    </row>
    <row r="811" spans="1:9" ht="13.5" customHeight="1" x14ac:dyDescent="0.3">
      <c r="A811" s="25" t="s">
        <v>1305</v>
      </c>
      <c r="B811" s="21" t="s">
        <v>1308</v>
      </c>
      <c r="C811" s="19" t="s">
        <v>1356</v>
      </c>
      <c r="D811" s="7" t="s">
        <v>1352</v>
      </c>
      <c r="E811" s="7" t="s">
        <v>1353</v>
      </c>
      <c r="F811" s="8">
        <v>5</v>
      </c>
      <c r="G811" s="8" t="str">
        <f t="shared" ref="G811" si="86">IF(F811=0,"CREATE TABLE "&amp;A811&amp;" ( ",IF(F811=100,C811&amp;" );",IF(F811=200,"ALTER TABLE "&amp;A811&amp;" ADD INDEX "&amp;A811&amp;"_IDX"&amp;C811&amp;"("&amp;D811&amp;");",C811&amp;" "&amp;D811&amp;", ")))</f>
        <v xml:space="preserve">FRAME_DESC VARCHAR(200), </v>
      </c>
      <c r="H811" s="8"/>
      <c r="I811" s="13"/>
    </row>
    <row r="812" spans="1:9" x14ac:dyDescent="0.3">
      <c r="A812" s="25" t="s">
        <v>1305</v>
      </c>
      <c r="B812" s="21" t="s">
        <v>1308</v>
      </c>
      <c r="C812" s="19" t="s">
        <v>1346</v>
      </c>
      <c r="D812" s="7" t="s">
        <v>1300</v>
      </c>
      <c r="E812" s="7" t="s">
        <v>1299</v>
      </c>
      <c r="F812" s="8">
        <v>6</v>
      </c>
      <c r="G812" s="8" t="str">
        <f t="shared" si="83"/>
        <v xml:space="preserve">ORD INT, </v>
      </c>
      <c r="H812" s="8"/>
      <c r="I812" s="13"/>
    </row>
    <row r="813" spans="1:9" x14ac:dyDescent="0.3">
      <c r="A813" s="25" t="s">
        <v>1305</v>
      </c>
      <c r="B813" s="21" t="s">
        <v>1308</v>
      </c>
      <c r="C813" s="19" t="s">
        <v>1345</v>
      </c>
      <c r="D813" s="8" t="s">
        <v>343</v>
      </c>
      <c r="E813" s="7" t="s">
        <v>1301</v>
      </c>
      <c r="F813" s="8">
        <v>7</v>
      </c>
      <c r="G813" s="8" t="str">
        <f>IF(F813=0,"CREATE TABLE "&amp;A813&amp;" ( ",IF(F813=100,C813&amp;" );",IF(F813=200,"ALTER TABLE "&amp;A813&amp;" ADD INDEX "&amp;A813&amp;"_IDX"&amp;C813&amp;"("&amp;D813&amp;");",C813&amp;" "&amp;D813&amp;", ")))</f>
        <v xml:space="preserve">USE_YN CHAR(1) DEFAULT 'N', </v>
      </c>
      <c r="H813" s="8"/>
      <c r="I813" s="13"/>
    </row>
    <row r="814" spans="1:9" ht="13.5" customHeight="1" x14ac:dyDescent="0.3">
      <c r="A814" s="25" t="s">
        <v>1305</v>
      </c>
      <c r="B814" s="21" t="s">
        <v>1308</v>
      </c>
      <c r="C814" s="19" t="s">
        <v>1365</v>
      </c>
      <c r="D814" s="7" t="s">
        <v>298</v>
      </c>
      <c r="E814" s="7" t="s">
        <v>1316</v>
      </c>
      <c r="F814" s="8">
        <v>8</v>
      </c>
      <c r="G814" s="8" t="str">
        <f t="shared" ref="G814:G815" si="87">IF(F814=0,"CREATE TABLE "&amp;A814&amp;" ( ",IF(F814=100,C814&amp;" );",IF(F814=200,"ALTER TABLE "&amp;A814&amp;" ADD INDEX "&amp;A814&amp;"_IDX"&amp;C814&amp;"("&amp;D814&amp;");",C814&amp;" "&amp;D814&amp;", ")))</f>
        <v xml:space="preserve">T_FRAME_NAME VARCHAR(100), </v>
      </c>
      <c r="H814" s="8"/>
      <c r="I814" s="13"/>
    </row>
    <row r="815" spans="1:9" ht="13.5" customHeight="1" x14ac:dyDescent="0.3">
      <c r="A815" s="25" t="s">
        <v>1367</v>
      </c>
      <c r="B815" s="21" t="s">
        <v>1308</v>
      </c>
      <c r="C815" s="19" t="s">
        <v>1366</v>
      </c>
      <c r="D815" s="7" t="s">
        <v>296</v>
      </c>
      <c r="E815" s="7" t="s">
        <v>1353</v>
      </c>
      <c r="F815" s="8">
        <v>9</v>
      </c>
      <c r="G815" s="8" t="str">
        <f t="shared" si="87"/>
        <v xml:space="preserve">T_FRAME_DESC VARCHAR(200), </v>
      </c>
      <c r="H815" s="8"/>
      <c r="I815" s="13"/>
    </row>
    <row r="816" spans="1:9" x14ac:dyDescent="0.3">
      <c r="A816" s="25" t="s">
        <v>1305</v>
      </c>
      <c r="B816" s="21" t="s">
        <v>1308</v>
      </c>
      <c r="C816" s="19" t="s">
        <v>1319</v>
      </c>
      <c r="D816" s="7" t="s">
        <v>1300</v>
      </c>
      <c r="E816" s="7" t="s">
        <v>1299</v>
      </c>
      <c r="F816" s="8">
        <v>10</v>
      </c>
      <c r="G816" s="8" t="str">
        <f t="shared" ref="G816" si="88">IF(F816=0,"CREATE TABLE "&amp;A816&amp;" ( ",IF(F816=100,C816&amp;" );",IF(F816=200,"ALTER TABLE "&amp;A816&amp;" ADD INDEX "&amp;A816&amp;"_IDX"&amp;C816&amp;"("&amp;D816&amp;");",C816&amp;" "&amp;D816&amp;", ")))</f>
        <v xml:space="preserve">T_ORD INT, </v>
      </c>
      <c r="H816" s="8"/>
      <c r="I816" s="13"/>
    </row>
    <row r="817" spans="1:9" x14ac:dyDescent="0.3">
      <c r="A817" s="25" t="s">
        <v>1305</v>
      </c>
      <c r="B817" s="21" t="s">
        <v>1308</v>
      </c>
      <c r="C817" s="19" t="s">
        <v>1320</v>
      </c>
      <c r="D817" s="8" t="s">
        <v>343</v>
      </c>
      <c r="E817" s="7" t="s">
        <v>1301</v>
      </c>
      <c r="F817" s="8">
        <v>11</v>
      </c>
      <c r="G817" s="8" t="str">
        <f>IF(F817=0,"CREATE TABLE "&amp;A817&amp;" ( ",IF(F817=100,C817&amp;" );",IF(F817=200,"ALTER TABLE "&amp;A817&amp;" ADD INDEX "&amp;A817&amp;"_IDX"&amp;C817&amp;"("&amp;D817&amp;");",C817&amp;" "&amp;D817&amp;", ")))</f>
        <v xml:space="preserve">T_USE_YN CHAR(1) DEFAULT 'N', </v>
      </c>
      <c r="H817" s="8"/>
      <c r="I817" s="13"/>
    </row>
    <row r="818" spans="1:9" x14ac:dyDescent="0.3">
      <c r="A818" s="25" t="s">
        <v>1305</v>
      </c>
      <c r="B818" s="21" t="s">
        <v>1308</v>
      </c>
      <c r="C818" s="19" t="s">
        <v>122</v>
      </c>
      <c r="D818" s="7"/>
      <c r="E818" s="8"/>
      <c r="F818" s="8">
        <v>100</v>
      </c>
      <c r="G818" s="8" t="str">
        <f t="shared" si="83"/>
        <v>PRIMARY KEY(SEQ) );</v>
      </c>
      <c r="H818" s="8"/>
      <c r="I818" s="13"/>
    </row>
    <row r="819" spans="1:9" x14ac:dyDescent="0.3">
      <c r="A819" s="25" t="s">
        <v>1347</v>
      </c>
      <c r="B819" s="21" t="s">
        <v>1309</v>
      </c>
      <c r="C819" s="19"/>
      <c r="D819" s="7"/>
      <c r="E819" s="8"/>
      <c r="F819" s="8">
        <v>0</v>
      </c>
      <c r="G819" s="8" t="str">
        <f t="shared" ref="G819:G834" si="89">IF(F819=0,"CREATE TABLE "&amp;A819&amp;" ( ",IF(F819=100,C819&amp;" );",IF(F819=200,"ALTER TABLE "&amp;A819&amp;" ADD INDEX "&amp;A819&amp;"_IDX"&amp;C819&amp;"("&amp;D819&amp;");",C819&amp;" "&amp;D819&amp;", ")))</f>
        <v xml:space="preserve">CREATE TABLE MAIN_FRAME_DETAIL ( </v>
      </c>
      <c r="H819" s="8"/>
      <c r="I819" s="13"/>
    </row>
    <row r="820" spans="1:9" x14ac:dyDescent="0.3">
      <c r="A820" s="25" t="s">
        <v>1307</v>
      </c>
      <c r="B820" s="21" t="s">
        <v>1309</v>
      </c>
      <c r="C820" s="19" t="s">
        <v>48</v>
      </c>
      <c r="D820" s="7" t="s">
        <v>99</v>
      </c>
      <c r="E820" s="7" t="s">
        <v>49</v>
      </c>
      <c r="F820" s="8">
        <v>1</v>
      </c>
      <c r="G820" s="8" t="str">
        <f t="shared" si="89"/>
        <v xml:space="preserve">SEQ INT NOT NULL auto_increment, </v>
      </c>
      <c r="H820" s="8"/>
      <c r="I820" s="13"/>
    </row>
    <row r="821" spans="1:9" x14ac:dyDescent="0.3">
      <c r="A821" s="25" t="s">
        <v>1307</v>
      </c>
      <c r="B821" s="21" t="s">
        <v>1309</v>
      </c>
      <c r="C821" s="19" t="s">
        <v>1310</v>
      </c>
      <c r="D821" s="7" t="s">
        <v>1300</v>
      </c>
      <c r="E821" s="7" t="s">
        <v>1302</v>
      </c>
      <c r="F821" s="8">
        <v>2</v>
      </c>
      <c r="G821" s="8" t="str">
        <f t="shared" ref="G821" si="90">IF(F821=0,"CREATE TABLE "&amp;A821&amp;" ( ",IF(F821=100,C821&amp;" );",IF(F821=200,"ALTER TABLE "&amp;A821&amp;" ADD INDEX "&amp;A821&amp;"_IDX"&amp;C821&amp;"("&amp;D821&amp;");",C821&amp;" "&amp;D821&amp;", ")))</f>
        <v xml:space="preserve">MAIN_FRAME_SEQ INT, </v>
      </c>
      <c r="H821" s="8"/>
      <c r="I821" s="13"/>
    </row>
    <row r="822" spans="1:9" x14ac:dyDescent="0.3">
      <c r="A822" s="25" t="s">
        <v>1307</v>
      </c>
      <c r="B822" s="21" t="s">
        <v>1309</v>
      </c>
      <c r="C822" s="19" t="s">
        <v>1357</v>
      </c>
      <c r="D822" s="7" t="s">
        <v>480</v>
      </c>
      <c r="E822" s="7" t="s">
        <v>1304</v>
      </c>
      <c r="F822" s="8">
        <v>5</v>
      </c>
      <c r="G822" s="8" t="str">
        <f t="shared" ref="G822:G823" si="91">IF(F822=0,"CREATE TABLE "&amp;A822&amp;" ( ",IF(F822=100,C822&amp;" );",IF(F822=200,"ALTER TABLE "&amp;A822&amp;" ADD INDEX "&amp;A822&amp;"_IDX"&amp;C822&amp;"("&amp;D822&amp;");",C822&amp;" "&amp;D822&amp;", ")))</f>
        <v xml:space="preserve">BK_COLOR VARCHAR(20), </v>
      </c>
      <c r="H822" s="8"/>
      <c r="I822" s="13"/>
    </row>
    <row r="823" spans="1:9" x14ac:dyDescent="0.3">
      <c r="A823" s="25" t="s">
        <v>1307</v>
      </c>
      <c r="B823" s="21" t="s">
        <v>1309</v>
      </c>
      <c r="C823" s="19" t="s">
        <v>1315</v>
      </c>
      <c r="D823" s="7" t="s">
        <v>296</v>
      </c>
      <c r="E823" s="7" t="s">
        <v>1303</v>
      </c>
      <c r="F823" s="8">
        <v>6</v>
      </c>
      <c r="G823" s="8" t="str">
        <f t="shared" si="91"/>
        <v xml:space="preserve">BK_IMAGE_URL VARCHAR(200), </v>
      </c>
      <c r="H823" s="8"/>
      <c r="I823" s="13"/>
    </row>
    <row r="824" spans="1:9" x14ac:dyDescent="0.3">
      <c r="A824" s="25" t="s">
        <v>1307</v>
      </c>
      <c r="B824" s="21" t="s">
        <v>1309</v>
      </c>
      <c r="C824" s="19" t="s">
        <v>1381</v>
      </c>
      <c r="D824" s="7" t="s">
        <v>296</v>
      </c>
      <c r="E824" s="7" t="s">
        <v>1330</v>
      </c>
      <c r="F824" s="8">
        <v>4</v>
      </c>
      <c r="G824" s="8" t="str">
        <f t="shared" si="89"/>
        <v xml:space="preserve">LINK_URL VARCHAR(200), </v>
      </c>
      <c r="H824" s="8"/>
      <c r="I824" s="13"/>
    </row>
    <row r="825" spans="1:9" x14ac:dyDescent="0.3">
      <c r="A825" s="25" t="s">
        <v>1307</v>
      </c>
      <c r="B825" s="21" t="s">
        <v>1309</v>
      </c>
      <c r="C825" s="19" t="s">
        <v>1403</v>
      </c>
      <c r="D825" s="8" t="s">
        <v>343</v>
      </c>
      <c r="E825" s="7" t="s">
        <v>1329</v>
      </c>
      <c r="F825" s="8">
        <v>5</v>
      </c>
      <c r="G825" s="8" t="str">
        <f t="shared" ref="G825" si="92">IF(F825=0,"CREATE TABLE "&amp;A825&amp;" ( ",IF(F825=100,C825&amp;" );",IF(F825=200,"ALTER TABLE "&amp;A825&amp;" ADD INDEX "&amp;A825&amp;"_IDX"&amp;C825&amp;"("&amp;D825&amp;");",C825&amp;" "&amp;D825&amp;", ")))</f>
        <v xml:space="preserve">MP4_YN CHAR(1) DEFAULT 'N', </v>
      </c>
      <c r="H825" s="8"/>
      <c r="I825" s="13"/>
    </row>
    <row r="826" spans="1:9" x14ac:dyDescent="0.3">
      <c r="A826" s="25" t="s">
        <v>1307</v>
      </c>
      <c r="B826" s="21" t="s">
        <v>1309</v>
      </c>
      <c r="C826" s="19" t="s">
        <v>95</v>
      </c>
      <c r="D826" s="7" t="s">
        <v>1300</v>
      </c>
      <c r="E826" s="7" t="s">
        <v>1299</v>
      </c>
      <c r="F826" s="8">
        <v>6</v>
      </c>
      <c r="G826" s="8" t="str">
        <f t="shared" si="89"/>
        <v xml:space="preserve">ORD INT, </v>
      </c>
      <c r="H826" s="8"/>
      <c r="I826" s="13"/>
    </row>
    <row r="827" spans="1:9" x14ac:dyDescent="0.3">
      <c r="A827" s="25" t="s">
        <v>1307</v>
      </c>
      <c r="B827" s="21" t="s">
        <v>1309</v>
      </c>
      <c r="C827" s="19" t="s">
        <v>310</v>
      </c>
      <c r="D827" s="8" t="s">
        <v>343</v>
      </c>
      <c r="E827" s="7" t="s">
        <v>1301</v>
      </c>
      <c r="F827" s="8">
        <v>7</v>
      </c>
      <c r="G827" s="8" t="str">
        <f>IF(F827=0,"CREATE TABLE "&amp;A827&amp;" ( ",IF(F827=100,C827&amp;" );",IF(F827=200,"ALTER TABLE "&amp;A827&amp;" ADD INDEX "&amp;A827&amp;"_IDX"&amp;C827&amp;"("&amp;D827&amp;");",C827&amp;" "&amp;D827&amp;", ")))</f>
        <v xml:space="preserve">USE_YN CHAR(1) DEFAULT 'N', </v>
      </c>
      <c r="H827" s="8"/>
      <c r="I827" s="13"/>
    </row>
    <row r="828" spans="1:9" x14ac:dyDescent="0.3">
      <c r="A828" s="25" t="s">
        <v>1307</v>
      </c>
      <c r="B828" s="21" t="s">
        <v>1309</v>
      </c>
      <c r="C828" s="19" t="s">
        <v>1317</v>
      </c>
      <c r="D828" s="7" t="s">
        <v>480</v>
      </c>
      <c r="E828" s="7" t="s">
        <v>1304</v>
      </c>
      <c r="F828" s="8">
        <v>9</v>
      </c>
      <c r="G828" s="8" t="str">
        <f>IF(F828=0,"CREATE TABLE "&amp;A828&amp;" ( ",IF(F828=100,C828&amp;" );",IF(F828=200,"ALTER TABLE "&amp;A828&amp;" ADD INDEX "&amp;A828&amp;"_IDX"&amp;C828&amp;"("&amp;D828&amp;");",C828&amp;" "&amp;D828&amp;", ")))</f>
        <v xml:space="preserve">T_BK_COLOR VARCHAR(20), </v>
      </c>
      <c r="H828" s="8"/>
      <c r="I828" s="13"/>
    </row>
    <row r="829" spans="1:9" x14ac:dyDescent="0.3">
      <c r="A829" s="25" t="s">
        <v>1307</v>
      </c>
      <c r="B829" s="21" t="s">
        <v>1309</v>
      </c>
      <c r="C829" s="19" t="s">
        <v>1318</v>
      </c>
      <c r="D829" s="7" t="s">
        <v>296</v>
      </c>
      <c r="E829" s="7" t="s">
        <v>1303</v>
      </c>
      <c r="F829" s="8">
        <v>10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T_BK_IMAGE_URL VARCHAR(200), </v>
      </c>
      <c r="H829" s="8"/>
      <c r="I829" s="13"/>
    </row>
    <row r="830" spans="1:9" x14ac:dyDescent="0.3">
      <c r="A830" s="25" t="s">
        <v>1307</v>
      </c>
      <c r="B830" s="21" t="s">
        <v>1309</v>
      </c>
      <c r="C830" s="19" t="s">
        <v>1322</v>
      </c>
      <c r="D830" s="7" t="s">
        <v>296</v>
      </c>
      <c r="E830" s="7" t="s">
        <v>1311</v>
      </c>
      <c r="F830" s="8">
        <v>9</v>
      </c>
      <c r="G830" s="8" t="str">
        <f t="shared" ref="G830:G832" si="93">IF(F830=0,"CREATE TABLE "&amp;A830&amp;" ( ",IF(F830=100,C830&amp;" );",IF(F830=200,"ALTER TABLE "&amp;A830&amp;" ADD INDEX "&amp;A830&amp;"_IDX"&amp;C830&amp;"("&amp;D830&amp;");",C830&amp;" "&amp;D830&amp;", ")))</f>
        <v xml:space="preserve">T_LINK_URL VARCHAR(200), </v>
      </c>
      <c r="H830" s="8"/>
      <c r="I830" s="13"/>
    </row>
    <row r="831" spans="1:9" x14ac:dyDescent="0.3">
      <c r="A831" s="25" t="s">
        <v>1307</v>
      </c>
      <c r="B831" s="21" t="s">
        <v>1309</v>
      </c>
      <c r="C831" s="19" t="s">
        <v>1323</v>
      </c>
      <c r="D831" s="8" t="s">
        <v>343</v>
      </c>
      <c r="E831" s="7" t="s">
        <v>1312</v>
      </c>
      <c r="F831" s="8">
        <v>10</v>
      </c>
      <c r="G831" s="8" t="str">
        <f t="shared" si="93"/>
        <v xml:space="preserve">T_MP4_YN CHAR(1) DEFAULT 'N', </v>
      </c>
      <c r="H831" s="8"/>
      <c r="I831" s="13"/>
    </row>
    <row r="832" spans="1:9" x14ac:dyDescent="0.3">
      <c r="A832" s="25" t="s">
        <v>1307</v>
      </c>
      <c r="B832" s="21" t="s">
        <v>1309</v>
      </c>
      <c r="C832" s="19" t="s">
        <v>1324</v>
      </c>
      <c r="D832" s="7" t="s">
        <v>1300</v>
      </c>
      <c r="E832" s="7" t="s">
        <v>1299</v>
      </c>
      <c r="F832" s="8">
        <v>11</v>
      </c>
      <c r="G832" s="8" t="str">
        <f t="shared" si="93"/>
        <v xml:space="preserve">T_ORD INT, </v>
      </c>
      <c r="H832" s="8"/>
      <c r="I832" s="13"/>
    </row>
    <row r="833" spans="1:9" x14ac:dyDescent="0.3">
      <c r="A833" s="25" t="s">
        <v>1307</v>
      </c>
      <c r="B833" s="21" t="s">
        <v>1309</v>
      </c>
      <c r="C833" s="19" t="s">
        <v>1325</v>
      </c>
      <c r="D833" s="8" t="s">
        <v>343</v>
      </c>
      <c r="E833" s="7" t="s">
        <v>1301</v>
      </c>
      <c r="F833" s="8">
        <v>12</v>
      </c>
      <c r="G833" s="8" t="str">
        <f>IF(F833=0,"CREATE TABLE "&amp;A833&amp;" ( ",IF(F833=100,C833&amp;" );",IF(F833=200,"ALTER TABLE "&amp;A833&amp;" ADD INDEX "&amp;A833&amp;"_IDX"&amp;C833&amp;"("&amp;D833&amp;");",C833&amp;" "&amp;D833&amp;", ")))</f>
        <v xml:space="preserve">T_USE_YN CHAR(1) DEFAULT 'N', </v>
      </c>
      <c r="H833" s="8"/>
      <c r="I833" s="13"/>
    </row>
    <row r="834" spans="1:9" x14ac:dyDescent="0.3">
      <c r="A834" s="25" t="s">
        <v>1307</v>
      </c>
      <c r="B834" s="21" t="s">
        <v>1309</v>
      </c>
      <c r="C834" s="19" t="s">
        <v>122</v>
      </c>
      <c r="D834" s="7"/>
      <c r="E834" s="8"/>
      <c r="F834" s="8">
        <v>100</v>
      </c>
      <c r="G834" s="8" t="str">
        <f t="shared" si="89"/>
        <v>PRIMARY KEY(SEQ) );</v>
      </c>
      <c r="H834" s="8"/>
      <c r="I834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5" workbookViewId="0">
      <selection activeCell="B1" sqref="B1:B52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1079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1080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1081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1082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1083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1084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1085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1086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1087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1088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1089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1090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1091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1092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1093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1094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1095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1096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1097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1098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1099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1100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1101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1102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1103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1105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1106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1107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1108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1109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1110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1111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1112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1113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1114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1115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1116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1117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1118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1119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1120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1121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1122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1123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1124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1125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1126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1127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1128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1129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100" sqref="A2:A10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>"INSERT INTO CODE("&amp;$B$122&amp;","&amp;$C$122&amp;","&amp;$D$122&amp;","&amp;$E$122&amp;") VALUES('"&amp;B3&amp;"','"&amp;C3&amp;"','"&amp;D3&amp;"','"&amp;E3&amp;"');"</f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>"INSERT INTO CODE("&amp;$B$122&amp;","&amp;$C$122&amp;","&amp;$D$122&amp;","&amp;$E$122&amp;") VALUES('"&amp;B4&amp;"','"&amp;C4&amp;"','"&amp;D4&amp;"','"&amp;E4&amp;"');"</f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>"INSERT INTO CODE("&amp;$B$122&amp;","&amp;$C$122&amp;","&amp;$D$122&amp;","&amp;$E$122&amp;") VALUES('"&amp;B5&amp;"','"&amp;C5&amp;"','"&amp;D5&amp;"','"&amp;E5&amp;"');"</f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>"INSERT INTO CODE("&amp;$B$122&amp;","&amp;$C$122&amp;","&amp;$D$122&amp;","&amp;$E$122&amp;") VALUES('"&amp;B6&amp;"','"&amp;C6&amp;"','"&amp;D6&amp;"','"&amp;E6&amp;"');"</f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>"INSERT INTO CODE("&amp;$B$122&amp;","&amp;$C$122&amp;","&amp;$D$122&amp;","&amp;$E$122&amp;") VALUES('"&amp;B7&amp;"','"&amp;C7&amp;"','"&amp;D7&amp;"','"&amp;E7&amp;"');"</f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>"INSERT INTO CODE("&amp;$B$122&amp;","&amp;$C$122&amp;","&amp;$D$122&amp;","&amp;$E$122&amp;") VALUES('"&amp;B8&amp;"','"&amp;C8&amp;"','"&amp;D8&amp;"','"&amp;E8&amp;"');"</f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1012</v>
      </c>
      <c r="C10" s="5" t="s">
        <v>198</v>
      </c>
      <c r="D10" s="3" t="s">
        <v>858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>"INSERT INTO CODE("&amp;$B$122&amp;","&amp;$C$122&amp;","&amp;$D$122&amp;","&amp;$E$122&amp;") VALUES('"&amp;B11&amp;"','"&amp;C11&amp;"','"&amp;D11&amp;"','"&amp;E11&amp;"');"</f>
        <v>INSERT INTO CODE(DD_MAIN,DD_KEY,DD_VALUE,ORD) VALUES('FAQ_B2C','02','회원가입/탈퇴','2');</v>
      </c>
      <c r="B11" s="3" t="s">
        <v>1012</v>
      </c>
      <c r="C11" s="5" t="s">
        <v>197</v>
      </c>
      <c r="D11" s="3" t="s">
        <v>859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>"INSERT INTO CODE("&amp;$B$122&amp;","&amp;$C$122&amp;","&amp;$D$122&amp;","&amp;$E$122&amp;") VALUES('"&amp;B12&amp;"','"&amp;C12&amp;"','"&amp;D12&amp;"','"&amp;E12&amp;"');"</f>
        <v>INSERT INTO CODE(DD_MAIN,DD_KEY,DD_VALUE,ORD) VALUES('FAQ_B2C','03','결제관련','3');</v>
      </c>
      <c r="B12" s="3" t="s">
        <v>1012</v>
      </c>
      <c r="C12" s="5" t="s">
        <v>199</v>
      </c>
      <c r="D12" s="3" t="s">
        <v>860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>"INSERT INTO CODE("&amp;$B$122&amp;","&amp;$C$122&amp;","&amp;$D$122&amp;","&amp;$E$122&amp;") VALUES('"&amp;B13&amp;"','"&amp;C13&amp;"','"&amp;D13&amp;"','"&amp;E13&amp;"');"</f>
        <v>INSERT INTO CODE(DD_MAIN,DD_KEY,DD_VALUE,ORD) VALUES('FAQ_B2C','04','동영상 문제해결','4');</v>
      </c>
      <c r="B13" s="3" t="s">
        <v>1012</v>
      </c>
      <c r="C13" s="5" t="s">
        <v>200</v>
      </c>
      <c r="D13" s="3" t="s">
        <v>861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>"INSERT INTO CODE("&amp;$B$122&amp;","&amp;$C$122&amp;","&amp;$D$122&amp;","&amp;$E$122&amp;") VALUES('"&amp;B14&amp;"','"&amp;C14&amp;"','"&amp;D14&amp;"','"&amp;E14&amp;"');"</f>
        <v>INSERT INTO CODE(DD_MAIN,DD_KEY,DD_VALUE,ORD) VALUES('FAQ_B2C','05','M러닝','5');</v>
      </c>
      <c r="B14" s="3" t="s">
        <v>1012</v>
      </c>
      <c r="C14" s="5" t="s">
        <v>201</v>
      </c>
      <c r="D14" s="3" t="s">
        <v>862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>"INSERT INTO CODE("&amp;$B$122&amp;","&amp;$C$122&amp;","&amp;$D$122&amp;","&amp;$E$122&amp;") VALUES('"&amp;B15&amp;"','"&amp;C15&amp;"','"&amp;D15&amp;"','"&amp;E15&amp;"');"</f>
        <v>INSERT INTO CODE(DD_MAIN,DD_KEY,DD_VALUE,ORD) VALUES('FAQ_B2C','06','기타','5');</v>
      </c>
      <c r="B15" s="3" t="s">
        <v>1012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1013</v>
      </c>
      <c r="C17" s="5" t="s">
        <v>1015</v>
      </c>
      <c r="D17" s="3" t="s">
        <v>858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>"INSERT INTO CODE("&amp;$B$122&amp;","&amp;$C$122&amp;","&amp;$D$122&amp;","&amp;$E$122&amp;") VALUES('"&amp;B18&amp;"','"&amp;C18&amp;"','"&amp;D18&amp;"','"&amp;E18&amp;"');"</f>
        <v>INSERT INTO CODE(DD_MAIN,DD_KEY,DD_VALUE,ORD) VALUES('FAQ_B2B','12','회원가입/탈퇴','2');</v>
      </c>
      <c r="B18" s="3" t="s">
        <v>1013</v>
      </c>
      <c r="C18" s="5" t="s">
        <v>1016</v>
      </c>
      <c r="D18" s="3" t="s">
        <v>859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>"INSERT INTO CODE("&amp;$B$122&amp;","&amp;$C$122&amp;","&amp;$D$122&amp;","&amp;$E$122&amp;") VALUES('"&amp;B19&amp;"','"&amp;C19&amp;"','"&amp;D19&amp;"','"&amp;E19&amp;"');"</f>
        <v>INSERT INTO CODE(DD_MAIN,DD_KEY,DD_VALUE,ORD) VALUES('FAQ_B2B','13','결제관련','3');</v>
      </c>
      <c r="B19" s="3" t="s">
        <v>1013</v>
      </c>
      <c r="C19" s="5" t="s">
        <v>1020</v>
      </c>
      <c r="D19" s="3" t="s">
        <v>860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>"INSERT INTO CODE("&amp;$B$122&amp;","&amp;$C$122&amp;","&amp;$D$122&amp;","&amp;$E$122&amp;") VALUES('"&amp;B20&amp;"','"&amp;C20&amp;"','"&amp;D20&amp;"','"&amp;E20&amp;"');"</f>
        <v>INSERT INTO CODE(DD_MAIN,DD_KEY,DD_VALUE,ORD) VALUES('FAQ_B2B','14','동영상 문제해결','4');</v>
      </c>
      <c r="B20" s="3" t="s">
        <v>1013</v>
      </c>
      <c r="C20" s="5" t="s">
        <v>1021</v>
      </c>
      <c r="D20" s="3" t="s">
        <v>861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>"INSERT INTO CODE("&amp;$B$122&amp;","&amp;$C$122&amp;","&amp;$D$122&amp;","&amp;$E$122&amp;") VALUES('"&amp;B21&amp;"','"&amp;C21&amp;"','"&amp;D21&amp;"','"&amp;E21&amp;"');"</f>
        <v>INSERT INTO CODE(DD_MAIN,DD_KEY,DD_VALUE,ORD) VALUES('FAQ_B2B','15','M러닝','5');</v>
      </c>
      <c r="B21" s="3" t="s">
        <v>1013</v>
      </c>
      <c r="C21" s="5" t="s">
        <v>1022</v>
      </c>
      <c r="D21" s="3" t="s">
        <v>862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>"INSERT INTO CODE("&amp;$B$122&amp;","&amp;$C$122&amp;","&amp;$D$122&amp;","&amp;$E$122&amp;") VALUES('"&amp;B22&amp;"','"&amp;C22&amp;"','"&amp;D22&amp;"','"&amp;E22&amp;"');"</f>
        <v>INSERT INTO CODE(DD_MAIN,DD_KEY,DD_VALUE,ORD) VALUES('FAQ_B2B','16','기타','5');</v>
      </c>
      <c r="B22" s="3" t="s">
        <v>1013</v>
      </c>
      <c r="C22" s="5" t="s">
        <v>1023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1014</v>
      </c>
      <c r="C24" s="5" t="s">
        <v>1024</v>
      </c>
      <c r="D24" s="3" t="s">
        <v>858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>"INSERT INTO CODE("&amp;$B$122&amp;","&amp;$C$122&amp;","&amp;$D$122&amp;","&amp;$E$122&amp;") VALUES('"&amp;B25&amp;"','"&amp;C25&amp;"','"&amp;D25&amp;"','"&amp;E25&amp;"');"</f>
        <v>INSERT INTO CODE(DD_MAIN,DD_KEY,DD_VALUE,ORD) VALUES('FAQ_C2C','22','회원가입/탈퇴','2');</v>
      </c>
      <c r="B25" s="3" t="s">
        <v>1014</v>
      </c>
      <c r="C25" s="5" t="s">
        <v>1025</v>
      </c>
      <c r="D25" s="3" t="s">
        <v>859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>"INSERT INTO CODE("&amp;$B$122&amp;","&amp;$C$122&amp;","&amp;$D$122&amp;","&amp;$E$122&amp;") VALUES('"&amp;B26&amp;"','"&amp;C26&amp;"','"&amp;D26&amp;"','"&amp;E26&amp;"');"</f>
        <v>INSERT INTO CODE(DD_MAIN,DD_KEY,DD_VALUE,ORD) VALUES('FAQ_C2C','23','결제관련','3');</v>
      </c>
      <c r="B26" s="3" t="s">
        <v>1014</v>
      </c>
      <c r="C26" s="5" t="s">
        <v>1017</v>
      </c>
      <c r="D26" s="3" t="s">
        <v>860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>"INSERT INTO CODE("&amp;$B$122&amp;","&amp;$C$122&amp;","&amp;$D$122&amp;","&amp;$E$122&amp;") VALUES('"&amp;B27&amp;"','"&amp;C27&amp;"','"&amp;D27&amp;"','"&amp;E27&amp;"');"</f>
        <v>INSERT INTO CODE(DD_MAIN,DD_KEY,DD_VALUE,ORD) VALUES('FAQ_C2C','24','동영상 문제해결','4');</v>
      </c>
      <c r="B27" s="3" t="s">
        <v>1014</v>
      </c>
      <c r="C27" s="5" t="s">
        <v>1018</v>
      </c>
      <c r="D27" s="3" t="s">
        <v>861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>"INSERT INTO CODE("&amp;$B$122&amp;","&amp;$C$122&amp;","&amp;$D$122&amp;","&amp;$E$122&amp;") VALUES('"&amp;B28&amp;"','"&amp;C28&amp;"','"&amp;D28&amp;"','"&amp;E28&amp;"');"</f>
        <v>INSERT INTO CODE(DD_MAIN,DD_KEY,DD_VALUE,ORD) VALUES('FAQ_C2C','25','M러닝','5');</v>
      </c>
      <c r="B28" s="3" t="s">
        <v>1014</v>
      </c>
      <c r="C28" s="5" t="s">
        <v>1019</v>
      </c>
      <c r="D28" s="3" t="s">
        <v>862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>"INSERT INTO CODE("&amp;$B$122&amp;","&amp;$C$122&amp;","&amp;$D$122&amp;","&amp;$E$122&amp;") VALUES('"&amp;B29&amp;"','"&amp;C29&amp;"','"&amp;D29&amp;"','"&amp;E29&amp;"');"</f>
        <v>INSERT INTO CODE(DD_MAIN,DD_KEY,DD_VALUE,ORD) VALUES('FAQ_C2C','26','기타','5');</v>
      </c>
      <c r="B29" s="3" t="s">
        <v>1014</v>
      </c>
      <c r="C29" s="5" t="s">
        <v>1026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919</v>
      </c>
      <c r="C31" s="5" t="s">
        <v>920</v>
      </c>
      <c r="D31" s="3" t="s">
        <v>923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919</v>
      </c>
      <c r="C32" s="5" t="s">
        <v>921</v>
      </c>
      <c r="D32" s="3" t="s">
        <v>924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919</v>
      </c>
      <c r="C33" s="38" t="s">
        <v>922</v>
      </c>
      <c r="D33" s="4" t="s">
        <v>925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972</v>
      </c>
      <c r="C35" s="5" t="s">
        <v>973</v>
      </c>
      <c r="D35" s="3" t="s">
        <v>976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972</v>
      </c>
      <c r="C36" s="5" t="s">
        <v>974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VALUES('COMPANY_KIND','C2C','회사(C2C)','3');</v>
      </c>
      <c r="B37" s="3" t="s">
        <v>972</v>
      </c>
      <c r="C37" s="52" t="s">
        <v>975</v>
      </c>
      <c r="D37" s="53" t="s">
        <v>977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677</v>
      </c>
      <c r="C39" s="5" t="s">
        <v>406</v>
      </c>
      <c r="D39" s="3" t="s">
        <v>678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677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677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677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828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828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715</v>
      </c>
      <c r="C47" s="5" t="s">
        <v>716</v>
      </c>
      <c r="D47" s="3" t="s">
        <v>718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715</v>
      </c>
      <c r="C48" s="5" t="s">
        <v>717</v>
      </c>
      <c r="D48" s="3" t="s">
        <v>719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715</v>
      </c>
      <c r="C49" s="5" t="s">
        <v>236</v>
      </c>
      <c r="D49" s="3" t="s">
        <v>720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715</v>
      </c>
      <c r="C50" s="5" t="s">
        <v>728</v>
      </c>
      <c r="D50" s="3" t="s">
        <v>729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886</v>
      </c>
      <c r="C52" s="5" t="s">
        <v>115</v>
      </c>
      <c r="D52" s="3" t="s">
        <v>887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886</v>
      </c>
      <c r="C53" s="5" t="s">
        <v>403</v>
      </c>
      <c r="D53" s="3" t="s">
        <v>888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>"INSERT INTO CODE("&amp;$B$122&amp;","&amp;$C$122&amp;","&amp;$D$122&amp;","&amp;$E$122&amp;") VALUES('"&amp;B61&amp;"','"&amp;C61&amp;"','"&amp;D61&amp;"','"&amp;E61&amp;"');"</f>
        <v>INSERT INTO CODE(DD_MAIN,DD_KEY,DD_VALUE,ORD) VALUES('FRAME_KIND','P_MAIN','P.채널 메인','1');</v>
      </c>
      <c r="B61" s="3" t="s">
        <v>1314</v>
      </c>
      <c r="C61" s="5" t="s">
        <v>1392</v>
      </c>
      <c r="D61" s="3" t="s">
        <v>1393</v>
      </c>
      <c r="E61" s="3">
        <v>1</v>
      </c>
      <c r="F61" s="54"/>
      <c r="G61" s="54"/>
      <c r="H61" s="54"/>
      <c r="I61" s="54"/>
      <c r="J61" s="54"/>
      <c r="K61" s="54"/>
      <c r="L61" s="54"/>
      <c r="M61" s="54"/>
    </row>
    <row r="62" spans="1:13" x14ac:dyDescent="0.3">
      <c r="A62" s="14" t="str">
        <f>"INSERT INTO CODE("&amp;$B$122&amp;","&amp;$C$122&amp;","&amp;$D$122&amp;","&amp;$E$122&amp;") VALUES('"&amp;B62&amp;"','"&amp;C62&amp;"','"&amp;D62&amp;"','"&amp;E62&amp;"');"</f>
        <v>INSERT INTO CODE(DD_MAIN,DD_KEY,DD_VALUE,ORD) VALUES('FRAME_KIND','DOT_SLIDE','Q.채널 메인','2');</v>
      </c>
      <c r="B62" s="3" t="s">
        <v>1314</v>
      </c>
      <c r="C62" s="5" t="s">
        <v>1340</v>
      </c>
      <c r="D62" s="3" t="s">
        <v>1394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>"INSERT INTO CODE("&amp;$B$122&amp;","&amp;$C$122&amp;","&amp;$D$122&amp;","&amp;$E$122&amp;") VALUES('"&amp;B63&amp;"','"&amp;C63&amp;"','"&amp;D63&amp;"','"&amp;E63&amp;"');"</f>
        <v>INSERT INTO CODE(DD_MAIN,DD_KEY,DD_VALUE,ORD) VALUES('FRAME_KIND','SLIDE','슬라이드 3','3');</v>
      </c>
      <c r="B63" s="3" t="s">
        <v>1314</v>
      </c>
      <c r="C63" s="5" t="s">
        <v>1344</v>
      </c>
      <c r="D63" s="10" t="s">
        <v>1395</v>
      </c>
      <c r="E63" s="3">
        <v>3</v>
      </c>
      <c r="F63" s="3"/>
    </row>
    <row r="64" spans="1:13" x14ac:dyDescent="0.3">
      <c r="A64" s="14" t="str">
        <f>"INSERT INTO CODE("&amp;$B$122&amp;","&amp;$C$122&amp;","&amp;$D$122&amp;","&amp;$E$122&amp;") VALUES('"&amp;B64&amp;"','"&amp;C64&amp;"','"&amp;D64&amp;"','"&amp;E64&amp;"');"</f>
        <v>INSERT INTO CODE(DD_MAIN,DD_KEY,DD_VALUE,ORD) VALUES('FRAME_KIND','DOT_S_SLIDE','Dot 슬라이드','4');</v>
      </c>
      <c r="B64" s="3" t="s">
        <v>1314</v>
      </c>
      <c r="C64" s="5" t="s">
        <v>1358</v>
      </c>
      <c r="D64" s="3" t="s">
        <v>1335</v>
      </c>
      <c r="E64" s="3">
        <v>4</v>
      </c>
      <c r="F64" s="54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>"INSERT INTO CODE("&amp;$B$122&amp;","&amp;$C$122&amp;","&amp;$D$122&amp;","&amp;$E$122&amp;") VALUES('"&amp;B65&amp;"','"&amp;C65&amp;"','"&amp;D65&amp;"','"&amp;E65&amp;"');"</f>
        <v>INSERT INTO CODE(DD_MAIN,DD_KEY,DD_VALUE,ORD) VALUES('FRAME_KIND','THUMBNAIL_SLIDE','썸네일 슬라이드','5');</v>
      </c>
      <c r="B65" s="3" t="s">
        <v>1314</v>
      </c>
      <c r="C65" s="5" t="s">
        <v>1349</v>
      </c>
      <c r="D65" s="10" t="s">
        <v>1337</v>
      </c>
      <c r="E65" s="3">
        <v>5</v>
      </c>
      <c r="F65" s="3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>"INSERT INTO CODE("&amp;$B$122&amp;","&amp;$C$122&amp;","&amp;$D$122&amp;","&amp;$E$122&amp;") VALUES('"&amp;B66&amp;"','"&amp;C66&amp;"','"&amp;D66&amp;"','"&amp;E66&amp;"');"</f>
        <v>INSERT INTO CODE(DD_MAIN,DD_KEY,DD_VALUE,ORD) VALUES('FRAME_KIND','IMAGE','이미지','6');</v>
      </c>
      <c r="B66" s="3" t="s">
        <v>1314</v>
      </c>
      <c r="C66" s="5" t="s">
        <v>1350</v>
      </c>
      <c r="D66" s="3" t="s">
        <v>1336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>"INSERT INTO CODE("&amp;$B$122&amp;","&amp;$C$122&amp;","&amp;$D$122&amp;","&amp;$E$122&amp;") VALUES('"&amp;B67&amp;"','"&amp;C67&amp;"','"&amp;D67&amp;"','"&amp;E67&amp;"');"</f>
        <v>INSERT INTO CODE(DD_MAIN,DD_KEY,DD_VALUE,ORD) VALUES('FRAME_KIND','MP4','동영상','7');</v>
      </c>
      <c r="B67" s="3" t="s">
        <v>1314</v>
      </c>
      <c r="C67" s="5" t="s">
        <v>1404</v>
      </c>
      <c r="D67" s="3" t="s">
        <v>1405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A68" s="14" t="str">
        <f>"INSERT INTO CODE("&amp;$B$122&amp;","&amp;$C$122&amp;","&amp;$D$122&amp;","&amp;$E$122&amp;") VALUES('"&amp;B68&amp;"','"&amp;C68&amp;"','"&amp;D68&amp;"','"&amp;E68&amp;"');"</f>
        <v>INSERT INTO CODE(DD_MAIN,DD_KEY,DD_VALUE,ORD) VALUES('FRAME_KIND','IMAGE_MP4','이미지/동영상','8');</v>
      </c>
      <c r="B68" s="3" t="s">
        <v>1343</v>
      </c>
      <c r="C68" s="5" t="s">
        <v>1351</v>
      </c>
      <c r="D68" s="3" t="s">
        <v>1338</v>
      </c>
      <c r="E68" s="3">
        <v>8</v>
      </c>
      <c r="F68" s="54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CODE("&amp;$B$122&amp;","&amp;$C$122&amp;","&amp;$D$122&amp;","&amp;$E$122&amp;") VALUES('"&amp;B69&amp;"','"&amp;C69&amp;"','"&amp;D69&amp;"','"&amp;E69&amp;"');"</f>
        <v>INSERT INTO CODE(DD_MAIN,DD_KEY,DD_VALUE,ORD) VALUES('FRAME_KIND','MP4_IMAGE','동영상/이미지','9');</v>
      </c>
      <c r="B69" s="3" t="s">
        <v>1314</v>
      </c>
      <c r="C69" s="5" t="s">
        <v>1341</v>
      </c>
      <c r="D69" s="3" t="s">
        <v>1339</v>
      </c>
      <c r="E69" s="3">
        <v>9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B70" s="3"/>
      <c r="C70" s="5"/>
      <c r="D70" s="10"/>
      <c r="E70" s="3"/>
      <c r="F70" s="3"/>
      <c r="G70" s="54"/>
      <c r="H70" s="54"/>
      <c r="I70" s="54"/>
      <c r="J70" s="54"/>
      <c r="K70" s="54"/>
      <c r="L70" s="54"/>
      <c r="M70" s="54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1371</v>
      </c>
      <c r="C71" s="5" t="s">
        <v>814</v>
      </c>
      <c r="D71" s="3" t="s">
        <v>822</v>
      </c>
      <c r="E71" s="3">
        <v>1</v>
      </c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1371</v>
      </c>
      <c r="C72" s="5" t="s">
        <v>1370</v>
      </c>
      <c r="D72" s="3" t="s">
        <v>823</v>
      </c>
      <c r="E72" s="3">
        <v>2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tr">
        <f t="shared" ref="A73:A76" si="0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1371</v>
      </c>
      <c r="C73" s="54" t="s">
        <v>816</v>
      </c>
      <c r="D73" s="54" t="s">
        <v>477</v>
      </c>
      <c r="E73" s="3">
        <v>3</v>
      </c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 t="shared" si="0"/>
        <v>INSERT INTO CODE(DD_MAIN,DD_KEY,DD_VALUE,ORD) VALUES('PAYMENT_KIND','SC0090','OK캐쉬백','4');</v>
      </c>
      <c r="B74" s="3" t="s">
        <v>1371</v>
      </c>
      <c r="C74" s="54" t="s">
        <v>818</v>
      </c>
      <c r="D74" s="54" t="s">
        <v>825</v>
      </c>
      <c r="E74" s="3">
        <v>4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 t="shared" si="0"/>
        <v>INSERT INTO CODE(DD_MAIN,DD_KEY,DD_VALUE,ORD) VALUES('PAYMENT_KIND','SC0111','문화상품권','5');</v>
      </c>
      <c r="B75" s="3" t="s">
        <v>1371</v>
      </c>
      <c r="C75" s="54" t="s">
        <v>819</v>
      </c>
      <c r="D75" s="54" t="s">
        <v>826</v>
      </c>
      <c r="E75" s="3">
        <v>5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si="0"/>
        <v>INSERT INTO CODE(DD_MAIN,DD_KEY,DD_VALUE,ORD) VALUES('PAYMENT_KIND','SC0112','게임문화상품권','6');</v>
      </c>
      <c r="B76" s="3" t="s">
        <v>1371</v>
      </c>
      <c r="C76" s="54" t="s">
        <v>820</v>
      </c>
      <c r="D76" s="54" t="s">
        <v>827</v>
      </c>
      <c r="E76" s="3">
        <v>6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1375</v>
      </c>
      <c r="C78" s="5" t="s">
        <v>406</v>
      </c>
      <c r="D78" s="3" t="s">
        <v>1372</v>
      </c>
      <c r="E78" s="3">
        <v>1</v>
      </c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1375</v>
      </c>
      <c r="C79" s="5" t="s">
        <v>192</v>
      </c>
      <c r="D79" s="3" t="s">
        <v>1373</v>
      </c>
      <c r="E79" s="3">
        <v>2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1375</v>
      </c>
      <c r="C80" s="5" t="s">
        <v>271</v>
      </c>
      <c r="D80" s="3" t="s">
        <v>1374</v>
      </c>
      <c r="E80" s="3">
        <v>3</v>
      </c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1375</v>
      </c>
      <c r="C81" s="5" t="s">
        <v>281</v>
      </c>
      <c r="D81" s="3" t="s">
        <v>241</v>
      </c>
      <c r="E81" s="3">
        <v>4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A85" s="14" t="s">
        <v>1287</v>
      </c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1288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1289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1290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1291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1292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1293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1294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1297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4"/>
      <c r="G95" s="54"/>
      <c r="H95" s="54"/>
      <c r="I95" s="54"/>
      <c r="J95" s="54"/>
      <c r="K95" s="54"/>
      <c r="L95" s="54"/>
      <c r="M95" s="54"/>
    </row>
    <row r="96" spans="1:16384" x14ac:dyDescent="0.3">
      <c r="A96" s="3" t="s">
        <v>497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498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A99" s="14" t="s">
        <v>1407</v>
      </c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1408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spans="1:13" x14ac:dyDescent="0.3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3" x14ac:dyDescent="0.3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1:13" x14ac:dyDescent="0.3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spans="1:13" x14ac:dyDescent="0.3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spans="1:13" x14ac:dyDescent="0.3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spans="1:13" x14ac:dyDescent="0.3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x14ac:dyDescent="0.3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x14ac:dyDescent="0.3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x14ac:dyDescent="0.3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x14ac:dyDescent="0.3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x14ac:dyDescent="0.3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x14ac:dyDescent="0.3">
      <c r="A117" s="78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1342</v>
      </c>
      <c r="C117" s="5" t="s">
        <v>1390</v>
      </c>
      <c r="D117" s="3" t="s">
        <v>1391</v>
      </c>
      <c r="E117" s="3">
        <v>1</v>
      </c>
      <c r="F117" s="54"/>
      <c r="G117" s="54"/>
      <c r="H117" s="54"/>
      <c r="I117" s="54"/>
      <c r="J117" s="54"/>
      <c r="K117" s="54"/>
      <c r="L117" s="54"/>
      <c r="M117" s="54"/>
    </row>
    <row r="118" spans="1:13" x14ac:dyDescent="0.3">
      <c r="A118" s="78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1332</v>
      </c>
      <c r="C118" s="5" t="s">
        <v>1333</v>
      </c>
      <c r="D118" s="3" t="s">
        <v>1334</v>
      </c>
      <c r="E118" s="3">
        <v>2</v>
      </c>
      <c r="F118" s="54"/>
      <c r="G118" s="54"/>
      <c r="H118" s="54"/>
      <c r="I118" s="54"/>
      <c r="J118" s="54"/>
      <c r="K118" s="54"/>
      <c r="L118" s="54"/>
      <c r="M118" s="54"/>
    </row>
    <row r="119" spans="1:13" x14ac:dyDescent="0.3">
      <c r="B119" s="3"/>
      <c r="C119" s="54"/>
      <c r="D119" s="61"/>
      <c r="E119" s="3"/>
      <c r="F119" s="54"/>
      <c r="G119" s="54"/>
      <c r="H119" s="54"/>
      <c r="I119" s="54"/>
      <c r="J119" s="54"/>
      <c r="K119" s="54"/>
      <c r="L119" s="54"/>
      <c r="M119" s="54"/>
    </row>
    <row r="120" spans="1:13" x14ac:dyDescent="0.3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x14ac:dyDescent="0.3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1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2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2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2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2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2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3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2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4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2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3"/>
        <v>INSERT INTO CODE VALUES('REG_STATUS','A','승인',2);</v>
      </c>
    </row>
    <row r="133" spans="1:13" x14ac:dyDescent="0.3">
      <c r="A133" s="14" t="str">
        <f t="shared" si="2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3"/>
        <v>INSERT INTO CODE VALUES('REG_STATUS','C','거절',3);</v>
      </c>
    </row>
    <row r="134" spans="1:13" x14ac:dyDescent="0.3">
      <c r="A134" s="14" t="str">
        <f t="shared" si="2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3"/>
        <v>INSERT INTO CODE VALUES('REG_STATUS','R','환불',4);</v>
      </c>
    </row>
    <row r="135" spans="1:13" x14ac:dyDescent="0.3">
      <c r="A135" s="14" t="str">
        <f t="shared" si="2"/>
        <v>INSERT INTO CODE(DD_MAIN,DD_KEY,DD_VALUE,ORD) VALUES('PAYMENT_KIND','SC0010','신용카드','1');</v>
      </c>
      <c r="B135" s="3" t="s">
        <v>349</v>
      </c>
      <c r="C135" s="5" t="s">
        <v>814</v>
      </c>
      <c r="D135" s="3" t="s">
        <v>822</v>
      </c>
      <c r="E135" s="3">
        <v>1</v>
      </c>
      <c r="F135" s="3" t="str">
        <f t="shared" ref="F135:F142" si="5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2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823</v>
      </c>
      <c r="E136" s="3">
        <v>2</v>
      </c>
      <c r="F136" s="3" t="str">
        <f t="shared" si="5"/>
        <v>INSERT INTO CODE VALUES('PAYMENT_KIND','CASH','계좌이체',2);</v>
      </c>
    </row>
    <row r="137" spans="1:13" x14ac:dyDescent="0.3">
      <c r="A137" s="14" t="str">
        <f t="shared" si="2"/>
        <v>INSERT INTO CODE(DD_MAIN,DD_KEY,DD_VALUE,ORD) VALUES('PAYMENT_KIND','SC0040','무통장입금','3');</v>
      </c>
      <c r="B137" s="3" t="s">
        <v>349</v>
      </c>
      <c r="C137" s="5" t="s">
        <v>815</v>
      </c>
      <c r="D137" s="3" t="s">
        <v>821</v>
      </c>
      <c r="E137" s="3">
        <v>3</v>
      </c>
      <c r="F137" s="3" t="str">
        <f t="shared" si="5"/>
        <v>INSERT INTO CODE VALUES('PAYMENT_KIND','SC0040','무통장입금',3);</v>
      </c>
      <c r="G137" s="37"/>
      <c r="H137" s="37"/>
      <c r="I137" s="37"/>
      <c r="J137" s="37"/>
      <c r="K137" s="37"/>
      <c r="L137" s="37"/>
      <c r="M137" s="37"/>
    </row>
    <row r="138" spans="1:13" x14ac:dyDescent="0.3">
      <c r="A138" s="14" t="str">
        <f t="shared" si="2"/>
        <v>INSERT INTO CODE(DD_MAIN,DD_KEY,DD_VALUE,ORD) VALUES('PAYMENT_KIND','SC0060','휴대폰','4');</v>
      </c>
      <c r="B138" s="3" t="s">
        <v>349</v>
      </c>
      <c r="C138" s="5" t="s">
        <v>816</v>
      </c>
      <c r="D138" s="3" t="s">
        <v>477</v>
      </c>
      <c r="E138" s="3">
        <v>4</v>
      </c>
      <c r="F138" s="3" t="str">
        <f t="shared" si="5"/>
        <v>INSERT INTO CODE VALUES('PAYMENT_KIND','SC0060','휴대폰',4);</v>
      </c>
      <c r="G138" s="37"/>
      <c r="H138" s="37"/>
      <c r="I138" s="37"/>
      <c r="J138" s="37"/>
      <c r="K138" s="37"/>
      <c r="L138" s="37"/>
      <c r="M138" s="37"/>
    </row>
    <row r="139" spans="1:13" x14ac:dyDescent="0.3">
      <c r="A139" s="14" t="str">
        <f t="shared" si="2"/>
        <v>INSERT INTO CODE(DD_MAIN,DD_KEY,DD_VALUE,ORD) VALUES('PAYMENT_KIND','SC0070','유선전화결제','5');</v>
      </c>
      <c r="B139" s="3" t="s">
        <v>349</v>
      </c>
      <c r="C139" s="5" t="s">
        <v>817</v>
      </c>
      <c r="D139" s="3" t="s">
        <v>824</v>
      </c>
      <c r="E139" s="3">
        <v>5</v>
      </c>
      <c r="F139" s="3" t="str">
        <f t="shared" si="5"/>
        <v>INSERT INTO CODE VALUES('PAYMENT_KIND','SC0070','유선전화결제',5);</v>
      </c>
      <c r="G139" s="37"/>
      <c r="H139" s="37"/>
      <c r="I139" s="37"/>
      <c r="J139" s="37"/>
      <c r="K139" s="37"/>
      <c r="L139" s="37"/>
      <c r="M139" s="37"/>
    </row>
    <row r="140" spans="1:13" x14ac:dyDescent="0.3">
      <c r="A140" s="14" t="str">
        <f t="shared" si="2"/>
        <v>INSERT INTO CODE(DD_MAIN,DD_KEY,DD_VALUE,ORD) VALUES('PAYMENT_KIND','SC0090','OK캐쉬백','6');</v>
      </c>
      <c r="B140" s="3" t="s">
        <v>349</v>
      </c>
      <c r="C140" s="5" t="s">
        <v>818</v>
      </c>
      <c r="D140" s="3" t="s">
        <v>825</v>
      </c>
      <c r="E140" s="3">
        <v>6</v>
      </c>
      <c r="F140" s="3" t="str">
        <f t="shared" si="5"/>
        <v>INSERT INTO CODE VALUES('PAYMENT_KIND','SC0090','OK캐쉬백',6);</v>
      </c>
      <c r="G140" s="37"/>
      <c r="H140" s="37"/>
      <c r="I140" s="37"/>
      <c r="J140" s="37"/>
      <c r="K140" s="37"/>
      <c r="L140" s="37"/>
      <c r="M140" s="37"/>
    </row>
    <row r="141" spans="1:13" x14ac:dyDescent="0.3">
      <c r="A141" s="14" t="str">
        <f t="shared" si="2"/>
        <v>INSERT INTO CODE(DD_MAIN,DD_KEY,DD_VALUE,ORD) VALUES('PAYMENT_KIND','SC0111','문화상품권','7');</v>
      </c>
      <c r="B141" s="3" t="s">
        <v>349</v>
      </c>
      <c r="C141" s="5" t="s">
        <v>819</v>
      </c>
      <c r="D141" s="3" t="s">
        <v>826</v>
      </c>
      <c r="E141" s="3">
        <v>7</v>
      </c>
      <c r="F141" s="3" t="str">
        <f t="shared" si="5"/>
        <v>INSERT INTO CODE VALUES('PAYMENT_KIND','SC0111','문화상품권',7);</v>
      </c>
      <c r="G141" s="37"/>
      <c r="H141" s="37"/>
      <c r="I141" s="37"/>
      <c r="J141" s="37"/>
      <c r="K141" s="37"/>
      <c r="L141" s="37"/>
      <c r="M141" s="37"/>
    </row>
    <row r="142" spans="1:13" x14ac:dyDescent="0.3">
      <c r="A142" s="14" t="str">
        <f t="shared" si="2"/>
        <v>INSERT INTO CODE(DD_MAIN,DD_KEY,DD_VALUE,ORD) VALUES('PAYMENT_KIND','SC0112','게임문화상품권','8');</v>
      </c>
      <c r="B142" s="3" t="s">
        <v>349</v>
      </c>
      <c r="C142" s="5" t="s">
        <v>820</v>
      </c>
      <c r="D142" s="3" t="s">
        <v>827</v>
      </c>
      <c r="E142" s="3">
        <v>8</v>
      </c>
      <c r="F142" s="3" t="str">
        <f t="shared" si="5"/>
        <v>INSERT INTO CODE VALUES('PAYMENT_KIND','SC0112','게임문화상품권',8);</v>
      </c>
      <c r="G142" s="37"/>
      <c r="H142" s="37"/>
      <c r="I142" s="37"/>
      <c r="J142" s="37"/>
      <c r="K142" s="37"/>
      <c r="L142" s="37"/>
      <c r="M142" s="37"/>
    </row>
    <row r="143" spans="1:13" x14ac:dyDescent="0.3">
      <c r="B143" s="3"/>
      <c r="C143" s="5"/>
      <c r="D143" s="3"/>
      <c r="E143" s="3"/>
      <c r="F143" s="3"/>
      <c r="G143" s="37"/>
      <c r="H143" s="37"/>
      <c r="I143" s="37"/>
      <c r="J143" s="37"/>
      <c r="K143" s="37"/>
      <c r="L143" s="37"/>
      <c r="M143" s="37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6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6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671</v>
      </c>
      <c r="C150" s="5" t="s">
        <v>418</v>
      </c>
      <c r="D150" s="3" t="s">
        <v>419</v>
      </c>
      <c r="E150" s="3">
        <v>1</v>
      </c>
      <c r="F150" s="3" t="str">
        <f t="shared" ref="F150" si="7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671</v>
      </c>
      <c r="C151" s="5" t="s">
        <v>420</v>
      </c>
      <c r="D151" s="3" t="s">
        <v>421</v>
      </c>
      <c r="E151" s="3">
        <v>2</v>
      </c>
      <c r="F151" s="3" t="str">
        <f t="shared" ref="F151:F152" si="8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671</v>
      </c>
      <c r="C152" s="5" t="s">
        <v>422</v>
      </c>
      <c r="D152" s="3" t="s">
        <v>423</v>
      </c>
      <c r="E152" s="3">
        <v>3</v>
      </c>
      <c r="F152" s="3" t="str">
        <f t="shared" si="8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15" zoomScaleNormal="115" workbookViewId="0">
      <selection activeCell="H2" sqref="H2:H26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593</v>
      </c>
      <c r="C1" s="55" t="s">
        <v>594</v>
      </c>
      <c r="D1" s="55" t="s">
        <v>1198</v>
      </c>
      <c r="E1" s="55" t="s">
        <v>1199</v>
      </c>
      <c r="F1" s="55" t="s">
        <v>1064</v>
      </c>
      <c r="G1" s="56" t="s">
        <v>596</v>
      </c>
      <c r="H1" s="16" t="s">
        <v>1196</v>
      </c>
      <c r="I1" s="16" t="s">
        <v>1197</v>
      </c>
      <c r="J1" s="16" t="s">
        <v>595</v>
      </c>
      <c r="K1" s="16" t="s">
        <v>595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813</v>
      </c>
      <c r="I2" s="13" t="s">
        <v>813</v>
      </c>
      <c r="J2" s="13" t="s">
        <v>813</v>
      </c>
      <c r="K2" s="13" t="s">
        <v>813</v>
      </c>
    </row>
    <row r="3" spans="1:11" ht="36" x14ac:dyDescent="0.3">
      <c r="A3" s="2">
        <v>1</v>
      </c>
      <c r="B3" s="24" t="s">
        <v>586</v>
      </c>
      <c r="C3" s="36" t="s">
        <v>836</v>
      </c>
      <c r="D3" s="36" t="s">
        <v>836</v>
      </c>
      <c r="E3" s="36" t="s">
        <v>836</v>
      </c>
      <c r="F3" s="36" t="s">
        <v>836</v>
      </c>
      <c r="G3" s="24" t="s">
        <v>757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793</v>
      </c>
      <c r="C4" s="36" t="s">
        <v>791</v>
      </c>
      <c r="D4" s="36" t="s">
        <v>1200</v>
      </c>
      <c r="E4" s="59" t="s">
        <v>790</v>
      </c>
      <c r="F4" s="59" t="s">
        <v>1072</v>
      </c>
      <c r="G4" s="24" t="s">
        <v>792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794</v>
      </c>
      <c r="C5" s="24" t="s">
        <v>809</v>
      </c>
      <c r="D5" s="76" t="s">
        <v>809</v>
      </c>
      <c r="E5" s="6" t="s">
        <v>810</v>
      </c>
      <c r="F5" s="6" t="s">
        <v>810</v>
      </c>
      <c r="G5" s="24" t="s">
        <v>799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795</v>
      </c>
      <c r="C6" s="6" t="s">
        <v>812</v>
      </c>
      <c r="D6" s="6" t="s">
        <v>812</v>
      </c>
      <c r="E6" s="6" t="s">
        <v>811</v>
      </c>
      <c r="F6" s="6" t="s">
        <v>811</v>
      </c>
      <c r="G6" s="24" t="s">
        <v>798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1045</v>
      </c>
      <c r="C7" s="24" t="s">
        <v>1046</v>
      </c>
      <c r="D7" s="24" t="s">
        <v>1046</v>
      </c>
      <c r="E7" s="6" t="s">
        <v>1047</v>
      </c>
      <c r="F7" s="6" t="s">
        <v>1047</v>
      </c>
      <c r="G7" s="24" t="s">
        <v>1048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806</v>
      </c>
      <c r="C8" s="59" t="s">
        <v>807</v>
      </c>
      <c r="D8" s="59" t="s">
        <v>807</v>
      </c>
      <c r="E8" s="59" t="s">
        <v>807</v>
      </c>
      <c r="F8" s="59" t="s">
        <v>807</v>
      </c>
      <c r="G8" s="24" t="s">
        <v>808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1133</v>
      </c>
      <c r="C9" s="59" t="s">
        <v>1134</v>
      </c>
      <c r="D9" s="59" t="s">
        <v>1134</v>
      </c>
      <c r="E9" s="59" t="s">
        <v>1135</v>
      </c>
      <c r="F9" s="59" t="s">
        <v>1135</v>
      </c>
      <c r="G9" s="24" t="s">
        <v>1136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804</v>
      </c>
      <c r="C10" s="59" t="s">
        <v>805</v>
      </c>
      <c r="D10" s="59" t="s">
        <v>805</v>
      </c>
      <c r="E10" s="59" t="s">
        <v>805</v>
      </c>
      <c r="F10" s="59" t="s">
        <v>805</v>
      </c>
      <c r="G10" s="24" t="s">
        <v>757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801</v>
      </c>
      <c r="C11" s="59" t="s">
        <v>797</v>
      </c>
      <c r="D11" s="59" t="s">
        <v>797</v>
      </c>
      <c r="E11" s="59" t="s">
        <v>796</v>
      </c>
      <c r="F11" s="59" t="s">
        <v>796</v>
      </c>
      <c r="G11" s="24" t="s">
        <v>800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588</v>
      </c>
      <c r="D12" s="36" t="s">
        <v>1201</v>
      </c>
      <c r="E12" s="36" t="s">
        <v>589</v>
      </c>
      <c r="F12" s="36" t="s">
        <v>1065</v>
      </c>
      <c r="G12" s="24" t="s">
        <v>754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1075</v>
      </c>
      <c r="C13" s="36" t="s">
        <v>1130</v>
      </c>
      <c r="D13" s="36" t="s">
        <v>1202</v>
      </c>
      <c r="E13" s="36" t="s">
        <v>1131</v>
      </c>
      <c r="F13" s="36" t="s">
        <v>1132</v>
      </c>
      <c r="G13" s="24" t="s">
        <v>752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690</v>
      </c>
      <c r="C14" s="36" t="s">
        <v>691</v>
      </c>
      <c r="D14" s="36" t="s">
        <v>1203</v>
      </c>
      <c r="E14" s="36" t="s">
        <v>692</v>
      </c>
      <c r="F14" s="36" t="s">
        <v>1066</v>
      </c>
      <c r="G14" s="24" t="s">
        <v>755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709</v>
      </c>
      <c r="C15" s="36" t="s">
        <v>710</v>
      </c>
      <c r="D15" s="36" t="s">
        <v>1204</v>
      </c>
      <c r="E15" s="36" t="s">
        <v>711</v>
      </c>
      <c r="F15" s="36" t="s">
        <v>1071</v>
      </c>
      <c r="G15" s="24" t="s">
        <v>756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590</v>
      </c>
      <c r="C16" s="36" t="s">
        <v>591</v>
      </c>
      <c r="D16" s="36" t="s">
        <v>1205</v>
      </c>
      <c r="E16" s="36" t="s">
        <v>592</v>
      </c>
      <c r="F16" s="36" t="s">
        <v>1067</v>
      </c>
      <c r="G16" s="24" t="s">
        <v>753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928</v>
      </c>
      <c r="C17" s="36" t="s">
        <v>929</v>
      </c>
      <c r="D17" s="36" t="s">
        <v>1206</v>
      </c>
      <c r="E17" s="36" t="s">
        <v>930</v>
      </c>
      <c r="F17" s="36" t="s">
        <v>1068</v>
      </c>
      <c r="G17" s="24" t="s">
        <v>931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932</v>
      </c>
      <c r="C18" s="36" t="s">
        <v>933</v>
      </c>
      <c r="D18" s="36" t="s">
        <v>1207</v>
      </c>
      <c r="E18" s="36" t="s">
        <v>934</v>
      </c>
      <c r="F18" s="36" t="s">
        <v>1069</v>
      </c>
      <c r="G18" s="24" t="s">
        <v>935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985</v>
      </c>
      <c r="C19" s="36" t="s">
        <v>986</v>
      </c>
      <c r="D19" s="36" t="s">
        <v>1208</v>
      </c>
      <c r="E19" s="36" t="s">
        <v>988</v>
      </c>
      <c r="F19" s="36" t="s">
        <v>1070</v>
      </c>
      <c r="G19" s="24" t="s">
        <v>984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705</v>
      </c>
      <c r="C20" s="36" t="s">
        <v>704</v>
      </c>
      <c r="D20" s="36" t="s">
        <v>704</v>
      </c>
      <c r="E20" s="36" t="s">
        <v>704</v>
      </c>
      <c r="F20" s="36" t="s">
        <v>704</v>
      </c>
      <c r="G20" s="24" t="s">
        <v>751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721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727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725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726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863</v>
      </c>
      <c r="C23" s="36" t="s">
        <v>865</v>
      </c>
      <c r="D23" s="36" t="s">
        <v>865</v>
      </c>
      <c r="E23" s="36" t="s">
        <v>865</v>
      </c>
      <c r="F23" s="36" t="s">
        <v>865</v>
      </c>
      <c r="G23" s="24" t="s">
        <v>867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864</v>
      </c>
      <c r="C24" s="36" t="s">
        <v>866</v>
      </c>
      <c r="D24" s="36" t="s">
        <v>866</v>
      </c>
      <c r="E24" s="36" t="s">
        <v>866</v>
      </c>
      <c r="F24" s="36" t="s">
        <v>866</v>
      </c>
      <c r="G24" s="24" t="s">
        <v>868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997</v>
      </c>
      <c r="C25" s="36" t="s">
        <v>998</v>
      </c>
      <c r="D25" s="36" t="s">
        <v>998</v>
      </c>
      <c r="E25" s="36" t="s">
        <v>998</v>
      </c>
      <c r="F25" s="36" t="s">
        <v>998</v>
      </c>
      <c r="G25" s="24" t="s">
        <v>999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1004</v>
      </c>
      <c r="C26" s="36" t="s">
        <v>1002</v>
      </c>
      <c r="D26" s="36" t="s">
        <v>1002</v>
      </c>
      <c r="E26" s="36" t="s">
        <v>1002</v>
      </c>
      <c r="F26" s="36" t="s">
        <v>1002</v>
      </c>
      <c r="G26" s="24" t="s">
        <v>1001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641</v>
      </c>
      <c r="D1" t="s">
        <v>642</v>
      </c>
    </row>
    <row r="2" spans="1:5" x14ac:dyDescent="0.3">
      <c r="A2" s="19" t="s">
        <v>1310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1326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1327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1328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1321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1322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1323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1324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1325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696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686</v>
      </c>
    </row>
    <row r="2" spans="1:1" ht="156" x14ac:dyDescent="0.3">
      <c r="A2" s="32" t="s"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2019-01-24T05:17:58Z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