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7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321" i="36" l="1"/>
  <c r="G454" i="36" l="1"/>
  <c r="G453" i="36"/>
  <c r="G141" i="36"/>
  <c r="G140" i="36"/>
  <c r="G124" i="36"/>
  <c r="G123" i="36"/>
  <c r="G690" i="36" l="1"/>
  <c r="C62" i="35" l="1"/>
  <c r="C61" i="35"/>
  <c r="C60" i="35"/>
  <c r="C59" i="35"/>
  <c r="C58" i="35"/>
  <c r="C57" i="35"/>
  <c r="C56" i="35"/>
  <c r="C55" i="35"/>
  <c r="C54" i="35"/>
  <c r="C53" i="35"/>
  <c r="B62" i="35"/>
  <c r="B61" i="35"/>
  <c r="B60" i="35"/>
  <c r="B59" i="35"/>
  <c r="B58" i="35"/>
  <c r="B57" i="35"/>
  <c r="B56" i="35"/>
  <c r="B55" i="35"/>
  <c r="B54" i="35"/>
  <c r="B53" i="35"/>
  <c r="G813" i="36" l="1"/>
  <c r="G807" i="36"/>
  <c r="G559" i="36"/>
  <c r="A67" i="34" l="1"/>
  <c r="G507" i="36" l="1"/>
  <c r="G506" i="36"/>
  <c r="A61" i="34"/>
  <c r="G351" i="36" l="1"/>
  <c r="G504" i="36" l="1"/>
  <c r="G508" i="36"/>
  <c r="G505" i="36"/>
  <c r="G503" i="36"/>
  <c r="G502" i="36"/>
  <c r="G501" i="36"/>
  <c r="G474" i="36" l="1"/>
  <c r="A81" i="34"/>
  <c r="A80" i="34"/>
  <c r="A79" i="34"/>
  <c r="A78" i="34"/>
  <c r="A73" i="34"/>
  <c r="A74" i="34"/>
  <c r="A75" i="34"/>
  <c r="A76" i="34"/>
  <c r="A72" i="34"/>
  <c r="A71" i="34"/>
  <c r="G823" i="36" l="1"/>
  <c r="G822" i="36"/>
  <c r="A64" i="34" l="1"/>
  <c r="G819" i="36"/>
  <c r="A63" i="34" l="1"/>
  <c r="A69" i="34"/>
  <c r="A68" i="34"/>
  <c r="A66" i="34"/>
  <c r="A65" i="34"/>
  <c r="A118" i="34"/>
  <c r="A117" i="34"/>
  <c r="A62" i="34"/>
  <c r="G841" i="36" l="1"/>
  <c r="G840" i="36"/>
  <c r="G839" i="36"/>
  <c r="G838" i="36"/>
  <c r="G835" i="36"/>
  <c r="G825" i="36"/>
  <c r="G824" i="36"/>
  <c r="G837" i="36"/>
  <c r="G836" i="36"/>
  <c r="G818" i="36"/>
  <c r="G816" i="36"/>
  <c r="G829" i="36"/>
  <c r="G833" i="36"/>
  <c r="G831" i="36"/>
  <c r="G830" i="36"/>
  <c r="G842" i="36"/>
  <c r="G834" i="36"/>
  <c r="G832" i="36"/>
  <c r="G828" i="36"/>
  <c r="G827" i="36"/>
  <c r="G821" i="36"/>
  <c r="G826" i="36"/>
  <c r="G820" i="36"/>
  <c r="G817" i="36"/>
  <c r="G815" i="36"/>
  <c r="G814" i="36"/>
  <c r="G297" i="36" l="1"/>
  <c r="G298" i="36"/>
  <c r="G296" i="36"/>
  <c r="G295" i="36"/>
  <c r="G550" i="36"/>
  <c r="G549" i="36"/>
  <c r="G563" i="36"/>
  <c r="G562" i="36"/>
  <c r="G561" i="36"/>
  <c r="G564" i="36"/>
  <c r="G565" i="36"/>
  <c r="G566" i="36"/>
  <c r="G567" i="36"/>
  <c r="G545" i="36" l="1"/>
  <c r="G542" i="36"/>
  <c r="G573" i="36"/>
  <c r="G557" i="36"/>
  <c r="G552" i="36"/>
  <c r="G539" i="36"/>
  <c r="G541" i="36"/>
  <c r="G553" i="36"/>
  <c r="G554" i="36"/>
  <c r="G555" i="36"/>
  <c r="G556" i="36"/>
  <c r="G558" i="36"/>
  <c r="G56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6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9" i="36" l="1"/>
  <c r="G688" i="36"/>
  <c r="G687" i="36"/>
  <c r="G686" i="36"/>
  <c r="G452" i="36"/>
  <c r="G685" i="36"/>
  <c r="G812" i="36" l="1"/>
  <c r="G809" i="36"/>
  <c r="G811" i="36"/>
  <c r="G810" i="36"/>
  <c r="G808" i="36"/>
  <c r="G806" i="36"/>
  <c r="G805" i="36"/>
  <c r="G804" i="36"/>
  <c r="G803" i="36"/>
  <c r="G802" i="36"/>
  <c r="G801" i="36"/>
  <c r="G548" i="36"/>
  <c r="G684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3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4" i="36" l="1"/>
  <c r="G798" i="36" l="1"/>
  <c r="G797" i="36"/>
  <c r="G800" i="36"/>
  <c r="G789" i="36"/>
  <c r="G799" i="36"/>
  <c r="G796" i="36"/>
  <c r="G795" i="36"/>
  <c r="G794" i="36"/>
  <c r="G793" i="36"/>
  <c r="G792" i="36"/>
  <c r="G791" i="36"/>
  <c r="G790" i="36"/>
  <c r="G788" i="36"/>
  <c r="G447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1" i="36"/>
  <c r="G450" i="36"/>
  <c r="G449" i="36"/>
  <c r="G291" i="36"/>
  <c r="J26" i="37"/>
  <c r="H26" i="37"/>
  <c r="J25" i="37"/>
  <c r="H25" i="37"/>
  <c r="G290" i="36"/>
  <c r="G782" i="36" l="1"/>
  <c r="G781" i="36"/>
  <c r="G787" i="36"/>
  <c r="G786" i="36"/>
  <c r="G785" i="36"/>
  <c r="G784" i="36"/>
  <c r="G783" i="36"/>
  <c r="G777" i="36"/>
  <c r="G779" i="36"/>
  <c r="G780" i="36"/>
  <c r="G778" i="36"/>
  <c r="G776" i="36"/>
  <c r="J19" i="37" l="1"/>
  <c r="H19" i="37"/>
  <c r="G769" i="36" l="1"/>
  <c r="G758" i="36"/>
  <c r="G763" i="36"/>
  <c r="G768" i="36"/>
  <c r="G757" i="36"/>
  <c r="G756" i="36"/>
  <c r="G762" i="36"/>
  <c r="G761" i="36"/>
  <c r="G767" i="36"/>
  <c r="G766" i="36"/>
  <c r="A37" i="34"/>
  <c r="A36" i="34"/>
  <c r="A35" i="34"/>
  <c r="G765" i="36"/>
  <c r="G760" i="36"/>
  <c r="G752" i="36"/>
  <c r="G753" i="36"/>
  <c r="G754" i="36"/>
  <c r="G759" i="36"/>
  <c r="G764" i="36"/>
  <c r="G770" i="36"/>
  <c r="G755" i="36"/>
  <c r="G771" i="36"/>
  <c r="G772" i="36"/>
  <c r="G773" i="36"/>
  <c r="G751" i="36"/>
  <c r="G775" i="36"/>
  <c r="G774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2" i="36"/>
  <c r="G571" i="36"/>
  <c r="G570" i="36"/>
  <c r="G569" i="36"/>
  <c r="G568" i="36"/>
  <c r="G551" i="36"/>
  <c r="G547" i="36"/>
  <c r="G546" i="36"/>
  <c r="G544" i="36"/>
  <c r="G543" i="36"/>
  <c r="G540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<sst xmlns="http://schemas.openxmlformats.org/spreadsheetml/2006/main" count="4679" uniqueCount="1448">
  <si>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</si>
  <si>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</si>
  <si>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</si>
  <si>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</si>
  <si>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</si>
  <si>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</si>
  <si>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</si>
  <si>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</si>
  <si>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</si>
  <si>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</si>
  <si>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</si>
  <si>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</si>
  <si>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</si>
  <si>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</si>
  <si>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</si>
  <si>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</si>
  <si>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</si>
  <si>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</si>
  <si>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</si>
  <si>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</si>
  <si>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</si>
  <si>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</si>
  <si>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</si>
  <si>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</si>
  <si>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</si>
  <si>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</si>
  <si>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</si>
  <si>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</si>
  <si>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</si>
  <si>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</si>
  <si>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</si>
  <si>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</si>
  <si>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</si>
  <si>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</si>
  <si>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</si>
  <si>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</si>
  <si>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</si>
  <si>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</si>
  <si>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</si>
  <si>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</si>
  <si>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</si>
  <si>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</si>
  <si>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</si>
  <si>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</si>
  <si>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</si>
  <si>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</si>
  <si>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</si>
  <si>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</si>
  <si>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</si>
  <si>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</si>
  <si>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</si>
  <si>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</si>
  <si>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</si>
  <si>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</si>
  <si>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</si>
  <si>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</si>
  <si>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</si>
  <si>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</si>
  <si>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</si>
  <si>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</si>
  <si>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</si>
  <si>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</si>
  <si>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</si>
  <si>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</si>
  <si>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</si>
  <si>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</si>
  <si>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</si>
  <si>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</si>
  <si>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</si>
  <si>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</si>
  <si>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</si>
  <si>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</si>
  <si>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</si>
  <si>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</si>
  <si>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</si>
  <si>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</si>
  <si>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</si>
  <si>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</si>
  <si>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</si>
  <si>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</si>
  <si>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</si>
  <si>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</si>
  <si>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</si>
  <si>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</si>
  <si>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</si>
  <si>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</si>
  <si>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</si>
  <si>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</si>
  <si>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</si>
  <si>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</si>
  <si>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</si>
  <si>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</si>
  <si>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</si>
  <si>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</si>
  <si>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</si>
  <si>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</si>
  <si>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</si>
  <si>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</si>
  <si>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</si>
  <si>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</si>
  <si>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</si>
  <si>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</si>
  <si>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</si>
  <si>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</si>
  <si>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</si>
  <si>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</si>
  <si>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</si>
  <si>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</si>
  <si>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</si>
  <si>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</si>
  <si>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</si>
  <si>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</si>
  <si>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</si>
  <si>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</si>
  <si>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</si>
  <si>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</si>
  <si>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</si>
  <si>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</si>
  <si>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</si>
  <si>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</si>
  <si>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</si>
  <si>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</si>
  <si>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</si>
  <si>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</si>
  <si>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</si>
  <si>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</si>
  <si>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</si>
  <si>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</si>
  <si>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</si>
  <si>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</si>
  <si>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</si>
  <si>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</si>
  <si>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</si>
  <si>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</si>
  <si>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</si>
  <si>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</si>
  <si>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</si>
  <si>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</si>
  <si>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</si>
  <si>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</si>
  <si>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</si>
  <si>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</si>
  <si>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</si>
  <si>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</si>
  <si>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</si>
  <si>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</si>
  <si>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</si>
  <si>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</si>
  <si>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</si>
  <si>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</si>
  <si>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</si>
  <si>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</si>
  <si>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</si>
  <si>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</si>
  <si>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</si>
  <si>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</si>
  <si>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</si>
  <si>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</si>
  <si>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</si>
  <si>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</si>
  <si>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</si>
  <si>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</si>
  <si>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</si>
  <si>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</si>
  <si>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</si>
  <si>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</si>
  <si>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</si>
  <si>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</si>
  <si>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</si>
  <si>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</si>
  <si>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</si>
  <si>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</si>
  <si>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</si>
  <si>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</si>
  <si>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</si>
  <si>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</si>
  <si>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</si>
  <si>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</si>
  <si>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</si>
  <si>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</si>
  <si>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</si>
  <si>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</si>
  <si>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</si>
  <si>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</si>
  <si>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</si>
  <si>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</si>
  <si>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</si>
  <si>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</si>
  <si>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</si>
  <si>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</si>
  <si>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</si>
  <si>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</si>
  <si>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</si>
  <si>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</si>
  <si>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</si>
  <si>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</si>
  <si>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</si>
  <si>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</si>
  <si>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</si>
  <si>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</si>
  <si>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</si>
  <si>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</si>
  <si>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</si>
  <si>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</si>
  <si>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</si>
  <si>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</si>
  <si>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</si>
  <si>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</si>
  <si>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</si>
  <si>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</si>
  <si>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</si>
  <si>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</si>
  <si>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</si>
  <si>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</si>
  <si>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</si>
  <si>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</si>
  <si>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</si>
  <si>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</si>
  <si>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</si>
  <si>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</si>
  <si>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</si>
  <si>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</si>
  <si>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</si>
  <si>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</si>
  <si>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</si>
  <si>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</si>
  <si>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</si>
  <si>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</si>
  <si>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</si>
  <si>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</si>
  <si>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</si>
  <si>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</si>
  <si>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</si>
  <si>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</si>
  <si>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</si>
  <si>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</si>
  <si>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</si>
  <si>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</si>
  <si>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</si>
  <si>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</si>
  <si>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</si>
  <si>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</si>
  <si>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</si>
  <si>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</si>
  <si>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</si>
  <si>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</si>
  <si>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</si>
  <si>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</si>
  <si>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</si>
  <si>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</si>
  <si>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</si>
  <si>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</si>
  <si>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</si>
  <si>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</si>
  <si>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</si>
  <si>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</si>
  <si>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</si>
  <si>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</si>
  <si>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</si>
  <si>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</si>
  <si>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</si>
  <si>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</si>
  <si>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</si>
  <si>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</si>
  <si>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</si>
  <si>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</si>
  <si>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</si>
  <si>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</si>
  <si>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</si>
  <si>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</si>
  <si>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</si>
  <si>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</si>
  <si>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</si>
  <si>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</si>
  <si>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</si>
  <si>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</si>
  <si>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</si>
  <si>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</si>
  <si>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</si>
  <si>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</si>
  <si>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</si>
  <si>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</si>
  <si>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</si>
  <si>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</si>
  <si>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</si>
  <si>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</si>
  <si>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</si>
  <si>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</si>
  <si>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</si>
  <si>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</si>
  <si>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</si>
  <si>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</si>
  <si>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</si>
  <si>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</si>
  <si>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</si>
  <si>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</si>
  <si>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</si>
  <si>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</si>
  <si>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</si>
  <si>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</si>
  <si>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</si>
  <si>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</si>
  <si>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</si>
  <si>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</si>
  <si>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</si>
  <si>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</si>
  <si>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</si>
  <si>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</si>
  <si>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</si>
  <si>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</si>
  <si>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</si>
  <si>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</si>
  <si>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</si>
  <si>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</si>
  <si>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</si>
  <si>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</si>
  <si>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</si>
  <si>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</si>
  <si>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</si>
  <si>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</si>
  <si>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</si>
  <si>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</si>
  <si>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</si>
  <si>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</si>
  <si>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</si>
  <si>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</si>
  <si>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</si>
  <si>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</si>
  <si>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</si>
  <si>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</si>
  <si>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</si>
  <si>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</si>
  <si>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</si>
  <si>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</si>
  <si>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</si>
  <si>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</si>
  <si>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</si>
  <si>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</si>
  <si>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</si>
  <si>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</si>
  <si>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</si>
  <si>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</si>
  <si>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</si>
  <si>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</si>
  <si>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</si>
  <si>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</si>
  <si>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</si>
  <si>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</si>
  <si>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</si>
  <si>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</si>
  <si>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</si>
  <si>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</si>
  <si>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</si>
  <si>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</si>
  <si>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</si>
  <si>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</si>
  <si>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</si>
  <si>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</si>
  <si>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</si>
  <si>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</si>
  <si>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</si>
  <si>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</si>
  <si>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</si>
  <si>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</si>
  <si>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</si>
  <si>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</si>
  <si>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</si>
  <si>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</si>
  <si>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</si>
  <si>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</si>
  <si>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</si>
  <si>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</si>
  <si>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</si>
  <si>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</si>
  <si>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</si>
  <si>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</si>
  <si>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</si>
  <si>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</si>
  <si>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</si>
  <si>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</si>
  <si>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</si>
  <si>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</si>
  <si>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</si>
  <si>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</si>
  <si>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</si>
  <si>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</si>
  <si>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</si>
  <si>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</si>
  <si>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</si>
  <si>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</si>
  <si>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</si>
  <si>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</si>
  <si>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</si>
  <si>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</si>
  <si>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</si>
  <si>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</si>
  <si>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</si>
  <si>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</si>
  <si>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</si>
  <si>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</si>
  <si>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</si>
  <si>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</si>
  <si>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</si>
  <si>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</si>
  <si>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</si>
  <si>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</si>
  <si>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</si>
  <si>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</si>
  <si>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</si>
  <si>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</si>
  <si>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</si>
  <si>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</si>
  <si>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</si>
  <si>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</si>
  <si>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</si>
  <si>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</si>
  <si>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</si>
  <si>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</si>
  <si>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</si>
  <si>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</si>
  <si>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</si>
  <si>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</si>
  <si>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</si>
  <si>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</si>
  <si>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</si>
  <si>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</si>
  <si>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</si>
  <si>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</si>
  <si>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</si>
  <si>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</si>
  <si>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</si>
  <si>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</si>
  <si>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</si>
  <si>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</si>
  <si>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</si>
  <si>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</si>
  <si>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</si>
  <si>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</si>
  <si>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</si>
  <si>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</si>
  <si>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</si>
  <si>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</si>
  <si>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</si>
  <si>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</si>
  <si>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</si>
  <si>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</si>
  <si>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</si>
  <si>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</si>
  <si>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</si>
  <si>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</si>
  <si>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</si>
  <si>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</si>
  <si>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</si>
  <si>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</si>
  <si>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</si>
  <si>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</si>
  <si>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</si>
  <si>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</si>
  <si>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</si>
  <si>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</si>
  <si>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</si>
  <si>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</si>
  <si>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</si>
  <si>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</si>
  <si>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</si>
  <si>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</si>
  <si>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</si>
  <si>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</si>
  <si>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</si>
  <si>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</si>
  <si>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</si>
  <si>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</si>
  <si>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</si>
  <si>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</si>
  <si>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</si>
  <si>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</si>
  <si>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</si>
  <si>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</si>
  <si>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</si>
  <si>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</si>
  <si>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</si>
  <si>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</si>
  <si>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</si>
  <si>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</si>
  <si>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</si>
  <si>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</si>
  <si>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</si>
  <si>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</si>
  <si>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</si>
  <si>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</si>
  <si>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</si>
  <si>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</si>
  <si>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</si>
  <si>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</si>
  <si>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</si>
  <si>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</si>
  <si>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</si>
  <si>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</si>
  <si>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</si>
  <si>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</si>
  <si>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</si>
  <si>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</si>
  <si>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</si>
  <si>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</si>
  <si>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</si>
  <si>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</si>
  <si>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</si>
  <si>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</si>
  <si>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</si>
  <si>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</si>
  <si>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</si>
  <si>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</si>
  <si>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</si>
  <si>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</si>
  <si>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</si>
  <si>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</si>
  <si>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</si>
  <si>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</si>
  <si>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</si>
  <si>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</si>
  <si>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</si>
  <si>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</si>
  <si>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</si>
  <si>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</si>
  <si>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</si>
  <si>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</si>
  <si>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</si>
  <si>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</si>
  <si>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</si>
  <si>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</si>
  <si>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</si>
  <si>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</si>
  <si>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</si>
  <si>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</si>
  <si>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</si>
  <si>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</si>
  <si>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</si>
  <si>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</si>
  <si>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</si>
  <si>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</si>
  <si>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</si>
  <si>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</si>
  <si>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</si>
  <si>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</si>
  <si>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</si>
  <si>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</si>
  <si>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</si>
  <si>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</si>
  <si>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</si>
  <si>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</si>
  <si>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</si>
  <si>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</si>
  <si>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</si>
  <si>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</si>
  <si>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</si>
  <si>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</si>
  <si>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</si>
  <si>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</si>
  <si>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</si>
  <si>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</si>
  <si>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</si>
  <si>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</si>
  <si>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</si>
  <si>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</si>
  <si>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</si>
  <si>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</si>
  <si>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</si>
  <si>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</si>
  <si>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</si>
  <si>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</si>
  <si>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</si>
  <si>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</si>
  <si>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</si>
  <si>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</si>
  <si>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</si>
  <si>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</si>
  <si>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</si>
  <si>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</si>
  <si>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</si>
  <si>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</si>
  <si>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</si>
  <si>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</si>
  <si>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</si>
  <si>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</si>
  <si>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</si>
  <si>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</si>
  <si>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</si>
  <si>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</si>
  <si>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</si>
  <si>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</si>
  <si>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</si>
  <si>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</si>
  <si>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</si>
  <si>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</si>
  <si>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</si>
  <si>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</si>
  <si>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</si>
  <si>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</si>
  <si>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</si>
  <si>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</si>
  <si>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</si>
  <si>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</si>
  <si>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</si>
  <si>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</si>
  <si>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</si>
  <si>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</si>
  <si>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</si>
  <si>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</si>
  <si>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</si>
  <si>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</si>
  <si>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</si>
  <si>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</si>
  <si>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</si>
  <si>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</si>
  <si>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</si>
  <si>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</si>
  <si>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</si>
  <si>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</si>
  <si>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</si>
  <si>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</si>
  <si>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</si>
  <si>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</si>
  <si>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</si>
  <si>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</si>
  <si>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</si>
  <si>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</si>
  <si>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</si>
  <si>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</si>
  <si>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</si>
  <si>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</si>
  <si>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</si>
  <si>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</si>
  <si>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</si>
  <si>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</si>
  <si>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</si>
  <si>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</si>
  <si>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</si>
  <si>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</si>
  <si>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</si>
  <si>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</si>
  <si>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</si>
  <si>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</si>
  <si>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</si>
  <si>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</si>
  <si>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</si>
  <si>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</si>
  <si>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</si>
  <si>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</si>
  <si>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</si>
  <si>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</si>
  <si>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</si>
  <si>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</si>
  <si>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</si>
  <si>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</si>
  <si>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</si>
  <si>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</si>
  <si>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</si>
  <si>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</si>
  <si>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</si>
  <si>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</si>
  <si>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</si>
  <si>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</si>
  <si>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</si>
  <si>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</si>
  <si>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</si>
  <si>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</si>
  <si>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</si>
  <si>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</si>
  <si>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</si>
  <si>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</si>
  <si>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</si>
  <si>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</si>
  <si>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</si>
  <si>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</si>
  <si>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</si>
  <si>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</si>
  <si>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</si>
  <si>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</si>
  <si>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</si>
  <si>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</si>
  <si>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</si>
  <si>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</si>
  <si>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</si>
  <si>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</si>
  <si>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</si>
  <si>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</si>
  <si>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</si>
  <si>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</si>
  <si>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</si>
  <si>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</si>
  <si>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</si>
  <si>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</si>
  <si>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</si>
  <si>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</si>
  <si>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</si>
  <si>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</si>
  <si>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</si>
  <si>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</si>
  <si>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</si>
  <si>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</si>
  <si>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</si>
  <si>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</si>
  <si>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</si>
  <si>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</si>
  <si>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</si>
  <si>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</si>
  <si>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</si>
  <si>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</si>
  <si>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</si>
  <si>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</si>
  <si>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</si>
  <si>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</si>
  <si>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</si>
  <si>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</si>
  <si>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</si>
  <si>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</si>
  <si>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</si>
  <si>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</si>
  <si>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</si>
  <si>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</si>
  <si>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</si>
  <si>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</si>
  <si>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</si>
  <si>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</si>
  <si>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</si>
  <si>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</si>
  <si>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</si>
  <si>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</si>
  <si>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</si>
  <si>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</si>
  <si>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</si>
  <si>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</si>
  <si>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</si>
  <si>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</si>
  <si>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</si>
  <si>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</si>
  <si>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</si>
  <si>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</si>
  <si>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</si>
  <si>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</si>
  <si>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</si>
  <si>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</si>
  <si>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</si>
  <si>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</si>
  <si>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</si>
  <si>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</si>
  <si>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</si>
  <si>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</si>
  <si>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</si>
  <si>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</si>
  <si>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</si>
  <si>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</si>
  <si>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</si>
  <si>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</si>
  <si>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</si>
  <si>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</si>
  <si>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</si>
  <si>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</si>
  <si>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</si>
  <si>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</si>
  <si>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</si>
  <si>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</si>
  <si>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</si>
  <si>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</si>
  <si>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</si>
  <si>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</si>
  <si>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</si>
  <si>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</si>
  <si>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</si>
  <si>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</si>
  <si>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</si>
  <si>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</si>
  <si>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</si>
  <si>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</si>
  <si>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</si>
  <si>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</si>
  <si>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</si>
  <si>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</si>
  <si>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</si>
  <si>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</si>
  <si>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</si>
  <si>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</si>
  <si>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</si>
  <si>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</si>
  <si>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</si>
  <si>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</si>
  <si>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</si>
  <si>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</si>
  <si>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</si>
  <si>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</si>
  <si>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</si>
  <si>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</si>
  <si>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</si>
  <si>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</si>
  <si>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</si>
  <si>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</si>
  <si>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</si>
  <si>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</si>
  <si>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</si>
  <si>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</si>
  <si>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</si>
  <si>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</si>
  <si>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</si>
  <si>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</si>
  <si>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</si>
  <si>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</si>
  <si>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</si>
  <si>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</si>
  <si>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</si>
  <si>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</si>
  <si>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</si>
  <si>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</si>
  <si>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</si>
  <si>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</si>
  <si>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</si>
  <si>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</si>
  <si>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</si>
  <si>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</si>
  <si>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</si>
  <si>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</si>
  <si>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</si>
  <si>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</si>
  <si>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</si>
  <si>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</si>
  <si>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</si>
  <si>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</si>
  <si>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</si>
  <si>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</si>
  <si>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</si>
  <si>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</si>
  <si>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</si>
  <si>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</si>
  <si>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</si>
  <si>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</si>
  <si>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</si>
  <si>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</si>
  <si>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</si>
  <si>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</si>
  <si>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</si>
  <si>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</si>
  <si>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</si>
  <si>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</si>
  <si>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</si>
  <si>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</si>
  <si>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</si>
  <si>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</si>
  <si>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</si>
  <si>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</si>
  <si>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</si>
  <si>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</si>
  <si>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</si>
  <si>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</si>
  <si>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</si>
  <si>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</si>
  <si>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</si>
  <si>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</si>
  <si>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</si>
  <si>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</si>
  <si>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</si>
  <si>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</si>
  <si>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</si>
  <si>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</si>
  <si>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</si>
  <si>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</si>
  <si>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</si>
  <si>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</si>
  <si>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</si>
  <si>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</si>
  <si>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</si>
  <si>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</si>
  <si>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</si>
  <si>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</si>
  <si>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</si>
  <si>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</si>
  <si>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</si>
  <si>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</si>
  <si>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</si>
  <si>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</si>
  <si>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</si>
  <si>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</si>
  <si>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</si>
  <si>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</si>
  <si>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</si>
  <si>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</si>
  <si>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</si>
  <si>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</si>
  <si>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</si>
  <si>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</si>
  <si>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</si>
  <si>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</si>
  <si>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</si>
  <si>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</si>
  <si>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</si>
  <si>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</si>
  <si>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</si>
  <si>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</si>
  <si>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</si>
  <si>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</si>
  <si>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</si>
  <si>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</si>
  <si>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</si>
  <si>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</si>
  <si>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</si>
  <si>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</si>
  <si>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</si>
  <si>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</si>
  <si>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</si>
  <si>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</si>
  <si>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</si>
  <si>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</si>
  <si>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</si>
  <si>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</si>
  <si>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</si>
  <si>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</si>
  <si>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</si>
  <si>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</si>
  <si>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</si>
  <si>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</si>
  <si>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</si>
  <si>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</si>
  <si>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</si>
  <si>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</si>
  <si>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</si>
  <si>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</si>
  <si>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</si>
  <si>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</si>
  <si>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</si>
  <si>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</si>
  <si>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</si>
  <si>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</si>
  <si>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</si>
  <si>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</si>
  <si>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</si>
  <si>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</si>
  <si>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</si>
  <si>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</si>
  <si>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</si>
  <si>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</si>
  <si>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</si>
  <si>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</si>
  <si>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</si>
  <si>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</si>
  <si>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</si>
  <si>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</si>
  <si>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</si>
  <si>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</si>
  <si>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</si>
  <si>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</si>
  <si>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</si>
  <si>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</si>
  <si>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</si>
  <si>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</si>
  <si>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</si>
  <si>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</si>
  <si>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</si>
  <si>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</si>
  <si>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</si>
  <si>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</si>
  <si>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</si>
  <si>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</si>
  <si>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</si>
  <si>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</si>
  <si>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</si>
  <si>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</si>
  <si>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</si>
  <si>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</si>
  <si>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</si>
  <si>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</si>
  <si>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</si>
  <si>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</si>
  <si>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</si>
  <si>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</si>
  <si>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</si>
  <si>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</si>
  <si>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</si>
  <si>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</si>
  <si>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</si>
  <si>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</si>
  <si>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</si>
  <si>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</si>
  <si>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</si>
  <si>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</si>
  <si>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</si>
  <si>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</si>
  <si>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</si>
  <si>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</si>
  <si>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</si>
  <si>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</si>
  <si>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</si>
  <si>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</si>
  <si>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</si>
  <si>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</si>
  <si>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</si>
  <si>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</si>
  <si>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</si>
  <si>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</si>
  <si>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</si>
  <si>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</si>
  <si>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</si>
  <si>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</si>
  <si>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</si>
  <si>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</si>
  <si>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</si>
  <si>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</si>
  <si>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</si>
  <si>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</si>
  <si>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</si>
  <si>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</si>
  <si>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</si>
  <si>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</si>
  <si>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</si>
  <si>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</si>
  <si>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</si>
  <si>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</si>
  <si>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</si>
  <si>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</si>
  <si>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</si>
  <si>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</si>
  <si>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</si>
  <si>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</si>
  <si>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</si>
  <si>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</si>
  <si>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</si>
  <si>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</si>
  <si>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</si>
  <si>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</si>
  <si>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</si>
  <si>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</si>
  <si>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</si>
  <si>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</si>
  <si>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</si>
  <si>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</si>
  <si>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</si>
  <si>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</si>
  <si>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</si>
  <si>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</si>
  <si>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</si>
  <si>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</si>
  <si>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</si>
  <si>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</si>
  <si>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</si>
  <si>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</si>
  <si>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</si>
  <si>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</si>
  <si>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</si>
  <si>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</si>
  <si>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</si>
  <si>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</si>
  <si>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</si>
  <si>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</si>
  <si>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</si>
  <si>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</si>
  <si>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</si>
  <si>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</si>
  <si>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</si>
  <si>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</si>
  <si>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</si>
  <si>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</si>
  <si>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</si>
  <si>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</si>
  <si>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</si>
  <si>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</si>
  <si>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</si>
  <si>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</si>
  <si>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</si>
  <si>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</si>
  <si>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</si>
  <si>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</si>
  <si>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</si>
  <si>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</si>
  <si>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</si>
  <si>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</si>
  <si>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</si>
  <si>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</si>
  <si>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</si>
  <si>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</si>
  <si>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</si>
  <si>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</si>
  <si>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</si>
  <si>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</si>
  <si>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</si>
  <si>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</si>
  <si>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</si>
  <si>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</si>
  <si>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</si>
  <si>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</si>
  <si>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</si>
  <si>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</si>
  <si>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</si>
  <si>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</si>
  <si>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</si>
  <si>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</si>
  <si>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</si>
  <si>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</si>
  <si>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</si>
  <si>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</si>
  <si>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</si>
  <si>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</si>
  <si>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</si>
  <si>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</si>
  <si>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</si>
  <si>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</si>
  <si>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</si>
  <si>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</si>
  <si>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</si>
  <si>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</si>
  <si>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</si>
  <si>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</si>
  <si>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</si>
  <si>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</si>
  <si>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</si>
  <si>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</si>
  <si>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</si>
  <si>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</si>
  <si>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</si>
  <si>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</si>
  <si>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</si>
  <si>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</si>
  <si>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</si>
  <si>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</si>
  <si>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</si>
  <si>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</si>
  <si>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</si>
  <si>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</si>
  <si>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</si>
  <si>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</si>
  <si>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</si>
  <si>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</si>
  <si>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</si>
  <si>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</si>
  <si>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</si>
  <si>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</si>
  <si>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</si>
  <si>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</si>
  <si>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</si>
  <si>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</si>
  <si>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</si>
  <si>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</si>
  <si>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</si>
  <si>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</si>
  <si>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</si>
  <si>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</si>
  <si>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</si>
  <si>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</si>
  <si>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</si>
  <si>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</si>
  <si>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</si>
  <si>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</si>
  <si>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</si>
  <si>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</si>
  <si>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</si>
  <si>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</si>
  <si>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</si>
  <si>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</si>
  <si>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</si>
  <si>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</si>
  <si>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</si>
  <si>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</si>
  <si>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</si>
  <si>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</si>
  <si>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</si>
  <si>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</si>
  <si>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</si>
  <si>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</si>
  <si>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</si>
  <si>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</si>
  <si>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</si>
  <si>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</si>
  <si>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</si>
  <si>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</si>
  <si>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</si>
  <si>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</si>
  <si>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</si>
  <si>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</si>
  <si>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</si>
  <si>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</si>
  <si>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</si>
  <si>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</si>
  <si>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</si>
  <si>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</si>
  <si>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</si>
  <si>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</si>
  <si>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</si>
  <si>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</si>
  <si>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</si>
  <si>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</si>
  <si>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</si>
  <si>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</si>
  <si>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</si>
  <si>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</si>
  <si>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</si>
  <si>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</si>
  <si>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</si>
  <si>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</si>
  <si>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</si>
  <si>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</si>
  <si>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</si>
  <si>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</si>
  <si>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</si>
  <si>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</si>
  <si>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</si>
  <si>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</si>
  <si>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</si>
  <si>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</si>
  <si>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</si>
  <si>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</si>
  <si>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</si>
  <si>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</si>
  <si>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</si>
  <si>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</si>
  <si>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</si>
  <si>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</si>
  <si>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</si>
  <si>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</si>
  <si>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</si>
  <si>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</si>
  <si>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</si>
  <si>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</si>
  <si>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</si>
  <si>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</si>
  <si>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</si>
  <si>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</si>
  <si>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</si>
  <si>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</si>
  <si>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</si>
  <si>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</si>
  <si>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</si>
  <si>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</si>
  <si>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</si>
  <si>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</si>
  <si>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</si>
  <si>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</si>
  <si>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</si>
  <si>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</si>
  <si>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</si>
  <si>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</si>
  <si>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</si>
  <si>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</si>
  <si>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</si>
  <si>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</si>
  <si>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</si>
  <si>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</si>
  <si>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</si>
  <si>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</si>
  <si>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</si>
  <si>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</si>
  <si>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</si>
  <si>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</si>
  <si>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</si>
  <si>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</si>
  <si>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</si>
  <si>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</si>
  <si>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</si>
  <si>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</si>
  <si>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</si>
  <si>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</si>
  <si>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</si>
  <si>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</si>
  <si>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</si>
  <si>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</si>
  <si>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</si>
  <si>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</si>
  <si>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</si>
  <si>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</si>
  <si>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</si>
  <si>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</si>
  <si>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</si>
  <si>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</si>
  <si>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</si>
  <si>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</si>
  <si>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</si>
  <si>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</si>
  <si>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</si>
  <si>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</si>
  <si>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</si>
  <si>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</si>
  <si>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</si>
  <si>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</si>
  <si>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</si>
  <si>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</si>
  <si>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</si>
  <si>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</si>
  <si>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</si>
  <si>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</si>
  <si>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</si>
  <si>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</si>
  <si>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</si>
  <si>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</si>
  <si>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</si>
  <si>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</si>
  <si>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</si>
  <si>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</si>
  <si>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</si>
  <si>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</si>
  <si>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</si>
  <si>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</si>
  <si>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</si>
  <si>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</si>
  <si>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</si>
  <si>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</si>
  <si>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</si>
  <si>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</si>
  <si>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</si>
  <si>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</si>
  <si>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</si>
  <si>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</si>
  <si>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</si>
  <si>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</si>
  <si>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</si>
  <si>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</si>
  <si>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</si>
  <si>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</si>
  <si>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</si>
  <si>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</si>
  <si>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</si>
  <si>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</si>
  <si>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</si>
  <si>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</si>
  <si>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</si>
  <si>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</si>
  <si>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</si>
  <si>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</si>
  <si>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</si>
  <si>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</si>
  <si>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</si>
  <si>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</si>
  <si>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</si>
  <si>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</si>
  <si>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</si>
  <si>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</si>
  <si>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</si>
  <si>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</si>
  <si>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</si>
  <si>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</si>
  <si>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</si>
  <si>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</si>
  <si>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</si>
  <si>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</si>
  <si>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</si>
  <si>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</si>
  <si>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</si>
  <si>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</si>
  <si>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</si>
  <si>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</si>
  <si>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</si>
  <si>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</si>
  <si>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</si>
  <si>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</si>
  <si>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</si>
  <si>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</si>
  <si>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</si>
  <si>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</si>
  <si>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</si>
  <si>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</si>
  <si>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</si>
  <si>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</si>
  <si>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</si>
  <si>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</si>
  <si>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</si>
  <si>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</si>
  <si>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</si>
  <si>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</si>
  <si>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</si>
  <si>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</si>
  <si>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</si>
  <si>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</si>
  <si>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</si>
  <si>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</si>
  <si>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</si>
  <si>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</si>
  <si>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</si>
  <si>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</si>
  <si>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</si>
  <si>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</si>
  <si>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</si>
  <si>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</si>
  <si>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</si>
  <si>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</si>
  <si>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</si>
  <si>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</si>
  <si>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</si>
  <si>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</si>
  <si>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</si>
  <si>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</si>
  <si>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</si>
  <si>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</si>
  <si>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</si>
  <si>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</si>
  <si>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</si>
  <si>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</si>
  <si>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</si>
  <si>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</si>
  <si>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</si>
  <si>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</si>
  <si>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</si>
  <si>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</si>
  <si>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</si>
  <si>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</si>
  <si>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</si>
  <si>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</si>
  <si>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</si>
  <si>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</si>
  <si>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</si>
  <si>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</si>
  <si>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</si>
  <si>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</si>
  <si>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</si>
  <si>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</si>
  <si>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</si>
  <si>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</si>
  <si>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BAORD_TALK</t>
  </si>
  <si>
    <t>BAORD_TALK_DETAIL</t>
  </si>
  <si>
    <t>/home/hosting_users/qlearn/lgdacom</t>
  </si>
  <si>
    <t>/home/hosting_users/qlearn/cImage/company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</si>
  <si>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</si>
  <si>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</si>
  <si>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</si>
  <si>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</si>
  <si>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</si>
  <si>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</si>
  <si>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</si>
  <si>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</si>
  <si>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</si>
  <si>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</si>
  <si>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</si>
  <si>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</si>
  <si>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</si>
  <si>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</si>
  <si>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</si>
  <si>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</si>
  <si>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</si>
  <si>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</si>
  <si>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</si>
  <si>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</si>
  <si>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</si>
  <si>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</si>
  <si>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</si>
  <si>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</si>
  <si>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</si>
  <si>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</si>
  <si>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2019.1.30</t>
    <phoneticPr fontId="1" type="noConversion"/>
  </si>
  <si>
    <t>메일 내용 디자인</t>
    <phoneticPr fontId="1" type="noConversion"/>
  </si>
  <si>
    <t>2. 회원가입</t>
    <phoneticPr fontId="1" type="noConversion"/>
  </si>
  <si>
    <t>1. 포인트 지급</t>
    <phoneticPr fontId="1" type="noConversion"/>
  </si>
  <si>
    <t>3. 비밀번호 변경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</si>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</sst>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1445</v>
      </c>
      <c r="B1" s="81" t="s">
        <v>1446</v>
      </c>
    </row>
    <row r="2" spans="1:2" x14ac:dyDescent="0.3">
      <c r="A2" s="61" t="s">
        <v>1440</v>
      </c>
      <c r="B2" s="80" t="s">
        <v>1441</v>
      </c>
    </row>
    <row r="3" spans="1:2" x14ac:dyDescent="0.3">
      <c r="A3" s="61"/>
      <c r="B3" s="80" t="s">
        <v>1443</v>
      </c>
    </row>
    <row r="4" spans="1:2" x14ac:dyDescent="0.3">
      <c r="A4" s="61"/>
      <c r="B4" s="80" t="s">
        <v>1442</v>
      </c>
    </row>
    <row r="5" spans="1:2" x14ac:dyDescent="0.3">
      <c r="A5" s="61"/>
      <c r="B5" s="80" t="s">
        <v>1444</v>
      </c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1217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1216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1212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1215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1213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1217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1216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1212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1215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1213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1218</v>
      </c>
      <c r="B11" s="74" t="s">
        <v>1217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1218</v>
      </c>
      <c r="B12" s="74" t="s">
        <v>1216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1218</v>
      </c>
      <c r="B13" s="74" t="s">
        <v>1212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1218</v>
      </c>
      <c r="B14" s="74" t="s">
        <v>1215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1218</v>
      </c>
      <c r="B15" s="74" t="s">
        <v>1213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1219</v>
      </c>
      <c r="B16" s="74" t="s">
        <v>1217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1219</v>
      </c>
      <c r="B17" s="74" t="s">
        <v>1216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1219</v>
      </c>
      <c r="B18" s="74" t="s">
        <v>1212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1219</v>
      </c>
      <c r="B19" s="74" t="s">
        <v>1215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1219</v>
      </c>
      <c r="B20" s="74" t="s">
        <v>1213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1217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1216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1212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1215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1213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1220</v>
      </c>
      <c r="B26" s="74" t="s">
        <v>1217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1220</v>
      </c>
      <c r="B27" s="74" t="s">
        <v>1216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1220</v>
      </c>
      <c r="B28" s="74" t="s">
        <v>1212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1220</v>
      </c>
      <c r="B29" s="74" t="s">
        <v>1215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1220</v>
      </c>
      <c r="B30" s="74" t="s">
        <v>1213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1221</v>
      </c>
      <c r="B31" s="74" t="s">
        <v>1217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1221</v>
      </c>
      <c r="B32" s="74" t="s">
        <v>1216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1221</v>
      </c>
      <c r="B33" s="74" t="s">
        <v>1212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1221</v>
      </c>
      <c r="B34" s="74" t="s">
        <v>1215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1221</v>
      </c>
      <c r="B35" s="74" t="s">
        <v>1213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1222</v>
      </c>
      <c r="B36" s="74" t="s">
        <v>1217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1222</v>
      </c>
      <c r="B37" s="74" t="s">
        <v>1216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1222</v>
      </c>
      <c r="B38" s="74" t="s">
        <v>1212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1222</v>
      </c>
      <c r="B39" s="74" t="s">
        <v>1215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1222</v>
      </c>
      <c r="B40" s="74" t="s">
        <v>1213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1223</v>
      </c>
      <c r="B41" s="74" t="s">
        <v>1217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1223</v>
      </c>
      <c r="B42" s="74" t="s">
        <v>1216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1223</v>
      </c>
      <c r="B43" s="74" t="s">
        <v>1212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1223</v>
      </c>
      <c r="B44" s="74" t="s">
        <v>1215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1223</v>
      </c>
      <c r="B45" s="74" t="s">
        <v>1213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1224</v>
      </c>
      <c r="B46" s="74" t="s">
        <v>1217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1224</v>
      </c>
      <c r="B47" s="74" t="s">
        <v>1216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1224</v>
      </c>
      <c r="B48" s="74" t="s">
        <v>1212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1224</v>
      </c>
      <c r="B49" s="74" t="s">
        <v>1215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1224</v>
      </c>
      <c r="B50" s="74" t="s">
        <v>1213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1225</v>
      </c>
      <c r="B51" s="74" t="s">
        <v>1217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1225</v>
      </c>
      <c r="B52" s="74" t="s">
        <v>1216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1225</v>
      </c>
      <c r="B53" s="74" t="s">
        <v>1212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1225</v>
      </c>
      <c r="B54" s="74" t="s">
        <v>1215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1225</v>
      </c>
      <c r="B55" s="74" t="s">
        <v>1213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1006</v>
      </c>
      <c r="B56" s="74" t="s">
        <v>1217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1006</v>
      </c>
      <c r="B57" s="74" t="s">
        <v>1216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1006</v>
      </c>
      <c r="B58" s="74" t="s">
        <v>1212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1006</v>
      </c>
      <c r="B59" s="74" t="s">
        <v>1215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1006</v>
      </c>
      <c r="B60" s="74" t="s">
        <v>1213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1041</v>
      </c>
    </row>
    <row r="2" spans="1:3" x14ac:dyDescent="0.3">
      <c r="A2" t="s">
        <v>1042</v>
      </c>
    </row>
    <row r="3" spans="1:3" x14ac:dyDescent="0.3">
      <c r="A3" t="s">
        <v>1043</v>
      </c>
    </row>
    <row r="4" spans="1:3" x14ac:dyDescent="0.3">
      <c r="B4" t="s">
        <v>1039</v>
      </c>
      <c r="C4" t="s">
        <v>1040</v>
      </c>
    </row>
    <row r="6" spans="1:3" x14ac:dyDescent="0.3">
      <c r="B6" t="s">
        <v>1053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1400</v>
      </c>
    </row>
    <row r="13" spans="1:3" x14ac:dyDescent="0.3">
      <c r="B13" t="s">
        <v>1402</v>
      </c>
    </row>
    <row r="14" spans="1:3" x14ac:dyDescent="0.3">
      <c r="B14" t="s">
        <v>1401</v>
      </c>
    </row>
    <row r="15" spans="1:3" x14ac:dyDescent="0.3">
      <c r="B15" t="s">
        <v>585</v>
      </c>
    </row>
    <row r="19" spans="1:2" x14ac:dyDescent="0.3">
      <c r="B19" t="s">
        <v>1044</v>
      </c>
    </row>
    <row r="20" spans="1:2" x14ac:dyDescent="0.3">
      <c r="B20" t="s">
        <v>1045</v>
      </c>
    </row>
    <row r="21" spans="1:2" x14ac:dyDescent="0.3">
      <c r="B21" t="s">
        <v>1046</v>
      </c>
    </row>
    <row r="22" spans="1:2" x14ac:dyDescent="0.3">
      <c r="A22" t="s">
        <v>1050</v>
      </c>
    </row>
    <row r="23" spans="1:2" x14ac:dyDescent="0.3">
      <c r="B23" t="s">
        <v>1047</v>
      </c>
    </row>
    <row r="24" spans="1:2" x14ac:dyDescent="0.3">
      <c r="B24" t="s">
        <v>1048</v>
      </c>
    </row>
    <row r="25" spans="1:2" x14ac:dyDescent="0.3">
      <c r="B25" t="s">
        <v>1049</v>
      </c>
    </row>
    <row r="26" spans="1:2" x14ac:dyDescent="0.3">
      <c r="A26" t="s">
        <v>1051</v>
      </c>
    </row>
    <row r="27" spans="1:2" x14ac:dyDescent="0.3">
      <c r="B27" t="s">
        <v>1052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1130</v>
      </c>
      <c r="C1" s="60" t="s">
        <v>1131</v>
      </c>
      <c r="D1" s="60" t="s">
        <v>1132</v>
      </c>
      <c r="E1" s="60" t="s">
        <v>1133</v>
      </c>
      <c r="F1" s="60" t="s">
        <v>1134</v>
      </c>
    </row>
    <row r="2" spans="1:6" x14ac:dyDescent="0.3">
      <c r="A2" s="61" t="s">
        <v>1136</v>
      </c>
      <c r="B2" s="61" t="s">
        <v>1135</v>
      </c>
      <c r="C2" s="61">
        <v>1</v>
      </c>
      <c r="D2" s="61" t="s">
        <v>1137</v>
      </c>
      <c r="E2" s="62"/>
      <c r="F2" s="63"/>
    </row>
    <row r="3" spans="1:6" x14ac:dyDescent="0.3">
      <c r="A3" s="61" t="s">
        <v>1138</v>
      </c>
      <c r="B3" s="61" t="s">
        <v>1139</v>
      </c>
      <c r="C3" s="61" t="s">
        <v>1140</v>
      </c>
      <c r="D3" s="61" t="s">
        <v>1141</v>
      </c>
      <c r="E3" s="61"/>
      <c r="F3" s="63"/>
    </row>
    <row r="4" spans="1:6" x14ac:dyDescent="0.3">
      <c r="A4" s="61" t="s">
        <v>1142</v>
      </c>
      <c r="B4" s="61" t="s">
        <v>1143</v>
      </c>
      <c r="C4" s="61">
        <v>11</v>
      </c>
      <c r="D4" s="61" t="s">
        <v>1144</v>
      </c>
      <c r="E4" s="61"/>
      <c r="F4" s="63"/>
    </row>
    <row r="5" spans="1:6" ht="33" x14ac:dyDescent="0.3">
      <c r="A5" s="64" t="s">
        <v>1145</v>
      </c>
      <c r="B5" s="64" t="s">
        <v>1146</v>
      </c>
      <c r="C5" s="64" t="s">
        <v>1147</v>
      </c>
      <c r="D5" s="64" t="s">
        <v>1148</v>
      </c>
      <c r="E5" s="64"/>
      <c r="F5" s="65" t="s">
        <v>1149</v>
      </c>
    </row>
    <row r="6" spans="1:6" ht="33" x14ac:dyDescent="0.3">
      <c r="A6" s="61" t="s">
        <v>1150</v>
      </c>
      <c r="B6" s="61" t="s">
        <v>1151</v>
      </c>
      <c r="C6" s="61" t="s">
        <v>1152</v>
      </c>
      <c r="D6" s="61" t="s">
        <v>1153</v>
      </c>
      <c r="E6" s="62"/>
      <c r="F6" s="66" t="s">
        <v>1154</v>
      </c>
    </row>
    <row r="7" spans="1:6" x14ac:dyDescent="0.3">
      <c r="A7" s="61" t="s">
        <v>1155</v>
      </c>
      <c r="B7" s="61" t="s">
        <v>1156</v>
      </c>
      <c r="C7" s="61" t="s">
        <v>1156</v>
      </c>
      <c r="D7" s="61" t="s">
        <v>1157</v>
      </c>
      <c r="E7" s="62"/>
      <c r="F7" s="63" t="s">
        <v>1158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2"/>
  <sheetViews>
    <sheetView zoomScaleNormal="100" workbookViewId="0">
      <pane xSplit="1" ySplit="1" topLeftCell="B809" activePane="bottomRight" state="frozen"/>
      <selection pane="topRight" activeCell="B1" sqref="B1"/>
      <selection pane="bottomLeft" activeCell="A2" sqref="A2"/>
      <selection pane="bottomRight" activeCell="A827" sqref="A827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1356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1209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1200</v>
      </c>
      <c r="D60" s="8" t="s">
        <v>1201</v>
      </c>
      <c r="E60" s="8" t="s">
        <v>1202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1427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1423</v>
      </c>
      <c r="D123" s="8" t="s">
        <v>76</v>
      </c>
      <c r="E123" s="8" t="s">
        <v>1425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1426</v>
      </c>
      <c r="D124" s="8" t="s">
        <v>76</v>
      </c>
      <c r="E124" s="8" t="s">
        <v>1424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1423</v>
      </c>
      <c r="D140" s="8" t="s">
        <v>76</v>
      </c>
      <c r="E140" s="8" t="s">
        <v>1425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1426</v>
      </c>
      <c r="D141" s="8" t="s">
        <v>76</v>
      </c>
      <c r="E141" s="8" t="s">
        <v>1424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1226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1200</v>
      </c>
      <c r="D156" s="8" t="s">
        <v>1201</v>
      </c>
      <c r="E156" s="8" t="s">
        <v>1202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1018</v>
      </c>
      <c r="D207" s="8" t="s">
        <v>73</v>
      </c>
      <c r="E207" s="7" t="s">
        <v>1019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1205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1214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1206</v>
      </c>
      <c r="D228" s="8" t="s">
        <v>1203</v>
      </c>
      <c r="E228" s="8" t="s">
        <v>1204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7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1198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1199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1211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1033</v>
      </c>
      <c r="D274" s="8" t="s">
        <v>343</v>
      </c>
      <c r="E274" s="8" t="s">
        <v>1034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986</v>
      </c>
      <c r="D290" s="8" t="s">
        <v>272</v>
      </c>
      <c r="E290" s="9" t="s">
        <v>990</v>
      </c>
      <c r="F290" s="8">
        <v>38</v>
      </c>
      <c r="G290" s="8" t="str">
        <f t="shared" si="22"/>
        <v xml:space="preserve">QUEST_PROGRESS_RATIO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993</v>
      </c>
      <c r="D291" s="8" t="s">
        <v>272</v>
      </c>
      <c r="E291" s="9" t="s">
        <v>995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1000</v>
      </c>
      <c r="D292" s="8" t="s">
        <v>343</v>
      </c>
      <c r="E292" s="9" t="s">
        <v>996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1001</v>
      </c>
      <c r="D293" s="8" t="s">
        <v>343</v>
      </c>
      <c r="E293" s="9" t="s">
        <v>997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999</v>
      </c>
      <c r="D294" s="8" t="s">
        <v>314</v>
      </c>
      <c r="E294" s="9" t="s">
        <v>998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1273</v>
      </c>
      <c r="B295" s="22" t="s">
        <v>541</v>
      </c>
      <c r="C295" s="17" t="s">
        <v>1267</v>
      </c>
      <c r="D295" s="8" t="s">
        <v>1272</v>
      </c>
      <c r="E295" s="8" t="s">
        <v>1269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1266</v>
      </c>
      <c r="D296" s="8" t="s">
        <v>141</v>
      </c>
      <c r="E296" s="8" t="s">
        <v>1270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1274</v>
      </c>
      <c r="D297" s="8" t="s">
        <v>272</v>
      </c>
      <c r="E297" s="8" t="s">
        <v>1275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1268</v>
      </c>
      <c r="D298" s="8" t="s">
        <v>272</v>
      </c>
      <c r="E298" s="9" t="s">
        <v>1271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467</v>
      </c>
      <c r="B321" s="22" t="s">
        <v>531</v>
      </c>
      <c r="C321" s="17" t="s">
        <v>1438</v>
      </c>
      <c r="D321" s="8" t="s">
        <v>298</v>
      </c>
      <c r="E321" s="8" t="s">
        <v>1439</v>
      </c>
      <c r="F321" s="8">
        <v>13</v>
      </c>
      <c r="G321" s="8" t="str">
        <f t="shared" ref="G321" si="26">IF(F321=0,"CREATE TABLE "&amp;A321&amp;" ( ",IF(F321=100,C321&amp;" );",IF(F321=200,"ALTER TABLE "&amp;A321&amp;" ADD INDEX "&amp;A321&amp;"_IDX"&amp;C321&amp;"("&amp;D321&amp;");",C321&amp;" "&amp;D321&amp;", ")))</f>
        <v xml:space="preserve">CONTENTS_URL VARCHAR(100),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65</v>
      </c>
      <c r="D322" s="8" t="s">
        <v>76</v>
      </c>
      <c r="E322" s="8" t="s">
        <v>42</v>
      </c>
      <c r="F322" s="8">
        <v>14</v>
      </c>
      <c r="G322" s="8" t="str">
        <f t="shared" si="15"/>
        <v xml:space="preserve">CREATE_DATE DATETIME,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67</v>
      </c>
      <c r="D323" s="8" t="s">
        <v>73</v>
      </c>
      <c r="E323" s="8" t="s">
        <v>70</v>
      </c>
      <c r="F323" s="8">
        <v>15</v>
      </c>
      <c r="G323" s="8" t="str">
        <f t="shared" si="15"/>
        <v xml:space="preserve">CREATE_USER VARCHAR(15),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66</v>
      </c>
      <c r="D324" s="8" t="s">
        <v>76</v>
      </c>
      <c r="E324" s="8" t="s">
        <v>52</v>
      </c>
      <c r="F324" s="8">
        <v>16</v>
      </c>
      <c r="G324" s="8" t="str">
        <f t="shared" si="15"/>
        <v xml:space="preserve">UPDATE_DATE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68</v>
      </c>
      <c r="D325" s="8" t="s">
        <v>73</v>
      </c>
      <c r="E325" s="8" t="s">
        <v>72</v>
      </c>
      <c r="F325" s="8">
        <v>17</v>
      </c>
      <c r="G325" s="8" t="str">
        <f t="shared" si="15"/>
        <v xml:space="preserve">UPDATE_USER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79</v>
      </c>
      <c r="D326" s="8"/>
      <c r="E326" s="7"/>
      <c r="F326" s="8">
        <v>100</v>
      </c>
      <c r="G326" s="8" t="str">
        <f t="shared" si="15"/>
        <v>PRIMARY KEY(COURSE_CODE) );</v>
      </c>
      <c r="H326" s="7"/>
      <c r="I326" s="30"/>
    </row>
    <row r="327" spans="1:10" x14ac:dyDescent="0.3">
      <c r="A327" s="25" t="s">
        <v>464</v>
      </c>
      <c r="B327" s="21" t="s">
        <v>546</v>
      </c>
      <c r="C327" s="19"/>
      <c r="D327" s="7"/>
      <c r="E327" s="8"/>
      <c r="F327" s="8">
        <v>0</v>
      </c>
      <c r="G327" s="8" t="str">
        <f t="shared" si="15"/>
        <v xml:space="preserve">CREATE TABLE COURSE_EVAL (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37</v>
      </c>
      <c r="D328" s="7" t="s">
        <v>77</v>
      </c>
      <c r="E328" s="7" t="s">
        <v>36</v>
      </c>
      <c r="F328" s="8">
        <v>1</v>
      </c>
      <c r="G328" s="8" t="str">
        <f t="shared" si="15"/>
        <v xml:space="preserve">COURSE_ID INT,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9" t="s">
        <v>35</v>
      </c>
      <c r="D329" s="7" t="s">
        <v>73</v>
      </c>
      <c r="E329" s="7" t="s">
        <v>34</v>
      </c>
      <c r="F329" s="8">
        <v>2</v>
      </c>
      <c r="G329" s="8" t="str">
        <f t="shared" si="15"/>
        <v xml:space="preserve">USER_ID VARCHAR(15),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7" t="s">
        <v>743</v>
      </c>
      <c r="D330" s="8" t="s">
        <v>73</v>
      </c>
      <c r="E330" s="8" t="s">
        <v>738</v>
      </c>
      <c r="F330" s="8">
        <v>3</v>
      </c>
      <c r="G330" s="8" t="str">
        <f t="shared" si="15"/>
        <v xml:space="preserve">TUTOR_ID VARCHAR(15), </v>
      </c>
      <c r="H330" s="8"/>
      <c r="I330" s="13"/>
    </row>
    <row r="331" spans="1:10" x14ac:dyDescent="0.3">
      <c r="A331" s="25" t="s">
        <v>464</v>
      </c>
      <c r="B331" s="21" t="s">
        <v>546</v>
      </c>
      <c r="C331" s="19" t="s">
        <v>86</v>
      </c>
      <c r="D331" s="7" t="s">
        <v>77</v>
      </c>
      <c r="E331" s="7" t="s">
        <v>23</v>
      </c>
      <c r="F331" s="8">
        <v>4</v>
      </c>
      <c r="G331" s="8" t="str">
        <f t="shared" ref="G331" si="27">IF(F331=0,"CREATE TABLE "&amp;A331&amp;" ( ",IF(F331=100,C331&amp;" );",IF(F331=200,"ALTER TABLE "&amp;A331&amp;" ADD INDEX "&amp;A331&amp;"_IDX"&amp;C331&amp;"("&amp;D331&amp;");",C331&amp;" "&amp;D331&amp;", ")))</f>
        <v xml:space="preserve">REPORT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699</v>
      </c>
      <c r="D332" s="7" t="s">
        <v>78</v>
      </c>
      <c r="E332" s="7" t="s">
        <v>24</v>
      </c>
      <c r="F332" s="8">
        <v>5</v>
      </c>
      <c r="G332" s="8" t="str">
        <f t="shared" si="15"/>
        <v xml:space="preserve">EXAM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694</v>
      </c>
      <c r="D333" s="7" t="s">
        <v>78</v>
      </c>
      <c r="E333" s="7" t="s">
        <v>696</v>
      </c>
      <c r="F333" s="8">
        <v>6</v>
      </c>
      <c r="G333" s="8" t="str">
        <f t="shared" si="15"/>
        <v xml:space="preserve">EXAM_WEEK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697</v>
      </c>
      <c r="F334" s="8">
        <v>7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EXAM_TOTAL INT, </v>
      </c>
      <c r="H334" s="7"/>
      <c r="I334" s="30" t="s">
        <v>698</v>
      </c>
      <c r="J334" s="34"/>
    </row>
    <row r="335" spans="1:10" x14ac:dyDescent="0.3">
      <c r="A335" s="25" t="s">
        <v>464</v>
      </c>
      <c r="B335" s="21" t="s">
        <v>546</v>
      </c>
      <c r="C335" s="19" t="s">
        <v>87</v>
      </c>
      <c r="D335" s="7" t="s">
        <v>78</v>
      </c>
      <c r="E335" s="7" t="s">
        <v>25</v>
      </c>
      <c r="F335" s="8">
        <v>8</v>
      </c>
      <c r="G335" s="8" t="str">
        <f t="shared" si="15"/>
        <v xml:space="preserve">DISCUSSION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88</v>
      </c>
      <c r="D336" s="7" t="s">
        <v>78</v>
      </c>
      <c r="E336" s="7" t="s">
        <v>26</v>
      </c>
      <c r="F336" s="8">
        <v>9</v>
      </c>
      <c r="G336" s="8" t="str">
        <f t="shared" si="15"/>
        <v xml:space="preserve">PROGRESS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85</v>
      </c>
      <c r="D337" s="7" t="s">
        <v>78</v>
      </c>
      <c r="E337" s="7" t="s">
        <v>41</v>
      </c>
      <c r="F337" s="8">
        <v>10</v>
      </c>
      <c r="G337" s="8" t="str">
        <f t="shared" si="15"/>
        <v xml:space="preserve">TOTAL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159</v>
      </c>
      <c r="D338" s="7" t="s">
        <v>1367</v>
      </c>
      <c r="E338" s="7" t="s">
        <v>161</v>
      </c>
      <c r="F338" s="8">
        <v>11</v>
      </c>
      <c r="G338" s="8" t="str">
        <f t="shared" ref="G338:G464" si="29">IF(F338=0,"CREATE TABLE "&amp;A338&amp;" ( ",IF(F338=100,C338&amp;" );",IF(F338=200,"ALTER TABLE "&amp;A338&amp;" ADD INDEX "&amp;A338&amp;"_IDX"&amp;C338&amp;"("&amp;D338&amp;");",C338&amp;" "&amp;D338&amp;", ")))</f>
        <v xml:space="preserve">LAST_WEEK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160</v>
      </c>
      <c r="D339" s="7" t="s">
        <v>77</v>
      </c>
      <c r="E339" s="7" t="s">
        <v>162</v>
      </c>
      <c r="F339" s="8">
        <v>12</v>
      </c>
      <c r="G339" s="8" t="str">
        <f t="shared" si="29"/>
        <v xml:space="preserve">LAST_PAGE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1285</v>
      </c>
      <c r="D340" s="7" t="s">
        <v>76</v>
      </c>
      <c r="E340" s="7" t="s">
        <v>362</v>
      </c>
      <c r="F340" s="8">
        <v>13</v>
      </c>
      <c r="G340" s="8" t="str">
        <f t="shared" si="29"/>
        <v xml:space="preserve">E_FROM_DATE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361</v>
      </c>
      <c r="D341" s="7" t="s">
        <v>76</v>
      </c>
      <c r="E341" s="7" t="s">
        <v>363</v>
      </c>
      <c r="F341" s="8">
        <v>14</v>
      </c>
      <c r="G341" s="8" t="str">
        <f t="shared" si="29"/>
        <v xml:space="preserve">E_TO_DATE DATETIME,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7" t="s">
        <v>690</v>
      </c>
      <c r="D342" s="8" t="s">
        <v>77</v>
      </c>
      <c r="E342" s="8" t="s">
        <v>691</v>
      </c>
      <c r="F342" s="8">
        <v>15</v>
      </c>
      <c r="G342" s="8" t="str">
        <f t="shared" ref="G342" si="30">IF(F342=0,"CREATE TABLE "&amp;A342&amp;" ( ",IF(F342=100,C342&amp;" );",IF(F342=200,"ALTER TABLE "&amp;A342&amp;" ADD INDEX "&amp;A342&amp;"_IDX"&amp;C342&amp;"("&amp;D342&amp;");",C342&amp;" "&amp;D342&amp;", ")))</f>
        <v xml:space="preserve">REPORT_SEQ INT, </v>
      </c>
      <c r="H342" s="7"/>
      <c r="I342" s="30" t="s">
        <v>692</v>
      </c>
    </row>
    <row r="343" spans="1:10" x14ac:dyDescent="0.3">
      <c r="A343" s="25" t="s">
        <v>464</v>
      </c>
      <c r="B343" s="21" t="s">
        <v>546</v>
      </c>
      <c r="C343" s="19" t="s">
        <v>677</v>
      </c>
      <c r="D343" s="7" t="s">
        <v>343</v>
      </c>
      <c r="E343" s="7" t="s">
        <v>678</v>
      </c>
      <c r="F343" s="8">
        <v>16</v>
      </c>
      <c r="G343" s="8" t="str">
        <f t="shared" si="29"/>
        <v xml:space="preserve">REPORT_YN CHAR(1) DEFAULT 'N', </v>
      </c>
      <c r="H343" s="7"/>
      <c r="I343" s="30" t="s">
        <v>679</v>
      </c>
      <c r="J343" s="34"/>
    </row>
    <row r="344" spans="1:10" x14ac:dyDescent="0.3">
      <c r="A344" s="25" t="s">
        <v>1373</v>
      </c>
      <c r="B344" s="21" t="s">
        <v>546</v>
      </c>
      <c r="C344" s="19" t="s">
        <v>833</v>
      </c>
      <c r="D344" s="8" t="s">
        <v>167</v>
      </c>
      <c r="E344" s="8" t="s">
        <v>835</v>
      </c>
      <c r="F344" s="8">
        <v>17</v>
      </c>
      <c r="G344" s="8" t="str">
        <f t="shared" si="29"/>
        <v xml:space="preserve">REPORT_USER_CONTENTS TEXT,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841</v>
      </c>
      <c r="D345" s="7" t="s">
        <v>343</v>
      </c>
      <c r="E345" s="7" t="s">
        <v>842</v>
      </c>
      <c r="F345" s="8">
        <v>18</v>
      </c>
      <c r="G345" s="8" t="str">
        <f t="shared" si="29"/>
        <v xml:space="preserve">REPORT_TUTOR_YN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834</v>
      </c>
      <c r="D346" s="8" t="s">
        <v>167</v>
      </c>
      <c r="E346" s="8" t="s">
        <v>836</v>
      </c>
      <c r="F346" s="8">
        <v>19</v>
      </c>
      <c r="G346" s="8" t="str">
        <f t="shared" si="29"/>
        <v xml:space="preserve">REPORT_TUTOR_CONTENTS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452</v>
      </c>
      <c r="D347" s="7" t="s">
        <v>343</v>
      </c>
      <c r="E347" s="7" t="s">
        <v>680</v>
      </c>
      <c r="F347" s="8">
        <v>20</v>
      </c>
      <c r="G347" s="8" t="str">
        <f t="shared" si="29"/>
        <v xml:space="preserve">QUEST_YN CHAR(1) DEFAULT 'N', </v>
      </c>
      <c r="H347" s="7"/>
      <c r="I347" s="30" t="s">
        <v>679</v>
      </c>
      <c r="J347" s="34"/>
    </row>
    <row r="348" spans="1:10" x14ac:dyDescent="0.3">
      <c r="A348" s="25" t="s">
        <v>464</v>
      </c>
      <c r="B348" s="21" t="s">
        <v>546</v>
      </c>
      <c r="C348" s="19" t="s">
        <v>463</v>
      </c>
      <c r="D348" s="7" t="s">
        <v>343</v>
      </c>
      <c r="E348" s="7" t="s">
        <v>364</v>
      </c>
      <c r="F348" s="8">
        <v>21</v>
      </c>
      <c r="G348" s="8" t="str">
        <f t="shared" si="29"/>
        <v xml:space="preserve">EXAM_YN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468</v>
      </c>
      <c r="D349" s="7" t="s">
        <v>360</v>
      </c>
      <c r="E349" s="7" t="s">
        <v>850</v>
      </c>
      <c r="F349" s="8">
        <v>22</v>
      </c>
      <c r="G349" s="8" t="str">
        <f t="shared" si="29"/>
        <v xml:space="preserve">COMPLETE_YN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851</v>
      </c>
      <c r="D350" s="7" t="s">
        <v>343</v>
      </c>
      <c r="E350" s="7" t="s">
        <v>852</v>
      </c>
      <c r="F350" s="8">
        <v>22</v>
      </c>
      <c r="G350" s="8" t="str">
        <f t="shared" ref="G350:G351" si="31">IF(F350=0,"CREATE TABLE "&amp;A350&amp;" ( ",IF(F350=100,C350&amp;" );",IF(F350=200,"ALTER TABLE "&amp;A350&amp;" ADD INDEX "&amp;A350&amp;"_IDX"&amp;C350&amp;"("&amp;D350&amp;");",C350&amp;" "&amp;D350&amp;", ")))</f>
        <v xml:space="preserve">POSTSCRIPT_YN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1376</v>
      </c>
      <c r="D351" s="7" t="s">
        <v>1371</v>
      </c>
      <c r="E351" s="7" t="s">
        <v>1372</v>
      </c>
      <c r="F351" s="8">
        <v>12</v>
      </c>
      <c r="G351" s="8" t="str">
        <f t="shared" si="31"/>
        <v xml:space="preserve">CERTIFICATE_NO INT DEFAULT 0,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683</v>
      </c>
      <c r="D352" s="7" t="s">
        <v>76</v>
      </c>
      <c r="E352" s="7" t="s">
        <v>69</v>
      </c>
      <c r="F352" s="8">
        <v>24</v>
      </c>
      <c r="G352" s="8" t="str">
        <f t="shared" si="29"/>
        <v xml:space="preserve">CREATE_DATE DATETIME,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67</v>
      </c>
      <c r="D353" s="7" t="s">
        <v>73</v>
      </c>
      <c r="E353" s="7" t="s">
        <v>70</v>
      </c>
      <c r="F353" s="8">
        <v>25</v>
      </c>
      <c r="G353" s="8" t="str">
        <f t="shared" si="29"/>
        <v xml:space="preserve">CREATE_USER VARCHAR(15),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66</v>
      </c>
      <c r="D354" s="7" t="s">
        <v>76</v>
      </c>
      <c r="E354" s="7" t="s">
        <v>71</v>
      </c>
      <c r="F354" s="8">
        <v>26</v>
      </c>
      <c r="G354" s="8" t="str">
        <f t="shared" si="29"/>
        <v xml:space="preserve">UPDATE_DATE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68</v>
      </c>
      <c r="D355" s="7" t="s">
        <v>73</v>
      </c>
      <c r="E355" s="7" t="s">
        <v>72</v>
      </c>
      <c r="F355" s="8">
        <v>27</v>
      </c>
      <c r="G355" s="8" t="str">
        <f t="shared" si="29"/>
        <v xml:space="preserve">UPDATE_USER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84</v>
      </c>
      <c r="D356" s="7"/>
      <c r="E356" s="7"/>
      <c r="F356" s="8">
        <v>100</v>
      </c>
      <c r="G356" s="8" t="str">
        <f t="shared" si="29"/>
        <v>PRIMARY KEY(COURSE_ID,USER_ID) );</v>
      </c>
      <c r="H356" s="7"/>
      <c r="I356" s="30"/>
      <c r="J356" s="34"/>
    </row>
    <row r="357" spans="1:10" x14ac:dyDescent="0.3">
      <c r="A357" s="11" t="s">
        <v>466</v>
      </c>
      <c r="B357" s="22" t="s">
        <v>540</v>
      </c>
      <c r="C357" s="17"/>
      <c r="D357" s="8"/>
      <c r="E357" s="8"/>
      <c r="F357" s="8">
        <v>0</v>
      </c>
      <c r="G357" s="8" t="str">
        <f t="shared" si="29"/>
        <v xml:space="preserve">CREATE TABLE COURSE_EXAM (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467</v>
      </c>
      <c r="D358" s="8" t="s">
        <v>141</v>
      </c>
      <c r="E358" s="9" t="s">
        <v>5</v>
      </c>
      <c r="F358" s="8">
        <v>1</v>
      </c>
      <c r="G358" s="8" t="str">
        <f t="shared" si="29"/>
        <v xml:space="preserve">COURSE_CODE VARCHAR(10), </v>
      </c>
      <c r="H358" s="8"/>
      <c r="I358" s="13"/>
    </row>
    <row r="359" spans="1:10" x14ac:dyDescent="0.3">
      <c r="A359" s="11" t="s">
        <v>466</v>
      </c>
      <c r="B359" s="22" t="s">
        <v>540</v>
      </c>
      <c r="C359" s="17" t="s">
        <v>286</v>
      </c>
      <c r="D359" s="8" t="s">
        <v>294</v>
      </c>
      <c r="E359" s="9" t="s">
        <v>299</v>
      </c>
      <c r="F359" s="8">
        <v>2</v>
      </c>
      <c r="G359" s="8" t="str">
        <f t="shared" si="29"/>
        <v xml:space="preserve">SEQ INT, </v>
      </c>
      <c r="H359" s="8"/>
      <c r="I359" s="13"/>
    </row>
    <row r="360" spans="1:10" ht="24" x14ac:dyDescent="0.3">
      <c r="A360" s="11" t="s">
        <v>466</v>
      </c>
      <c r="B360" s="22" t="s">
        <v>540</v>
      </c>
      <c r="C360" s="17" t="s">
        <v>288</v>
      </c>
      <c r="D360" s="8" t="s">
        <v>295</v>
      </c>
      <c r="E360" s="9" t="s">
        <v>300</v>
      </c>
      <c r="F360" s="8">
        <v>3</v>
      </c>
      <c r="G360" s="8" t="str">
        <f t="shared" si="29"/>
        <v xml:space="preserve">TYPE CHAR(1), </v>
      </c>
      <c r="H360" s="11" t="s">
        <v>301</v>
      </c>
      <c r="I360" s="13"/>
    </row>
    <row r="361" spans="1:10" x14ac:dyDescent="0.3">
      <c r="A361" s="11" t="s">
        <v>466</v>
      </c>
      <c r="B361" s="22" t="s">
        <v>540</v>
      </c>
      <c r="C361" s="17" t="s">
        <v>287</v>
      </c>
      <c r="D361" s="8" t="s">
        <v>297</v>
      </c>
      <c r="E361" s="9" t="s">
        <v>302</v>
      </c>
      <c r="F361" s="8">
        <v>4</v>
      </c>
      <c r="G361" s="8" t="str">
        <f t="shared" si="29"/>
        <v xml:space="preserve">QUESTION VARCHAR(400),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289</v>
      </c>
      <c r="D362" s="8" t="s">
        <v>296</v>
      </c>
      <c r="E362" s="9" t="s">
        <v>303</v>
      </c>
      <c r="F362" s="8">
        <v>5</v>
      </c>
      <c r="G362" s="8" t="str">
        <f t="shared" si="29"/>
        <v xml:space="preserve">QA1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290</v>
      </c>
      <c r="D363" s="8" t="s">
        <v>296</v>
      </c>
      <c r="E363" s="9" t="s">
        <v>304</v>
      </c>
      <c r="F363" s="8">
        <v>6</v>
      </c>
      <c r="G363" s="8" t="str">
        <f t="shared" si="29"/>
        <v xml:space="preserve">QA2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291</v>
      </c>
      <c r="D364" s="8" t="s">
        <v>296</v>
      </c>
      <c r="E364" s="9" t="s">
        <v>305</v>
      </c>
      <c r="F364" s="8">
        <v>7</v>
      </c>
      <c r="G364" s="8" t="str">
        <f t="shared" si="29"/>
        <v xml:space="preserve">QA3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292</v>
      </c>
      <c r="D365" s="8" t="s">
        <v>296</v>
      </c>
      <c r="E365" s="9" t="s">
        <v>306</v>
      </c>
      <c r="F365" s="8">
        <v>8</v>
      </c>
      <c r="G365" s="8" t="str">
        <f t="shared" si="29"/>
        <v xml:space="preserve">QA4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293</v>
      </c>
      <c r="D366" s="8" t="s">
        <v>298</v>
      </c>
      <c r="E366" s="9" t="s">
        <v>307</v>
      </c>
      <c r="F366" s="8">
        <v>9</v>
      </c>
      <c r="G366" s="8" t="str">
        <f t="shared" si="29"/>
        <v xml:space="preserve">ANSWER VARCHAR(100),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744</v>
      </c>
      <c r="D367" s="8" t="s">
        <v>433</v>
      </c>
      <c r="E367" s="9" t="s">
        <v>745</v>
      </c>
      <c r="F367" s="8">
        <v>9</v>
      </c>
      <c r="G367" s="8" t="str">
        <f t="shared" ref="G367" si="32">IF(F367=0,"CREATE TABLE "&amp;A367&amp;" ( ",IF(F367=100,C367&amp;" );",IF(F367=200,"ALTER TABLE "&amp;A367&amp;" ADD INDEX "&amp;A367&amp;"_IDX"&amp;C367&amp;"("&amp;D367&amp;");",C367&amp;" "&amp;D367&amp;", ")))</f>
        <v xml:space="preserve">ANSWER_DESC VARCHAR(4000), </v>
      </c>
      <c r="H367" s="8"/>
      <c r="I367" s="13" t="s">
        <v>746</v>
      </c>
    </row>
    <row r="368" spans="1:10" x14ac:dyDescent="0.3">
      <c r="A368" s="11" t="s">
        <v>466</v>
      </c>
      <c r="B368" s="22" t="s">
        <v>540</v>
      </c>
      <c r="C368" s="17" t="s">
        <v>596</v>
      </c>
      <c r="D368" s="8" t="s">
        <v>77</v>
      </c>
      <c r="E368" s="9" t="s">
        <v>620</v>
      </c>
      <c r="F368" s="8">
        <v>11</v>
      </c>
      <c r="G368" s="8" t="str">
        <f t="shared" si="29"/>
        <v xml:space="preserve">WEEK INT, </v>
      </c>
      <c r="H368" s="8"/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597</v>
      </c>
      <c r="D369" s="8" t="s">
        <v>77</v>
      </c>
      <c r="E369" s="9" t="s">
        <v>621</v>
      </c>
      <c r="F369" s="8">
        <v>12</v>
      </c>
      <c r="G369" s="8" t="str">
        <f t="shared" si="29"/>
        <v xml:space="preserve">LEVEL INT, </v>
      </c>
      <c r="H369" s="8" t="s">
        <v>623</v>
      </c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0</v>
      </c>
      <c r="D370" s="7" t="s">
        <v>314</v>
      </c>
      <c r="E370" s="9" t="s">
        <v>622</v>
      </c>
      <c r="F370" s="8">
        <v>13</v>
      </c>
      <c r="G370" s="8" t="str">
        <f t="shared" si="29"/>
        <v xml:space="preserve">USE_YN CHAR(1) DEFAULT 'Y',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95</v>
      </c>
      <c r="D371" s="8" t="s">
        <v>272</v>
      </c>
      <c r="E371" s="9" t="s">
        <v>622</v>
      </c>
      <c r="F371" s="8">
        <v>13</v>
      </c>
      <c r="G371" s="8" t="str">
        <f t="shared" ref="G371" si="33">IF(F371=0,"CREATE TABLE "&amp;A371&amp;" ( ",IF(F371=100,C371&amp;" );",IF(F371=200,"ALTER TABLE "&amp;A371&amp;" ADD INDEX "&amp;A371&amp;"_IDX"&amp;C371&amp;"("&amp;D371&amp;");",C371&amp;" "&amp;D371&amp;", ")))</f>
        <v xml:space="preserve">ORD INT DEFAULT 0, </v>
      </c>
      <c r="H371" s="8"/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65</v>
      </c>
      <c r="D372" s="8" t="s">
        <v>76</v>
      </c>
      <c r="E372" s="9" t="s">
        <v>42</v>
      </c>
      <c r="F372" s="8">
        <v>14</v>
      </c>
      <c r="G372" s="8" t="str">
        <f t="shared" si="29"/>
        <v xml:space="preserve">CREATE_DATE DATETIME,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67</v>
      </c>
      <c r="D373" s="8" t="s">
        <v>73</v>
      </c>
      <c r="E373" s="9" t="s">
        <v>70</v>
      </c>
      <c r="F373" s="8">
        <v>15</v>
      </c>
      <c r="G373" s="8" t="str">
        <f t="shared" si="29"/>
        <v xml:space="preserve">CREATE_USER VARCHAR(15),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66</v>
      </c>
      <c r="D374" s="8" t="s">
        <v>76</v>
      </c>
      <c r="E374" s="9" t="s">
        <v>52</v>
      </c>
      <c r="F374" s="8">
        <v>16</v>
      </c>
      <c r="G374" s="8" t="str">
        <f t="shared" si="29"/>
        <v xml:space="preserve">UPDATE_DATE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68</v>
      </c>
      <c r="D375" s="8" t="s">
        <v>73</v>
      </c>
      <c r="E375" s="9" t="s">
        <v>72</v>
      </c>
      <c r="F375" s="8">
        <v>17</v>
      </c>
      <c r="G375" s="8" t="str">
        <f t="shared" si="29"/>
        <v xml:space="preserve">UPDATE_USER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308</v>
      </c>
      <c r="D376" s="8"/>
      <c r="E376" s="9"/>
      <c r="F376" s="8">
        <v>100</v>
      </c>
      <c r="G376" s="8" t="str">
        <f t="shared" si="29"/>
        <v>PRIMARY KEY(COURSE_CODE,SEQ) );</v>
      </c>
      <c r="H376" s="8"/>
      <c r="I376" s="13"/>
    </row>
    <row r="377" spans="1:9" x14ac:dyDescent="0.3">
      <c r="A377" s="11" t="s">
        <v>599</v>
      </c>
      <c r="B377" s="22" t="s">
        <v>600</v>
      </c>
      <c r="C377" s="17"/>
      <c r="D377" s="8"/>
      <c r="E377" s="9"/>
      <c r="F377" s="8">
        <v>0</v>
      </c>
      <c r="G377" s="8" t="str">
        <f t="shared" si="29"/>
        <v xml:space="preserve">CREATE TABLE COURSE_EXAM_TYPE (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48</v>
      </c>
      <c r="D378" s="8" t="s">
        <v>99</v>
      </c>
      <c r="E378" s="9"/>
      <c r="F378" s="8">
        <v>1</v>
      </c>
      <c r="G378" s="8" t="str">
        <f t="shared" si="29"/>
        <v xml:space="preserve">SEQ INT NOT NULL auto_increment,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467</v>
      </c>
      <c r="D379" s="8" t="s">
        <v>141</v>
      </c>
      <c r="E379" s="9"/>
      <c r="F379" s="8">
        <v>2</v>
      </c>
      <c r="G379" s="8" t="str">
        <f t="shared" si="29"/>
        <v xml:space="preserve">COURSE_CODE VARCHAR(10),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602</v>
      </c>
      <c r="D380" s="8" t="s">
        <v>297</v>
      </c>
      <c r="E380" s="9" t="s">
        <v>657</v>
      </c>
      <c r="F380" s="8">
        <v>3</v>
      </c>
      <c r="G380" s="8" t="str">
        <f t="shared" si="29"/>
        <v xml:space="preserve">TYPE_NAME VARCHAR(400),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625</v>
      </c>
      <c r="D381" s="8" t="s">
        <v>77</v>
      </c>
      <c r="E381" s="9" t="s">
        <v>626</v>
      </c>
      <c r="F381" s="8">
        <v>4</v>
      </c>
      <c r="G381" s="8" t="str">
        <f t="shared" si="29"/>
        <v xml:space="preserve">QUESTION_CNT INT,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0</v>
      </c>
      <c r="D382" s="7" t="s">
        <v>314</v>
      </c>
      <c r="E382" s="9" t="s">
        <v>313</v>
      </c>
      <c r="F382" s="8">
        <v>5</v>
      </c>
      <c r="G382" s="8" t="str">
        <f t="shared" si="29"/>
        <v xml:space="preserve">USE_YN CHAR(1) DEFAULT 'Y',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658</v>
      </c>
      <c r="D383" s="8" t="s">
        <v>77</v>
      </c>
      <c r="E383" s="9" t="s">
        <v>660</v>
      </c>
      <c r="F383" s="8">
        <v>6</v>
      </c>
      <c r="G383" s="8" t="str">
        <f t="shared" si="29"/>
        <v xml:space="preserve">TOTAL_RATIO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659</v>
      </c>
      <c r="D384" s="8" t="s">
        <v>77</v>
      </c>
      <c r="E384" s="9" t="s">
        <v>661</v>
      </c>
      <c r="F384" s="8">
        <v>7</v>
      </c>
      <c r="G384" s="8" t="str">
        <f t="shared" si="29"/>
        <v xml:space="preserve">WEEK_RATIO INT, </v>
      </c>
      <c r="H384" s="8"/>
      <c r="I384" s="13" t="s">
        <v>656</v>
      </c>
    </row>
    <row r="385" spans="1:9" x14ac:dyDescent="0.3">
      <c r="A385" s="11" t="s">
        <v>599</v>
      </c>
      <c r="B385" s="22" t="s">
        <v>600</v>
      </c>
      <c r="C385" s="17" t="s">
        <v>65</v>
      </c>
      <c r="D385" s="8" t="s">
        <v>76</v>
      </c>
      <c r="E385" s="9" t="s">
        <v>42</v>
      </c>
      <c r="F385" s="8">
        <v>8</v>
      </c>
      <c r="G385" s="8" t="str">
        <f t="shared" ref="G385:G388" si="34">IF(F385=0,"CREATE TABLE "&amp;A385&amp;" ( ",IF(F385=100,C385&amp;" );",IF(F385=200,"ALTER TABLE "&amp;A385&amp;" ADD INDEX "&amp;A385&amp;"_IDX"&amp;C385&amp;"("&amp;D385&amp;");",C385&amp;" "&amp;D385&amp;", ")))</f>
        <v xml:space="preserve">CREATE_DATE DATETIME,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67</v>
      </c>
      <c r="D386" s="8" t="s">
        <v>73</v>
      </c>
      <c r="E386" s="9" t="s">
        <v>70</v>
      </c>
      <c r="F386" s="8">
        <v>9</v>
      </c>
      <c r="G386" s="8" t="str">
        <f t="shared" si="34"/>
        <v xml:space="preserve">CREATE_USER VARCHAR(15),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66</v>
      </c>
      <c r="D387" s="8" t="s">
        <v>76</v>
      </c>
      <c r="E387" s="9" t="s">
        <v>52</v>
      </c>
      <c r="F387" s="8">
        <v>10</v>
      </c>
      <c r="G387" s="8" t="str">
        <f t="shared" si="34"/>
        <v xml:space="preserve">UPDATE_DATE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68</v>
      </c>
      <c r="D388" s="8" t="s">
        <v>73</v>
      </c>
      <c r="E388" s="9" t="s">
        <v>72</v>
      </c>
      <c r="F388" s="8">
        <v>11</v>
      </c>
      <c r="G388" s="8" t="str">
        <f t="shared" si="34"/>
        <v xml:space="preserve">UPDATE_USER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122</v>
      </c>
      <c r="D389" s="8"/>
      <c r="E389" s="9"/>
      <c r="F389" s="8">
        <v>100</v>
      </c>
      <c r="G389" s="8" t="str">
        <f t="shared" si="29"/>
        <v>PRIMARY KEY(SEQ) );</v>
      </c>
      <c r="H389" s="8"/>
      <c r="I389" s="13" t="s">
        <v>624</v>
      </c>
    </row>
    <row r="390" spans="1:9" x14ac:dyDescent="0.3">
      <c r="A390" s="11" t="s">
        <v>646</v>
      </c>
      <c r="B390" s="22" t="s">
        <v>645</v>
      </c>
      <c r="C390" s="17"/>
      <c r="D390" s="8"/>
      <c r="E390" s="9"/>
      <c r="F390" s="8">
        <v>0</v>
      </c>
      <c r="G390" s="8" t="str">
        <f t="shared" ref="G390:G396" si="35">IF(F390=0,"CREATE TABLE "&amp;A390&amp;" ( ",IF(F390=100,C390&amp;" );",IF(F390=200,"ALTER TABLE "&amp;A390&amp;" ADD INDEX "&amp;A390&amp;"_IDX"&amp;C390&amp;"("&amp;D390&amp;");",C390&amp;" "&amp;D390&amp;", ")))</f>
        <v xml:space="preserve">CREATE TABLE COURSE_EXAM_TYPE_STANDARD (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48</v>
      </c>
      <c r="D391" s="8" t="s">
        <v>99</v>
      </c>
      <c r="E391" s="9"/>
      <c r="F391" s="8">
        <v>1</v>
      </c>
      <c r="G391" s="8" t="str">
        <f t="shared" si="35"/>
        <v xml:space="preserve">SEQ INT NOT NULL auto_increment,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643</v>
      </c>
      <c r="D392" s="8" t="s">
        <v>77</v>
      </c>
      <c r="E392" s="9" t="s">
        <v>644</v>
      </c>
      <c r="F392" s="8">
        <v>2</v>
      </c>
      <c r="G392" s="8" t="str">
        <f t="shared" si="35"/>
        <v xml:space="preserve">EXAM_TYPE_SEQ INT,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650</v>
      </c>
      <c r="D393" s="8" t="s">
        <v>663</v>
      </c>
      <c r="E393" s="9" t="s">
        <v>651</v>
      </c>
      <c r="F393" s="8">
        <v>3</v>
      </c>
      <c r="G393" s="8" t="str">
        <f t="shared" si="35"/>
        <v xml:space="preserve">EXAM_KIND VARCHAR(5), </v>
      </c>
      <c r="H393" s="8" t="s">
        <v>662</v>
      </c>
      <c r="I393" s="13"/>
    </row>
    <row r="394" spans="1:9" x14ac:dyDescent="0.3">
      <c r="A394" s="11" t="s">
        <v>646</v>
      </c>
      <c r="B394" s="22" t="s">
        <v>645</v>
      </c>
      <c r="C394" s="17" t="s">
        <v>603</v>
      </c>
      <c r="D394" s="8" t="s">
        <v>77</v>
      </c>
      <c r="E394" s="9"/>
      <c r="F394" s="8">
        <v>4</v>
      </c>
      <c r="G394" s="8" t="str">
        <f t="shared" si="35"/>
        <v xml:space="preserve">WEEK_FROM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604</v>
      </c>
      <c r="D395" s="8" t="s">
        <v>77</v>
      </c>
      <c r="E395" s="9"/>
      <c r="F395" s="8">
        <v>5</v>
      </c>
      <c r="G395" s="8" t="str">
        <f t="shared" si="35"/>
        <v xml:space="preserve">WEEK_TO INT, </v>
      </c>
      <c r="H395" s="8"/>
      <c r="I395" s="13" t="s">
        <v>637</v>
      </c>
    </row>
    <row r="396" spans="1:9" ht="24" x14ac:dyDescent="0.3">
      <c r="A396" s="11" t="s">
        <v>646</v>
      </c>
      <c r="B396" s="22" t="s">
        <v>645</v>
      </c>
      <c r="C396" s="17" t="s">
        <v>288</v>
      </c>
      <c r="D396" s="8" t="s">
        <v>75</v>
      </c>
      <c r="E396" s="9" t="s">
        <v>185</v>
      </c>
      <c r="F396" s="8">
        <v>6</v>
      </c>
      <c r="G396" s="8" t="str">
        <f t="shared" si="35"/>
        <v xml:space="preserve">TYPE CHAR(1), </v>
      </c>
      <c r="H396" s="11" t="s">
        <v>301</v>
      </c>
      <c r="I396" s="13" t="s">
        <v>656</v>
      </c>
    </row>
    <row r="397" spans="1:9" x14ac:dyDescent="0.3">
      <c r="A397" s="11" t="s">
        <v>646</v>
      </c>
      <c r="B397" s="22" t="s">
        <v>645</v>
      </c>
      <c r="C397" s="9" t="s">
        <v>649</v>
      </c>
      <c r="D397" s="8" t="s">
        <v>77</v>
      </c>
      <c r="E397" s="9" t="s">
        <v>621</v>
      </c>
      <c r="F397" s="8">
        <v>7</v>
      </c>
      <c r="G397" s="8" t="str">
        <f t="shared" ref="G397:G404" si="36">IF(F397=0,"CREATE TABLE "&amp;A397&amp;" ( ",IF(F397=100,C397&amp;" );",IF(F397=200,"ALTER TABLE "&amp;A397&amp;" ADD INDEX "&amp;A397&amp;"_IDX"&amp;C397&amp;"("&amp;D397&amp;");",C397&amp;" "&amp;D397&amp;", ")))</f>
        <v xml:space="preserve">LEVEL INT, </v>
      </c>
      <c r="H397" s="8" t="s">
        <v>623</v>
      </c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625</v>
      </c>
      <c r="D398" s="8" t="s">
        <v>77</v>
      </c>
      <c r="E398" s="9" t="s">
        <v>626</v>
      </c>
      <c r="F398" s="8">
        <v>8</v>
      </c>
      <c r="G398" s="8" t="str">
        <f t="shared" si="36"/>
        <v xml:space="preserve">QUESTION_CNT INT, </v>
      </c>
      <c r="H398" s="8"/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598</v>
      </c>
      <c r="D399" s="7" t="s">
        <v>314</v>
      </c>
      <c r="E399" s="9" t="s">
        <v>622</v>
      </c>
      <c r="F399" s="8">
        <v>9</v>
      </c>
      <c r="G399" s="8" t="str">
        <f t="shared" si="36"/>
        <v xml:space="preserve">USE_YN CHAR(1) DEFAULT 'Y', </v>
      </c>
      <c r="H399" s="8" t="s">
        <v>313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65</v>
      </c>
      <c r="D400" s="8" t="s">
        <v>76</v>
      </c>
      <c r="E400" s="9" t="s">
        <v>42</v>
      </c>
      <c r="F400" s="8">
        <v>10</v>
      </c>
      <c r="G400" s="8" t="str">
        <f t="shared" si="36"/>
        <v xml:space="preserve">CREATE_DATE DATETIME,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67</v>
      </c>
      <c r="D401" s="8" t="s">
        <v>73</v>
      </c>
      <c r="E401" s="9" t="s">
        <v>70</v>
      </c>
      <c r="F401" s="8">
        <v>11</v>
      </c>
      <c r="G401" s="8" t="str">
        <f t="shared" si="36"/>
        <v xml:space="preserve">CREATE_USER VARCHAR(15),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66</v>
      </c>
      <c r="D402" s="8" t="s">
        <v>76</v>
      </c>
      <c r="E402" s="9" t="s">
        <v>52</v>
      </c>
      <c r="F402" s="8">
        <v>12</v>
      </c>
      <c r="G402" s="8" t="str">
        <f t="shared" si="36"/>
        <v xml:space="preserve">UPDATE_DATE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68</v>
      </c>
      <c r="D403" s="8" t="s">
        <v>73</v>
      </c>
      <c r="E403" s="9" t="s">
        <v>72</v>
      </c>
      <c r="F403" s="8">
        <v>13</v>
      </c>
      <c r="G403" s="8" t="str">
        <f t="shared" si="36"/>
        <v xml:space="preserve">UPDATE_USER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122</v>
      </c>
      <c r="D404" s="8"/>
      <c r="E404" s="9"/>
      <c r="F404" s="8">
        <v>100</v>
      </c>
      <c r="G404" s="8" t="str">
        <f t="shared" si="36"/>
        <v>PRIMARY KEY(SEQ) );</v>
      </c>
      <c r="H404" s="8"/>
      <c r="I404" s="13" t="s">
        <v>637</v>
      </c>
    </row>
    <row r="405" spans="1:9" x14ac:dyDescent="0.3">
      <c r="A405" s="11" t="s">
        <v>538</v>
      </c>
      <c r="B405" s="22" t="s">
        <v>539</v>
      </c>
      <c r="C405" s="17"/>
      <c r="D405" s="8"/>
      <c r="E405" s="8"/>
      <c r="F405" s="8">
        <v>0</v>
      </c>
      <c r="G405" s="8" t="str">
        <f t="shared" si="29"/>
        <v xml:space="preserve">CREATE TABLE COURSE_MASTER (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514</v>
      </c>
      <c r="D406" s="8" t="s">
        <v>183</v>
      </c>
      <c r="E406" s="9" t="s">
        <v>5</v>
      </c>
      <c r="F406" s="8">
        <v>1</v>
      </c>
      <c r="G406" s="8" t="str">
        <f t="shared" si="29"/>
        <v xml:space="preserve">COURSE_CODE VARCHAR(10),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172</v>
      </c>
      <c r="D407" s="8" t="s">
        <v>73</v>
      </c>
      <c r="E407" s="9" t="s">
        <v>165</v>
      </c>
      <c r="F407" s="8">
        <v>2</v>
      </c>
      <c r="G407" s="8" t="str">
        <f t="shared" si="29"/>
        <v xml:space="preserve">TUTOR_ID VARCHAR(15), </v>
      </c>
      <c r="H407" s="8"/>
      <c r="I407" s="13"/>
    </row>
    <row r="408" spans="1:9" x14ac:dyDescent="0.3">
      <c r="A408" s="11" t="s">
        <v>1184</v>
      </c>
      <c r="B408" s="22" t="s">
        <v>539</v>
      </c>
      <c r="C408" s="17" t="s">
        <v>27</v>
      </c>
      <c r="D408" s="8" t="s">
        <v>167</v>
      </c>
      <c r="E408" s="9" t="s">
        <v>19</v>
      </c>
      <c r="F408" s="8">
        <v>4</v>
      </c>
      <c r="G408" s="8" t="str">
        <f t="shared" si="29"/>
        <v xml:space="preserve">LEARING_GOAL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28</v>
      </c>
      <c r="D409" s="8" t="s">
        <v>167</v>
      </c>
      <c r="E409" s="9" t="s">
        <v>20</v>
      </c>
      <c r="F409" s="8">
        <v>5</v>
      </c>
      <c r="G409" s="8" t="str">
        <f t="shared" si="29"/>
        <v xml:space="preserve">LEARING_CONTENT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29</v>
      </c>
      <c r="D410" s="8" t="s">
        <v>167</v>
      </c>
      <c r="E410" s="9" t="s">
        <v>21</v>
      </c>
      <c r="F410" s="8">
        <v>6</v>
      </c>
      <c r="G410" s="8" t="str">
        <f t="shared" si="29"/>
        <v xml:space="preserve">EVAL_METHOD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30</v>
      </c>
      <c r="D411" s="8" t="s">
        <v>167</v>
      </c>
      <c r="E411" s="9" t="s">
        <v>22</v>
      </c>
      <c r="F411" s="8">
        <v>7</v>
      </c>
      <c r="G411" s="8" t="str">
        <f t="shared" si="29"/>
        <v xml:space="preserve">LEARING_TARGET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246</v>
      </c>
      <c r="D412" s="8" t="s">
        <v>167</v>
      </c>
      <c r="E412" s="9" t="s">
        <v>247</v>
      </c>
      <c r="F412" s="8">
        <v>8</v>
      </c>
      <c r="G412" s="8" t="str">
        <f t="shared" si="29"/>
        <v xml:space="preserve">LEARING_COST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264</v>
      </c>
      <c r="D413" s="8" t="s">
        <v>272</v>
      </c>
      <c r="E413" s="9" t="s">
        <v>266</v>
      </c>
      <c r="F413" s="8">
        <v>9</v>
      </c>
      <c r="G413" s="8" t="str">
        <f t="shared" si="29"/>
        <v xml:space="preserve">COURSE_COST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446</v>
      </c>
      <c r="D414" s="8" t="s">
        <v>444</v>
      </c>
      <c r="E414" s="9" t="s">
        <v>445</v>
      </c>
      <c r="F414" s="8">
        <v>10</v>
      </c>
      <c r="G414" s="8" t="str">
        <f t="shared" si="29"/>
        <v xml:space="preserve">WEEK_COST_YN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641</v>
      </c>
      <c r="D415" s="8" t="s">
        <v>357</v>
      </c>
      <c r="E415" s="9" t="s">
        <v>23</v>
      </c>
      <c r="F415" s="8">
        <v>11</v>
      </c>
      <c r="G415" s="8" t="str">
        <f t="shared" si="29"/>
        <v xml:space="preserve">REPORT_RATE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32</v>
      </c>
      <c r="D416" s="8" t="s">
        <v>357</v>
      </c>
      <c r="E416" s="9" t="s">
        <v>24</v>
      </c>
      <c r="F416" s="8">
        <v>12</v>
      </c>
      <c r="G416" s="8" t="str">
        <f t="shared" si="29"/>
        <v xml:space="preserve">EXAM_RATE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642</v>
      </c>
      <c r="D417" s="8" t="s">
        <v>357</v>
      </c>
      <c r="E417" s="9" t="s">
        <v>25</v>
      </c>
      <c r="F417" s="8">
        <v>13</v>
      </c>
      <c r="G417" s="8" t="str">
        <f t="shared" si="29"/>
        <v xml:space="preserve">DISCUSSION_RATE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89</v>
      </c>
      <c r="D418" s="8" t="s">
        <v>357</v>
      </c>
      <c r="E418" s="9" t="s">
        <v>26</v>
      </c>
      <c r="F418" s="8">
        <v>14</v>
      </c>
      <c r="G418" s="8" t="str">
        <f t="shared" si="29"/>
        <v xml:space="preserve">PROGRESS_RATE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442</v>
      </c>
      <c r="D419" s="8" t="s">
        <v>444</v>
      </c>
      <c r="E419" s="9" t="s">
        <v>443</v>
      </c>
      <c r="F419" s="8">
        <v>15</v>
      </c>
      <c r="G419" s="8" t="str">
        <f t="shared" si="29"/>
        <v xml:space="preserve">PROMOTION_VIDEO_YN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755</v>
      </c>
      <c r="D420" s="8" t="s">
        <v>272</v>
      </c>
      <c r="E420" s="9" t="s">
        <v>762</v>
      </c>
      <c r="F420" s="8">
        <v>16</v>
      </c>
      <c r="G420" s="8" t="str">
        <f t="shared" si="29"/>
        <v xml:space="preserve">CP_COST_RATE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756</v>
      </c>
      <c r="D421" s="8" t="s">
        <v>272</v>
      </c>
      <c r="E421" s="9" t="s">
        <v>761</v>
      </c>
      <c r="F421" s="8">
        <v>17</v>
      </c>
      <c r="G421" s="8" t="str">
        <f t="shared" si="29"/>
        <v xml:space="preserve">TEACHER_COST_RATE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757</v>
      </c>
      <c r="D422" s="8" t="s">
        <v>272</v>
      </c>
      <c r="E422" s="9" t="s">
        <v>764</v>
      </c>
      <c r="F422" s="8">
        <v>18</v>
      </c>
      <c r="G422" s="8" t="str">
        <f t="shared" si="29"/>
        <v xml:space="preserve">REPORT_COST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758</v>
      </c>
      <c r="D423" s="8" t="s">
        <v>272</v>
      </c>
      <c r="E423" s="9" t="s">
        <v>763</v>
      </c>
      <c r="F423" s="8">
        <v>19</v>
      </c>
      <c r="G423" s="8" t="str">
        <f t="shared" si="29"/>
        <v xml:space="preserve">EVAL_COST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759</v>
      </c>
      <c r="D424" s="8" t="s">
        <v>272</v>
      </c>
      <c r="E424" s="9" t="s">
        <v>765</v>
      </c>
      <c r="F424" s="8">
        <v>20</v>
      </c>
      <c r="G424" s="8" t="str">
        <f t="shared" si="29"/>
        <v xml:space="preserve">DATA_COST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760</v>
      </c>
      <c r="D425" s="8" t="s">
        <v>272</v>
      </c>
      <c r="E425" s="9" t="s">
        <v>766</v>
      </c>
      <c r="F425" s="8">
        <v>21</v>
      </c>
      <c r="G425" s="8" t="str">
        <f t="shared" si="29"/>
        <v xml:space="preserve">ANSWER_COST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1351</v>
      </c>
      <c r="D426" s="8" t="s">
        <v>444</v>
      </c>
      <c r="E426" s="9" t="s">
        <v>507</v>
      </c>
      <c r="F426" s="8">
        <v>22</v>
      </c>
      <c r="G426" s="8" t="str">
        <f t="shared" si="29"/>
        <v xml:space="preserve">SWF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515</v>
      </c>
      <c r="D427" s="8" t="s">
        <v>444</v>
      </c>
      <c r="E427" s="9" t="s">
        <v>1349</v>
      </c>
      <c r="F427" s="8">
        <v>23</v>
      </c>
      <c r="G427" s="8" t="str">
        <f t="shared" si="29"/>
        <v xml:space="preserve">B_IMG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516</v>
      </c>
      <c r="D428" s="8" t="s">
        <v>444</v>
      </c>
      <c r="E428" s="9" t="s">
        <v>1350</v>
      </c>
      <c r="F428" s="8">
        <v>24</v>
      </c>
      <c r="G428" s="8" t="str">
        <f t="shared" si="29"/>
        <v xml:space="preserve">C_IMG CHAR(1) DEFAULT 'N', </v>
      </c>
      <c r="H428" s="8"/>
      <c r="I428" s="13"/>
    </row>
    <row r="429" spans="1:9" ht="11.25" customHeight="1" x14ac:dyDescent="0.3">
      <c r="A429" s="11" t="s">
        <v>538</v>
      </c>
      <c r="B429" s="22" t="s">
        <v>539</v>
      </c>
      <c r="C429" s="17" t="s">
        <v>517</v>
      </c>
      <c r="D429" s="8" t="s">
        <v>444</v>
      </c>
      <c r="E429" s="9" t="s">
        <v>511</v>
      </c>
      <c r="F429" s="8">
        <v>25</v>
      </c>
      <c r="G429" s="8" t="str">
        <f t="shared" si="29"/>
        <v xml:space="preserve">M_IMG1 CHAR(1) DEFAULT 'N', </v>
      </c>
      <c r="H429" s="8"/>
      <c r="I429" s="13"/>
    </row>
    <row r="430" spans="1:9" hidden="1" x14ac:dyDescent="0.3">
      <c r="A430" s="11" t="s">
        <v>538</v>
      </c>
      <c r="B430" s="22" t="s">
        <v>539</v>
      </c>
      <c r="C430" s="17" t="s">
        <v>505</v>
      </c>
      <c r="D430" s="8" t="s">
        <v>444</v>
      </c>
      <c r="E430" s="9" t="s">
        <v>512</v>
      </c>
      <c r="F430" s="8">
        <v>26</v>
      </c>
      <c r="G430" s="8" t="str">
        <f t="shared" si="29"/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1066</v>
      </c>
      <c r="D431" s="8" t="s">
        <v>360</v>
      </c>
      <c r="E431" s="9" t="s">
        <v>1067</v>
      </c>
      <c r="F431" s="8">
        <v>25</v>
      </c>
      <c r="G431" s="8" t="str">
        <f t="shared" ref="G431" si="37">IF(F431=0,"CREATE TABLE "&amp;A431&amp;" ( ",IF(F431=100,C431&amp;" );",IF(F431=200,"ALTER TABLE "&amp;A431&amp;" ADD INDEX "&amp;A431&amp;"_IDX"&amp;C431&amp;"("&amp;D431&amp;");",C431&amp;" "&amp;D431&amp;", ")))</f>
        <v xml:space="preserve">M_IMG2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506</v>
      </c>
      <c r="D432" s="8" t="s">
        <v>444</v>
      </c>
      <c r="E432" s="9" t="s">
        <v>513</v>
      </c>
      <c r="F432" s="8">
        <v>27</v>
      </c>
      <c r="G432" s="8" t="str">
        <f t="shared" si="29"/>
        <v xml:space="preserve">M_IMG3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502</v>
      </c>
      <c r="D433" s="8" t="s">
        <v>444</v>
      </c>
      <c r="E433" s="9" t="s">
        <v>508</v>
      </c>
      <c r="F433" s="8">
        <v>28</v>
      </c>
      <c r="G433" s="8" t="str">
        <f t="shared" si="29"/>
        <v xml:space="preserve">S_IMG1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503</v>
      </c>
      <c r="D434" s="8" t="s">
        <v>444</v>
      </c>
      <c r="E434" s="9" t="s">
        <v>509</v>
      </c>
      <c r="F434" s="8">
        <v>29</v>
      </c>
      <c r="G434" s="8" t="str">
        <f t="shared" si="29"/>
        <v xml:space="preserve">S_IMG2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504</v>
      </c>
      <c r="D435" s="8" t="s">
        <v>444</v>
      </c>
      <c r="E435" s="9" t="s">
        <v>510</v>
      </c>
      <c r="F435" s="8">
        <v>30</v>
      </c>
      <c r="G435" s="8" t="str">
        <f t="shared" si="29"/>
        <v xml:space="preserve">S_IMG3 CHAR(1) DEFAULT 'N', </v>
      </c>
      <c r="H435" s="8"/>
      <c r="I435" s="13"/>
    </row>
    <row r="436" spans="1:9" s="73" customFormat="1" x14ac:dyDescent="0.3">
      <c r="A436" s="68" t="s">
        <v>538</v>
      </c>
      <c r="B436" s="69" t="s">
        <v>539</v>
      </c>
      <c r="C436" s="70" t="s">
        <v>1183</v>
      </c>
      <c r="D436" s="70" t="s">
        <v>343</v>
      </c>
      <c r="E436" s="71" t="s">
        <v>911</v>
      </c>
      <c r="F436" s="70">
        <v>31</v>
      </c>
      <c r="G436" s="70" t="str">
        <f t="shared" si="29"/>
        <v xml:space="preserve">POPULAR_IMG1 CHAR(1) DEFAULT 'N', </v>
      </c>
      <c r="H436" s="70"/>
      <c r="I436" s="72"/>
    </row>
    <row r="437" spans="1:9" s="73" customFormat="1" x14ac:dyDescent="0.3">
      <c r="A437" s="68" t="s">
        <v>538</v>
      </c>
      <c r="B437" s="69" t="s">
        <v>539</v>
      </c>
      <c r="C437" s="70" t="s">
        <v>909</v>
      </c>
      <c r="D437" s="70" t="s">
        <v>343</v>
      </c>
      <c r="E437" s="71" t="s">
        <v>912</v>
      </c>
      <c r="F437" s="70">
        <v>32</v>
      </c>
      <c r="G437" s="70" t="str">
        <f t="shared" si="29"/>
        <v xml:space="preserve">POPULAR_IMG2 CHAR(1) DEFAULT 'N', </v>
      </c>
      <c r="H437" s="70"/>
      <c r="I437" s="72"/>
    </row>
    <row r="438" spans="1:9" s="73" customFormat="1" x14ac:dyDescent="0.3">
      <c r="A438" s="68" t="s">
        <v>538</v>
      </c>
      <c r="B438" s="69" t="s">
        <v>539</v>
      </c>
      <c r="C438" s="70" t="s">
        <v>888</v>
      </c>
      <c r="D438" s="70" t="s">
        <v>343</v>
      </c>
      <c r="E438" s="71" t="s">
        <v>892</v>
      </c>
      <c r="F438" s="70">
        <v>33</v>
      </c>
      <c r="G438" s="70" t="str">
        <f t="shared" si="29"/>
        <v xml:space="preserve">NEW_IMG1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889</v>
      </c>
      <c r="D439" s="70" t="s">
        <v>343</v>
      </c>
      <c r="E439" s="71" t="s">
        <v>893</v>
      </c>
      <c r="F439" s="70">
        <v>34</v>
      </c>
      <c r="G439" s="70" t="str">
        <f t="shared" si="29"/>
        <v xml:space="preserve">NEW_IMG2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890</v>
      </c>
      <c r="D440" s="70" t="s">
        <v>343</v>
      </c>
      <c r="E440" s="71" t="s">
        <v>894</v>
      </c>
      <c r="F440" s="70">
        <v>35</v>
      </c>
      <c r="G440" s="70" t="str">
        <f t="shared" si="29"/>
        <v xml:space="preserve">RECOMMEND_IMG1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891</v>
      </c>
      <c r="D441" s="70" t="s">
        <v>343</v>
      </c>
      <c r="E441" s="71" t="s">
        <v>895</v>
      </c>
      <c r="F441" s="70">
        <v>36</v>
      </c>
      <c r="G441" s="70" t="str">
        <f t="shared" si="29"/>
        <v xml:space="preserve">RECOMMEND_IMG2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910</v>
      </c>
      <c r="D442" s="70" t="s">
        <v>901</v>
      </c>
      <c r="E442" s="71" t="s">
        <v>900</v>
      </c>
      <c r="F442" s="70">
        <v>37</v>
      </c>
      <c r="G442" s="70" t="str">
        <f t="shared" si="29"/>
        <v xml:space="preserve">POPULAR_COLOR VARCHAR(6),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897</v>
      </c>
      <c r="D443" s="70" t="s">
        <v>901</v>
      </c>
      <c r="E443" s="71" t="s">
        <v>899</v>
      </c>
      <c r="F443" s="70">
        <v>38</v>
      </c>
      <c r="G443" s="70" t="str">
        <f t="shared" si="29"/>
        <v xml:space="preserve">NEW_COLOR VARCHAR(6),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896</v>
      </c>
      <c r="D444" s="70" t="s">
        <v>901</v>
      </c>
      <c r="E444" s="71" t="s">
        <v>898</v>
      </c>
      <c r="F444" s="70">
        <v>39</v>
      </c>
      <c r="G444" s="70" t="str">
        <f t="shared" si="29"/>
        <v xml:space="preserve">RECOMMEND_COLOR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940</v>
      </c>
      <c r="D445" s="70" t="s">
        <v>343</v>
      </c>
      <c r="E445" s="71" t="s">
        <v>941</v>
      </c>
      <c r="F445" s="70">
        <v>36</v>
      </c>
      <c r="G445" s="70" t="str">
        <f t="shared" ref="G445" si="38">IF(F445=0,"CREATE TABLE "&amp;A445&amp;" ( ",IF(F445=100,C445&amp;" );",IF(F445=200,"ALTER TABLE "&amp;A445&amp;" ADD INDEX "&amp;A445&amp;"_IDX"&amp;C445&amp;"("&amp;D445&amp;");",C445&amp;" "&amp;D445&amp;", ")))</f>
        <v xml:space="preserve">MAIN_OPEN_YN CHAR(1) DEFAULT 'N', </v>
      </c>
      <c r="H445" s="70"/>
      <c r="I445" s="72"/>
    </row>
    <row r="446" spans="1:9" x14ac:dyDescent="0.3">
      <c r="A446" s="11" t="s">
        <v>538</v>
      </c>
      <c r="B446" s="22" t="s">
        <v>539</v>
      </c>
      <c r="C446" s="17" t="s">
        <v>825</v>
      </c>
      <c r="D446" s="8" t="s">
        <v>343</v>
      </c>
      <c r="E446" s="9" t="s">
        <v>826</v>
      </c>
      <c r="F446" s="8">
        <v>40</v>
      </c>
      <c r="G446" s="8" t="str">
        <f t="shared" si="29"/>
        <v xml:space="preserve">MOBILE_YN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1021</v>
      </c>
      <c r="D447" s="8" t="s">
        <v>343</v>
      </c>
      <c r="E447" s="9" t="s">
        <v>1022</v>
      </c>
      <c r="F447" s="8">
        <v>40</v>
      </c>
      <c r="G447" s="8" t="str">
        <f t="shared" ref="G447" si="39">IF(F447=0,"CREATE TABLE "&amp;A447&amp;" ( ",IF(F447=100,C447&amp;" );",IF(F447=200,"ALTER TABLE "&amp;A447&amp;" ADD INDEX "&amp;A447&amp;"_IDX"&amp;C447&amp;"("&amp;D447&amp;");",C447&amp;" "&amp;D447&amp;", ")))</f>
        <v xml:space="preserve">RESPONSIVE_CONTENTS_YN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942</v>
      </c>
      <c r="D448" s="8" t="s">
        <v>272</v>
      </c>
      <c r="E448" s="9" t="s">
        <v>943</v>
      </c>
      <c r="F448" s="8">
        <v>41</v>
      </c>
      <c r="G448" s="8" t="str">
        <f t="shared" ref="G448:G451" si="40">IF(F448=0,"CREATE TABLE "&amp;A448&amp;" ( ",IF(F448=100,C448&amp;" );",IF(F448=200,"ALTER TABLE "&amp;A448&amp;" ADD INDEX "&amp;A448&amp;"_IDX"&amp;C448&amp;"("&amp;D448&amp;");",C448&amp;" "&amp;D448&amp;", ")))</f>
        <v xml:space="preserve">STUDY_MAX_WEEK INT DEFAULT 0,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1000</v>
      </c>
      <c r="D449" s="8" t="s">
        <v>343</v>
      </c>
      <c r="E449" s="9" t="s">
        <v>996</v>
      </c>
      <c r="F449" s="8">
        <v>42</v>
      </c>
      <c r="G449" s="8" t="str">
        <f t="shared" si="40"/>
        <v xml:space="preserve">WORKER_CARD_YN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1001</v>
      </c>
      <c r="D450" s="8" t="s">
        <v>343</v>
      </c>
      <c r="E450" s="9" t="s">
        <v>997</v>
      </c>
      <c r="F450" s="8">
        <v>43</v>
      </c>
      <c r="G450" s="8" t="str">
        <f t="shared" si="40"/>
        <v xml:space="preserve">SUPPORT_EMPLOYER_YN CHAR(1) DEFAULT 'N', </v>
      </c>
      <c r="H450" s="8"/>
      <c r="I450" s="13"/>
    </row>
    <row r="451" spans="1:9" x14ac:dyDescent="0.3">
      <c r="A451" s="11" t="s">
        <v>1172</v>
      </c>
      <c r="B451" s="22" t="s">
        <v>539</v>
      </c>
      <c r="C451" s="17" t="s">
        <v>999</v>
      </c>
      <c r="D451" s="8" t="s">
        <v>314</v>
      </c>
      <c r="E451" s="9" t="s">
        <v>998</v>
      </c>
      <c r="F451" s="8">
        <v>44</v>
      </c>
      <c r="G451" s="8" t="str">
        <f t="shared" si="40"/>
        <v xml:space="preserve">NORMAL_COURSE_YN CHAR(1) DEFAULT 'Y', </v>
      </c>
      <c r="H451" s="8"/>
      <c r="I451" s="13"/>
    </row>
    <row r="452" spans="1:9" x14ac:dyDescent="0.3">
      <c r="A452" s="11" t="s">
        <v>1374</v>
      </c>
      <c r="B452" s="22" t="s">
        <v>539</v>
      </c>
      <c r="C452" s="17" t="s">
        <v>1375</v>
      </c>
      <c r="D452" s="8" t="s">
        <v>1170</v>
      </c>
      <c r="E452" s="9" t="s">
        <v>1171</v>
      </c>
      <c r="F452" s="8">
        <v>42</v>
      </c>
      <c r="G452" s="8" t="str">
        <f t="shared" ref="G452" si="41">IF(F452=0,"CREATE TABLE "&amp;A452&amp;" ( ",IF(F452=100,C452&amp;" );",IF(F452=200,"ALTER TABLE "&amp;A452&amp;" ADD INDEX "&amp;A452&amp;"_IDX"&amp;C452&amp;"("&amp;D452&amp;");",C452&amp;" "&amp;D452&amp;", ")))</f>
        <v xml:space="preserve">OFFLINE_YN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1429</v>
      </c>
      <c r="D453" s="8" t="s">
        <v>343</v>
      </c>
      <c r="E453" s="9" t="s">
        <v>1171</v>
      </c>
      <c r="F453" s="8">
        <v>42</v>
      </c>
      <c r="G453" s="8" t="str">
        <f t="shared" ref="G453:G454" si="42">IF(F453=0,"CREATE TABLE "&amp;A453&amp;" ( ",IF(F453=100,C453&amp;" );",IF(F453=200,"ALTER TABLE "&amp;A453&amp;" ADD INDEX "&amp;A453&amp;"_IDX"&amp;C453&amp;"("&amp;D453&amp;");",C453&amp;" "&amp;D453&amp;", ")))</f>
        <v xml:space="preserve">SMART_LEARNING_YN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1430</v>
      </c>
      <c r="D454" s="8" t="s">
        <v>343</v>
      </c>
      <c r="E454" s="9" t="s">
        <v>1171</v>
      </c>
      <c r="F454" s="8">
        <v>42</v>
      </c>
      <c r="G454" s="8" t="str">
        <f t="shared" si="42"/>
        <v xml:space="preserve">BOOK_YN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65</v>
      </c>
      <c r="D455" s="8" t="s">
        <v>76</v>
      </c>
      <c r="E455" s="9" t="s">
        <v>42</v>
      </c>
      <c r="F455" s="8">
        <v>45</v>
      </c>
      <c r="G455" s="8" t="str">
        <f t="shared" si="29"/>
        <v xml:space="preserve">CREATE_DATE DATETIME,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67</v>
      </c>
      <c r="D456" s="8" t="s">
        <v>73</v>
      </c>
      <c r="E456" s="9" t="s">
        <v>70</v>
      </c>
      <c r="F456" s="8">
        <v>46</v>
      </c>
      <c r="G456" s="8" t="str">
        <f t="shared" si="29"/>
        <v xml:space="preserve">CREATE_USER VARCHAR(15),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66</v>
      </c>
      <c r="D457" s="8" t="s">
        <v>76</v>
      </c>
      <c r="E457" s="9" t="s">
        <v>52</v>
      </c>
      <c r="F457" s="8">
        <v>47</v>
      </c>
      <c r="G457" s="8" t="str">
        <f t="shared" si="29"/>
        <v xml:space="preserve">UPDATE_DATE DATETIME,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68</v>
      </c>
      <c r="D458" s="8" t="s">
        <v>73</v>
      </c>
      <c r="E458" s="9" t="s">
        <v>72</v>
      </c>
      <c r="F458" s="8">
        <v>48</v>
      </c>
      <c r="G458" s="8" t="str">
        <f t="shared" si="29"/>
        <v xml:space="preserve">UPDATE_USER VARCHAR(15),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79</v>
      </c>
      <c r="D459" s="8"/>
      <c r="E459" s="9"/>
      <c r="F459" s="8">
        <v>100</v>
      </c>
      <c r="G459" s="8" t="str">
        <f t="shared" si="29"/>
        <v>PRIMARY KEY(COURSE_CODE) );</v>
      </c>
      <c r="H459" s="8"/>
      <c r="I459" s="13"/>
    </row>
    <row r="460" spans="1:9" x14ac:dyDescent="0.3">
      <c r="A460" s="11" t="s">
        <v>534</v>
      </c>
      <c r="B460" s="23" t="s">
        <v>535</v>
      </c>
      <c r="C460" s="17"/>
      <c r="D460" s="8"/>
      <c r="E460" s="8" t="s">
        <v>369</v>
      </c>
      <c r="F460" s="8">
        <v>0</v>
      </c>
      <c r="G460" s="8" t="str">
        <f t="shared" si="29"/>
        <v xml:space="preserve">CREATE TABLE COURSE_REGISTER ( </v>
      </c>
      <c r="H460" s="8"/>
      <c r="I460" s="13"/>
    </row>
    <row r="461" spans="1:9" x14ac:dyDescent="0.3">
      <c r="A461" s="11" t="s">
        <v>356</v>
      </c>
      <c r="B461" s="23" t="s">
        <v>535</v>
      </c>
      <c r="C461" s="17" t="s">
        <v>218</v>
      </c>
      <c r="D461" s="8" t="s">
        <v>219</v>
      </c>
      <c r="E461" s="8" t="s">
        <v>217</v>
      </c>
      <c r="F461" s="8">
        <v>1</v>
      </c>
      <c r="G461" s="8" t="str">
        <f t="shared" si="29"/>
        <v xml:space="preserve">COURSE_ID INT,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221</v>
      </c>
      <c r="D462" s="8" t="s">
        <v>222</v>
      </c>
      <c r="E462" s="8" t="s">
        <v>220</v>
      </c>
      <c r="F462" s="8">
        <v>2</v>
      </c>
      <c r="G462" s="8" t="str">
        <f t="shared" si="29"/>
        <v xml:space="preserve">USER_ID VARCHAR(15), </v>
      </c>
      <c r="H462" s="8"/>
      <c r="I462" s="13"/>
    </row>
    <row r="463" spans="1:9" ht="48" x14ac:dyDescent="0.3">
      <c r="A463" s="11" t="s">
        <v>1208</v>
      </c>
      <c r="B463" s="23" t="s">
        <v>535</v>
      </c>
      <c r="C463" s="17" t="s">
        <v>100</v>
      </c>
      <c r="D463" s="8" t="s">
        <v>388</v>
      </c>
      <c r="E463" s="11" t="s">
        <v>223</v>
      </c>
      <c r="F463" s="8">
        <v>3</v>
      </c>
      <c r="G463" s="8" t="str">
        <f t="shared" si="29"/>
        <v xml:space="preserve">STATUS CHAR(1), </v>
      </c>
      <c r="H463" s="11" t="s">
        <v>681</v>
      </c>
      <c r="I463" s="39"/>
    </row>
    <row r="464" spans="1:9" x14ac:dyDescent="0.3">
      <c r="A464" s="11" t="s">
        <v>534</v>
      </c>
      <c r="B464" s="23" t="s">
        <v>535</v>
      </c>
      <c r="C464" s="19" t="s">
        <v>264</v>
      </c>
      <c r="D464" s="8" t="s">
        <v>357</v>
      </c>
      <c r="E464" s="8" t="s">
        <v>367</v>
      </c>
      <c r="F464" s="8">
        <v>4</v>
      </c>
      <c r="G464" s="8" t="str">
        <f t="shared" si="29"/>
        <v xml:space="preserve">COURSE_COST INT DEFAULT 0,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9" t="s">
        <v>344</v>
      </c>
      <c r="D465" s="8" t="s">
        <v>476</v>
      </c>
      <c r="E465" s="7" t="s">
        <v>345</v>
      </c>
      <c r="F465" s="8">
        <v>8</v>
      </c>
      <c r="G465" s="8" t="str">
        <f t="shared" ref="G465:G570" si="43">IF(F465=0,"CREATE TABLE "&amp;A465&amp;" ( ",IF(F465=100,C465&amp;" );",IF(F465=200,"ALTER TABLE "&amp;A465&amp;" ADD INDEX "&amp;A465&amp;"_IDX"&amp;C465&amp;"("&amp;D465&amp;");",C465&amp;" "&amp;D465&amp;", ")))</f>
        <v xml:space="preserve">APPROVAL_ID VARCHAR(30), </v>
      </c>
      <c r="H465" s="7"/>
      <c r="I465" s="30"/>
    </row>
    <row r="466" spans="1:9" x14ac:dyDescent="0.3">
      <c r="A466" s="11" t="s">
        <v>534</v>
      </c>
      <c r="B466" s="23" t="s">
        <v>535</v>
      </c>
      <c r="C466" s="17" t="s">
        <v>358</v>
      </c>
      <c r="D466" s="8" t="s">
        <v>76</v>
      </c>
      <c r="E466" s="8" t="s">
        <v>359</v>
      </c>
      <c r="F466" s="8">
        <v>9</v>
      </c>
      <c r="G466" s="8" t="str">
        <f t="shared" si="43"/>
        <v xml:space="preserve">CONFIRM_DATE DATETIME, </v>
      </c>
      <c r="H466" s="8"/>
      <c r="I466" s="13"/>
    </row>
    <row r="467" spans="1:9" x14ac:dyDescent="0.3">
      <c r="A467" s="11" t="s">
        <v>534</v>
      </c>
      <c r="B467" s="23" t="s">
        <v>535</v>
      </c>
      <c r="C467" s="19" t="s">
        <v>1207</v>
      </c>
      <c r="D467" s="8" t="s">
        <v>1201</v>
      </c>
      <c r="E467" s="8" t="s">
        <v>1202</v>
      </c>
      <c r="F467" s="8">
        <v>10</v>
      </c>
      <c r="G467" s="8" t="str">
        <f t="shared" si="43"/>
        <v xml:space="preserve">COST_SEQ INT DEFAULT 0, </v>
      </c>
      <c r="H467" s="7"/>
      <c r="I467" s="30"/>
    </row>
    <row r="468" spans="1:9" x14ac:dyDescent="0.3">
      <c r="A468" s="11" t="s">
        <v>534</v>
      </c>
      <c r="B468" s="23" t="s">
        <v>535</v>
      </c>
      <c r="C468" s="17" t="s">
        <v>112</v>
      </c>
      <c r="D468" s="8" t="s">
        <v>76</v>
      </c>
      <c r="E468" s="8" t="s">
        <v>42</v>
      </c>
      <c r="F468" s="8">
        <v>12</v>
      </c>
      <c r="G468" s="8" t="str">
        <f t="shared" si="43"/>
        <v xml:space="preserve">CREATE_DATE DATETIME,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7" t="s">
        <v>67</v>
      </c>
      <c r="D469" s="8" t="s">
        <v>73</v>
      </c>
      <c r="E469" s="8" t="s">
        <v>70</v>
      </c>
      <c r="F469" s="8">
        <v>13</v>
      </c>
      <c r="G469" s="8" t="str">
        <f t="shared" si="43"/>
        <v xml:space="preserve">CREATE_USER VARCHAR(15), </v>
      </c>
      <c r="H469" s="8"/>
      <c r="I469" s="13"/>
    </row>
    <row r="470" spans="1:9" x14ac:dyDescent="0.3">
      <c r="A470" s="11" t="s">
        <v>356</v>
      </c>
      <c r="B470" s="23" t="s">
        <v>535</v>
      </c>
      <c r="C470" s="17" t="s">
        <v>66</v>
      </c>
      <c r="D470" s="8" t="s">
        <v>76</v>
      </c>
      <c r="E470" s="8" t="s">
        <v>52</v>
      </c>
      <c r="F470" s="8">
        <v>14</v>
      </c>
      <c r="G470" s="8" t="str">
        <f t="shared" si="43"/>
        <v xml:space="preserve">UPDATE_DATE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68</v>
      </c>
      <c r="D471" s="8" t="s">
        <v>73</v>
      </c>
      <c r="E471" s="8" t="s">
        <v>72</v>
      </c>
      <c r="F471" s="8">
        <v>15</v>
      </c>
      <c r="G471" s="8" t="str">
        <f t="shared" si="43"/>
        <v xml:space="preserve">UPDATE_USER VARCHAR(15),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84</v>
      </c>
      <c r="D472" s="8"/>
      <c r="E472" s="8"/>
      <c r="F472" s="8">
        <v>100</v>
      </c>
      <c r="G472" s="8" t="str">
        <f t="shared" si="43"/>
        <v>PRIMARY KEY(COURSE_ID,USER_ID) );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682</v>
      </c>
      <c r="D473" s="8" t="s">
        <v>533</v>
      </c>
      <c r="E473" s="8"/>
      <c r="F473" s="8">
        <v>200</v>
      </c>
      <c r="G473" s="8" t="str">
        <f t="shared" si="43"/>
        <v>ALTER TABLE COURSE_REGISTER ADD INDEX COURSE_REGISTER_IDX1(APPROVAL_ID);</v>
      </c>
      <c r="H473" s="13"/>
      <c r="I473" s="13"/>
    </row>
    <row r="474" spans="1:9" x14ac:dyDescent="0.3">
      <c r="A474" s="11" t="s">
        <v>356</v>
      </c>
      <c r="B474" s="23" t="s">
        <v>535</v>
      </c>
      <c r="C474" s="17" t="s">
        <v>1365</v>
      </c>
      <c r="D474" s="8" t="s">
        <v>1366</v>
      </c>
      <c r="E474" s="8"/>
      <c r="F474" s="8">
        <v>200</v>
      </c>
      <c r="G474" s="8" t="str">
        <f t="shared" ref="G474" si="44">IF(F474=0,"CREATE TABLE "&amp;A474&amp;" ( ",IF(F474=100,C474&amp;" );",IF(F474=200,"ALTER TABLE "&amp;A474&amp;" ADD INDEX "&amp;A474&amp;"_IDX"&amp;C474&amp;"("&amp;D474&amp;");",C474&amp;" "&amp;D474&amp;", ")))</f>
        <v>ALTER TABLE COURSE_REGISTER ADD INDEX COURSE_REGISTER_IDX2(USER_ID);</v>
      </c>
      <c r="H474" s="13"/>
      <c r="I474" s="13"/>
    </row>
    <row r="475" spans="1:9" x14ac:dyDescent="0.3">
      <c r="A475" s="11" t="s">
        <v>652</v>
      </c>
      <c r="B475" s="23" t="s">
        <v>653</v>
      </c>
      <c r="C475" s="33"/>
      <c r="F475" s="33">
        <v>0</v>
      </c>
      <c r="G475" s="8" t="str">
        <f t="shared" si="43"/>
        <v xml:space="preserve">CREATE TABLE COURSE_REPORT (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48</v>
      </c>
      <c r="D476" s="8" t="s">
        <v>99</v>
      </c>
      <c r="E476" s="9"/>
      <c r="F476" s="8">
        <v>1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SEQ INT NOT NULL auto_increment,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467</v>
      </c>
      <c r="D477" s="8" t="s">
        <v>141</v>
      </c>
      <c r="E477" s="9"/>
      <c r="F477" s="8">
        <v>2</v>
      </c>
      <c r="G477" s="8" t="str">
        <f>IF(F477=0,"CREATE TABLE "&amp;A476&amp;" ( ",IF(F477=100,C477&amp;" );",IF(F477=200,"ALTER TABLE "&amp;A476&amp;" ADD INDEX "&amp;A476&amp;"_IDX"&amp;C477&amp;"("&amp;D477&amp;");",C477&amp;" "&amp;D477&amp;", ")))</f>
        <v xml:space="preserve">COURSE_CODE VARCHAR(10),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655</v>
      </c>
      <c r="D478" s="8" t="s">
        <v>80</v>
      </c>
      <c r="E478" s="8" t="s">
        <v>43</v>
      </c>
      <c r="F478" s="8">
        <v>3</v>
      </c>
      <c r="G478" s="8" t="str">
        <f t="shared" ref="G478:G479" si="45">IF(F478=0,"CREATE TABLE "&amp;A478&amp;" ( ",IF(F478=100,C478&amp;" );",IF(F478=200,"ALTER TABLE "&amp;A478&amp;" ADD INDEX "&amp;A478&amp;"_IDX"&amp;C478&amp;"("&amp;D478&amp;");",C478&amp;" "&amp;D478&amp;", ")))</f>
        <v xml:space="preserve">TITLE VARCHAR(200),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47</v>
      </c>
      <c r="D479" s="8" t="s">
        <v>167</v>
      </c>
      <c r="E479" s="8" t="s">
        <v>44</v>
      </c>
      <c r="F479" s="8">
        <v>4</v>
      </c>
      <c r="G479" s="8" t="str">
        <f t="shared" si="45"/>
        <v xml:space="preserve">CONTENTS TEXT,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0</v>
      </c>
      <c r="D480" s="7" t="s">
        <v>314</v>
      </c>
      <c r="E480" s="9" t="s">
        <v>4</v>
      </c>
      <c r="F480" s="8">
        <v>5</v>
      </c>
      <c r="G480" s="8" t="str">
        <f t="shared" ref="G480:G486" si="46">IF(F480=0,"CREATE TABLE "&amp;A479&amp;" ( ",IF(F480=100,C480&amp;" );",IF(F480=200,"ALTER TABLE "&amp;A479&amp;" ADD INDEX "&amp;A479&amp;"_IDX"&amp;C480&amp;"("&amp;D480&amp;");",C480&amp;" "&amp;D480&amp;", ")))</f>
        <v xml:space="preserve">USE_YN CHAR(1) DEFAULT 'Y',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</v>
      </c>
      <c r="D481" s="8" t="s">
        <v>76</v>
      </c>
      <c r="E481" s="9" t="s">
        <v>42</v>
      </c>
      <c r="F481" s="8">
        <v>6</v>
      </c>
      <c r="G481" s="8" t="str">
        <f t="shared" si="46"/>
        <v xml:space="preserve">CREATE_DATE DATETIME,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67</v>
      </c>
      <c r="D482" s="8" t="s">
        <v>73</v>
      </c>
      <c r="E482" s="9" t="s">
        <v>70</v>
      </c>
      <c r="F482" s="8">
        <v>7</v>
      </c>
      <c r="G482" s="8" t="str">
        <f t="shared" si="46"/>
        <v xml:space="preserve">CREATE_USER VARCHAR(15),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66</v>
      </c>
      <c r="D483" s="8" t="s">
        <v>76</v>
      </c>
      <c r="E483" s="9" t="s">
        <v>52</v>
      </c>
      <c r="F483" s="8">
        <v>8</v>
      </c>
      <c r="G483" s="8" t="str">
        <f t="shared" si="46"/>
        <v xml:space="preserve">UPDATE_DATE DATETIME,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68</v>
      </c>
      <c r="D484" s="8" t="s">
        <v>73</v>
      </c>
      <c r="E484" s="9" t="s">
        <v>72</v>
      </c>
      <c r="F484" s="8">
        <v>9</v>
      </c>
      <c r="G484" s="8" t="str">
        <f t="shared" si="46"/>
        <v xml:space="preserve">UPDATE_USER VARCHAR(15),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122</v>
      </c>
      <c r="D485" s="8"/>
      <c r="E485" s="9"/>
      <c r="F485" s="8">
        <v>100</v>
      </c>
      <c r="G485" s="8" t="str">
        <f t="shared" si="46"/>
        <v>PRIMARY KEY(SEQ) );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>
        <v>1</v>
      </c>
      <c r="D486" s="17" t="s">
        <v>467</v>
      </c>
      <c r="E486" s="8"/>
      <c r="F486" s="8">
        <v>200</v>
      </c>
      <c r="G486" s="8" t="str">
        <f t="shared" si="46"/>
        <v>ALTER TABLE COURSE_REPORT ADD INDEX COURSE_REPORT_IDX1(COURSE_CODE);</v>
      </c>
      <c r="H486" s="13"/>
      <c r="I486" s="13" t="s">
        <v>654</v>
      </c>
    </row>
    <row r="487" spans="1:9" x14ac:dyDescent="0.3">
      <c r="A487" s="11" t="s">
        <v>536</v>
      </c>
      <c r="B487" s="22" t="s">
        <v>537</v>
      </c>
      <c r="C487" s="17"/>
      <c r="D487" s="8"/>
      <c r="E487" s="8"/>
      <c r="F487" s="8">
        <v>0</v>
      </c>
      <c r="G487" s="8" t="str">
        <f t="shared" si="43"/>
        <v xml:space="preserve">CREATE TABLE COURSE_RESOURCE (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</v>
      </c>
      <c r="D488" s="8" t="s">
        <v>183</v>
      </c>
      <c r="E488" s="8" t="s">
        <v>12</v>
      </c>
      <c r="F488" s="8">
        <v>1</v>
      </c>
      <c r="G488" s="8" t="str">
        <f t="shared" si="43"/>
        <v xml:space="preserve">COURSE_CODE VARCHAR(10),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17</v>
      </c>
      <c r="D489" s="8" t="s">
        <v>78</v>
      </c>
      <c r="E489" s="8" t="s">
        <v>14</v>
      </c>
      <c r="F489" s="8">
        <v>2</v>
      </c>
      <c r="G489" s="8" t="str">
        <f t="shared" si="43"/>
        <v xml:space="preserve">WEEK INT,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16</v>
      </c>
      <c r="D490" s="8" t="s">
        <v>166</v>
      </c>
      <c r="E490" s="8" t="s">
        <v>13</v>
      </c>
      <c r="F490" s="8">
        <v>3</v>
      </c>
      <c r="G490" s="8" t="str">
        <f t="shared" si="43"/>
        <v xml:space="preserve">TITLE VARCHAR(255),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18</v>
      </c>
      <c r="D491" s="8" t="s">
        <v>74</v>
      </c>
      <c r="E491" s="8" t="s">
        <v>15</v>
      </c>
      <c r="F491" s="8">
        <v>4</v>
      </c>
      <c r="G491" s="8" t="str">
        <f t="shared" si="43"/>
        <v xml:space="preserve">DIRECTORY VARCHAR(100),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158</v>
      </c>
      <c r="D492" s="8" t="s">
        <v>321</v>
      </c>
      <c r="E492" s="8" t="s">
        <v>156</v>
      </c>
      <c r="F492" s="8">
        <v>5</v>
      </c>
      <c r="G492" s="8" t="str">
        <f t="shared" si="43"/>
        <v xml:space="preserve">PAGE_CNT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440</v>
      </c>
      <c r="D493" s="8" t="s">
        <v>321</v>
      </c>
      <c r="E493" s="8" t="s">
        <v>441</v>
      </c>
      <c r="F493" s="8">
        <v>6</v>
      </c>
      <c r="G493" s="8" t="str">
        <f t="shared" si="43"/>
        <v xml:space="preserve">PREVIEW_PAGE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438</v>
      </c>
      <c r="D494" s="8" t="s">
        <v>321</v>
      </c>
      <c r="E494" s="9" t="s">
        <v>439</v>
      </c>
      <c r="F494" s="8">
        <v>7</v>
      </c>
      <c r="G494" s="8" t="str">
        <f t="shared" si="43"/>
        <v xml:space="preserve">WEEK_COST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844</v>
      </c>
      <c r="D495" s="8" t="s">
        <v>272</v>
      </c>
      <c r="E495" s="9" t="s">
        <v>845</v>
      </c>
      <c r="F495" s="8">
        <v>7</v>
      </c>
      <c r="G495" s="8" t="str">
        <f t="shared" ref="G495" si="47">IF(F495=0,"CREATE TABLE "&amp;A495&amp;" ( ",IF(F495=100,C495&amp;" );",IF(F495=200,"ALTER TABLE "&amp;A495&amp;" ADD INDEX "&amp;A495&amp;"_IDX"&amp;C495&amp;"("&amp;D495&amp;");",C495&amp;" "&amp;D495&amp;", ")))</f>
        <v xml:space="preserve">WEEK_TIME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65</v>
      </c>
      <c r="D496" s="8" t="s">
        <v>76</v>
      </c>
      <c r="E496" s="8" t="s">
        <v>69</v>
      </c>
      <c r="F496" s="8">
        <v>8</v>
      </c>
      <c r="G496" s="8" t="str">
        <f t="shared" si="43"/>
        <v xml:space="preserve">CREATE_DATE DATETIME,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67</v>
      </c>
      <c r="D497" s="8" t="s">
        <v>73</v>
      </c>
      <c r="E497" s="8" t="s">
        <v>70</v>
      </c>
      <c r="F497" s="8">
        <v>9</v>
      </c>
      <c r="G497" s="8" t="str">
        <f t="shared" si="43"/>
        <v xml:space="preserve">CREATE_USER VARCHAR(15),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66</v>
      </c>
      <c r="D498" s="8" t="s">
        <v>76</v>
      </c>
      <c r="E498" s="8" t="s">
        <v>71</v>
      </c>
      <c r="F498" s="8">
        <v>10</v>
      </c>
      <c r="G498" s="8" t="str">
        <f t="shared" si="43"/>
        <v xml:space="preserve">UPDATE_DATE DATETIME,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68</v>
      </c>
      <c r="D499" s="8" t="s">
        <v>73</v>
      </c>
      <c r="E499" s="8" t="s">
        <v>72</v>
      </c>
      <c r="F499" s="8">
        <v>11</v>
      </c>
      <c r="G499" s="8" t="str">
        <f t="shared" si="43"/>
        <v xml:space="preserve">UPDATE_USER VARCHAR(15),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81</v>
      </c>
      <c r="D500" s="8"/>
      <c r="E500" s="8"/>
      <c r="F500" s="8">
        <v>100</v>
      </c>
      <c r="G500" s="8" t="str">
        <f t="shared" si="43"/>
        <v>PRIMARY KEY(COURSE_CODE,WEEK) );</v>
      </c>
      <c r="H500" s="7"/>
      <c r="I500" s="30"/>
    </row>
    <row r="501" spans="1:9" x14ac:dyDescent="0.3">
      <c r="A501" s="11" t="s">
        <v>1369</v>
      </c>
      <c r="B501" s="22" t="s">
        <v>1370</v>
      </c>
      <c r="C501" s="17"/>
      <c r="D501" s="8"/>
      <c r="E501" s="8"/>
      <c r="F501" s="8">
        <v>0</v>
      </c>
      <c r="G501" s="8" t="str">
        <f t="shared" ref="G501:G508" si="48">IF(F501=0,"CREATE TABLE "&amp;A501&amp;" ( ",IF(F501=100,C501&amp;" );",IF(F501=200,"ALTER TABLE "&amp;A501&amp;" ADD INDEX "&amp;A501&amp;"_IDX"&amp;C501&amp;"("&amp;D501&amp;");",C501&amp;" "&amp;D501&amp;", ")))</f>
        <v xml:space="preserve">CREATE TABLE COURSE_RESOURCE_PAGE ( </v>
      </c>
      <c r="H501" s="7"/>
      <c r="I501" s="30"/>
    </row>
    <row r="502" spans="1:9" x14ac:dyDescent="0.3">
      <c r="A502" s="11" t="s">
        <v>1369</v>
      </c>
      <c r="B502" s="22" t="s">
        <v>1370</v>
      </c>
      <c r="C502" s="17" t="s">
        <v>1</v>
      </c>
      <c r="D502" s="8" t="s">
        <v>141</v>
      </c>
      <c r="E502" s="8" t="s">
        <v>12</v>
      </c>
      <c r="F502" s="8">
        <v>1</v>
      </c>
      <c r="G502" s="8" t="str">
        <f t="shared" si="48"/>
        <v xml:space="preserve">COURSE_CODE VARCHAR(10), </v>
      </c>
      <c r="H502" s="7"/>
      <c r="I502" s="30"/>
    </row>
    <row r="503" spans="1:9" x14ac:dyDescent="0.3">
      <c r="A503" s="11" t="s">
        <v>1369</v>
      </c>
      <c r="B503" s="22" t="s">
        <v>1370</v>
      </c>
      <c r="C503" s="17" t="s">
        <v>17</v>
      </c>
      <c r="D503" s="8" t="s">
        <v>78</v>
      </c>
      <c r="E503" s="8" t="s">
        <v>14</v>
      </c>
      <c r="F503" s="8">
        <v>2</v>
      </c>
      <c r="G503" s="8" t="str">
        <f t="shared" si="48"/>
        <v xml:space="preserve">WEEK INT, </v>
      </c>
      <c r="H503" s="7"/>
      <c r="I503" s="30"/>
    </row>
    <row r="504" spans="1:9" x14ac:dyDescent="0.3">
      <c r="A504" s="11" t="s">
        <v>1369</v>
      </c>
      <c r="B504" s="22" t="s">
        <v>1370</v>
      </c>
      <c r="C504" s="17" t="s">
        <v>1382</v>
      </c>
      <c r="D504" s="8" t="s">
        <v>78</v>
      </c>
      <c r="E504" s="8" t="s">
        <v>1383</v>
      </c>
      <c r="F504" s="8">
        <v>3</v>
      </c>
      <c r="G504" s="8" t="str">
        <f t="shared" ref="G504" si="49">IF(F504=0,"CREATE TABLE "&amp;A504&amp;" ( ",IF(F504=100,C504&amp;" );",IF(F504=200,"ALTER TABLE "&amp;A504&amp;" ADD INDEX "&amp;A504&amp;"_IDX"&amp;C504&amp;"("&amp;D504&amp;");",C504&amp;" "&amp;D504&amp;", ")))</f>
        <v xml:space="preserve">CLIP INT, </v>
      </c>
      <c r="H504" s="7"/>
      <c r="I504" s="30"/>
    </row>
    <row r="505" spans="1:9" x14ac:dyDescent="0.3">
      <c r="A505" s="11" t="s">
        <v>1369</v>
      </c>
      <c r="B505" s="22" t="s">
        <v>1370</v>
      </c>
      <c r="C505" s="17" t="s">
        <v>16</v>
      </c>
      <c r="D505" s="8" t="s">
        <v>166</v>
      </c>
      <c r="E505" s="8" t="s">
        <v>13</v>
      </c>
      <c r="F505" s="8">
        <v>4</v>
      </c>
      <c r="G505" s="8" t="str">
        <f t="shared" si="48"/>
        <v xml:space="preserve">TITLE VARCHAR(255), </v>
      </c>
      <c r="H505" s="7"/>
      <c r="I505" s="30"/>
    </row>
    <row r="506" spans="1:9" x14ac:dyDescent="0.3">
      <c r="A506" s="11" t="s">
        <v>1369</v>
      </c>
      <c r="B506" s="22" t="s">
        <v>1370</v>
      </c>
      <c r="C506" s="17" t="s">
        <v>1380</v>
      </c>
      <c r="D506" s="8" t="s">
        <v>272</v>
      </c>
      <c r="E506" s="8" t="s">
        <v>1385</v>
      </c>
      <c r="F506" s="8">
        <v>5</v>
      </c>
      <c r="G506" s="8" t="str">
        <f t="shared" si="48"/>
        <v xml:space="preserve">FROM_PAGE INT DEFAULT 0, </v>
      </c>
      <c r="H506" s="7"/>
      <c r="I506" s="30"/>
    </row>
    <row r="507" spans="1:9" x14ac:dyDescent="0.3">
      <c r="A507" s="11" t="s">
        <v>1369</v>
      </c>
      <c r="B507" s="22" t="s">
        <v>1370</v>
      </c>
      <c r="C507" s="17" t="s">
        <v>1381</v>
      </c>
      <c r="D507" s="8" t="s">
        <v>272</v>
      </c>
      <c r="E507" s="8" t="s">
        <v>1384</v>
      </c>
      <c r="F507" s="8">
        <v>6</v>
      </c>
      <c r="G507" s="8" t="str">
        <f t="shared" si="48"/>
        <v xml:space="preserve">TO_PAGE INT DEFAULT 0, </v>
      </c>
      <c r="H507" s="7"/>
      <c r="I507" s="30"/>
    </row>
    <row r="508" spans="1:9" x14ac:dyDescent="0.3">
      <c r="A508" s="11" t="s">
        <v>1369</v>
      </c>
      <c r="B508" s="22" t="s">
        <v>1370</v>
      </c>
      <c r="C508" s="17" t="s">
        <v>1386</v>
      </c>
      <c r="D508" s="8"/>
      <c r="E508" s="8"/>
      <c r="F508" s="8">
        <v>100</v>
      </c>
      <c r="G508" s="8" t="str">
        <f t="shared" si="48"/>
        <v>PRIMARY KEY(COURSE_CODE,WEEK,CLIP) );</v>
      </c>
      <c r="H508" s="7"/>
      <c r="I508" s="30"/>
    </row>
    <row r="509" spans="1:9" x14ac:dyDescent="0.3">
      <c r="A509" s="11" t="s">
        <v>728</v>
      </c>
      <c r="B509" s="22" t="s">
        <v>729</v>
      </c>
      <c r="C509" s="17"/>
      <c r="D509" s="8"/>
      <c r="E509" s="8"/>
      <c r="F509" s="8">
        <v>0</v>
      </c>
      <c r="G509" s="8" t="str">
        <f t="shared" ref="G509:G515" si="50">IF(F509=0,"CREATE TABLE "&amp;A509&amp;" ( ",IF(F509=100,C509&amp;" );",IF(F509=200,"ALTER TABLE "&amp;A509&amp;" ADD INDEX "&amp;A509&amp;"_IDX"&amp;C509&amp;"("&amp;D509&amp;");",C509&amp;" "&amp;D509&amp;", ")))</f>
        <v xml:space="preserve">CREATE TABLE COURSE_TUTOR (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50"/>
        <v xml:space="preserve">COURSE_ID INT,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172</v>
      </c>
      <c r="D511" s="7" t="s">
        <v>73</v>
      </c>
      <c r="E511" s="7" t="s">
        <v>34</v>
      </c>
      <c r="F511" s="8">
        <v>2</v>
      </c>
      <c r="G511" s="8" t="str">
        <f t="shared" si="50"/>
        <v xml:space="preserve">TUTOR_ID VARCHAR(15),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730</v>
      </c>
      <c r="D512" s="7" t="s">
        <v>77</v>
      </c>
      <c r="E512" s="7" t="s">
        <v>14</v>
      </c>
      <c r="F512" s="8">
        <v>3</v>
      </c>
      <c r="G512" s="8" t="str">
        <f t="shared" si="50"/>
        <v xml:space="preserve">FROM_CNT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731</v>
      </c>
      <c r="D513" s="7" t="s">
        <v>77</v>
      </c>
      <c r="E513" s="7" t="s">
        <v>38</v>
      </c>
      <c r="F513" s="8">
        <v>4</v>
      </c>
      <c r="G513" s="8" t="str">
        <f t="shared" si="50"/>
        <v xml:space="preserve">TO_CNT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7" t="s">
        <v>0</v>
      </c>
      <c r="D514" s="7" t="s">
        <v>314</v>
      </c>
      <c r="E514" s="9" t="s">
        <v>4</v>
      </c>
      <c r="F514" s="8">
        <v>5</v>
      </c>
      <c r="G514" s="8" t="str">
        <f t="shared" ref="G514" si="51">IF(F514=0,"CREATE TABLE "&amp;A513&amp;" ( ",IF(F514=100,C514&amp;" );",IF(F514=200,"ALTER TABLE "&amp;A513&amp;" ADD INDEX "&amp;A513&amp;"_IDX"&amp;C514&amp;"("&amp;D514&amp;");",C514&amp;" "&amp;D514&amp;", ")))</f>
        <v xml:space="preserve">USE_YN CHAR(1) DEFAULT 'Y', </v>
      </c>
      <c r="H514" s="13"/>
      <c r="I514" s="13" t="s">
        <v>654</v>
      </c>
    </row>
    <row r="515" spans="1:10" x14ac:dyDescent="0.3">
      <c r="A515" s="11" t="s">
        <v>728</v>
      </c>
      <c r="B515" s="22" t="s">
        <v>729</v>
      </c>
      <c r="C515" s="17" t="s">
        <v>732</v>
      </c>
      <c r="D515" s="8"/>
      <c r="E515" s="8"/>
      <c r="F515" s="8">
        <v>100</v>
      </c>
      <c r="G515" s="8" t="str">
        <f t="shared" si="50"/>
        <v>PRIMARY KEY(COURSE_ID,TUTOR_ID) );</v>
      </c>
      <c r="H515" s="7"/>
      <c r="I515" s="30" t="s">
        <v>710</v>
      </c>
    </row>
    <row r="516" spans="1:10" x14ac:dyDescent="0.3">
      <c r="A516" s="25" t="s">
        <v>687</v>
      </c>
      <c r="B516" s="21" t="s">
        <v>547</v>
      </c>
      <c r="C516" s="19"/>
      <c r="D516" s="7"/>
      <c r="E516" s="8"/>
      <c r="F516" s="8">
        <v>0</v>
      </c>
      <c r="G516" s="8" t="str">
        <f t="shared" si="43"/>
        <v xml:space="preserve">CREATE TABLE COURSE_WEEK (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37</v>
      </c>
      <c r="D517" s="7" t="s">
        <v>77</v>
      </c>
      <c r="E517" s="7" t="s">
        <v>36</v>
      </c>
      <c r="F517" s="8">
        <v>1</v>
      </c>
      <c r="G517" s="8" t="str">
        <f t="shared" si="43"/>
        <v xml:space="preserve">COURSE_ID INT,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35</v>
      </c>
      <c r="D518" s="7" t="s">
        <v>73</v>
      </c>
      <c r="E518" s="7" t="s">
        <v>437</v>
      </c>
      <c r="F518" s="8">
        <v>2</v>
      </c>
      <c r="G518" s="8" t="str">
        <f t="shared" si="43"/>
        <v xml:space="preserve">USER_ID VARCHAR(15),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17</v>
      </c>
      <c r="D519" s="7" t="s">
        <v>78</v>
      </c>
      <c r="E519" s="7" t="s">
        <v>14</v>
      </c>
      <c r="F519" s="8">
        <v>3</v>
      </c>
      <c r="G519" s="8" t="str">
        <f t="shared" si="43"/>
        <v xml:space="preserve">WEEK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33</v>
      </c>
      <c r="D520" s="7" t="s">
        <v>78</v>
      </c>
      <c r="E520" s="7" t="s">
        <v>38</v>
      </c>
      <c r="F520" s="8">
        <v>4</v>
      </c>
      <c r="G520" s="8" t="str">
        <f t="shared" si="43"/>
        <v xml:space="preserve">PROGRESS_RATE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101</v>
      </c>
      <c r="D521" s="7" t="s">
        <v>76</v>
      </c>
      <c r="E521" s="7" t="s">
        <v>39</v>
      </c>
      <c r="F521" s="8">
        <v>5</v>
      </c>
      <c r="G521" s="8" t="str">
        <f t="shared" si="43"/>
        <v xml:space="preserve">STUDY_START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102</v>
      </c>
      <c r="D522" s="7" t="s">
        <v>76</v>
      </c>
      <c r="E522" s="7" t="s">
        <v>40</v>
      </c>
      <c r="F522" s="8">
        <v>6</v>
      </c>
      <c r="G522" s="8" t="str">
        <f t="shared" si="43"/>
        <v xml:space="preserve">STUDY_END DATETIME,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90</v>
      </c>
      <c r="D523" s="7"/>
      <c r="E523" s="7"/>
      <c r="F523" s="8">
        <v>100</v>
      </c>
      <c r="G523" s="8" t="str">
        <f t="shared" si="43"/>
        <v>PRIMARY KEY(COURSE_ID,USER_ID,WEEK) );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/>
      <c r="D524" s="7"/>
      <c r="E524" s="8"/>
      <c r="F524" s="8">
        <v>0</v>
      </c>
      <c r="G524" s="8" t="str">
        <f t="shared" si="43"/>
        <v xml:space="preserve">CREATE TABLE COURSE_WEEK_PAGE (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37</v>
      </c>
      <c r="D525" s="7" t="s">
        <v>77</v>
      </c>
      <c r="E525" s="7" t="s">
        <v>36</v>
      </c>
      <c r="F525" s="8">
        <v>1</v>
      </c>
      <c r="G525" s="8" t="str">
        <f t="shared" si="43"/>
        <v xml:space="preserve">COURSE_ID INT,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35</v>
      </c>
      <c r="D526" s="7" t="s">
        <v>73</v>
      </c>
      <c r="E526" s="7" t="s">
        <v>34</v>
      </c>
      <c r="F526" s="8">
        <v>2</v>
      </c>
      <c r="G526" s="8" t="str">
        <f t="shared" si="43"/>
        <v xml:space="preserve">USER_ID VARCHAR(15),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17</v>
      </c>
      <c r="D527" s="7" t="s">
        <v>77</v>
      </c>
      <c r="E527" s="7" t="s">
        <v>14</v>
      </c>
      <c r="F527" s="8">
        <v>3</v>
      </c>
      <c r="G527" s="8" t="str">
        <f t="shared" si="43"/>
        <v xml:space="preserve">WEEK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157</v>
      </c>
      <c r="D528" s="7" t="s">
        <v>77</v>
      </c>
      <c r="E528" s="7" t="s">
        <v>156</v>
      </c>
      <c r="F528" s="8">
        <v>4</v>
      </c>
      <c r="G528" s="8" t="str">
        <f t="shared" si="43"/>
        <v xml:space="preserve">PAGE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101</v>
      </c>
      <c r="D529" s="7" t="s">
        <v>76</v>
      </c>
      <c r="E529" s="7" t="s">
        <v>39</v>
      </c>
      <c r="F529" s="8">
        <v>5</v>
      </c>
      <c r="G529" s="8" t="str">
        <f t="shared" si="43"/>
        <v xml:space="preserve">STUDY_START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102</v>
      </c>
      <c r="D530" s="7" t="s">
        <v>76</v>
      </c>
      <c r="E530" s="7" t="s">
        <v>40</v>
      </c>
      <c r="F530" s="8">
        <v>6</v>
      </c>
      <c r="G530" s="8" t="str">
        <f t="shared" si="43"/>
        <v xml:space="preserve">STUDY_END DATETIME,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164</v>
      </c>
      <c r="D531" s="7"/>
      <c r="E531" s="7"/>
      <c r="F531" s="8">
        <v>100</v>
      </c>
      <c r="G531" s="8" t="str">
        <f t="shared" si="43"/>
        <v>PRIMARY KEY(COURSE_ID,USER_ID,WEEK,PAGE) );</v>
      </c>
      <c r="H531" s="7"/>
      <c r="I531" s="30"/>
      <c r="J531" s="34"/>
    </row>
    <row r="532" spans="1:10" x14ac:dyDescent="0.3">
      <c r="A532" s="11" t="s">
        <v>520</v>
      </c>
      <c r="B532" s="22" t="s">
        <v>572</v>
      </c>
      <c r="C532" s="17"/>
      <c r="D532" s="8"/>
      <c r="E532" s="8"/>
      <c r="F532" s="8">
        <v>0</v>
      </c>
      <c r="G532" s="8" t="str">
        <f t="shared" si="43"/>
        <v xml:space="preserve">CREATE TABLE MAIL (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9" t="s">
        <v>48</v>
      </c>
      <c r="D533" s="7" t="s">
        <v>99</v>
      </c>
      <c r="E533" s="7" t="s">
        <v>49</v>
      </c>
      <c r="F533" s="7">
        <v>1</v>
      </c>
      <c r="G533" s="8" t="str">
        <f t="shared" si="43"/>
        <v xml:space="preserve">SEQ INT NOT NULL auto_increment,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519</v>
      </c>
      <c r="D534" s="7" t="s">
        <v>522</v>
      </c>
      <c r="E534" s="8" t="s">
        <v>485</v>
      </c>
      <c r="F534" s="8">
        <v>2</v>
      </c>
      <c r="G534" s="8" t="str">
        <f t="shared" si="43"/>
        <v xml:space="preserve">KIND VARCHAR(40),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7" t="s">
        <v>518</v>
      </c>
      <c r="D535" s="7" t="s">
        <v>521</v>
      </c>
      <c r="E535" s="7" t="s">
        <v>328</v>
      </c>
      <c r="F535" s="7">
        <v>3</v>
      </c>
      <c r="G535" s="8" t="str">
        <f t="shared" si="43"/>
        <v xml:space="preserve">EMAIL VARCHAR(50),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122</v>
      </c>
      <c r="D536" s="7"/>
      <c r="E536" s="7"/>
      <c r="F536" s="7">
        <v>100</v>
      </c>
      <c r="G536" s="8" t="str">
        <f t="shared" si="43"/>
        <v>PRIMARY KEY(SEQ) );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>
        <v>1</v>
      </c>
      <c r="D537" s="7" t="s">
        <v>577</v>
      </c>
      <c r="E537" s="7"/>
      <c r="F537" s="7">
        <v>200</v>
      </c>
      <c r="G537" s="8" t="str">
        <f t="shared" si="43"/>
        <v>ALTER TABLE MAIL ADD INDEX MAIL_IDX1(SEQ);</v>
      </c>
      <c r="H537" s="8"/>
      <c r="I537" s="13"/>
    </row>
    <row r="538" spans="1:10" x14ac:dyDescent="0.3">
      <c r="A538" s="40" t="s">
        <v>375</v>
      </c>
      <c r="B538" s="41" t="s">
        <v>317</v>
      </c>
      <c r="C538" s="17"/>
      <c r="D538" s="8"/>
      <c r="E538" s="8"/>
      <c r="F538" s="8">
        <v>0</v>
      </c>
      <c r="G538" s="8" t="str">
        <f t="shared" si="43"/>
        <v xml:space="preserve">CREATE TABLE POINT ( </v>
      </c>
      <c r="H538" s="7"/>
      <c r="I538" s="30"/>
    </row>
    <row r="539" spans="1:10" x14ac:dyDescent="0.3">
      <c r="A539" s="40" t="s">
        <v>317</v>
      </c>
      <c r="B539" s="41" t="s">
        <v>317</v>
      </c>
      <c r="C539" s="19" t="s">
        <v>48</v>
      </c>
      <c r="D539" s="7" t="s">
        <v>99</v>
      </c>
      <c r="E539" s="7" t="s">
        <v>49</v>
      </c>
      <c r="F539" s="8">
        <v>1</v>
      </c>
      <c r="G539" s="8" t="str">
        <f t="shared" ref="G539" si="52">IF(F539=0,"CREATE TABLE "&amp;A539&amp;" ( ",IF(F539=100,C539&amp;" );",IF(F539=200,"ALTER TABLE "&amp;A539&amp;" ADD INDEX "&amp;A539&amp;"_IDX"&amp;C539&amp;"("&amp;D539&amp;");",C539&amp;" "&amp;D539&amp;", ")))</f>
        <v xml:space="preserve">SEQ INT NOT NULL auto_increment, </v>
      </c>
      <c r="H539" s="8"/>
      <c r="I539" s="13"/>
    </row>
    <row r="540" spans="1:10" x14ac:dyDescent="0.3">
      <c r="A540" s="40" t="s">
        <v>1129</v>
      </c>
      <c r="B540" s="41" t="s">
        <v>317</v>
      </c>
      <c r="C540" s="17" t="s">
        <v>376</v>
      </c>
      <c r="D540" s="8" t="s">
        <v>377</v>
      </c>
      <c r="E540" s="8" t="s">
        <v>378</v>
      </c>
      <c r="F540" s="8">
        <v>2</v>
      </c>
      <c r="G540" s="8" t="str">
        <f t="shared" si="43"/>
        <v xml:space="preserve">USER_ID VARCHAR(15), </v>
      </c>
      <c r="H540" s="7"/>
      <c r="I540" s="30"/>
    </row>
    <row r="541" spans="1:10" x14ac:dyDescent="0.3">
      <c r="A541" s="40" t="s">
        <v>317</v>
      </c>
      <c r="B541" s="41" t="s">
        <v>317</v>
      </c>
      <c r="C541" s="17" t="s">
        <v>1398</v>
      </c>
      <c r="D541" s="8" t="s">
        <v>76</v>
      </c>
      <c r="E541" s="8" t="s">
        <v>1235</v>
      </c>
      <c r="F541" s="8">
        <v>3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POINT_DATE DATETIME,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7" t="s">
        <v>1247</v>
      </c>
      <c r="D542" s="8" t="s">
        <v>76</v>
      </c>
      <c r="E542" s="8" t="s">
        <v>1248</v>
      </c>
      <c r="F542" s="8">
        <v>4</v>
      </c>
      <c r="G542" s="8" t="str">
        <f t="shared" ref="G542" si="54">IF(F542=0,"CREATE TABLE "&amp;A542&amp;" ( ",IF(F542=100,C542&amp;" );",IF(F542=200,"ALTER TABLE "&amp;A542&amp;" ADD INDEX "&amp;A542&amp;"_IDX"&amp;C542&amp;"("&amp;D542&amp;");",C542&amp;" "&amp;D542&amp;", ")))</f>
        <v xml:space="preserve">VALID_DATE DATETIME,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7" t="s">
        <v>1363</v>
      </c>
      <c r="D543" s="8" t="s">
        <v>82</v>
      </c>
      <c r="E543" s="8" t="s">
        <v>379</v>
      </c>
      <c r="F543" s="8">
        <v>5</v>
      </c>
      <c r="G543" s="8" t="str">
        <f t="shared" si="43"/>
        <v xml:space="preserve">POINT_CODE VARCHAR(20),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1160</v>
      </c>
      <c r="D544" s="8" t="s">
        <v>1257</v>
      </c>
      <c r="E544" s="8" t="s">
        <v>1251</v>
      </c>
      <c r="F544" s="8">
        <v>6</v>
      </c>
      <c r="G544" s="8" t="str">
        <f t="shared" si="43"/>
        <v xml:space="preserve">IN_POINT INT DEFAULT 0,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1249</v>
      </c>
      <c r="D545" s="8" t="s">
        <v>1258</v>
      </c>
      <c r="E545" s="8" t="s">
        <v>1250</v>
      </c>
      <c r="F545" s="8">
        <v>7</v>
      </c>
      <c r="G545" s="8" t="str">
        <f t="shared" ref="G545" si="55">IF(F545=0,"CREATE TABLE "&amp;A545&amp;" ( ",IF(F545=100,C545&amp;" );",IF(F545=200,"ALTER TABLE "&amp;A545&amp;" ADD INDEX "&amp;A545&amp;"_IDX"&amp;C545&amp;"("&amp;D545&amp;");",C545&amp;" "&amp;D545&amp;", ")))</f>
        <v xml:space="preserve">IN_POINT_USE INT DEFAULT 0,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1161</v>
      </c>
      <c r="D546" s="8" t="s">
        <v>1258</v>
      </c>
      <c r="E546" s="8" t="s">
        <v>1252</v>
      </c>
      <c r="F546" s="8">
        <v>7</v>
      </c>
      <c r="G546" s="8" t="str">
        <f t="shared" si="43"/>
        <v xml:space="preserve">OUT_POINT INT DEFAULT 0,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380</v>
      </c>
      <c r="D547" s="8" t="s">
        <v>77</v>
      </c>
      <c r="E547" s="8" t="s">
        <v>381</v>
      </c>
      <c r="F547" s="8">
        <v>8</v>
      </c>
      <c r="G547" s="8" t="str">
        <f t="shared" si="43"/>
        <v xml:space="preserve">REF_ID INT,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1127</v>
      </c>
      <c r="D548" s="8" t="s">
        <v>1253</v>
      </c>
      <c r="E548" s="8" t="s">
        <v>1128</v>
      </c>
      <c r="F548" s="8">
        <v>9</v>
      </c>
      <c r="G548" s="8" t="str">
        <f t="shared" ref="G548:G550" si="56">IF(F548=0,"CREATE TABLE "&amp;A548&amp;" ( ",IF(F548=100,C548&amp;" );",IF(F548=200,"ALTER TABLE "&amp;A548&amp;" ADD INDEX "&amp;A548&amp;"_IDX"&amp;C548&amp;"("&amp;D548&amp;");",C548&amp;" "&amp;D548&amp;", ")))</f>
        <v xml:space="preserve">REF_ID2 VARCHAR(30),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1255</v>
      </c>
      <c r="D549" s="8" t="s">
        <v>1259</v>
      </c>
      <c r="E549" s="8" t="s">
        <v>1256</v>
      </c>
      <c r="F549" s="8">
        <v>8</v>
      </c>
      <c r="G549" s="8" t="str">
        <f t="shared" si="56"/>
        <v xml:space="preserve">ORD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9" t="s">
        <v>1262</v>
      </c>
      <c r="D550" s="8" t="s">
        <v>1263</v>
      </c>
      <c r="E550" s="7" t="s">
        <v>1264</v>
      </c>
      <c r="F550" s="7">
        <v>4</v>
      </c>
      <c r="G550" s="8" t="str">
        <f t="shared" si="56"/>
        <v xml:space="preserve">USE_YN CHAR(1) DEFAULT 'Y',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9" t="s">
        <v>1238</v>
      </c>
      <c r="D551" s="8"/>
      <c r="E551" s="8"/>
      <c r="F551" s="8">
        <v>100</v>
      </c>
      <c r="G551" s="8" t="str">
        <f t="shared" si="43"/>
        <v>PRIMARY KEY(SEQ) );</v>
      </c>
      <c r="H551" s="7"/>
      <c r="I551" s="30"/>
    </row>
    <row r="552" spans="1:9" x14ac:dyDescent="0.3">
      <c r="A552" s="40" t="s">
        <v>317</v>
      </c>
      <c r="B552" s="41" t="s">
        <v>317</v>
      </c>
      <c r="C552" s="19">
        <v>1</v>
      </c>
      <c r="D552" s="7" t="s">
        <v>1399</v>
      </c>
      <c r="E552" s="7"/>
      <c r="F552" s="8">
        <v>200</v>
      </c>
      <c r="G552" s="8" t="str">
        <f t="shared" si="43"/>
        <v>ALTER TABLE POINT ADD INDEX POINT_IDX1(USER_ID,POINT_DATE);</v>
      </c>
      <c r="H552" s="7"/>
      <c r="I552" s="30"/>
    </row>
    <row r="553" spans="1:9" x14ac:dyDescent="0.3">
      <c r="A553" s="40" t="s">
        <v>1228</v>
      </c>
      <c r="B553" s="41" t="s">
        <v>1234</v>
      </c>
      <c r="C553" s="17"/>
      <c r="D553" s="8"/>
      <c r="E553" s="8"/>
      <c r="F553" s="8">
        <v>0</v>
      </c>
      <c r="G553" s="8" t="str">
        <f t="shared" ref="G553:G567" si="57">IF(F553=0,"CREATE TABLE "&amp;A553&amp;" ( ",IF(F553=100,C553&amp;" );",IF(F553=200,"ALTER TABLE "&amp;A553&amp;" ADD INDEX "&amp;A553&amp;"_IDX"&amp;C553&amp;"("&amp;D553&amp;");",C553&amp;" "&amp;D553&amp;", ")))</f>
        <v xml:space="preserve">CREATE TABLE POINT_CODE ( </v>
      </c>
      <c r="H553" s="7"/>
      <c r="I553" s="30"/>
    </row>
    <row r="554" spans="1:9" x14ac:dyDescent="0.3">
      <c r="A554" s="40" t="s">
        <v>1227</v>
      </c>
      <c r="B554" s="41" t="s">
        <v>1234</v>
      </c>
      <c r="C554" s="17" t="s">
        <v>1364</v>
      </c>
      <c r="D554" s="8" t="s">
        <v>82</v>
      </c>
      <c r="E554" s="8" t="s">
        <v>1229</v>
      </c>
      <c r="F554" s="8">
        <v>1</v>
      </c>
      <c r="G554" s="8" t="str">
        <f t="shared" si="57"/>
        <v xml:space="preserve">POINT_CODE VARCHAR(20), </v>
      </c>
      <c r="H554" s="7"/>
      <c r="I554" s="30"/>
    </row>
    <row r="555" spans="1:9" x14ac:dyDescent="0.3">
      <c r="A555" s="40" t="s">
        <v>1227</v>
      </c>
      <c r="B555" s="41" t="s">
        <v>1234</v>
      </c>
      <c r="C555" s="17" t="s">
        <v>1390</v>
      </c>
      <c r="D555" s="8" t="s">
        <v>80</v>
      </c>
      <c r="E555" s="8" t="s">
        <v>1230</v>
      </c>
      <c r="F555" s="8">
        <v>2</v>
      </c>
      <c r="G555" s="8" t="str">
        <f t="shared" si="57"/>
        <v xml:space="preserve">POINT_NAME VARCHAR(200), </v>
      </c>
      <c r="H555" s="7"/>
      <c r="I555" s="30"/>
    </row>
    <row r="556" spans="1:9" x14ac:dyDescent="0.3">
      <c r="A556" s="40" t="s">
        <v>1227</v>
      </c>
      <c r="B556" s="41" t="s">
        <v>1234</v>
      </c>
      <c r="C556" s="17" t="s">
        <v>1246</v>
      </c>
      <c r="D556" s="8" t="s">
        <v>272</v>
      </c>
      <c r="E556" s="8" t="s">
        <v>1231</v>
      </c>
      <c r="F556" s="8">
        <v>3</v>
      </c>
      <c r="G556" s="8" t="str">
        <f t="shared" si="57"/>
        <v xml:space="preserve">VALID_MONTH INT DEFAULT 0, </v>
      </c>
      <c r="H556" s="7"/>
      <c r="I556" s="30"/>
    </row>
    <row r="557" spans="1:9" x14ac:dyDescent="0.3">
      <c r="A557" s="40" t="s">
        <v>1227</v>
      </c>
      <c r="B557" s="41" t="s">
        <v>1234</v>
      </c>
      <c r="C557" s="17" t="s">
        <v>317</v>
      </c>
      <c r="D557" s="8" t="s">
        <v>272</v>
      </c>
      <c r="E557" s="8" t="s">
        <v>1239</v>
      </c>
      <c r="F557" s="8">
        <v>4</v>
      </c>
      <c r="G557" s="8" t="str">
        <f t="shared" ref="G557" si="58">IF(F557=0,"CREATE TABLE "&amp;A557&amp;" ( ",IF(F557=100,C557&amp;" );",IF(F557=200,"ALTER TABLE "&amp;A557&amp;" ADD INDEX "&amp;A557&amp;"_IDX"&amp;C557&amp;"("&amp;D557&amp;");",C557&amp;" "&amp;D557&amp;", ")))</f>
        <v xml:space="preserve">POINT INT DEFAULT 0, </v>
      </c>
      <c r="H557" s="7"/>
      <c r="I557" s="30"/>
    </row>
    <row r="558" spans="1:9" x14ac:dyDescent="0.3">
      <c r="A558" s="40" t="s">
        <v>1227</v>
      </c>
      <c r="B558" s="41" t="s">
        <v>1234</v>
      </c>
      <c r="C558" s="17" t="s">
        <v>1232</v>
      </c>
      <c r="D558" s="8" t="s">
        <v>76</v>
      </c>
      <c r="E558" s="8" t="s">
        <v>42</v>
      </c>
      <c r="F558" s="8">
        <v>5</v>
      </c>
      <c r="G558" s="8" t="str">
        <f t="shared" si="57"/>
        <v xml:space="preserve">UPDATE_DATE DATETIME, </v>
      </c>
      <c r="H558" s="7"/>
      <c r="I558" s="30"/>
    </row>
    <row r="559" spans="1:9" x14ac:dyDescent="0.3">
      <c r="A559" s="40" t="s">
        <v>1227</v>
      </c>
      <c r="B559" s="41" t="s">
        <v>1234</v>
      </c>
      <c r="C559" s="17" t="s">
        <v>1393</v>
      </c>
      <c r="D559" s="8" t="s">
        <v>272</v>
      </c>
      <c r="E559" s="8" t="s">
        <v>1394</v>
      </c>
      <c r="F559" s="8">
        <v>4</v>
      </c>
      <c r="G559" s="8" t="str">
        <f t="shared" si="57"/>
        <v xml:space="preserve">ORD INT DEFAULT 0, </v>
      </c>
      <c r="H559" s="7"/>
      <c r="I559" s="30"/>
    </row>
    <row r="560" spans="1:9" x14ac:dyDescent="0.3">
      <c r="A560" s="40" t="s">
        <v>1227</v>
      </c>
      <c r="B560" s="41" t="s">
        <v>1234</v>
      </c>
      <c r="C560" s="19" t="s">
        <v>1233</v>
      </c>
      <c r="D560" s="8"/>
      <c r="E560" s="8"/>
      <c r="F560" s="8">
        <v>100</v>
      </c>
      <c r="G560" s="8" t="str">
        <f t="shared" si="57"/>
        <v>PRIMARY KEY(POINT_CODE) );</v>
      </c>
      <c r="H560" s="7"/>
      <c r="I560" s="30"/>
    </row>
    <row r="561" spans="1:9" x14ac:dyDescent="0.3">
      <c r="A561" s="40" t="s">
        <v>1260</v>
      </c>
      <c r="B561" s="41" t="s">
        <v>1236</v>
      </c>
      <c r="C561" s="17"/>
      <c r="D561" s="8"/>
      <c r="E561" s="8"/>
      <c r="F561" s="8">
        <v>0</v>
      </c>
      <c r="G561" s="8" t="str">
        <f t="shared" si="57"/>
        <v xml:space="preserve">CREATE TABLE POINT_USE_LOG ( </v>
      </c>
      <c r="H561" s="7"/>
      <c r="I561" s="30"/>
    </row>
    <row r="562" spans="1:9" x14ac:dyDescent="0.3">
      <c r="A562" s="40" t="s">
        <v>1237</v>
      </c>
      <c r="B562" s="41" t="s">
        <v>1236</v>
      </c>
      <c r="C562" s="19" t="s">
        <v>48</v>
      </c>
      <c r="D562" s="7" t="s">
        <v>99</v>
      </c>
      <c r="E562" s="7" t="s">
        <v>49</v>
      </c>
      <c r="F562" s="8">
        <v>1</v>
      </c>
      <c r="G562" s="8" t="str">
        <f t="shared" si="57"/>
        <v xml:space="preserve">SEQ INT NOT NULL auto_increment, </v>
      </c>
      <c r="H562" s="7"/>
      <c r="I562" s="30"/>
    </row>
    <row r="563" spans="1:9" x14ac:dyDescent="0.3">
      <c r="A563" s="40" t="s">
        <v>1237</v>
      </c>
      <c r="B563" s="41" t="s">
        <v>1236</v>
      </c>
      <c r="C563" s="17" t="s">
        <v>1127</v>
      </c>
      <c r="D563" s="8" t="s">
        <v>1253</v>
      </c>
      <c r="E563" s="8" t="s">
        <v>1128</v>
      </c>
      <c r="F563" s="8">
        <v>2</v>
      </c>
      <c r="G563" s="8" t="str">
        <f t="shared" si="57"/>
        <v xml:space="preserve">REF_ID2 VARCHAR(30), </v>
      </c>
      <c r="H563" s="7"/>
      <c r="I563" s="30"/>
    </row>
    <row r="564" spans="1:9" x14ac:dyDescent="0.3">
      <c r="A564" s="40" t="s">
        <v>1237</v>
      </c>
      <c r="B564" s="41" t="s">
        <v>1236</v>
      </c>
      <c r="C564" s="17" t="s">
        <v>1242</v>
      </c>
      <c r="D564" s="8" t="s">
        <v>77</v>
      </c>
      <c r="E564" s="8" t="s">
        <v>1240</v>
      </c>
      <c r="F564" s="8">
        <v>3</v>
      </c>
      <c r="G564" s="8" t="str">
        <f t="shared" si="57"/>
        <v xml:space="preserve">POINT_SEQ INT, </v>
      </c>
      <c r="H564" s="7"/>
      <c r="I564" s="30"/>
    </row>
    <row r="565" spans="1:9" x14ac:dyDescent="0.3">
      <c r="A565" s="40" t="s">
        <v>1237</v>
      </c>
      <c r="B565" s="41" t="s">
        <v>1236</v>
      </c>
      <c r="C565" s="17" t="s">
        <v>1261</v>
      </c>
      <c r="D565" s="8" t="s">
        <v>77</v>
      </c>
      <c r="E565" s="8" t="s">
        <v>1241</v>
      </c>
      <c r="F565" s="8">
        <v>4</v>
      </c>
      <c r="G565" s="8" t="str">
        <f t="shared" si="57"/>
        <v xml:space="preserve">USE_POINT INT, </v>
      </c>
      <c r="H565" s="7"/>
      <c r="I565" s="30"/>
    </row>
    <row r="566" spans="1:9" x14ac:dyDescent="0.3">
      <c r="A566" s="40" t="s">
        <v>1237</v>
      </c>
      <c r="B566" s="41" t="s">
        <v>1236</v>
      </c>
      <c r="C566" s="19" t="s">
        <v>122</v>
      </c>
      <c r="D566" s="8"/>
      <c r="E566" s="8"/>
      <c r="F566" s="8">
        <v>100</v>
      </c>
      <c r="G566" s="8" t="str">
        <f t="shared" si="57"/>
        <v>PRIMARY KEY(SEQ) );</v>
      </c>
      <c r="H566" s="7"/>
      <c r="I566" s="30"/>
    </row>
    <row r="567" spans="1:9" x14ac:dyDescent="0.3">
      <c r="A567" s="40" t="s">
        <v>1237</v>
      </c>
      <c r="B567" s="41" t="s">
        <v>1236</v>
      </c>
      <c r="C567" s="19">
        <v>1</v>
      </c>
      <c r="D567" s="7" t="s">
        <v>1254</v>
      </c>
      <c r="E567" s="7"/>
      <c r="F567" s="8">
        <v>200</v>
      </c>
      <c r="G567" s="8" t="str">
        <f t="shared" si="57"/>
        <v>ALTER TABLE POINT_USE_LOG ADD INDEX POINT_USE_LOG_IDX1(REF_ID2);</v>
      </c>
      <c r="H567" s="7"/>
      <c r="I567" s="30"/>
    </row>
    <row r="568" spans="1:9" x14ac:dyDescent="0.3">
      <c r="A568" s="25" t="s">
        <v>1265</v>
      </c>
      <c r="B568" s="21" t="s">
        <v>565</v>
      </c>
      <c r="C568" s="19"/>
      <c r="D568" s="7"/>
      <c r="E568" s="8"/>
      <c r="F568" s="8">
        <v>0</v>
      </c>
      <c r="G568" s="8" t="str">
        <f t="shared" si="43"/>
        <v xml:space="preserve">CREATE TABLE POSTSCRIPT (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461</v>
      </c>
      <c r="D569" s="7" t="s">
        <v>77</v>
      </c>
      <c r="E569" s="7" t="s">
        <v>36</v>
      </c>
      <c r="F569" s="7">
        <v>1</v>
      </c>
      <c r="G569" s="8" t="str">
        <f t="shared" si="43"/>
        <v xml:space="preserve">COURSE_ID INT, </v>
      </c>
      <c r="H569" s="8"/>
      <c r="I569" s="13"/>
    </row>
    <row r="570" spans="1:9" x14ac:dyDescent="0.3">
      <c r="A570" s="25" t="s">
        <v>1346</v>
      </c>
      <c r="B570" s="21" t="s">
        <v>565</v>
      </c>
      <c r="C570" s="19" t="s">
        <v>35</v>
      </c>
      <c r="D570" s="7" t="s">
        <v>73</v>
      </c>
      <c r="E570" s="7" t="s">
        <v>34</v>
      </c>
      <c r="F570" s="7">
        <v>2</v>
      </c>
      <c r="G570" s="8" t="str">
        <f t="shared" si="43"/>
        <v xml:space="preserve">USER_ID VARCHAR(15),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47</v>
      </c>
      <c r="D571" s="7" t="s">
        <v>167</v>
      </c>
      <c r="E571" s="7" t="s">
        <v>44</v>
      </c>
      <c r="F571" s="7">
        <v>3</v>
      </c>
      <c r="G571" s="8" t="str">
        <f t="shared" ref="G571:G641" si="59">IF(F571=0,"CREATE TABLE "&amp;A571&amp;" ( ",IF(F571=100,C571&amp;" );",IF(F571=200,"ALTER TABLE "&amp;A571&amp;" ADD INDEX "&amp;A571&amp;"_IDX"&amp;C571&amp;"("&amp;D571&amp;");",C571&amp;" "&amp;D571&amp;", ")))</f>
        <v xml:space="preserve">CONTENTS TEXT,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329</v>
      </c>
      <c r="D572" s="7" t="s">
        <v>330</v>
      </c>
      <c r="E572" s="7" t="s">
        <v>331</v>
      </c>
      <c r="F572" s="7">
        <v>4</v>
      </c>
      <c r="G572" s="8" t="str">
        <f t="shared" si="59"/>
        <v xml:space="preserve">EVAL INT,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1243</v>
      </c>
      <c r="D573" s="8" t="s">
        <v>1245</v>
      </c>
      <c r="E573" s="7" t="s">
        <v>1244</v>
      </c>
      <c r="F573" s="7">
        <v>4</v>
      </c>
      <c r="G573" s="8" t="str">
        <f t="shared" ref="G573" si="60">IF(F573=0,"CREATE TABLE "&amp;A573&amp;" ( ",IF(F573=100,C573&amp;" );",IF(F573=200,"ALTER TABLE "&amp;A573&amp;" ADD INDEX "&amp;A573&amp;"_IDX"&amp;C573&amp;"("&amp;D573&amp;");",C573&amp;" "&amp;D573&amp;", ")))</f>
        <v xml:space="preserve">BEST_YN CHAR(1) DEFAULT 'N',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1348</v>
      </c>
      <c r="D574" s="7" t="s">
        <v>76</v>
      </c>
      <c r="E574" s="7" t="s">
        <v>42</v>
      </c>
      <c r="F574" s="7">
        <v>5</v>
      </c>
      <c r="G574" s="8" t="str">
        <f t="shared" si="59"/>
        <v xml:space="preserve">CREATE_DATE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1347</v>
      </c>
      <c r="D575" s="7" t="s">
        <v>76</v>
      </c>
      <c r="E575" s="7" t="s">
        <v>52</v>
      </c>
      <c r="F575" s="7">
        <v>6</v>
      </c>
      <c r="G575" s="8" t="str">
        <f t="shared" si="59"/>
        <v xml:space="preserve">UPDATE_DATE DATETIME,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462</v>
      </c>
      <c r="D576" s="7"/>
      <c r="E576" s="7"/>
      <c r="F576" s="7">
        <v>100</v>
      </c>
      <c r="G576" s="8" t="str">
        <f t="shared" si="59"/>
        <v>PRIMARY KEY(COURSE_ID,USER_ID) );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/>
      <c r="D577" s="8"/>
      <c r="E577" s="8"/>
      <c r="F577" s="8">
        <v>0</v>
      </c>
      <c r="G577" s="8" t="str">
        <f t="shared" si="59"/>
        <v xml:space="preserve">CREATE TABLE QUEST (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410</v>
      </c>
      <c r="D578" s="8" t="s">
        <v>294</v>
      </c>
      <c r="E578" s="8" t="s">
        <v>311</v>
      </c>
      <c r="F578" s="8">
        <v>1</v>
      </c>
      <c r="G578" s="8" t="str">
        <f t="shared" si="59"/>
        <v xml:space="preserve">QG_ID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315</v>
      </c>
      <c r="D579" s="8" t="s">
        <v>316</v>
      </c>
      <c r="E579" s="8" t="s">
        <v>370</v>
      </c>
      <c r="F579" s="8">
        <v>2</v>
      </c>
      <c r="G579" s="8" t="str">
        <f t="shared" si="59"/>
        <v xml:space="preserve">SEQ INT,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288</v>
      </c>
      <c r="D580" s="8" t="s">
        <v>295</v>
      </c>
      <c r="E580" s="9" t="s">
        <v>300</v>
      </c>
      <c r="F580" s="8">
        <v>3</v>
      </c>
      <c r="G580" s="8" t="str">
        <f t="shared" si="59"/>
        <v xml:space="preserve">TYPE CHAR(1), </v>
      </c>
      <c r="H580" s="8" t="s">
        <v>619</v>
      </c>
      <c r="I580" s="13"/>
    </row>
    <row r="581" spans="1:9" x14ac:dyDescent="0.3">
      <c r="A581" s="11" t="s">
        <v>451</v>
      </c>
      <c r="B581" s="23" t="s">
        <v>552</v>
      </c>
      <c r="C581" s="17" t="s">
        <v>287</v>
      </c>
      <c r="D581" s="8" t="s">
        <v>297</v>
      </c>
      <c r="E581" s="9" t="s">
        <v>302</v>
      </c>
      <c r="F581" s="8">
        <v>4</v>
      </c>
      <c r="G581" s="8" t="str">
        <f t="shared" si="59"/>
        <v xml:space="preserve">QUESTION VARCHAR(400),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289</v>
      </c>
      <c r="D582" s="8" t="s">
        <v>296</v>
      </c>
      <c r="E582" s="9" t="s">
        <v>303</v>
      </c>
      <c r="F582" s="8">
        <v>5</v>
      </c>
      <c r="G582" s="8" t="str">
        <f t="shared" si="59"/>
        <v xml:space="preserve">QA1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290</v>
      </c>
      <c r="D583" s="8" t="s">
        <v>296</v>
      </c>
      <c r="E583" s="9" t="s">
        <v>304</v>
      </c>
      <c r="F583" s="8">
        <v>6</v>
      </c>
      <c r="G583" s="8" t="str">
        <f t="shared" si="59"/>
        <v xml:space="preserve">QA2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291</v>
      </c>
      <c r="D584" s="8" t="s">
        <v>296</v>
      </c>
      <c r="E584" s="9" t="s">
        <v>305</v>
      </c>
      <c r="F584" s="8">
        <v>7</v>
      </c>
      <c r="G584" s="8" t="str">
        <f t="shared" si="59"/>
        <v xml:space="preserve">QA3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292</v>
      </c>
      <c r="D585" s="8" t="s">
        <v>296</v>
      </c>
      <c r="E585" s="9" t="s">
        <v>306</v>
      </c>
      <c r="F585" s="8">
        <v>8</v>
      </c>
      <c r="G585" s="8" t="str">
        <f t="shared" si="59"/>
        <v xml:space="preserve">QA4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634</v>
      </c>
      <c r="D586" s="8" t="s">
        <v>314</v>
      </c>
      <c r="E586" s="9" t="s">
        <v>622</v>
      </c>
      <c r="F586" s="8">
        <v>9</v>
      </c>
      <c r="G586" s="8" t="str">
        <f t="shared" si="59"/>
        <v xml:space="preserve">USE_YN CHAR(1) DEFAULT 'Y',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635</v>
      </c>
      <c r="D587" s="8" t="s">
        <v>272</v>
      </c>
      <c r="E587" s="9" t="s">
        <v>636</v>
      </c>
      <c r="F587" s="8">
        <v>10</v>
      </c>
      <c r="G587" s="8" t="str">
        <f t="shared" si="59"/>
        <v xml:space="preserve">ORD INT DEFAULT 0, </v>
      </c>
      <c r="H587" s="8"/>
      <c r="I587" s="13" t="s">
        <v>637</v>
      </c>
    </row>
    <row r="588" spans="1:9" x14ac:dyDescent="0.3">
      <c r="A588" s="11" t="s">
        <v>451</v>
      </c>
      <c r="B588" s="23" t="s">
        <v>552</v>
      </c>
      <c r="C588" s="17" t="s">
        <v>65</v>
      </c>
      <c r="D588" s="8" t="s">
        <v>76</v>
      </c>
      <c r="E588" s="8" t="s">
        <v>42</v>
      </c>
      <c r="F588" s="8">
        <v>11</v>
      </c>
      <c r="G588" s="8" t="str">
        <f t="shared" si="59"/>
        <v xml:space="preserve">CREATE_DATE DATETIME,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67</v>
      </c>
      <c r="D589" s="8" t="s">
        <v>73</v>
      </c>
      <c r="E589" s="8" t="s">
        <v>70</v>
      </c>
      <c r="F589" s="8">
        <v>12</v>
      </c>
      <c r="G589" s="8" t="str">
        <f t="shared" si="59"/>
        <v xml:space="preserve">CREATE_USER VARCHAR(15),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66</v>
      </c>
      <c r="D590" s="8" t="s">
        <v>76</v>
      </c>
      <c r="E590" s="9" t="s">
        <v>52</v>
      </c>
      <c r="F590" s="8">
        <v>13</v>
      </c>
      <c r="G590" s="8" t="str">
        <f t="shared" si="59"/>
        <v xml:space="preserve">UPDATE_DATE DATETIME,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68</v>
      </c>
      <c r="D591" s="8" t="s">
        <v>73</v>
      </c>
      <c r="E591" s="9" t="s">
        <v>72</v>
      </c>
      <c r="F591" s="8">
        <v>14</v>
      </c>
      <c r="G591" s="8" t="str">
        <f t="shared" si="59"/>
        <v xml:space="preserve">UPDATE_USER VARCHAR(15),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457</v>
      </c>
      <c r="D592" s="8"/>
      <c r="E592" s="9"/>
      <c r="F592" s="8">
        <v>100</v>
      </c>
      <c r="G592" s="8" t="str">
        <f t="shared" si="59"/>
        <v>PRIMARY KEY(QG_ID,SEQ) );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/>
      <c r="D593" s="8"/>
      <c r="E593" s="8"/>
      <c r="F593" s="8">
        <v>0</v>
      </c>
      <c r="G593" s="8" t="str">
        <f t="shared" si="59"/>
        <v xml:space="preserve">CREATE TABLE QUEST_GROUP (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410</v>
      </c>
      <c r="D594" s="8" t="s">
        <v>99</v>
      </c>
      <c r="E594" s="8" t="s">
        <v>311</v>
      </c>
      <c r="F594" s="8">
        <v>1</v>
      </c>
      <c r="G594" s="8" t="str">
        <f t="shared" si="59"/>
        <v xml:space="preserve">QG_ID INT NOT NULL auto_increment,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309</v>
      </c>
      <c r="D595" s="8" t="s">
        <v>453</v>
      </c>
      <c r="E595" s="8" t="s">
        <v>312</v>
      </c>
      <c r="F595" s="8">
        <v>2</v>
      </c>
      <c r="G595" s="8" t="str">
        <f t="shared" si="59"/>
        <v xml:space="preserve">GROUP_NAME VARCHAR(200),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310</v>
      </c>
      <c r="D596" s="8" t="s">
        <v>314</v>
      </c>
      <c r="E596" s="8" t="s">
        <v>313</v>
      </c>
      <c r="F596" s="8">
        <v>3</v>
      </c>
      <c r="G596" s="8" t="str">
        <f t="shared" si="59"/>
        <v xml:space="preserve">USE_YN CHAR(1) DEFAULT 'Y',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450</v>
      </c>
      <c r="D597" s="8" t="s">
        <v>76</v>
      </c>
      <c r="E597" s="8" t="s">
        <v>42</v>
      </c>
      <c r="F597" s="8">
        <v>4</v>
      </c>
      <c r="G597" s="8" t="str">
        <f t="shared" si="59"/>
        <v xml:space="preserve">CREATE_DATE DATETIME,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67</v>
      </c>
      <c r="D598" s="8" t="s">
        <v>73</v>
      </c>
      <c r="E598" s="8" t="s">
        <v>70</v>
      </c>
      <c r="F598" s="8">
        <v>5</v>
      </c>
      <c r="G598" s="8" t="str">
        <f t="shared" si="59"/>
        <v xml:space="preserve">CREATE_USER VARCHAR(15),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66</v>
      </c>
      <c r="D599" s="8" t="s">
        <v>76</v>
      </c>
      <c r="E599" s="9" t="s">
        <v>52</v>
      </c>
      <c r="F599" s="8">
        <v>6</v>
      </c>
      <c r="G599" s="8" t="str">
        <f t="shared" si="59"/>
        <v xml:space="preserve">UPDATE_DATE DATETIME,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68</v>
      </c>
      <c r="D600" s="8" t="s">
        <v>73</v>
      </c>
      <c r="E600" s="9" t="s">
        <v>72</v>
      </c>
      <c r="F600" s="8">
        <v>7</v>
      </c>
      <c r="G600" s="8" t="str">
        <f t="shared" si="59"/>
        <v xml:space="preserve">UPDATE_USER VARCHAR(15),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411</v>
      </c>
      <c r="D601" s="8"/>
      <c r="E601" s="8"/>
      <c r="F601" s="8">
        <v>100</v>
      </c>
      <c r="G601" s="8" t="str">
        <f t="shared" si="59"/>
        <v>PRIMARY KEY(QG_ID) );</v>
      </c>
      <c r="H601" s="8"/>
      <c r="I601" s="13"/>
    </row>
    <row r="602" spans="1:9" x14ac:dyDescent="0.3">
      <c r="A602" s="11" t="s">
        <v>460</v>
      </c>
      <c r="B602" s="22" t="s">
        <v>567</v>
      </c>
      <c r="C602" s="17"/>
      <c r="D602" s="8"/>
      <c r="E602" s="8"/>
      <c r="F602" s="8">
        <v>0</v>
      </c>
      <c r="G602" s="8" t="str">
        <f t="shared" si="59"/>
        <v xml:space="preserve">CREATE TABLE RECOMMENDATION (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48</v>
      </c>
      <c r="D603" s="7" t="s">
        <v>99</v>
      </c>
      <c r="E603" s="7" t="s">
        <v>49</v>
      </c>
      <c r="F603" s="7">
        <v>1</v>
      </c>
      <c r="G603" s="8" t="str">
        <f t="shared" si="59"/>
        <v xml:space="preserve">SEQ INT NOT NULL auto_increment,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37</v>
      </c>
      <c r="D604" s="7" t="s">
        <v>77</v>
      </c>
      <c r="E604" s="7" t="s">
        <v>36</v>
      </c>
      <c r="F604" s="7">
        <v>2</v>
      </c>
      <c r="G604" s="8" t="str">
        <f t="shared" si="59"/>
        <v xml:space="preserve">COURSE_ID INT,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35</v>
      </c>
      <c r="D605" s="7" t="s">
        <v>73</v>
      </c>
      <c r="E605" s="7" t="s">
        <v>34</v>
      </c>
      <c r="F605" s="7">
        <v>3</v>
      </c>
      <c r="G605" s="8" t="str">
        <f t="shared" si="59"/>
        <v xml:space="preserve">USER_ID VARCHAR(15),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112</v>
      </c>
      <c r="D606" s="7" t="s">
        <v>76</v>
      </c>
      <c r="E606" s="7" t="s">
        <v>42</v>
      </c>
      <c r="F606" s="7">
        <v>4</v>
      </c>
      <c r="G606" s="8" t="str">
        <f t="shared" si="59"/>
        <v xml:space="preserve">CREATE_DATE DATETIME,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122</v>
      </c>
      <c r="D607" s="7"/>
      <c r="E607" s="7"/>
      <c r="F607" s="7">
        <v>100</v>
      </c>
      <c r="G607" s="8" t="str">
        <f t="shared" si="59"/>
        <v>PRIMARY KEY(SEQ)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>
        <v>1</v>
      </c>
      <c r="D608" s="7" t="s">
        <v>579</v>
      </c>
      <c r="E608" s="7"/>
      <c r="F608" s="7">
        <v>200</v>
      </c>
      <c r="G608" s="8" t="str">
        <f t="shared" si="59"/>
        <v>ALTER TABLE RECOMMENDATION ADD INDEX RECOMMENDATION_IDX1(COURSE_ID);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/>
      <c r="D609" s="7"/>
      <c r="E609" s="8"/>
      <c r="F609" s="8">
        <v>0</v>
      </c>
      <c r="G609" s="8" t="str">
        <f t="shared" si="59"/>
        <v xml:space="preserve">CREATE TABLE REPLY (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48</v>
      </c>
      <c r="D610" s="7" t="s">
        <v>99</v>
      </c>
      <c r="E610" s="7" t="s">
        <v>49</v>
      </c>
      <c r="F610" s="8">
        <v>1</v>
      </c>
      <c r="G610" s="8" t="str">
        <f t="shared" si="59"/>
        <v xml:space="preserve">SEQ INT NOT NULL auto_increment,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275</v>
      </c>
      <c r="D611" s="7" t="s">
        <v>277</v>
      </c>
      <c r="E611" s="7" t="s">
        <v>276</v>
      </c>
      <c r="F611" s="8">
        <v>2</v>
      </c>
      <c r="G611" s="8" t="str">
        <f t="shared" si="59"/>
        <v xml:space="preserve">KIND VARCHAR(10),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61</v>
      </c>
      <c r="D612" s="7" t="s">
        <v>77</v>
      </c>
      <c r="E612" s="7" t="s">
        <v>130</v>
      </c>
      <c r="F612" s="8">
        <v>3</v>
      </c>
      <c r="G612" s="8" t="str">
        <f t="shared" si="59"/>
        <v xml:space="preserve">P_SEQ INT, </v>
      </c>
      <c r="H612" s="8"/>
      <c r="I612" s="13"/>
    </row>
    <row r="613" spans="1:9" x14ac:dyDescent="0.3">
      <c r="A613" s="25" t="s">
        <v>1210</v>
      </c>
      <c r="B613" s="21" t="s">
        <v>564</v>
      </c>
      <c r="C613" s="19" t="s">
        <v>700</v>
      </c>
      <c r="D613" s="7" t="s">
        <v>167</v>
      </c>
      <c r="E613" s="7" t="s">
        <v>44</v>
      </c>
      <c r="F613" s="8">
        <v>4</v>
      </c>
      <c r="G613" s="8" t="str">
        <f t="shared" si="59"/>
        <v xml:space="preserve">CONTENTS TEXT,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35</v>
      </c>
      <c r="D614" s="7" t="s">
        <v>73</v>
      </c>
      <c r="E614" s="7" t="s">
        <v>34</v>
      </c>
      <c r="F614" s="8">
        <v>5</v>
      </c>
      <c r="G614" s="8" t="str">
        <f t="shared" si="59"/>
        <v xml:space="preserve">USER_ID VARCHAR(15),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767</v>
      </c>
      <c r="D615" s="7" t="s">
        <v>314</v>
      </c>
      <c r="E615" s="8" t="s">
        <v>770</v>
      </c>
      <c r="F615" s="8">
        <v>8</v>
      </c>
      <c r="G615" s="8" t="str">
        <f t="shared" si="59"/>
        <v xml:space="preserve">ACCEPT_YN CHAR(1) DEFAULT 'Y',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1200</v>
      </c>
      <c r="D616" s="8" t="s">
        <v>1201</v>
      </c>
      <c r="E616" s="8" t="s">
        <v>1202</v>
      </c>
      <c r="F616" s="8">
        <v>10</v>
      </c>
      <c r="G616" s="8" t="str">
        <f t="shared" si="59"/>
        <v xml:space="preserve">COST_SEQ INT DEFAULT 0,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7" t="s">
        <v>768</v>
      </c>
      <c r="D617" s="8" t="s">
        <v>769</v>
      </c>
      <c r="E617" s="8" t="s">
        <v>771</v>
      </c>
      <c r="F617" s="8">
        <v>9</v>
      </c>
      <c r="G617" s="8" t="str">
        <f t="shared" si="59"/>
        <v xml:space="preserve">NO_REASON VARCHAR(1000),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112</v>
      </c>
      <c r="D618" s="7" t="s">
        <v>76</v>
      </c>
      <c r="E618" s="7" t="s">
        <v>42</v>
      </c>
      <c r="F618" s="8">
        <v>7</v>
      </c>
      <c r="G618" s="8" t="str">
        <f t="shared" si="59"/>
        <v xml:space="preserve">CREATE_DATE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66</v>
      </c>
      <c r="D619" s="7" t="s">
        <v>76</v>
      </c>
      <c r="E619" s="7" t="s">
        <v>52</v>
      </c>
      <c r="F619" s="8">
        <v>8</v>
      </c>
      <c r="G619" s="8" t="str">
        <f t="shared" si="59"/>
        <v xml:space="preserve">UPDATE_DATE DATETIME,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122</v>
      </c>
      <c r="D620" s="7"/>
      <c r="E620" s="7"/>
      <c r="F620" s="8">
        <v>100</v>
      </c>
      <c r="G620" s="8" t="str">
        <f t="shared" si="59"/>
        <v>PRIMARY KEY(SEQ) );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>
        <v>1</v>
      </c>
      <c r="D621" s="7" t="s">
        <v>580</v>
      </c>
      <c r="E621" s="7"/>
      <c r="F621" s="8">
        <v>200</v>
      </c>
      <c r="G621" s="8" t="str">
        <f t="shared" si="59"/>
        <v>ALTER TABLE REPLY ADD INDEX REPLY_IDX1(KIND,P_SEQ);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/>
      <c r="D622" s="8"/>
      <c r="E622" s="8"/>
      <c r="F622" s="8">
        <v>0</v>
      </c>
      <c r="G622" s="8" t="str">
        <f t="shared" si="59"/>
        <v xml:space="preserve">CREATE TABLE REQUEST_LOG ( </v>
      </c>
      <c r="H622" s="8"/>
      <c r="I622" s="13"/>
    </row>
    <row r="623" spans="1:9" x14ac:dyDescent="0.3">
      <c r="A623" s="11" t="s">
        <v>429</v>
      </c>
      <c r="B623" s="22" t="s">
        <v>568</v>
      </c>
      <c r="C623" s="19" t="s">
        <v>48</v>
      </c>
      <c r="D623" s="7" t="s">
        <v>479</v>
      </c>
      <c r="E623" s="7" t="s">
        <v>49</v>
      </c>
      <c r="F623" s="8">
        <v>1</v>
      </c>
      <c r="G623" s="8" t="str">
        <f t="shared" si="59"/>
        <v xml:space="preserve">SEQ INT NOT NULL auto_increment,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7" t="s">
        <v>35</v>
      </c>
      <c r="D624" s="8" t="s">
        <v>73</v>
      </c>
      <c r="E624" s="8" t="s">
        <v>34</v>
      </c>
      <c r="F624" s="8">
        <v>2</v>
      </c>
      <c r="G624" s="8" t="str">
        <f t="shared" si="59"/>
        <v xml:space="preserve">USER_ID VARCHAR(15),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430</v>
      </c>
      <c r="D625" s="7" t="s">
        <v>435</v>
      </c>
      <c r="E625" s="7" t="s">
        <v>430</v>
      </c>
      <c r="F625" s="8">
        <v>3</v>
      </c>
      <c r="G625" s="8" t="str">
        <f t="shared" si="59"/>
        <v xml:space="preserve">IP VARCHAR(30),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431</v>
      </c>
      <c r="D626" s="7" t="s">
        <v>434</v>
      </c>
      <c r="E626" s="7" t="s">
        <v>431</v>
      </c>
      <c r="F626" s="8">
        <v>4</v>
      </c>
      <c r="G626" s="8" t="str">
        <f t="shared" si="59"/>
        <v xml:space="preserve">URL VARCHAR(100),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432</v>
      </c>
      <c r="D627" s="7" t="s">
        <v>433</v>
      </c>
      <c r="E627" s="7" t="s">
        <v>436</v>
      </c>
      <c r="F627" s="8">
        <v>5</v>
      </c>
      <c r="G627" s="8" t="str">
        <f t="shared" si="59"/>
        <v xml:space="preserve">PARAMETER VARCHAR(4000),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112</v>
      </c>
      <c r="D628" s="8" t="s">
        <v>76</v>
      </c>
      <c r="E628" s="8" t="s">
        <v>42</v>
      </c>
      <c r="F628" s="8">
        <v>6</v>
      </c>
      <c r="G628" s="8" t="str">
        <f t="shared" si="59"/>
        <v xml:space="preserve">CREATE_DATE DATETIME,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122</v>
      </c>
      <c r="D629" s="7"/>
      <c r="E629" s="7"/>
      <c r="F629" s="8">
        <v>100</v>
      </c>
      <c r="G629" s="8" t="str">
        <f t="shared" si="59"/>
        <v>PRIMARY KEY(SEQ) );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>
        <v>1</v>
      </c>
      <c r="D630" s="8" t="s">
        <v>578</v>
      </c>
      <c r="E630" s="8"/>
      <c r="F630" s="8">
        <v>200</v>
      </c>
      <c r="G630" s="8" t="str">
        <f t="shared" si="59"/>
        <v>ALTER TABLE REQUEST_LOG ADD INDEX REQUEST_LOG_IDX1(USER_ID,CREATE_DATE);</v>
      </c>
      <c r="H630" s="8"/>
      <c r="I630" s="13"/>
    </row>
    <row r="631" spans="1:9" x14ac:dyDescent="0.3">
      <c r="A631" s="11" t="s">
        <v>487</v>
      </c>
      <c r="B631" s="22" t="s">
        <v>570</v>
      </c>
      <c r="C631" s="17"/>
      <c r="D631" s="8"/>
      <c r="E631" s="8"/>
      <c r="F631" s="8">
        <v>0</v>
      </c>
      <c r="G631" s="8" t="str">
        <f t="shared" si="59"/>
        <v xml:space="preserve">CREATE TABLE SETTING (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48</v>
      </c>
      <c r="D632" s="7" t="s">
        <v>99</v>
      </c>
      <c r="E632" s="7" t="s">
        <v>49</v>
      </c>
      <c r="F632" s="8">
        <v>1</v>
      </c>
      <c r="G632" s="8" t="str">
        <f t="shared" ref="G632" si="61">IF(F632=0,"CREATE TABLE "&amp;A632&amp;" ( ",IF(F632=100,C632&amp;" );",IF(F632=200,"ALTER TABLE "&amp;A632&amp;" ADD INDEX "&amp;A632&amp;"_IDX"&amp;C632&amp;"("&amp;D632&amp;");",C632&amp;" "&amp;D632&amp;", ")))</f>
        <v xml:space="preserve">SEQ INT NOT NULL auto_increment,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9" t="s">
        <v>1063</v>
      </c>
      <c r="D633" s="7" t="s">
        <v>480</v>
      </c>
      <c r="E633" s="7" t="s">
        <v>489</v>
      </c>
      <c r="F633" s="7">
        <v>1</v>
      </c>
      <c r="G633" s="8" t="str">
        <f t="shared" si="59"/>
        <v xml:space="preserve">OPTION_KEY VARCHAR(20),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1064</v>
      </c>
      <c r="D634" s="7" t="s">
        <v>488</v>
      </c>
      <c r="E634" s="8" t="s">
        <v>490</v>
      </c>
      <c r="F634" s="8">
        <v>2</v>
      </c>
      <c r="G634" s="8" t="str">
        <f t="shared" si="59"/>
        <v xml:space="preserve">OPTION_VALUE VARCHAR(100), 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 t="s">
        <v>718</v>
      </c>
      <c r="D635" s="7" t="s">
        <v>719</v>
      </c>
      <c r="E635" s="8" t="s">
        <v>720</v>
      </c>
      <c r="F635" s="8">
        <v>3</v>
      </c>
      <c r="G635" s="8" t="str">
        <f t="shared" ref="G635" si="62">IF(F635=0,"CREATE TABLE "&amp;A635&amp;" ( ",IF(F635=100,C635&amp;" );",IF(F635=200,"ALTER TABLE "&amp;A635&amp;" ADD INDEX "&amp;A635&amp;"_IDX"&amp;C635&amp;"("&amp;D635&amp;");",C635&amp;" "&amp;D635&amp;", ")))</f>
        <v xml:space="preserve">OPTION_DESC VARCHAR(500), </v>
      </c>
      <c r="H635" s="8"/>
      <c r="I635" s="13" t="s">
        <v>710</v>
      </c>
    </row>
    <row r="636" spans="1:9" x14ac:dyDescent="0.3">
      <c r="A636" s="11" t="s">
        <v>487</v>
      </c>
      <c r="B636" s="22" t="s">
        <v>570</v>
      </c>
      <c r="C636" s="19" t="s">
        <v>122</v>
      </c>
      <c r="D636" s="7"/>
      <c r="E636" s="8"/>
      <c r="F636" s="8">
        <v>100</v>
      </c>
      <c r="G636" s="8" t="str">
        <f t="shared" si="59"/>
        <v>PRIMARY KEY(SEQ) );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/>
      <c r="D637" s="8"/>
      <c r="E637" s="8"/>
      <c r="F637" s="8">
        <v>0</v>
      </c>
      <c r="G637" s="8" t="str">
        <f t="shared" si="59"/>
        <v xml:space="preserve">CREATE TABLE UPLOAD_USER (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396</v>
      </c>
      <c r="D638" s="8" t="s">
        <v>73</v>
      </c>
      <c r="E638" s="8" t="s">
        <v>34</v>
      </c>
      <c r="F638" s="8">
        <v>1</v>
      </c>
      <c r="G638" s="8" t="str">
        <f t="shared" si="59"/>
        <v xml:space="preserve">WORKER_ID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187</v>
      </c>
      <c r="D639" s="8" t="s">
        <v>73</v>
      </c>
      <c r="E639" s="8" t="s">
        <v>34</v>
      </c>
      <c r="F639" s="8">
        <v>2</v>
      </c>
      <c r="G639" s="8" t="str">
        <f t="shared" si="59"/>
        <v xml:space="preserve">USER_ID VARCHAR(15),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109</v>
      </c>
      <c r="D640" s="8" t="s">
        <v>82</v>
      </c>
      <c r="E640" s="8" t="s">
        <v>53</v>
      </c>
      <c r="F640" s="8">
        <v>3</v>
      </c>
      <c r="G640" s="8" t="str">
        <f t="shared" si="59"/>
        <v xml:space="preserve">USER_NAME VARCHAR(20),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110</v>
      </c>
      <c r="D641" s="8" t="s">
        <v>113</v>
      </c>
      <c r="E641" s="8" t="s">
        <v>54</v>
      </c>
      <c r="F641" s="8">
        <v>4</v>
      </c>
      <c r="G641" s="8" t="str">
        <f t="shared" si="59"/>
        <v xml:space="preserve">EMAIL VARCHAR(50),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417</v>
      </c>
      <c r="D642" s="8" t="s">
        <v>413</v>
      </c>
      <c r="E642" s="8" t="s">
        <v>414</v>
      </c>
      <c r="F642" s="8">
        <v>5</v>
      </c>
      <c r="G642" s="8" t="str">
        <f t="shared" ref="G642:G720" si="63">IF(F642=0,"CREATE TABLE "&amp;A642&amp;" ( ",IF(F642=100,C642&amp;" );",IF(F642=200,"ALTER TABLE "&amp;A642&amp;" ADD INDEX "&amp;A642&amp;"_IDX"&amp;C642&amp;"("&amp;D642&amp;");",C642&amp;" "&amp;D642&amp;", ")))</f>
        <v xml:space="preserve">BIRTH_DAY VARCHAR(10),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412</v>
      </c>
      <c r="D643" s="8" t="s">
        <v>282</v>
      </c>
      <c r="E643" s="8" t="s">
        <v>415</v>
      </c>
      <c r="F643" s="8">
        <v>6</v>
      </c>
      <c r="G643" s="8" t="str">
        <f t="shared" si="63"/>
        <v xml:space="preserve">SEX CHAR(1), </v>
      </c>
      <c r="H643" s="8" t="s">
        <v>416</v>
      </c>
      <c r="I643" s="13"/>
    </row>
    <row r="644" spans="1:9" x14ac:dyDescent="0.3">
      <c r="A644" s="11" t="s">
        <v>395</v>
      </c>
      <c r="B644" s="23" t="s">
        <v>566</v>
      </c>
      <c r="C644" s="17" t="s">
        <v>118</v>
      </c>
      <c r="D644" s="8" t="s">
        <v>113</v>
      </c>
      <c r="E644" s="8" t="s">
        <v>55</v>
      </c>
      <c r="F644" s="8">
        <v>7</v>
      </c>
      <c r="G644" s="8" t="str">
        <f t="shared" si="63"/>
        <v xml:space="preserve">USER_PASSWORD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124</v>
      </c>
      <c r="D645" s="8" t="s">
        <v>335</v>
      </c>
      <c r="E645" s="8" t="s">
        <v>57</v>
      </c>
      <c r="F645" s="8">
        <v>8</v>
      </c>
      <c r="G645" s="8" t="str">
        <f t="shared" si="63"/>
        <v xml:space="preserve">HOME_TEL VARCHAR(14),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332</v>
      </c>
      <c r="D646" s="8" t="s">
        <v>336</v>
      </c>
      <c r="E646" s="8" t="s">
        <v>57</v>
      </c>
      <c r="F646" s="8">
        <v>9</v>
      </c>
      <c r="G646" s="8" t="str">
        <f t="shared" si="63"/>
        <v xml:space="preserve">HOME_TEL1 VARCHAR(3),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333</v>
      </c>
      <c r="D647" s="8" t="s">
        <v>337</v>
      </c>
      <c r="E647" s="8" t="s">
        <v>57</v>
      </c>
      <c r="F647" s="8">
        <v>10</v>
      </c>
      <c r="G647" s="8" t="str">
        <f t="shared" si="63"/>
        <v xml:space="preserve">HOME_TEL2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334</v>
      </c>
      <c r="D648" s="8" t="s">
        <v>337</v>
      </c>
      <c r="E648" s="8" t="s">
        <v>57</v>
      </c>
      <c r="F648" s="8">
        <v>11</v>
      </c>
      <c r="G648" s="8" t="str">
        <f t="shared" si="63"/>
        <v xml:space="preserve">HOME_TEL3 VARCHAR(4),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117</v>
      </c>
      <c r="D649" s="8" t="s">
        <v>335</v>
      </c>
      <c r="E649" s="8" t="s">
        <v>58</v>
      </c>
      <c r="F649" s="8">
        <v>12</v>
      </c>
      <c r="G649" s="8" t="str">
        <f t="shared" si="63"/>
        <v xml:space="preserve">MOBILE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338</v>
      </c>
      <c r="D650" s="8" t="s">
        <v>336</v>
      </c>
      <c r="E650" s="8" t="s">
        <v>58</v>
      </c>
      <c r="F650" s="8">
        <v>13</v>
      </c>
      <c r="G650" s="8" t="str">
        <f t="shared" si="63"/>
        <v xml:space="preserve">MOBILE1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339</v>
      </c>
      <c r="D651" s="8" t="s">
        <v>337</v>
      </c>
      <c r="E651" s="8" t="s">
        <v>58</v>
      </c>
      <c r="F651" s="8">
        <v>14</v>
      </c>
      <c r="G651" s="8" t="str">
        <f t="shared" si="63"/>
        <v xml:space="preserve">MOBILE2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340</v>
      </c>
      <c r="D652" s="8" t="s">
        <v>337</v>
      </c>
      <c r="E652" s="8" t="s">
        <v>58</v>
      </c>
      <c r="F652" s="8">
        <v>15</v>
      </c>
      <c r="G652" s="8" t="str">
        <f t="shared" si="63"/>
        <v xml:space="preserve">MOBILE3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9" t="s">
        <v>206</v>
      </c>
      <c r="D653" s="8" t="s">
        <v>73</v>
      </c>
      <c r="E653" s="7" t="s">
        <v>216</v>
      </c>
      <c r="F653" s="8">
        <v>16</v>
      </c>
      <c r="G653" s="8" t="str">
        <f t="shared" si="63"/>
        <v xml:space="preserve">COMP_CD VARCHAR(15),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112</v>
      </c>
      <c r="D654" s="8" t="s">
        <v>76</v>
      </c>
      <c r="E654" s="8" t="s">
        <v>42</v>
      </c>
      <c r="F654" s="8">
        <v>17</v>
      </c>
      <c r="G654" s="8" t="str">
        <f t="shared" si="63"/>
        <v xml:space="preserve">CREATE_DATE DATETIME,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398</v>
      </c>
      <c r="D655" s="8" t="s">
        <v>397</v>
      </c>
      <c r="E655" s="7" t="s">
        <v>216</v>
      </c>
      <c r="F655" s="8">
        <v>18</v>
      </c>
      <c r="G655" s="8" t="str">
        <f t="shared" si="63"/>
        <v xml:space="preserve">ERROR VARCHAR(300),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215</v>
      </c>
      <c r="D656" s="8"/>
      <c r="E656" s="8"/>
      <c r="F656" s="8">
        <v>100</v>
      </c>
      <c r="G656" s="8" t="str">
        <f t="shared" si="63"/>
        <v>PRIMARY KEY(USER_ID) );</v>
      </c>
      <c r="H656" s="8"/>
      <c r="I656" s="13"/>
    </row>
    <row r="657" spans="1:9" x14ac:dyDescent="0.3">
      <c r="A657" s="11" t="s">
        <v>545</v>
      </c>
      <c r="B657" s="23" t="s">
        <v>668</v>
      </c>
      <c r="C657" s="17"/>
      <c r="D657" s="8"/>
      <c r="E657" s="8"/>
      <c r="F657" s="8">
        <v>0</v>
      </c>
      <c r="G657" s="8" t="str">
        <f t="shared" si="63"/>
        <v xml:space="preserve">CREATE TABLE USER (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187</v>
      </c>
      <c r="D658" s="8" t="s">
        <v>73</v>
      </c>
      <c r="E658" s="8" t="s">
        <v>34</v>
      </c>
      <c r="F658" s="8">
        <v>1</v>
      </c>
      <c r="G658" s="8" t="str">
        <f t="shared" si="63"/>
        <v xml:space="preserve">USER_ID VARCHAR(15),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109</v>
      </c>
      <c r="D659" s="8" t="s">
        <v>82</v>
      </c>
      <c r="E659" s="8" t="s">
        <v>53</v>
      </c>
      <c r="F659" s="8">
        <v>2</v>
      </c>
      <c r="G659" s="8" t="str">
        <f t="shared" si="63"/>
        <v xml:space="preserve">USER_NAME VARCHAR(20), </v>
      </c>
      <c r="H659" s="8"/>
      <c r="I659" s="13"/>
    </row>
    <row r="660" spans="1:9" x14ac:dyDescent="0.3">
      <c r="A660" s="11" t="s">
        <v>64</v>
      </c>
      <c r="B660" s="23" t="s">
        <v>554</v>
      </c>
      <c r="C660" s="17" t="s">
        <v>175</v>
      </c>
      <c r="D660" s="8" t="s">
        <v>343</v>
      </c>
      <c r="E660" s="8" t="s">
        <v>178</v>
      </c>
      <c r="F660" s="8">
        <v>3</v>
      </c>
      <c r="G660" s="8" t="str">
        <f t="shared" ref="G660:G661" si="64">IF(F660=0,"CREATE TABLE "&amp;A660&amp;" ( ",IF(F660=100,C660&amp;" );",IF(F660=200,"ALTER TABLE "&amp;A660&amp;" ADD INDEX "&amp;A660&amp;"_IDX"&amp;C660&amp;"("&amp;D660&amp;");",C660&amp;" "&amp;D660&amp;", ")))</f>
        <v xml:space="preserve">ADMIN_YN CHAR(1) DEFAULT 'N', </v>
      </c>
      <c r="H660" s="11"/>
      <c r="I660" s="13"/>
    </row>
    <row r="661" spans="1:9" x14ac:dyDescent="0.3">
      <c r="A661" s="11" t="s">
        <v>64</v>
      </c>
      <c r="B661" s="23" t="s">
        <v>554</v>
      </c>
      <c r="C661" s="17" t="s">
        <v>951</v>
      </c>
      <c r="D661" s="8" t="s">
        <v>343</v>
      </c>
      <c r="E661" s="8" t="s">
        <v>734</v>
      </c>
      <c r="F661" s="8">
        <v>3</v>
      </c>
      <c r="G661" s="8" t="str">
        <f t="shared" si="64"/>
        <v xml:space="preserve">SITE_MANAGER_YN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733</v>
      </c>
      <c r="D662" s="8" t="s">
        <v>405</v>
      </c>
      <c r="E662" s="8" t="s">
        <v>735</v>
      </c>
      <c r="F662" s="8">
        <v>3</v>
      </c>
      <c r="G662" s="8" t="str">
        <f t="shared" si="63"/>
        <v xml:space="preserve">CONTENTS_MANAGER_YN CHAR(1) DEFAULT 'N', </v>
      </c>
      <c r="H662" s="11"/>
      <c r="I662" s="13"/>
    </row>
    <row r="663" spans="1:9" x14ac:dyDescent="0.3">
      <c r="A663" s="11" t="s">
        <v>545</v>
      </c>
      <c r="B663" s="23" t="s">
        <v>554</v>
      </c>
      <c r="C663" s="17" t="s">
        <v>176</v>
      </c>
      <c r="D663" s="8" t="s">
        <v>405</v>
      </c>
      <c r="E663" s="8" t="s">
        <v>179</v>
      </c>
      <c r="F663" s="8">
        <v>4</v>
      </c>
      <c r="G663" s="8" t="str">
        <f t="shared" si="63"/>
        <v xml:space="preserve">TUTOR_YN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177</v>
      </c>
      <c r="D664" s="8" t="s">
        <v>405</v>
      </c>
      <c r="E664" s="8" t="s">
        <v>180</v>
      </c>
      <c r="F664" s="8">
        <v>5</v>
      </c>
      <c r="G664" s="8" t="str">
        <f t="shared" si="63"/>
        <v xml:space="preserve">TEACHER_YN CHAR(1) DEFAULT 'N',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110</v>
      </c>
      <c r="D665" s="8" t="s">
        <v>113</v>
      </c>
      <c r="E665" s="8" t="s">
        <v>54</v>
      </c>
      <c r="F665" s="8">
        <v>6</v>
      </c>
      <c r="G665" s="8" t="str">
        <f t="shared" si="63"/>
        <v xml:space="preserve">EMAIL VARCHAR(50),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417</v>
      </c>
      <c r="D666" s="8" t="s">
        <v>413</v>
      </c>
      <c r="E666" s="8" t="s">
        <v>414</v>
      </c>
      <c r="F666" s="8">
        <v>7</v>
      </c>
      <c r="G666" s="8" t="str">
        <f t="shared" si="63"/>
        <v xml:space="preserve">BIRTH_DAY VARCHAR(10),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412</v>
      </c>
      <c r="D667" s="8" t="s">
        <v>282</v>
      </c>
      <c r="E667" s="8" t="s">
        <v>415</v>
      </c>
      <c r="F667" s="8">
        <v>8</v>
      </c>
      <c r="G667" s="8" t="str">
        <f t="shared" si="63"/>
        <v xml:space="preserve">SEX CHAR(1), </v>
      </c>
      <c r="H667" s="8" t="s">
        <v>416</v>
      </c>
      <c r="I667" s="13"/>
    </row>
    <row r="668" spans="1:9" x14ac:dyDescent="0.3">
      <c r="A668" s="11" t="s">
        <v>545</v>
      </c>
      <c r="B668" s="23" t="s">
        <v>554</v>
      </c>
      <c r="C668" s="17" t="s">
        <v>118</v>
      </c>
      <c r="D668" s="8" t="s">
        <v>113</v>
      </c>
      <c r="E668" s="8" t="s">
        <v>55</v>
      </c>
      <c r="F668" s="8">
        <v>9</v>
      </c>
      <c r="G668" s="8" t="str">
        <f t="shared" si="63"/>
        <v xml:space="preserve">USER_PASSWORD VARCHAR(50), </v>
      </c>
      <c r="H668" s="8"/>
      <c r="I668" s="13"/>
    </row>
    <row r="669" spans="1:9" x14ac:dyDescent="0.3">
      <c r="A669" s="11" t="s">
        <v>64</v>
      </c>
      <c r="B669" s="23" t="s">
        <v>554</v>
      </c>
      <c r="C669" s="17" t="s">
        <v>952</v>
      </c>
      <c r="D669" s="8" t="s">
        <v>141</v>
      </c>
      <c r="E669" s="8" t="s">
        <v>121</v>
      </c>
      <c r="F669" s="8">
        <v>10</v>
      </c>
      <c r="G669" s="8" t="str">
        <f t="shared" ref="G669" si="65">IF(F669=0,"CREATE TABLE "&amp;A669&amp;" ( ",IF(F669=100,C669&amp;" );",IF(F669=200,"ALTER TABLE "&amp;A669&amp;" ADD INDEX "&amp;A669&amp;"_IDX"&amp;C669&amp;"("&amp;D669&amp;");",C669&amp;" "&amp;D669&amp;", ")))</f>
        <v xml:space="preserve">HOME_ZIPCODE VARCHAR(10), </v>
      </c>
      <c r="H669" s="8"/>
      <c r="I669" s="29"/>
    </row>
    <row r="670" spans="1:9" x14ac:dyDescent="0.3">
      <c r="A670" s="11" t="s">
        <v>545</v>
      </c>
      <c r="B670" s="23" t="s">
        <v>554</v>
      </c>
      <c r="C670" s="17" t="s">
        <v>123</v>
      </c>
      <c r="D670" s="8" t="s">
        <v>1432</v>
      </c>
      <c r="E670" s="8" t="s">
        <v>56</v>
      </c>
      <c r="F670" s="8">
        <v>11</v>
      </c>
      <c r="G670" s="8" t="str">
        <f t="shared" si="63"/>
        <v xml:space="preserve">HOME_ADDR VARCHAR(200), </v>
      </c>
      <c r="H670" s="8"/>
      <c r="I670" s="13"/>
    </row>
    <row r="671" spans="1:9" s="46" customFormat="1" x14ac:dyDescent="0.3">
      <c r="A671" s="42" t="s">
        <v>64</v>
      </c>
      <c r="B671" s="43" t="s">
        <v>554</v>
      </c>
      <c r="C671" s="44" t="s">
        <v>665</v>
      </c>
      <c r="D671" s="45" t="s">
        <v>667</v>
      </c>
      <c r="E671" s="45" t="s">
        <v>56</v>
      </c>
      <c r="F671" s="8">
        <v>12</v>
      </c>
      <c r="G671" s="45" t="str">
        <f t="shared" ref="G671" si="66">IF(F671=0,"CREATE TABLE "&amp;A671&amp;" ( ",IF(F671=100,C671&amp;" );",IF(F671=200,"ALTER TABLE "&amp;A671&amp;" ADD INDEX "&amp;A671&amp;"_IDX"&amp;C671&amp;"("&amp;D671&amp;");",C671&amp;" "&amp;D671&amp;", ")))</f>
        <v xml:space="preserve">HOME_OLD_ADDR VARCHAR(60), </v>
      </c>
      <c r="H671" s="45"/>
      <c r="I671" s="29" t="s">
        <v>666</v>
      </c>
    </row>
    <row r="672" spans="1:9" x14ac:dyDescent="0.3">
      <c r="A672" s="11" t="s">
        <v>545</v>
      </c>
      <c r="B672" s="23" t="s">
        <v>554</v>
      </c>
      <c r="C672" s="17" t="s">
        <v>124</v>
      </c>
      <c r="D672" s="8" t="s">
        <v>335</v>
      </c>
      <c r="E672" s="8" t="s">
        <v>57</v>
      </c>
      <c r="F672" s="8">
        <v>13</v>
      </c>
      <c r="G672" s="8" t="str">
        <f t="shared" si="63"/>
        <v xml:space="preserve">HOME_TEL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117</v>
      </c>
      <c r="D673" s="8" t="s">
        <v>335</v>
      </c>
      <c r="E673" s="8" t="s">
        <v>58</v>
      </c>
      <c r="F673" s="8">
        <v>14</v>
      </c>
      <c r="G673" s="8" t="str">
        <f t="shared" si="63"/>
        <v xml:space="preserve">MOBILE VARCHAR(14),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7" t="s">
        <v>116</v>
      </c>
      <c r="D674" s="8" t="s">
        <v>73</v>
      </c>
      <c r="E674" s="8" t="s">
        <v>111</v>
      </c>
      <c r="F674" s="8">
        <v>15</v>
      </c>
      <c r="G674" s="8" t="str">
        <f t="shared" si="63"/>
        <v xml:space="preserve">JOB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9" t="s">
        <v>206</v>
      </c>
      <c r="D675" s="8" t="s">
        <v>73</v>
      </c>
      <c r="E675" s="7" t="s">
        <v>216</v>
      </c>
      <c r="F675" s="8">
        <v>16</v>
      </c>
      <c r="G675" s="8" t="str">
        <f t="shared" si="63"/>
        <v xml:space="preserve">COMP_CD VARCHAR(15),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120</v>
      </c>
      <c r="D676" s="8" t="s">
        <v>343</v>
      </c>
      <c r="E676" s="8" t="s">
        <v>119</v>
      </c>
      <c r="F676" s="8">
        <v>17</v>
      </c>
      <c r="G676" s="8" t="str">
        <f t="shared" si="63"/>
        <v xml:space="preserve">RETIRED_YN CHAR(1) DEFAULT 'N',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341</v>
      </c>
      <c r="D677" s="8" t="s">
        <v>167</v>
      </c>
      <c r="E677" s="8" t="s">
        <v>342</v>
      </c>
      <c r="F677" s="8">
        <v>18</v>
      </c>
      <c r="G677" s="8" t="str">
        <f t="shared" si="63"/>
        <v xml:space="preserve">RETIRED_REASON TEXT,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258</v>
      </c>
      <c r="D678" s="8" t="s">
        <v>82</v>
      </c>
      <c r="E678" s="8" t="s">
        <v>327</v>
      </c>
      <c r="F678" s="8">
        <v>19</v>
      </c>
      <c r="G678" s="8" t="str">
        <f t="shared" si="63"/>
        <v xml:space="preserve">BANK VARCHAR(20),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326</v>
      </c>
      <c r="D679" s="8" t="s">
        <v>82</v>
      </c>
      <c r="E679" s="8" t="s">
        <v>328</v>
      </c>
      <c r="F679" s="8">
        <v>20</v>
      </c>
      <c r="G679" s="8" t="str">
        <f t="shared" si="63"/>
        <v xml:space="preserve">ACC_NUM VARCHAR(20),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9" t="s">
        <v>1284</v>
      </c>
      <c r="D680" s="8" t="s">
        <v>473</v>
      </c>
      <c r="E680" s="8" t="s">
        <v>469</v>
      </c>
      <c r="F680" s="8">
        <v>21</v>
      </c>
      <c r="G680" s="8" t="str">
        <f t="shared" si="63"/>
        <v xml:space="preserve">CERTIFICATION_YN CHAR(1) DEFAULT 'Y',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470</v>
      </c>
      <c r="D681" s="8" t="s">
        <v>471</v>
      </c>
      <c r="E681" s="8" t="s">
        <v>472</v>
      </c>
      <c r="F681" s="8">
        <v>22</v>
      </c>
      <c r="G681" s="8" t="str">
        <f t="shared" si="63"/>
        <v xml:space="preserve">CERTIFICATION_KEY VARCHAR(20), </v>
      </c>
      <c r="H681" s="8"/>
      <c r="I681" s="13"/>
    </row>
    <row r="682" spans="1:18" s="34" customFormat="1" x14ac:dyDescent="0.3">
      <c r="A682" s="11" t="s">
        <v>64</v>
      </c>
      <c r="B682" s="23" t="s">
        <v>554</v>
      </c>
      <c r="C682" s="17" t="s">
        <v>703</v>
      </c>
      <c r="D682" s="8" t="s">
        <v>343</v>
      </c>
      <c r="E682" s="8" t="s">
        <v>704</v>
      </c>
      <c r="F682" s="8">
        <v>23</v>
      </c>
      <c r="G682" s="8" t="str">
        <f t="shared" si="63"/>
        <v xml:space="preserve">USER_IMG CHAR(1) DEFAULT 'N', </v>
      </c>
      <c r="H682" s="8"/>
      <c r="I682" s="13" t="s">
        <v>705</v>
      </c>
      <c r="J682" s="33"/>
      <c r="R682" s="35"/>
    </row>
    <row r="683" spans="1:18" x14ac:dyDescent="0.3">
      <c r="A683" s="11" t="s">
        <v>545</v>
      </c>
      <c r="B683" s="23" t="s">
        <v>554</v>
      </c>
      <c r="C683" s="17" t="s">
        <v>499</v>
      </c>
      <c r="D683" s="8" t="s">
        <v>167</v>
      </c>
      <c r="E683" s="8" t="s">
        <v>500</v>
      </c>
      <c r="F683" s="8">
        <v>24</v>
      </c>
      <c r="G683" s="8" t="str">
        <f t="shared" si="63"/>
        <v xml:space="preserve">CAREER TEXT,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1159</v>
      </c>
      <c r="D684" s="8" t="s">
        <v>73</v>
      </c>
      <c r="E684" s="8" t="s">
        <v>1126</v>
      </c>
      <c r="F684" s="8">
        <v>25</v>
      </c>
      <c r="G684" s="8" t="str">
        <f t="shared" ref="G684" si="67">IF(F684=0,"CREATE TABLE "&amp;A684&amp;" ( ",IF(F684=100,C684&amp;" );",IF(F684=200,"ALTER TABLE "&amp;A684&amp;" ADD INDEX "&amp;A684&amp;"_IDX"&amp;C684&amp;"("&amp;D684&amp;");",C684&amp;" "&amp;D684&amp;", ")))</f>
        <v xml:space="preserve">RECOMMEND_ID VARCHAR(15),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1355</v>
      </c>
      <c r="D685" s="8" t="s">
        <v>343</v>
      </c>
      <c r="E685" s="8" t="s">
        <v>1169</v>
      </c>
      <c r="F685" s="8">
        <v>28</v>
      </c>
      <c r="G685" s="8" t="str">
        <f t="shared" ref="G685:G689" si="68">IF(F685=0,"CREATE TABLE "&amp;A685&amp;" ( ",IF(F685=100,C685&amp;" );",IF(F685=200,"ALTER TABLE "&amp;A685&amp;" ADD INDEX "&amp;A685&amp;"_IDX"&amp;C685&amp;"("&amp;D685&amp;");",C685&amp;" "&amp;D685&amp;", ")))</f>
        <v xml:space="preserve">EMAIL_INFORM_YN CHAR(1) DEFAULT 'N',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1173</v>
      </c>
      <c r="D686" s="8" t="s">
        <v>1175</v>
      </c>
      <c r="E686" s="8" t="s">
        <v>1174</v>
      </c>
      <c r="F686" s="8">
        <v>29</v>
      </c>
      <c r="G686" s="8" t="str">
        <f t="shared" si="68"/>
        <v xml:space="preserve">SLOGAN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1176</v>
      </c>
      <c r="D687" s="8" t="s">
        <v>1175</v>
      </c>
      <c r="E687" s="8" t="s">
        <v>1177</v>
      </c>
      <c r="F687" s="8">
        <v>30</v>
      </c>
      <c r="G687" s="8" t="str">
        <f t="shared" si="68"/>
        <v xml:space="preserve">SIMPLE_INFORM VARCHAR(400),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1178</v>
      </c>
      <c r="D688" s="8" t="s">
        <v>343</v>
      </c>
      <c r="E688" s="8" t="s">
        <v>1180</v>
      </c>
      <c r="F688" s="8">
        <v>31</v>
      </c>
      <c r="G688" s="8" t="str">
        <f t="shared" si="68"/>
        <v xml:space="preserve">MAIN_PC_IMAGE_YN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1179</v>
      </c>
      <c r="D689" s="8" t="s">
        <v>343</v>
      </c>
      <c r="E689" s="8" t="s">
        <v>1181</v>
      </c>
      <c r="F689" s="8">
        <v>32</v>
      </c>
      <c r="G689" s="8" t="str">
        <f t="shared" si="68"/>
        <v xml:space="preserve">MAIN_MOBILE_IMAGE_YN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1421</v>
      </c>
      <c r="D690" s="8" t="s">
        <v>343</v>
      </c>
      <c r="E690" s="8" t="s">
        <v>1422</v>
      </c>
      <c r="F690" s="8">
        <v>32</v>
      </c>
      <c r="G690" s="8" t="str">
        <f t="shared" ref="G690" si="69">IF(F690=0,"CREATE TABLE "&amp;A690&amp;" ( ",IF(F690=100,C690&amp;" );",IF(F690=200,"ALTER TABLE "&amp;A690&amp;" ADD INDEX "&amp;A690&amp;"_IDX"&amp;C690&amp;"("&amp;D690&amp;");",C690&amp;" "&amp;D690&amp;", ")))</f>
        <v xml:space="preserve">TALK_IMAGE_YN CHAR(1) DEFAULT 'N',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9" t="s">
        <v>67</v>
      </c>
      <c r="D691" s="7" t="s">
        <v>73</v>
      </c>
      <c r="E691" s="7" t="s">
        <v>70</v>
      </c>
      <c r="F691" s="8">
        <v>33</v>
      </c>
      <c r="G691" s="8" t="str">
        <f t="shared" si="63"/>
        <v xml:space="preserve">CREATE_USER VARCHAR(15),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7" t="s">
        <v>112</v>
      </c>
      <c r="D692" s="8" t="s">
        <v>76</v>
      </c>
      <c r="E692" s="8" t="s">
        <v>168</v>
      </c>
      <c r="F692" s="8">
        <v>34</v>
      </c>
      <c r="G692" s="8" t="str">
        <f t="shared" si="63"/>
        <v xml:space="preserve">CREATE_DATE DATETIME,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9" t="s">
        <v>170</v>
      </c>
      <c r="D693" s="7" t="s">
        <v>73</v>
      </c>
      <c r="E693" s="7" t="s">
        <v>72</v>
      </c>
      <c r="F693" s="8">
        <v>35</v>
      </c>
      <c r="G693" s="8" t="str">
        <f t="shared" si="63"/>
        <v xml:space="preserve">UPDATE_USER VARCHAR(15),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169</v>
      </c>
      <c r="D694" s="8" t="s">
        <v>76</v>
      </c>
      <c r="E694" s="8" t="s">
        <v>52</v>
      </c>
      <c r="F694" s="8">
        <v>34</v>
      </c>
      <c r="G694" s="8" t="str">
        <f t="shared" si="63"/>
        <v xml:space="preserve">UPDATE_DATE DATETIME,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215</v>
      </c>
      <c r="D695" s="8"/>
      <c r="E695" s="8"/>
      <c r="F695" s="8">
        <v>100</v>
      </c>
      <c r="G695" s="8" t="str">
        <f t="shared" si="63"/>
        <v>PRIMARY KEY(USER_ID) );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573</v>
      </c>
      <c r="D696" s="8" t="s">
        <v>109</v>
      </c>
      <c r="E696" s="7"/>
      <c r="F696" s="8">
        <v>200</v>
      </c>
      <c r="G696" s="8" t="str">
        <f t="shared" si="63"/>
        <v>ALTER TABLE USER ADD INDEX USER_IDX1(USER_NAME);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/>
      <c r="D697" s="7"/>
      <c r="E697" s="8"/>
      <c r="F697" s="8">
        <v>0</v>
      </c>
      <c r="G697" s="8" t="str">
        <f t="shared" si="63"/>
        <v xml:space="preserve">CREATE TABLE USER_EXAM (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37</v>
      </c>
      <c r="D698" s="7" t="s">
        <v>77</v>
      </c>
      <c r="E698" s="7" t="s">
        <v>36</v>
      </c>
      <c r="F698" s="8">
        <v>1</v>
      </c>
      <c r="G698" s="8" t="str">
        <f t="shared" si="63"/>
        <v xml:space="preserve">COURSE_ID INT,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35</v>
      </c>
      <c r="D699" s="7" t="s">
        <v>73</v>
      </c>
      <c r="E699" s="7" t="s">
        <v>34</v>
      </c>
      <c r="F699" s="8">
        <v>2</v>
      </c>
      <c r="G699" s="8" t="str">
        <f t="shared" si="63"/>
        <v xml:space="preserve">USER_ID VARCHAR(15), </v>
      </c>
      <c r="H699" s="8"/>
      <c r="I699" s="13"/>
    </row>
    <row r="700" spans="1:9" ht="24" x14ac:dyDescent="0.3">
      <c r="A700" s="25" t="s">
        <v>1020</v>
      </c>
      <c r="B700" s="21" t="s">
        <v>553</v>
      </c>
      <c r="C700" s="17" t="s">
        <v>650</v>
      </c>
      <c r="D700" s="8" t="s">
        <v>663</v>
      </c>
      <c r="E700" s="9" t="s">
        <v>651</v>
      </c>
      <c r="F700" s="8">
        <v>3</v>
      </c>
      <c r="G700" s="8" t="str">
        <f t="shared" si="63"/>
        <v xml:space="preserve">EXAM_KIND VARCHAR(5), </v>
      </c>
      <c r="H700" s="11" t="s">
        <v>1017</v>
      </c>
      <c r="I700" s="13"/>
    </row>
    <row r="701" spans="1:9" x14ac:dyDescent="0.3">
      <c r="A701" s="25" t="s">
        <v>465</v>
      </c>
      <c r="B701" s="21" t="s">
        <v>553</v>
      </c>
      <c r="C701" s="17" t="s">
        <v>17</v>
      </c>
      <c r="D701" s="7" t="s">
        <v>272</v>
      </c>
      <c r="E701" s="9" t="s">
        <v>846</v>
      </c>
      <c r="F701" s="8">
        <v>3</v>
      </c>
      <c r="G701" s="8" t="str">
        <f t="shared" ref="G701" si="70">IF(F701=0,"CREATE TABLE "&amp;A701&amp;" ( ",IF(F701=100,C701&amp;" );",IF(F701=200,"ALTER TABLE "&amp;A701&amp;" ADD INDEX "&amp;A701&amp;"_IDX"&amp;C701&amp;"("&amp;D701&amp;");",C701&amp;" "&amp;D701&amp;", ")))</f>
        <v xml:space="preserve">WEEK INT DEFAULT 0,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286</v>
      </c>
      <c r="D702" s="7" t="s">
        <v>77</v>
      </c>
      <c r="E702" s="7" t="s">
        <v>299</v>
      </c>
      <c r="F702" s="8">
        <v>4</v>
      </c>
      <c r="G702" s="8" t="str">
        <f t="shared" si="63"/>
        <v xml:space="preserve">SEQ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293</v>
      </c>
      <c r="D703" s="8" t="s">
        <v>298</v>
      </c>
      <c r="E703" s="7" t="s">
        <v>307</v>
      </c>
      <c r="F703" s="8">
        <v>5</v>
      </c>
      <c r="G703" s="8" t="str">
        <f t="shared" si="63"/>
        <v xml:space="preserve">ANSWER VARCHAR(100),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673</v>
      </c>
      <c r="D704" s="8" t="s">
        <v>343</v>
      </c>
      <c r="E704" s="7" t="s">
        <v>674</v>
      </c>
      <c r="F704" s="8">
        <v>6</v>
      </c>
      <c r="G704" s="8" t="str">
        <f t="shared" si="63"/>
        <v xml:space="preserve">ANSWER_YN CHAR(1) DEFAULT 'N',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693</v>
      </c>
      <c r="D705" s="7" t="s">
        <v>73</v>
      </c>
      <c r="E705" s="7" t="s">
        <v>70</v>
      </c>
      <c r="F705" s="8">
        <v>30</v>
      </c>
      <c r="G705" s="8" t="str">
        <f t="shared" ref="G705:G708" si="71">IF(F705=0,"CREATE TABLE "&amp;A705&amp;" ( ",IF(F705=100,C705&amp;" );",IF(F705=200,"ALTER TABLE "&amp;A705&amp;" ADD INDEX "&amp;A705&amp;"_IDX"&amp;C705&amp;"("&amp;D705&amp;");",C705&amp;" "&amp;D705&amp;", ")))</f>
        <v xml:space="preserve">CREATE_USER VARCHAR(15),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7" t="s">
        <v>112</v>
      </c>
      <c r="D706" s="8" t="s">
        <v>76</v>
      </c>
      <c r="E706" s="8" t="s">
        <v>168</v>
      </c>
      <c r="F706" s="8">
        <v>31</v>
      </c>
      <c r="G706" s="8" t="str">
        <f t="shared" si="71"/>
        <v xml:space="preserve">CREATE_DATE DATETIME,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170</v>
      </c>
      <c r="D707" s="7" t="s">
        <v>73</v>
      </c>
      <c r="E707" s="7" t="s">
        <v>72</v>
      </c>
      <c r="F707" s="8">
        <v>32</v>
      </c>
      <c r="G707" s="8" t="str">
        <f t="shared" si="71"/>
        <v xml:space="preserve">UPDATE_USER VARCHAR(15),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169</v>
      </c>
      <c r="D708" s="8" t="s">
        <v>76</v>
      </c>
      <c r="E708" s="8" t="s">
        <v>52</v>
      </c>
      <c r="F708" s="8">
        <v>33</v>
      </c>
      <c r="G708" s="8" t="str">
        <f t="shared" si="71"/>
        <v xml:space="preserve">UPDATE_DATE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847</v>
      </c>
      <c r="D709" s="8" t="s">
        <v>76</v>
      </c>
      <c r="E709" s="8" t="s">
        <v>848</v>
      </c>
      <c r="F709" s="8">
        <v>33</v>
      </c>
      <c r="G709" s="8" t="str">
        <f t="shared" ref="G709" si="72">IF(F709=0,"CREATE TABLE "&amp;A709&amp;" ( ",IF(F709=100,C709&amp;" );",IF(F709=200,"ALTER TABLE "&amp;A709&amp;" ADD INDEX "&amp;A709&amp;"_IDX"&amp;C709&amp;"("&amp;D709&amp;");",C709&amp;" "&amp;D709&amp;", ")))</f>
        <v xml:space="preserve">SCORE_DATE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849</v>
      </c>
      <c r="D710" s="7"/>
      <c r="E710" s="8"/>
      <c r="F710" s="8">
        <v>100</v>
      </c>
      <c r="G710" s="8" t="str">
        <f t="shared" si="63"/>
        <v>PRIMARY KEY(COURSE_ID,USER_ID,EXAM_KIND,WEEK,SEQ) );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/>
      <c r="D711" s="7"/>
      <c r="E711" s="8"/>
      <c r="F711" s="8">
        <v>0</v>
      </c>
      <c r="G711" s="8" t="str">
        <f t="shared" si="63"/>
        <v xml:space="preserve">CREATE TABLE USER_QUEST (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218</v>
      </c>
      <c r="D712" s="7" t="s">
        <v>77</v>
      </c>
      <c r="E712" s="7" t="s">
        <v>36</v>
      </c>
      <c r="F712" s="8">
        <v>1</v>
      </c>
      <c r="G712" s="8" t="str">
        <f t="shared" si="63"/>
        <v xml:space="preserve">COURSE_ID INT,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9" t="s">
        <v>35</v>
      </c>
      <c r="D713" s="7" t="s">
        <v>73</v>
      </c>
      <c r="E713" s="7" t="s">
        <v>34</v>
      </c>
      <c r="F713" s="8">
        <v>2</v>
      </c>
      <c r="G713" s="8" t="str">
        <f t="shared" si="63"/>
        <v xml:space="preserve">USER_ID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410</v>
      </c>
      <c r="D714" s="8" t="s">
        <v>77</v>
      </c>
      <c r="E714" s="8" t="s">
        <v>311</v>
      </c>
      <c r="F714" s="8">
        <v>3</v>
      </c>
      <c r="G714" s="8" t="str">
        <f t="shared" si="63"/>
        <v xml:space="preserve">QG_ID INT, </v>
      </c>
      <c r="H714" s="8"/>
      <c r="I714" s="13"/>
    </row>
    <row r="715" spans="1:9" x14ac:dyDescent="0.3">
      <c r="A715" s="25" t="s">
        <v>832</v>
      </c>
      <c r="B715" s="21" t="s">
        <v>552</v>
      </c>
      <c r="C715" s="17" t="s">
        <v>48</v>
      </c>
      <c r="D715" s="8" t="s">
        <v>77</v>
      </c>
      <c r="E715" s="8" t="s">
        <v>49</v>
      </c>
      <c r="F715" s="8">
        <v>4</v>
      </c>
      <c r="G715" s="8" t="str">
        <f t="shared" si="63"/>
        <v xml:space="preserve">SEQ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827</v>
      </c>
      <c r="D716" s="8" t="s">
        <v>343</v>
      </c>
      <c r="E716" s="7" t="s">
        <v>307</v>
      </c>
      <c r="F716" s="8">
        <v>5</v>
      </c>
      <c r="G716" s="8" t="str">
        <f t="shared" ref="G716:G719" si="73">IF(F716=0,"CREATE TABLE "&amp;A716&amp;" ( ",IF(F716=100,C716&amp;" );",IF(F716=200,"ALTER TABLE "&amp;A716&amp;" ADD INDEX "&amp;A716&amp;"_IDX"&amp;C716&amp;"("&amp;D716&amp;");",C716&amp;" "&amp;D716&amp;", ")))</f>
        <v xml:space="preserve">ANSWER1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828</v>
      </c>
      <c r="D717" s="8" t="s">
        <v>343</v>
      </c>
      <c r="E717" s="7" t="s">
        <v>307</v>
      </c>
      <c r="F717" s="8">
        <v>6</v>
      </c>
      <c r="G717" s="8" t="str">
        <f t="shared" si="73"/>
        <v xml:space="preserve">ANSWER2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829</v>
      </c>
      <c r="D718" s="8" t="s">
        <v>343</v>
      </c>
      <c r="E718" s="7" t="s">
        <v>307</v>
      </c>
      <c r="F718" s="8">
        <v>7</v>
      </c>
      <c r="G718" s="8" t="str">
        <f t="shared" si="73"/>
        <v xml:space="preserve">ANSWER3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830</v>
      </c>
      <c r="D719" s="8" t="s">
        <v>343</v>
      </c>
      <c r="E719" s="7" t="s">
        <v>307</v>
      </c>
      <c r="F719" s="8">
        <v>8</v>
      </c>
      <c r="G719" s="8" t="str">
        <f t="shared" si="73"/>
        <v xml:space="preserve">ANSWER4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293</v>
      </c>
      <c r="D720" s="8" t="s">
        <v>298</v>
      </c>
      <c r="E720" s="7" t="s">
        <v>307</v>
      </c>
      <c r="F720" s="8">
        <v>9</v>
      </c>
      <c r="G720" s="8" t="str">
        <f t="shared" si="63"/>
        <v xml:space="preserve">ANSWER VARCHAR(100),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112</v>
      </c>
      <c r="D721" s="8" t="s">
        <v>76</v>
      </c>
      <c r="E721" s="8" t="s">
        <v>42</v>
      </c>
      <c r="F721" s="8">
        <v>10</v>
      </c>
      <c r="G721" s="8" t="str">
        <f t="shared" ref="G721:G723" si="74">IF(F721=0,"CREATE TABLE "&amp;A721&amp;" ( ",IF(F721=100,C721&amp;" );",IF(F721=200,"ALTER TABLE "&amp;A721&amp;" ADD INDEX "&amp;A721&amp;"_IDX"&amp;C721&amp;"("&amp;D721&amp;");",C721&amp;" "&amp;D721&amp;", ")))</f>
        <v xml:space="preserve">CREATE_DATE DATETIME,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7" t="s">
        <v>693</v>
      </c>
      <c r="D722" s="8" t="s">
        <v>73</v>
      </c>
      <c r="E722" s="8" t="s">
        <v>70</v>
      </c>
      <c r="F722" s="8">
        <v>11</v>
      </c>
      <c r="G722" s="8" t="str">
        <f t="shared" si="74"/>
        <v xml:space="preserve">CREATE_USER VARCHAR(15),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458</v>
      </c>
      <c r="D723" s="7"/>
      <c r="E723" s="8"/>
      <c r="F723" s="8">
        <v>100</v>
      </c>
      <c r="G723" s="8" t="str">
        <f t="shared" si="74"/>
        <v>PRIMARY KEY(COURSE_ID,USER_ID,QG_ID,SEQ) );</v>
      </c>
      <c r="H723" s="8"/>
      <c r="I723" s="13"/>
    </row>
    <row r="724" spans="1:9" x14ac:dyDescent="0.3">
      <c r="A724" s="40" t="s">
        <v>866</v>
      </c>
      <c r="B724" s="41" t="s">
        <v>867</v>
      </c>
      <c r="C724" s="17"/>
      <c r="D724" s="8"/>
      <c r="E724" s="8"/>
      <c r="F724" s="8">
        <v>0</v>
      </c>
      <c r="G724" s="8" t="str">
        <f t="shared" ref="G724:G741" si="75">IF(F724=0,"CREATE TABLE "&amp;A724&amp;" ( ",IF(F724=100,C724&amp;" );",IF(F724=200,"ALTER TABLE "&amp;A724&amp;" ADD INDEX "&amp;A724&amp;"_IDX"&amp;C724&amp;"("&amp;D724&amp;");",C724&amp;" "&amp;D724&amp;", ")))</f>
        <v xml:space="preserve">CREATE TABLE USER_INQUIRY ( </v>
      </c>
    </row>
    <row r="725" spans="1:9" x14ac:dyDescent="0.3">
      <c r="A725" s="40" t="s">
        <v>866</v>
      </c>
      <c r="B725" s="41" t="s">
        <v>867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5"/>
        <v xml:space="preserve">SEQ INT NOT NULL auto_increment, </v>
      </c>
    </row>
    <row r="726" spans="1:9" x14ac:dyDescent="0.3">
      <c r="A726" s="40" t="s">
        <v>866</v>
      </c>
      <c r="B726" s="41" t="s">
        <v>867</v>
      </c>
      <c r="C726" s="19" t="s">
        <v>870</v>
      </c>
      <c r="D726" s="8" t="s">
        <v>82</v>
      </c>
      <c r="E726" s="7" t="s">
        <v>879</v>
      </c>
      <c r="F726" s="8">
        <v>2</v>
      </c>
      <c r="G726" s="8" t="str">
        <f t="shared" si="75"/>
        <v xml:space="preserve">KIND VARCHAR(20), </v>
      </c>
    </row>
    <row r="727" spans="1:9" x14ac:dyDescent="0.3">
      <c r="A727" s="40" t="s">
        <v>866</v>
      </c>
      <c r="B727" s="41" t="s">
        <v>867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75"/>
        <v xml:space="preserve">USER_ID VARCHAR(15), </v>
      </c>
    </row>
    <row r="728" spans="1:9" x14ac:dyDescent="0.3">
      <c r="A728" s="40" t="s">
        <v>866</v>
      </c>
      <c r="B728" s="41" t="s">
        <v>867</v>
      </c>
      <c r="C728" s="17" t="s">
        <v>109</v>
      </c>
      <c r="D728" s="8" t="s">
        <v>73</v>
      </c>
      <c r="E728" s="8" t="s">
        <v>871</v>
      </c>
      <c r="F728" s="8">
        <v>4</v>
      </c>
      <c r="G728" s="8" t="str">
        <f t="shared" si="75"/>
        <v xml:space="preserve">USER_NAME VARCHAR(15), </v>
      </c>
    </row>
    <row r="729" spans="1:9" x14ac:dyDescent="0.3">
      <c r="A729" s="40" t="s">
        <v>866</v>
      </c>
      <c r="B729" s="41" t="s">
        <v>867</v>
      </c>
      <c r="C729" s="17" t="s">
        <v>117</v>
      </c>
      <c r="D729" s="8" t="s">
        <v>113</v>
      </c>
      <c r="E729" s="8" t="s">
        <v>872</v>
      </c>
      <c r="F729" s="8">
        <v>5</v>
      </c>
      <c r="G729" s="8" t="str">
        <f t="shared" si="75"/>
        <v xml:space="preserve">MOBILE VARCHAR(50), </v>
      </c>
    </row>
    <row r="730" spans="1:9" x14ac:dyDescent="0.3">
      <c r="A730" s="40" t="s">
        <v>866</v>
      </c>
      <c r="B730" s="41" t="s">
        <v>867</v>
      </c>
      <c r="C730" s="17" t="s">
        <v>196</v>
      </c>
      <c r="D730" s="8" t="s">
        <v>113</v>
      </c>
      <c r="E730" s="8" t="s">
        <v>57</v>
      </c>
      <c r="F730" s="8">
        <v>6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TEL VARCHAR(50), </v>
      </c>
    </row>
    <row r="731" spans="1:9" x14ac:dyDescent="0.3">
      <c r="A731" s="40" t="s">
        <v>866</v>
      </c>
      <c r="B731" s="41" t="s">
        <v>867</v>
      </c>
      <c r="C731" s="17" t="s">
        <v>110</v>
      </c>
      <c r="D731" s="8" t="s">
        <v>113</v>
      </c>
      <c r="E731" s="8" t="s">
        <v>54</v>
      </c>
      <c r="F731" s="8">
        <v>7</v>
      </c>
      <c r="G731" s="8" t="str">
        <f t="shared" si="75"/>
        <v xml:space="preserve">EMAIL VARCHAR(50), </v>
      </c>
    </row>
    <row r="732" spans="1:9" x14ac:dyDescent="0.3">
      <c r="A732" s="40" t="s">
        <v>866</v>
      </c>
      <c r="B732" s="41" t="s">
        <v>867</v>
      </c>
      <c r="C732" s="17" t="s">
        <v>868</v>
      </c>
      <c r="D732" s="8" t="s">
        <v>113</v>
      </c>
      <c r="E732" s="8" t="s">
        <v>59</v>
      </c>
      <c r="F732" s="8">
        <v>8</v>
      </c>
      <c r="G732" s="8" t="str">
        <f t="shared" si="75"/>
        <v xml:space="preserve">COMPANY_NAME VARCHAR(50), </v>
      </c>
    </row>
    <row r="733" spans="1:9" x14ac:dyDescent="0.3">
      <c r="A733" s="40" t="s">
        <v>866</v>
      </c>
      <c r="B733" s="41" t="s">
        <v>867</v>
      </c>
      <c r="C733" s="17" t="s">
        <v>655</v>
      </c>
      <c r="D733" s="8" t="s">
        <v>80</v>
      </c>
      <c r="E733" s="8" t="s">
        <v>43</v>
      </c>
      <c r="F733" s="8">
        <v>9</v>
      </c>
      <c r="G733" s="8" t="str">
        <f t="shared" ref="G733" si="77">IF(F733=0,"CREATE TABLE "&amp;A733&amp;" ( ",IF(F733=100,C733&amp;" );",IF(F733=200,"ALTER TABLE "&amp;A733&amp;" ADD INDEX "&amp;A733&amp;"_IDX"&amp;C733&amp;"("&amp;D733&amp;");",C733&amp;" "&amp;D733&amp;", ")))</f>
        <v xml:space="preserve">TITLE VARCHAR(200), </v>
      </c>
    </row>
    <row r="734" spans="1:9" x14ac:dyDescent="0.3">
      <c r="A734" s="40" t="s">
        <v>866</v>
      </c>
      <c r="B734" s="41" t="s">
        <v>867</v>
      </c>
      <c r="C734" s="17" t="s">
        <v>869</v>
      </c>
      <c r="D734" s="8" t="s">
        <v>878</v>
      </c>
      <c r="E734" s="8" t="s">
        <v>873</v>
      </c>
      <c r="F734" s="8">
        <v>10</v>
      </c>
      <c r="G734" s="8" t="str">
        <f t="shared" si="75"/>
        <v xml:space="preserve">CONTENTS TEXT, </v>
      </c>
    </row>
    <row r="735" spans="1:9" x14ac:dyDescent="0.3">
      <c r="A735" s="40" t="s">
        <v>866</v>
      </c>
      <c r="B735" s="41" t="s">
        <v>867</v>
      </c>
      <c r="C735" s="17" t="s">
        <v>874</v>
      </c>
      <c r="D735" s="8" t="s">
        <v>878</v>
      </c>
      <c r="E735" s="8" t="s">
        <v>877</v>
      </c>
      <c r="F735" s="8">
        <v>11</v>
      </c>
      <c r="G735" s="8" t="str">
        <f t="shared" si="75"/>
        <v xml:space="preserve">ABOUT_ME TEXT, </v>
      </c>
    </row>
    <row r="736" spans="1:9" x14ac:dyDescent="0.3">
      <c r="A736" s="40" t="s">
        <v>866</v>
      </c>
      <c r="B736" s="41" t="s">
        <v>867</v>
      </c>
      <c r="C736" s="17" t="s">
        <v>875</v>
      </c>
      <c r="D736" s="8" t="s">
        <v>878</v>
      </c>
      <c r="E736" s="8" t="s">
        <v>876</v>
      </c>
      <c r="F736" s="8">
        <v>12</v>
      </c>
      <c r="G736" s="8" t="str">
        <f t="shared" si="75"/>
        <v xml:space="preserve">MOTIVE TEXT, </v>
      </c>
    </row>
    <row r="737" spans="1:10" x14ac:dyDescent="0.3">
      <c r="A737" s="40" t="s">
        <v>866</v>
      </c>
      <c r="B737" s="41" t="s">
        <v>867</v>
      </c>
      <c r="C737" s="17" t="s">
        <v>884</v>
      </c>
      <c r="D737" s="8" t="s">
        <v>343</v>
      </c>
      <c r="E737" s="8" t="s">
        <v>885</v>
      </c>
      <c r="F737" s="8">
        <v>13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COMPLETE_YN CHAR(1) DEFAULT 'N', </v>
      </c>
    </row>
    <row r="738" spans="1:10" x14ac:dyDescent="0.3">
      <c r="A738" s="40" t="s">
        <v>866</v>
      </c>
      <c r="B738" s="41" t="s">
        <v>867</v>
      </c>
      <c r="C738" s="17" t="s">
        <v>887</v>
      </c>
      <c r="D738" s="8" t="s">
        <v>878</v>
      </c>
      <c r="E738" s="8" t="s">
        <v>886</v>
      </c>
      <c r="F738" s="8">
        <v>14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MEMO TEXT, </v>
      </c>
    </row>
    <row r="739" spans="1:10" x14ac:dyDescent="0.3">
      <c r="A739" s="40" t="s">
        <v>866</v>
      </c>
      <c r="B739" s="41" t="s">
        <v>867</v>
      </c>
      <c r="C739" s="17" t="s">
        <v>169</v>
      </c>
      <c r="D739" s="8" t="s">
        <v>76</v>
      </c>
      <c r="E739" s="8" t="s">
        <v>52</v>
      </c>
      <c r="F739" s="8">
        <v>15</v>
      </c>
      <c r="G739" s="8" t="str">
        <f t="shared" ref="G739" si="80">IF(F739=0,"CREATE TABLE "&amp;A739&amp;" ( ",IF(F739=100,C739&amp;" );",IF(F739=200,"ALTER TABLE "&amp;A739&amp;" ADD INDEX "&amp;A739&amp;"_IDX"&amp;C739&amp;"("&amp;D739&amp;");",C739&amp;" "&amp;D739&amp;", ")))</f>
        <v xml:space="preserve">UPDATE_DATE DATETIME, </v>
      </c>
      <c r="H739" s="8"/>
      <c r="I739" s="13"/>
    </row>
    <row r="740" spans="1:10" x14ac:dyDescent="0.3">
      <c r="A740" s="40" t="s">
        <v>866</v>
      </c>
      <c r="B740" s="41" t="s">
        <v>867</v>
      </c>
      <c r="C740" s="17" t="s">
        <v>112</v>
      </c>
      <c r="D740" s="8" t="s">
        <v>76</v>
      </c>
      <c r="E740" s="8" t="s">
        <v>42</v>
      </c>
      <c r="F740" s="8">
        <v>16</v>
      </c>
      <c r="G740" s="8" t="str">
        <f t="shared" si="75"/>
        <v xml:space="preserve">CREATE_DATE DATETIME, </v>
      </c>
      <c r="H740" s="8"/>
      <c r="I740" s="13"/>
    </row>
    <row r="741" spans="1:10" x14ac:dyDescent="0.3">
      <c r="A741" s="40" t="s">
        <v>866</v>
      </c>
      <c r="B741" s="41" t="s">
        <v>867</v>
      </c>
      <c r="C741" s="19" t="s">
        <v>122</v>
      </c>
      <c r="D741" s="8"/>
      <c r="E741" s="8"/>
      <c r="F741" s="8">
        <v>100</v>
      </c>
      <c r="G741" s="8" t="str">
        <f t="shared" si="75"/>
        <v>PRIMARY KEY(SEQ) );</v>
      </c>
    </row>
    <row r="742" spans="1:10" x14ac:dyDescent="0.3">
      <c r="A742" s="11" t="s">
        <v>935</v>
      </c>
      <c r="B742" s="23" t="s">
        <v>936</v>
      </c>
      <c r="C742" s="17"/>
      <c r="D742" s="8"/>
      <c r="E742" s="8"/>
      <c r="F742" s="8">
        <v>0</v>
      </c>
      <c r="G742" s="8" t="str">
        <f t="shared" ref="G742:G744" si="81">IF(F742=0,"CREATE TABLE "&amp;A742&amp;" ( ",IF(F742=100,C742&amp;" );",IF(F742=200,"ALTER TABLE "&amp;A742&amp;" ADD INDEX "&amp;A742&amp;"_IDX"&amp;C742&amp;"("&amp;D742&amp;");",C742&amp;" "&amp;D742&amp;", ")))</f>
        <v xml:space="preserve">CREATE TABLE USER_LOGIN (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9" t="s">
        <v>48</v>
      </c>
      <c r="D743" s="7" t="s">
        <v>99</v>
      </c>
      <c r="E743" s="7" t="s">
        <v>49</v>
      </c>
      <c r="F743" s="8">
        <v>1</v>
      </c>
      <c r="G743" s="8" t="str">
        <f t="shared" si="81"/>
        <v xml:space="preserve">SEQ INT NOT NULL auto_increment,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187</v>
      </c>
      <c r="D744" s="8" t="s">
        <v>73</v>
      </c>
      <c r="E744" s="8" t="s">
        <v>34</v>
      </c>
      <c r="F744" s="8">
        <v>2</v>
      </c>
      <c r="G744" s="8" t="str">
        <f t="shared" si="81"/>
        <v xml:space="preserve">USER_ID VARCHAR(15),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929</v>
      </c>
      <c r="D745" s="8" t="s">
        <v>76</v>
      </c>
      <c r="E745" s="8" t="s">
        <v>933</v>
      </c>
      <c r="F745" s="8">
        <v>3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LOGIN_TIME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930</v>
      </c>
      <c r="D746" s="8" t="s">
        <v>76</v>
      </c>
      <c r="E746" s="8" t="s">
        <v>934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LOGOUT_TIME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938</v>
      </c>
      <c r="D747" s="8" t="s">
        <v>76</v>
      </c>
      <c r="E747" s="8" t="s">
        <v>939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LAST_TIME DATETIME,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7" t="s">
        <v>928</v>
      </c>
      <c r="D748" s="8" t="s">
        <v>931</v>
      </c>
      <c r="E748" s="8" t="s">
        <v>932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LOGIN_IP VARCHAR(15), </v>
      </c>
      <c r="H748" s="8"/>
      <c r="I748" s="13"/>
    </row>
    <row r="749" spans="1:10" x14ac:dyDescent="0.3">
      <c r="A749" s="11" t="s">
        <v>935</v>
      </c>
      <c r="B749" s="23" t="s">
        <v>936</v>
      </c>
      <c r="C749" s="19" t="s">
        <v>122</v>
      </c>
      <c r="D749" s="8"/>
      <c r="E749" s="8" t="s">
        <v>1182</v>
      </c>
      <c r="F749" s="8">
        <v>100</v>
      </c>
      <c r="G749" s="8" t="str">
        <f t="shared" ref="G749:G773" si="82">IF(F749=0,"CREATE TABLE "&amp;A749&amp;" ( ",IF(F749=100,C749&amp;" );",IF(F749=200,"ALTER TABLE "&amp;A749&amp;" ADD INDEX "&amp;A749&amp;"_IDX"&amp;C749&amp;"("&amp;D749&amp;");",C749&amp;" "&amp;D749&amp;", ")))</f>
        <v>PRIMARY KEY(SEQ) );</v>
      </c>
    </row>
    <row r="750" spans="1:10" x14ac:dyDescent="0.3">
      <c r="A750" s="11" t="s">
        <v>935</v>
      </c>
      <c r="B750" s="23" t="s">
        <v>936</v>
      </c>
      <c r="C750" s="17">
        <v>1</v>
      </c>
      <c r="D750" s="8" t="s">
        <v>937</v>
      </c>
      <c r="E750" s="8"/>
      <c r="F750" s="8">
        <v>200</v>
      </c>
      <c r="G750" s="8" t="str">
        <f t="shared" si="82"/>
        <v>ALTER TABLE USER_LOGIN ADD INDEX USER_LOGIN_IDX1(USER_ID,LOGIN_TIME);</v>
      </c>
      <c r="H750" s="8"/>
      <c r="I750" s="13"/>
    </row>
    <row r="751" spans="1:10" x14ac:dyDescent="0.3">
      <c r="A751" s="11" t="s">
        <v>954</v>
      </c>
      <c r="B751" s="23" t="s">
        <v>955</v>
      </c>
      <c r="C751" s="17"/>
      <c r="D751" s="8"/>
      <c r="E751" s="8"/>
      <c r="F751" s="8">
        <v>0</v>
      </c>
      <c r="G751" s="8" t="str">
        <f t="shared" si="82"/>
        <v xml:space="preserve">CREATE TABLE MAIN_PAGE ( </v>
      </c>
      <c r="H751" s="8"/>
      <c r="I751" s="13"/>
    </row>
    <row r="752" spans="1:10" s="34" customFormat="1" x14ac:dyDescent="0.3">
      <c r="A752" s="11" t="s">
        <v>954</v>
      </c>
      <c r="B752" s="23" t="s">
        <v>955</v>
      </c>
      <c r="C752" s="19" t="s">
        <v>206</v>
      </c>
      <c r="D752" s="8" t="s">
        <v>73</v>
      </c>
      <c r="E752" s="7" t="s">
        <v>216</v>
      </c>
      <c r="F752" s="8">
        <v>1</v>
      </c>
      <c r="G752" s="8" t="str">
        <f t="shared" si="82"/>
        <v xml:space="preserve">COMP_CD VARCHAR(15), </v>
      </c>
      <c r="H752" s="8"/>
      <c r="I752" s="13"/>
      <c r="J752" s="33"/>
    </row>
    <row r="753" spans="1:9" x14ac:dyDescent="0.3">
      <c r="A753" s="11" t="s">
        <v>954</v>
      </c>
      <c r="B753" s="23" t="s">
        <v>955</v>
      </c>
      <c r="C753" s="17" t="s">
        <v>37</v>
      </c>
      <c r="D753" s="8" t="s">
        <v>77</v>
      </c>
      <c r="E753" s="8" t="s">
        <v>171</v>
      </c>
      <c r="F753" s="8">
        <v>2</v>
      </c>
      <c r="G753" s="8" t="str">
        <f t="shared" si="82"/>
        <v xml:space="preserve">COURSE_ID INT,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970</v>
      </c>
      <c r="D754" s="8" t="s">
        <v>360</v>
      </c>
      <c r="E754" s="8" t="s">
        <v>957</v>
      </c>
      <c r="F754" s="8">
        <v>3</v>
      </c>
      <c r="G754" s="8" t="str">
        <f t="shared" si="82"/>
        <v xml:space="preserve">RECOMMEND_YN CHAR(1) DEFAULT 'N', </v>
      </c>
      <c r="H754" s="8"/>
      <c r="I754" s="13"/>
    </row>
    <row r="755" spans="1:9" x14ac:dyDescent="0.3">
      <c r="A755" s="11" t="s">
        <v>954</v>
      </c>
      <c r="B755" s="23" t="s">
        <v>955</v>
      </c>
      <c r="C755" s="17" t="s">
        <v>969</v>
      </c>
      <c r="D755" s="8" t="s">
        <v>961</v>
      </c>
      <c r="E755" s="8" t="s">
        <v>962</v>
      </c>
      <c r="F755" s="8">
        <v>4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RECOMMEND_ORD INT, </v>
      </c>
    </row>
    <row r="756" spans="1:9" x14ac:dyDescent="0.3">
      <c r="A756" s="11" t="s">
        <v>954</v>
      </c>
      <c r="B756" s="23" t="s">
        <v>955</v>
      </c>
      <c r="C756" s="8" t="s">
        <v>890</v>
      </c>
      <c r="D756" s="8" t="s">
        <v>343</v>
      </c>
      <c r="E756" s="9" t="s">
        <v>894</v>
      </c>
      <c r="F756" s="8">
        <v>5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RECOMMEND_IMG1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891</v>
      </c>
      <c r="D757" s="8" t="s">
        <v>343</v>
      </c>
      <c r="E757" s="9" t="s">
        <v>895</v>
      </c>
      <c r="F757" s="8">
        <v>6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RECOMMEND_IMG2 CHAR(1) DEFAULT 'N', </v>
      </c>
      <c r="H757" s="8"/>
      <c r="I757" s="13"/>
    </row>
    <row r="758" spans="1:9" x14ac:dyDescent="0.3">
      <c r="A758" s="11" t="s">
        <v>954</v>
      </c>
      <c r="B758" s="23" t="s">
        <v>955</v>
      </c>
      <c r="C758" s="8" t="s">
        <v>896</v>
      </c>
      <c r="D758" s="8" t="s">
        <v>901</v>
      </c>
      <c r="E758" s="9" t="s">
        <v>898</v>
      </c>
      <c r="F758" s="8">
        <v>7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RECOMMEND_COLOR VARCHAR(6), </v>
      </c>
      <c r="H758" s="8"/>
      <c r="I758" s="13"/>
    </row>
    <row r="759" spans="1:9" x14ac:dyDescent="0.3">
      <c r="A759" s="11" t="s">
        <v>954</v>
      </c>
      <c r="B759" s="23" t="s">
        <v>955</v>
      </c>
      <c r="C759" s="17" t="s">
        <v>971</v>
      </c>
      <c r="D759" s="8" t="s">
        <v>360</v>
      </c>
      <c r="E759" s="8" t="s">
        <v>958</v>
      </c>
      <c r="F759" s="8">
        <v>8</v>
      </c>
      <c r="G759" s="8" t="str">
        <f t="shared" si="82"/>
        <v xml:space="preserve">NEW_YN CHAR(1) DEFAULT 'N', </v>
      </c>
    </row>
    <row r="760" spans="1:9" x14ac:dyDescent="0.3">
      <c r="A760" s="11" t="s">
        <v>954</v>
      </c>
      <c r="B760" s="23" t="s">
        <v>955</v>
      </c>
      <c r="C760" s="17" t="s">
        <v>973</v>
      </c>
      <c r="D760" s="8" t="s">
        <v>961</v>
      </c>
      <c r="E760" s="8" t="s">
        <v>962</v>
      </c>
      <c r="F760" s="8">
        <v>9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NEW_ORD INT, </v>
      </c>
    </row>
    <row r="761" spans="1:9" x14ac:dyDescent="0.3">
      <c r="A761" s="11" t="s">
        <v>954</v>
      </c>
      <c r="B761" s="23" t="s">
        <v>955</v>
      </c>
      <c r="C761" s="8" t="s">
        <v>888</v>
      </c>
      <c r="D761" s="8" t="s">
        <v>343</v>
      </c>
      <c r="E761" s="9" t="s">
        <v>892</v>
      </c>
      <c r="F761" s="8">
        <v>10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NEW_IMG1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889</v>
      </c>
      <c r="D762" s="8" t="s">
        <v>343</v>
      </c>
      <c r="E762" s="9" t="s">
        <v>893</v>
      </c>
      <c r="F762" s="8">
        <v>11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NEW_IMG2 CHAR(1) DEFAULT 'N', </v>
      </c>
      <c r="H762" s="8"/>
      <c r="I762" s="13"/>
    </row>
    <row r="763" spans="1:9" x14ac:dyDescent="0.3">
      <c r="A763" s="11" t="s">
        <v>954</v>
      </c>
      <c r="B763" s="23" t="s">
        <v>955</v>
      </c>
      <c r="C763" s="8" t="s">
        <v>897</v>
      </c>
      <c r="D763" s="8" t="s">
        <v>901</v>
      </c>
      <c r="E763" s="9" t="s">
        <v>899</v>
      </c>
      <c r="F763" s="8">
        <v>12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NEW_COLOR VARCHAR(6), </v>
      </c>
      <c r="H763" s="8"/>
      <c r="I763" s="13"/>
    </row>
    <row r="764" spans="1:9" x14ac:dyDescent="0.3">
      <c r="A764" s="11" t="s">
        <v>954</v>
      </c>
      <c r="B764" s="23" t="s">
        <v>955</v>
      </c>
      <c r="C764" s="17" t="s">
        <v>972</v>
      </c>
      <c r="D764" s="8" t="s">
        <v>360</v>
      </c>
      <c r="E764" s="8" t="s">
        <v>959</v>
      </c>
      <c r="F764" s="8">
        <v>13</v>
      </c>
      <c r="G764" s="8" t="str">
        <f t="shared" si="82"/>
        <v xml:space="preserve">POPULAR_YN CHAR(1) DEFAULT 'N', </v>
      </c>
    </row>
    <row r="765" spans="1:9" x14ac:dyDescent="0.3">
      <c r="A765" s="11" t="s">
        <v>954</v>
      </c>
      <c r="B765" s="23" t="s">
        <v>955</v>
      </c>
      <c r="C765" s="17" t="s">
        <v>974</v>
      </c>
      <c r="D765" s="8" t="s">
        <v>961</v>
      </c>
      <c r="E765" s="8" t="s">
        <v>962</v>
      </c>
      <c r="F765" s="8">
        <v>14</v>
      </c>
      <c r="G765" s="8" t="str">
        <f t="shared" si="82"/>
        <v xml:space="preserve">POPULAR_ORD INT, </v>
      </c>
    </row>
    <row r="766" spans="1:9" x14ac:dyDescent="0.3">
      <c r="A766" s="11" t="s">
        <v>954</v>
      </c>
      <c r="B766" s="23" t="s">
        <v>955</v>
      </c>
      <c r="C766" s="8" t="s">
        <v>908</v>
      </c>
      <c r="D766" s="8" t="s">
        <v>343</v>
      </c>
      <c r="E766" s="9" t="s">
        <v>911</v>
      </c>
      <c r="F766" s="8">
        <v>15</v>
      </c>
      <c r="G766" s="8" t="str">
        <f t="shared" si="82"/>
        <v xml:space="preserve">POPULAR_IMG1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909</v>
      </c>
      <c r="D767" s="8" t="s">
        <v>343</v>
      </c>
      <c r="E767" s="9" t="s">
        <v>912</v>
      </c>
      <c r="F767" s="8">
        <v>16</v>
      </c>
      <c r="G767" s="8" t="str">
        <f t="shared" si="82"/>
        <v xml:space="preserve">POPULAR_IMG2 CHAR(1) DEFAULT 'N',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910</v>
      </c>
      <c r="D768" s="8" t="s">
        <v>901</v>
      </c>
      <c r="E768" s="9" t="s">
        <v>900</v>
      </c>
      <c r="F768" s="8">
        <v>17</v>
      </c>
      <c r="G768" s="8" t="str">
        <f t="shared" si="82"/>
        <v xml:space="preserve">POPULAR_COLOR VARCHAR(6), </v>
      </c>
      <c r="H768" s="8"/>
      <c r="I768" s="13"/>
    </row>
    <row r="769" spans="1:9" x14ac:dyDescent="0.3">
      <c r="A769" s="11" t="s">
        <v>954</v>
      </c>
      <c r="B769" s="23" t="s">
        <v>955</v>
      </c>
      <c r="C769" s="8" t="s">
        <v>940</v>
      </c>
      <c r="D769" s="8" t="s">
        <v>343</v>
      </c>
      <c r="E769" s="9" t="s">
        <v>941</v>
      </c>
      <c r="F769" s="8">
        <v>18</v>
      </c>
      <c r="G769" s="8" t="str">
        <f t="shared" si="82"/>
        <v xml:space="preserve">MAIN_OPEN_YN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17" t="s">
        <v>977</v>
      </c>
      <c r="D770" s="8" t="s">
        <v>360</v>
      </c>
      <c r="E770" s="8" t="s">
        <v>960</v>
      </c>
      <c r="F770" s="8">
        <v>19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CATEGORY_MAIN_YN CHAR(1) DEFAULT 'N', </v>
      </c>
    </row>
    <row r="771" spans="1:9" x14ac:dyDescent="0.3">
      <c r="A771" s="11" t="s">
        <v>954</v>
      </c>
      <c r="B771" s="23" t="s">
        <v>955</v>
      </c>
      <c r="C771" s="19" t="s">
        <v>693</v>
      </c>
      <c r="D771" s="7" t="s">
        <v>73</v>
      </c>
      <c r="E771" s="7" t="s">
        <v>70</v>
      </c>
      <c r="F771" s="8">
        <v>20</v>
      </c>
      <c r="G771" s="8" t="str">
        <f t="shared" si="82"/>
        <v xml:space="preserve">CREATE_USER VARCHAR(15),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7" t="s">
        <v>112</v>
      </c>
      <c r="D772" s="8" t="s">
        <v>76</v>
      </c>
      <c r="E772" s="8" t="s">
        <v>42</v>
      </c>
      <c r="F772" s="8">
        <v>21</v>
      </c>
      <c r="G772" s="8" t="str">
        <f t="shared" si="82"/>
        <v xml:space="preserve">CREATE_DATE DATETIME,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9" t="s">
        <v>170</v>
      </c>
      <c r="D773" s="7" t="s">
        <v>73</v>
      </c>
      <c r="E773" s="7" t="s">
        <v>72</v>
      </c>
      <c r="F773" s="8">
        <v>22</v>
      </c>
      <c r="G773" s="8" t="str">
        <f t="shared" si="82"/>
        <v xml:space="preserve">UPDATE_USER VARCHAR(15),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7" t="s">
        <v>169</v>
      </c>
      <c r="D774" s="8" t="s">
        <v>76</v>
      </c>
      <c r="E774" s="8" t="s">
        <v>52</v>
      </c>
      <c r="F774" s="8">
        <v>23</v>
      </c>
      <c r="G774" s="8" t="str">
        <f t="shared" ref="G774:G779" si="83">IF(F774=0,"CREATE TABLE "&amp;A774&amp;" ( ",IF(F774=100,C774&amp;" );",IF(F774=200,"ALTER TABLE "&amp;A774&amp;" ADD INDEX "&amp;A774&amp;"_IDX"&amp;C774&amp;"("&amp;D774&amp;");",C774&amp;" "&amp;D774&amp;", ")))</f>
        <v xml:space="preserve">UPDATE_DATE DATETIME,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9" t="s">
        <v>963</v>
      </c>
      <c r="D775" s="8"/>
      <c r="E775" s="8"/>
      <c r="F775" s="8">
        <v>100</v>
      </c>
      <c r="G775" s="8" t="str">
        <f t="shared" si="83"/>
        <v>PRIMARY KEY(COMP_CD,COURSE_ID) );</v>
      </c>
    </row>
    <row r="776" spans="1:9" x14ac:dyDescent="0.3">
      <c r="A776" s="11" t="s">
        <v>980</v>
      </c>
      <c r="B776" s="23" t="s">
        <v>981</v>
      </c>
      <c r="C776" s="17"/>
      <c r="D776" s="8"/>
      <c r="E776" s="8"/>
      <c r="F776" s="8">
        <v>0</v>
      </c>
      <c r="G776" s="8" t="str">
        <f t="shared" si="83"/>
        <v xml:space="preserve">CREATE TABLE USER_INTEREST_COURSE ( </v>
      </c>
      <c r="H776" s="8"/>
      <c r="I776" s="13"/>
    </row>
    <row r="777" spans="1:9" x14ac:dyDescent="0.3">
      <c r="A777" s="11" t="s">
        <v>980</v>
      </c>
      <c r="B777" s="23" t="s">
        <v>554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3"/>
        <v xml:space="preserve">SEQ INT NOT NULL auto_increment,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35</v>
      </c>
      <c r="D778" s="8" t="s">
        <v>73</v>
      </c>
      <c r="E778" s="8" t="s">
        <v>34</v>
      </c>
      <c r="F778" s="8">
        <v>2</v>
      </c>
      <c r="G778" s="8" t="str">
        <f t="shared" si="83"/>
        <v xml:space="preserve">USER_ID VARCHAR(15),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7" t="s">
        <v>37</v>
      </c>
      <c r="D779" s="8" t="s">
        <v>77</v>
      </c>
      <c r="E779" s="8" t="s">
        <v>36</v>
      </c>
      <c r="F779" s="8">
        <v>3</v>
      </c>
      <c r="G779" s="8" t="str">
        <f t="shared" si="83"/>
        <v xml:space="preserve">COURSE_ID INT,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122</v>
      </c>
      <c r="D780" s="8"/>
      <c r="E780" s="8" t="s">
        <v>1182</v>
      </c>
      <c r="F780" s="8">
        <v>100</v>
      </c>
      <c r="G780" s="8" t="str">
        <f t="shared" ref="G780:G805" si="84">IF(F780=0,"CREATE TABLE "&amp;A780&amp;" ( ",IF(F780=100,C780&amp;" );",IF(F780=200,"ALTER TABLE "&amp;A780&amp;" ADD INDEX "&amp;A780&amp;"_IDX"&amp;C780&amp;"("&amp;D780&amp;");",C780&amp;" "&amp;D780&amp;", ")))</f>
        <v>PRIMARY KEY(SEQ) );</v>
      </c>
    </row>
    <row r="781" spans="1:9" x14ac:dyDescent="0.3">
      <c r="A781" s="11" t="s">
        <v>982</v>
      </c>
      <c r="B781" s="23" t="s">
        <v>985</v>
      </c>
      <c r="C781" s="19"/>
      <c r="D781" s="8"/>
      <c r="E781" s="8"/>
      <c r="F781" s="8">
        <v>0</v>
      </c>
      <c r="G781" s="8" t="str">
        <f t="shared" ref="G781:G782" si="85">IF(F781=0,"CREATE TABLE "&amp;A781&amp;" ( ",IF(F781=100,C781&amp;" );",IF(F781=200,"ALTER TABLE "&amp;A781&amp;" ADD INDEX "&amp;A781&amp;"_IDX"&amp;C781&amp;"("&amp;D781&amp;");",C781&amp;" "&amp;D781&amp;", ")))</f>
        <v xml:space="preserve">CREATE TABLE COURSE_ATTENDANCE ( </v>
      </c>
    </row>
    <row r="782" spans="1:9" x14ac:dyDescent="0.3">
      <c r="A782" s="11" t="s">
        <v>982</v>
      </c>
      <c r="B782" s="23" t="s">
        <v>985</v>
      </c>
      <c r="C782" s="19" t="s">
        <v>48</v>
      </c>
      <c r="D782" s="7" t="s">
        <v>99</v>
      </c>
      <c r="E782" s="7" t="s">
        <v>49</v>
      </c>
      <c r="F782" s="8">
        <v>1</v>
      </c>
      <c r="G782" s="8" t="str">
        <f t="shared" si="85"/>
        <v xml:space="preserve">SEQ INT NOT NULL auto_increment,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37</v>
      </c>
      <c r="D783" s="8" t="s">
        <v>77</v>
      </c>
      <c r="E783" s="8" t="s">
        <v>36</v>
      </c>
      <c r="F783" s="8">
        <v>2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35</v>
      </c>
      <c r="D784" s="8" t="s">
        <v>73</v>
      </c>
      <c r="E784" s="8" t="s">
        <v>34</v>
      </c>
      <c r="F784" s="8">
        <v>3</v>
      </c>
      <c r="G784" s="8" t="str">
        <f t="shared" si="84"/>
        <v xml:space="preserve">USER_ID VARCHAR(15),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983</v>
      </c>
      <c r="D785" s="8" t="s">
        <v>76</v>
      </c>
      <c r="E785" s="8" t="s">
        <v>42</v>
      </c>
      <c r="F785" s="8">
        <v>4</v>
      </c>
      <c r="G785" s="8" t="str">
        <f t="shared" si="84"/>
        <v xml:space="preserve">ATTENDANCE_DATE DATETIME,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122</v>
      </c>
      <c r="D786" s="8"/>
      <c r="E786" s="8" t="s">
        <v>1182</v>
      </c>
      <c r="F786" s="8">
        <v>100</v>
      </c>
      <c r="G786" s="8" t="str">
        <f t="shared" si="84"/>
        <v>PRIMARY KEY(SEQ) );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573</v>
      </c>
      <c r="D787" s="8" t="s">
        <v>984</v>
      </c>
      <c r="E787" s="8"/>
      <c r="F787" s="8">
        <v>200</v>
      </c>
      <c r="G787" s="8" t="str">
        <f t="shared" si="84"/>
        <v>ALTER TABLE COURSE_ATTENDANCE ADD INDEX COURSE_ATTENDANCE_IDX1(COURSE_ID,USER_ID);</v>
      </c>
      <c r="H787" s="13"/>
      <c r="I787" s="13"/>
    </row>
    <row r="788" spans="1:18" s="34" customFormat="1" x14ac:dyDescent="0.3">
      <c r="A788" s="11" t="s">
        <v>1023</v>
      </c>
      <c r="B788" s="23" t="s">
        <v>1024</v>
      </c>
      <c r="C788" s="17"/>
      <c r="D788" s="8"/>
      <c r="E788" s="8"/>
      <c r="F788" s="8">
        <v>0</v>
      </c>
      <c r="G788" s="8" t="str">
        <f t="shared" si="84"/>
        <v xml:space="preserve">CREATE TABLE COMPANY_AUTH ( </v>
      </c>
      <c r="H788" s="8"/>
      <c r="I788" s="13"/>
      <c r="J788" s="33"/>
    </row>
    <row r="789" spans="1:18" x14ac:dyDescent="0.3">
      <c r="A789" s="11" t="s">
        <v>1023</v>
      </c>
      <c r="B789" s="23" t="s">
        <v>1024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4"/>
        <v xml:space="preserve">SEQ INT NOT NULL auto_increment, </v>
      </c>
      <c r="H789" s="8"/>
      <c r="I789" s="13"/>
    </row>
    <row r="790" spans="1:18" s="34" customFormat="1" x14ac:dyDescent="0.3">
      <c r="A790" s="11" t="s">
        <v>1023</v>
      </c>
      <c r="B790" s="23" t="s">
        <v>1024</v>
      </c>
      <c r="C790" s="19" t="s">
        <v>206</v>
      </c>
      <c r="D790" s="8" t="s">
        <v>73</v>
      </c>
      <c r="E790" s="7" t="s">
        <v>216</v>
      </c>
      <c r="F790" s="8">
        <v>1</v>
      </c>
      <c r="G790" s="8" t="str">
        <f t="shared" si="84"/>
        <v xml:space="preserve">COMP_CD VARCHAR(15), </v>
      </c>
      <c r="H790" s="8"/>
      <c r="I790" s="13"/>
      <c r="J790" s="33"/>
    </row>
    <row r="791" spans="1:18" s="34" customFormat="1" x14ac:dyDescent="0.3">
      <c r="A791" s="11" t="s">
        <v>1023</v>
      </c>
      <c r="B791" s="23" t="s">
        <v>1024</v>
      </c>
      <c r="C791" s="19" t="s">
        <v>1025</v>
      </c>
      <c r="D791" s="8" t="s">
        <v>114</v>
      </c>
      <c r="E791" s="7" t="s">
        <v>472</v>
      </c>
      <c r="F791" s="8">
        <v>2</v>
      </c>
      <c r="G791" s="8" t="str">
        <f t="shared" si="84"/>
        <v xml:space="preserve">AUTH_KEY VARCHAR(40), </v>
      </c>
      <c r="H791" s="8"/>
      <c r="I791" s="13"/>
      <c r="J791" s="33"/>
    </row>
    <row r="792" spans="1:18" s="34" customFormat="1" x14ac:dyDescent="0.3">
      <c r="A792" s="11" t="s">
        <v>1023</v>
      </c>
      <c r="B792" s="23" t="s">
        <v>1024</v>
      </c>
      <c r="C792" s="19" t="s">
        <v>1026</v>
      </c>
      <c r="D792" s="8" t="s">
        <v>80</v>
      </c>
      <c r="E792" s="7" t="s">
        <v>1029</v>
      </c>
      <c r="F792" s="8">
        <v>3</v>
      </c>
      <c r="G792" s="8" t="str">
        <f t="shared" si="84"/>
        <v xml:space="preserve">INFO1 VARCHAR(200), </v>
      </c>
      <c r="H792" s="8"/>
      <c r="I792" s="13"/>
      <c r="J792" s="33"/>
    </row>
    <row r="793" spans="1:18" s="34" customFormat="1" x14ac:dyDescent="0.3">
      <c r="A793" s="11" t="s">
        <v>1023</v>
      </c>
      <c r="B793" s="23" t="s">
        <v>1024</v>
      </c>
      <c r="C793" s="19" t="s">
        <v>1027</v>
      </c>
      <c r="D793" s="8" t="s">
        <v>80</v>
      </c>
      <c r="E793" s="7" t="s">
        <v>1030</v>
      </c>
      <c r="F793" s="8">
        <v>4</v>
      </c>
      <c r="G793" s="8" t="str">
        <f t="shared" si="84"/>
        <v xml:space="preserve">INFO2 VARCHAR(200), </v>
      </c>
      <c r="H793" s="8"/>
      <c r="I793" s="13" t="s">
        <v>666</v>
      </c>
      <c r="J793" s="33"/>
    </row>
    <row r="794" spans="1:18" s="34" customFormat="1" x14ac:dyDescent="0.3">
      <c r="A794" s="11" t="s">
        <v>1023</v>
      </c>
      <c r="B794" s="23" t="s">
        <v>1024</v>
      </c>
      <c r="C794" s="19" t="s">
        <v>1028</v>
      </c>
      <c r="D794" s="8" t="s">
        <v>80</v>
      </c>
      <c r="E794" s="7" t="s">
        <v>1031</v>
      </c>
      <c r="F794" s="8">
        <v>5</v>
      </c>
      <c r="G794" s="8" t="str">
        <f t="shared" si="84"/>
        <v xml:space="preserve">INFO3 VARCHAR(200), </v>
      </c>
      <c r="H794" s="8"/>
      <c r="I794" s="13"/>
      <c r="J794" s="33"/>
    </row>
    <row r="795" spans="1:18" s="34" customFormat="1" x14ac:dyDescent="0.3">
      <c r="A795" s="11" t="s">
        <v>1023</v>
      </c>
      <c r="B795" s="23" t="s">
        <v>1024</v>
      </c>
      <c r="C795" s="19" t="s">
        <v>67</v>
      </c>
      <c r="D795" s="7" t="s">
        <v>73</v>
      </c>
      <c r="E795" s="7" t="s">
        <v>70</v>
      </c>
      <c r="F795" s="8">
        <v>6</v>
      </c>
      <c r="G795" s="8" t="str">
        <f t="shared" si="84"/>
        <v xml:space="preserve">CREATE_USER VARCHAR(15), </v>
      </c>
      <c r="H795" s="8"/>
      <c r="I795" s="13"/>
      <c r="J795" s="33"/>
      <c r="R795" s="35"/>
    </row>
    <row r="796" spans="1:18" s="34" customFormat="1" x14ac:dyDescent="0.3">
      <c r="A796" s="11" t="s">
        <v>1023</v>
      </c>
      <c r="B796" s="23" t="s">
        <v>1024</v>
      </c>
      <c r="C796" s="17" t="s">
        <v>112</v>
      </c>
      <c r="D796" s="8" t="s">
        <v>76</v>
      </c>
      <c r="E796" s="8" t="s">
        <v>42</v>
      </c>
      <c r="F796" s="8">
        <v>7</v>
      </c>
      <c r="G796" s="8" t="str">
        <f t="shared" si="84"/>
        <v xml:space="preserve">CREATE_DATE DATETIME, </v>
      </c>
      <c r="H796" s="8"/>
      <c r="I796" s="13"/>
      <c r="J796" s="33"/>
      <c r="R796" s="35"/>
    </row>
    <row r="797" spans="1:18" x14ac:dyDescent="0.3">
      <c r="A797" s="11" t="s">
        <v>1023</v>
      </c>
      <c r="B797" s="23" t="s">
        <v>1024</v>
      </c>
      <c r="C797" s="19" t="s">
        <v>170</v>
      </c>
      <c r="D797" s="7" t="s">
        <v>73</v>
      </c>
      <c r="E797" s="7" t="s">
        <v>72</v>
      </c>
      <c r="F797" s="8">
        <v>22</v>
      </c>
      <c r="G797" s="8" t="str">
        <f t="shared" si="84"/>
        <v xml:space="preserve">UPDATE_USER VARCHAR(15), </v>
      </c>
      <c r="H797" s="8"/>
      <c r="I797" s="13"/>
    </row>
    <row r="798" spans="1:18" x14ac:dyDescent="0.3">
      <c r="A798" s="11" t="s">
        <v>1023</v>
      </c>
      <c r="B798" s="23" t="s">
        <v>1024</v>
      </c>
      <c r="C798" s="17" t="s">
        <v>169</v>
      </c>
      <c r="D798" s="8" t="s">
        <v>76</v>
      </c>
      <c r="E798" s="8" t="s">
        <v>52</v>
      </c>
      <c r="F798" s="8">
        <v>23</v>
      </c>
      <c r="G798" s="8" t="str">
        <f t="shared" si="84"/>
        <v xml:space="preserve">UPDATE_DATE DATETIME, </v>
      </c>
      <c r="H798" s="8"/>
      <c r="I798" s="13"/>
    </row>
    <row r="799" spans="1:18" s="34" customFormat="1" x14ac:dyDescent="0.3">
      <c r="A799" s="11" t="s">
        <v>1023</v>
      </c>
      <c r="B799" s="23" t="s">
        <v>1024</v>
      </c>
      <c r="C799" s="17" t="s">
        <v>122</v>
      </c>
      <c r="D799" s="8"/>
      <c r="E799" s="8"/>
      <c r="F799" s="8">
        <v>100</v>
      </c>
      <c r="G799" s="8" t="str">
        <f t="shared" si="84"/>
        <v>PRIMARY KEY(SEQ) );</v>
      </c>
      <c r="H799" s="8"/>
      <c r="I799" s="13"/>
      <c r="J799" s="33"/>
      <c r="R799" s="35"/>
    </row>
    <row r="800" spans="1:18" x14ac:dyDescent="0.3">
      <c r="A800" s="11" t="s">
        <v>1023</v>
      </c>
      <c r="B800" s="23" t="s">
        <v>1024</v>
      </c>
      <c r="C800" s="17" t="s">
        <v>573</v>
      </c>
      <c r="D800" s="8" t="s">
        <v>1032</v>
      </c>
      <c r="E800" s="8"/>
      <c r="F800" s="8">
        <v>200</v>
      </c>
      <c r="G800" s="8" t="str">
        <f t="shared" si="84"/>
        <v>ALTER TABLE COMPANY_AUTH ADD INDEX COMPANY_AUTH_IDX1(COMP_CD, AUTH_KEY);</v>
      </c>
      <c r="H800" s="7"/>
      <c r="I800" s="30"/>
    </row>
    <row r="801" spans="1:9" x14ac:dyDescent="0.3">
      <c r="A801" s="25" t="s">
        <v>1395</v>
      </c>
      <c r="B801" s="21" t="s">
        <v>1166</v>
      </c>
      <c r="C801" s="19"/>
      <c r="D801" s="7"/>
      <c r="E801" s="8"/>
      <c r="F801" s="8">
        <v>0</v>
      </c>
      <c r="G801" s="8" t="str">
        <f t="shared" si="84"/>
        <v xml:space="preserve">CREATE TABLE TALK ( </v>
      </c>
      <c r="H801" s="8"/>
      <c r="I801" s="13"/>
    </row>
    <row r="802" spans="1:9" x14ac:dyDescent="0.3">
      <c r="A802" s="25" t="s">
        <v>1395</v>
      </c>
      <c r="B802" s="21" t="s">
        <v>1166</v>
      </c>
      <c r="C802" s="19" t="s">
        <v>1162</v>
      </c>
      <c r="D802" s="8" t="s">
        <v>73</v>
      </c>
      <c r="E802" s="7" t="s">
        <v>1163</v>
      </c>
      <c r="F802" s="8">
        <v>2</v>
      </c>
      <c r="G802" s="8" t="str">
        <f t="shared" si="84"/>
        <v xml:space="preserve">TALK_ID VARCHAR(15), </v>
      </c>
      <c r="H802" s="8"/>
      <c r="I802" s="13"/>
    </row>
    <row r="803" spans="1:9" x14ac:dyDescent="0.3">
      <c r="A803" s="25" t="s">
        <v>1395</v>
      </c>
      <c r="B803" s="21" t="s">
        <v>1166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4"/>
        <v xml:space="preserve">USER_ID VARCHAR(15), </v>
      </c>
      <c r="H803" s="8"/>
      <c r="I803" s="13"/>
    </row>
    <row r="804" spans="1:9" x14ac:dyDescent="0.3">
      <c r="A804" s="25" t="s">
        <v>1395</v>
      </c>
      <c r="B804" s="21" t="s">
        <v>1166</v>
      </c>
      <c r="C804" s="19" t="s">
        <v>1164</v>
      </c>
      <c r="D804" s="7" t="s">
        <v>76</v>
      </c>
      <c r="E804" s="7" t="s">
        <v>1165</v>
      </c>
      <c r="F804" s="8">
        <v>8</v>
      </c>
      <c r="G804" s="8" t="str">
        <f t="shared" si="84"/>
        <v xml:space="preserve">LAST_VIEW_DATE DATETIME, </v>
      </c>
      <c r="H804" s="8"/>
      <c r="I804" s="13"/>
    </row>
    <row r="805" spans="1:9" x14ac:dyDescent="0.3">
      <c r="A805" s="25" t="s">
        <v>1395</v>
      </c>
      <c r="B805" s="21" t="s">
        <v>1166</v>
      </c>
      <c r="C805" s="19" t="s">
        <v>1168</v>
      </c>
      <c r="D805" s="7"/>
      <c r="E805" s="8"/>
      <c r="F805" s="8">
        <v>100</v>
      </c>
      <c r="G805" s="8" t="str">
        <f t="shared" si="84"/>
        <v>PRIMARY KEY(TALK_ID, USER_ID) );</v>
      </c>
      <c r="H805" s="8"/>
      <c r="I805" s="13"/>
    </row>
    <row r="806" spans="1:9" x14ac:dyDescent="0.3">
      <c r="A806" s="25" t="s">
        <v>1396</v>
      </c>
      <c r="B806" s="21" t="s">
        <v>1167</v>
      </c>
      <c r="C806" s="19"/>
      <c r="D806" s="7"/>
      <c r="E806" s="8"/>
      <c r="F806" s="8">
        <v>0</v>
      </c>
      <c r="G806" s="8" t="str">
        <f t="shared" ref="G806:G826" si="86">IF(F806=0,"CREATE TABLE "&amp;A806&amp;" ( ",IF(F806=100,C806&amp;" );",IF(F806=200,"ALTER TABLE "&amp;A806&amp;" ADD INDEX "&amp;A806&amp;"_IDX"&amp;C806&amp;"("&amp;D806&amp;");",C806&amp;" "&amp;D806&amp;", ")))</f>
        <v xml:space="preserve">CREATE TABLE TALK_DETAIL ( </v>
      </c>
      <c r="H806" s="8"/>
      <c r="I806" s="13"/>
    </row>
    <row r="807" spans="1:9" x14ac:dyDescent="0.3">
      <c r="A807" s="25" t="s">
        <v>1396</v>
      </c>
      <c r="B807" s="21" t="s">
        <v>1167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ref="G807" si="87">IF(F807=0,"CREATE TABLE "&amp;A807&amp;" ( ",IF(F807=100,C807&amp;" );",IF(F807=200,"ALTER TABLE "&amp;A807&amp;" ADD INDEX "&amp;A807&amp;"_IDX"&amp;C807&amp;"("&amp;D807&amp;");",C807&amp;" "&amp;D807&amp;", ")))</f>
        <v xml:space="preserve">SEQ INT NOT NULL auto_increment, </v>
      </c>
      <c r="H807" s="8"/>
      <c r="I807" s="13"/>
    </row>
    <row r="808" spans="1:9" x14ac:dyDescent="0.3">
      <c r="A808" s="25" t="s">
        <v>1396</v>
      </c>
      <c r="B808" s="21" t="s">
        <v>1167</v>
      </c>
      <c r="C808" s="19" t="s">
        <v>1162</v>
      </c>
      <c r="D808" s="8" t="s">
        <v>73</v>
      </c>
      <c r="E808" s="7" t="s">
        <v>1163</v>
      </c>
      <c r="F808" s="8">
        <v>2</v>
      </c>
      <c r="G808" s="8" t="str">
        <f t="shared" si="86"/>
        <v xml:space="preserve">TALK_ID VARCHAR(15), </v>
      </c>
      <c r="H808" s="8"/>
      <c r="I808" s="13"/>
    </row>
    <row r="809" spans="1:9" x14ac:dyDescent="0.3">
      <c r="A809" s="25" t="s">
        <v>1396</v>
      </c>
      <c r="B809" s="21" t="s">
        <v>1167</v>
      </c>
      <c r="C809" s="19" t="s">
        <v>65</v>
      </c>
      <c r="D809" s="7" t="s">
        <v>76</v>
      </c>
      <c r="E809" s="7" t="s">
        <v>42</v>
      </c>
      <c r="F809" s="8">
        <v>8</v>
      </c>
      <c r="G809" s="8" t="str">
        <f>IF(F809=0,"CREATE TABLE "&amp;A809&amp;" ( ",IF(F809=100,C809&amp;" );",IF(F809=200,"ALTER TABLE "&amp;A809&amp;" ADD INDEX "&amp;A809&amp;"_IDX"&amp;C809&amp;"("&amp;D809&amp;");",C809&amp;" "&amp;D809&amp;", ")))</f>
        <v xml:space="preserve">CREATE_DATE DATETIME, </v>
      </c>
      <c r="H809" s="8"/>
      <c r="I809" s="13"/>
    </row>
    <row r="810" spans="1:9" x14ac:dyDescent="0.3">
      <c r="A810" s="25" t="s">
        <v>1396</v>
      </c>
      <c r="B810" s="21" t="s">
        <v>1167</v>
      </c>
      <c r="C810" s="19" t="s">
        <v>47</v>
      </c>
      <c r="D810" s="7" t="s">
        <v>167</v>
      </c>
      <c r="E810" s="7" t="s">
        <v>44</v>
      </c>
      <c r="F810" s="8">
        <v>4</v>
      </c>
      <c r="G810" s="8" t="str">
        <f t="shared" si="86"/>
        <v xml:space="preserve">CONTENTS TEXT, </v>
      </c>
      <c r="H810" s="8"/>
      <c r="I810" s="13"/>
    </row>
    <row r="811" spans="1:9" x14ac:dyDescent="0.3">
      <c r="A811" s="25" t="s">
        <v>1396</v>
      </c>
      <c r="B811" s="21" t="s">
        <v>1167</v>
      </c>
      <c r="C811" s="19" t="s">
        <v>35</v>
      </c>
      <c r="D811" s="7" t="s">
        <v>73</v>
      </c>
      <c r="E811" s="7" t="s">
        <v>34</v>
      </c>
      <c r="F811" s="8">
        <v>5</v>
      </c>
      <c r="G811" s="8" t="str">
        <f t="shared" si="86"/>
        <v xml:space="preserve">USER_ID VARCHAR(15), </v>
      </c>
      <c r="H811" s="8"/>
      <c r="I811" s="13"/>
    </row>
    <row r="812" spans="1:9" x14ac:dyDescent="0.3">
      <c r="A812" s="25" t="s">
        <v>1396</v>
      </c>
      <c r="B812" s="21" t="s">
        <v>1167</v>
      </c>
      <c r="C812" s="19" t="s">
        <v>122</v>
      </c>
      <c r="D812" s="7"/>
      <c r="E812" s="8"/>
      <c r="F812" s="8">
        <v>100</v>
      </c>
      <c r="G812" s="8" t="str">
        <f t="shared" si="86"/>
        <v>PRIMARY KEY(SEQ) );</v>
      </c>
      <c r="H812" s="8"/>
      <c r="I812" s="13"/>
    </row>
    <row r="813" spans="1:9" x14ac:dyDescent="0.3">
      <c r="A813" s="25" t="s">
        <v>1396</v>
      </c>
      <c r="B813" s="21" t="s">
        <v>1167</v>
      </c>
      <c r="C813" s="17" t="s">
        <v>573</v>
      </c>
      <c r="D813" s="7" t="s">
        <v>1397</v>
      </c>
      <c r="E813" s="8"/>
      <c r="F813" s="8">
        <v>200</v>
      </c>
      <c r="G813" s="8" t="str">
        <f t="shared" si="86"/>
        <v>ALTER TABLE TALK_DETAIL ADD INDEX TALK_DETAIL_IDX1(TALK_ID, CREATE_DATE);</v>
      </c>
      <c r="H813" s="8"/>
      <c r="I813" s="13"/>
    </row>
    <row r="814" spans="1:9" x14ac:dyDescent="0.3">
      <c r="A814" s="25" t="s">
        <v>1295</v>
      </c>
      <c r="B814" s="21" t="s">
        <v>1297</v>
      </c>
      <c r="C814" s="19"/>
      <c r="D814" s="7"/>
      <c r="E814" s="8"/>
      <c r="F814" s="8">
        <v>0</v>
      </c>
      <c r="G814" s="8" t="str">
        <f t="shared" si="86"/>
        <v xml:space="preserve">CREATE TABLE MAIN_FRAME ( </v>
      </c>
      <c r="H814" s="8"/>
      <c r="I814" s="13"/>
    </row>
    <row r="815" spans="1:9" x14ac:dyDescent="0.3">
      <c r="A815" s="25" t="s">
        <v>1294</v>
      </c>
      <c r="B815" s="21" t="s">
        <v>1297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6"/>
        <v xml:space="preserve">SEQ INT NOT NULL auto_increment, </v>
      </c>
      <c r="H815" s="8"/>
      <c r="I815" s="13"/>
    </row>
    <row r="816" spans="1:9" x14ac:dyDescent="0.3">
      <c r="A816" s="25" t="s">
        <v>1294</v>
      </c>
      <c r="B816" s="21" t="s">
        <v>1297</v>
      </c>
      <c r="C816" s="19" t="s">
        <v>1321</v>
      </c>
      <c r="D816" s="8" t="s">
        <v>73</v>
      </c>
      <c r="E816" s="7" t="s">
        <v>1302</v>
      </c>
      <c r="F816" s="8">
        <v>2</v>
      </c>
      <c r="G816" s="8" t="str">
        <f t="shared" si="86"/>
        <v xml:space="preserve">CHANNEL_KIND VARCHAR(15), </v>
      </c>
      <c r="H816" s="8"/>
      <c r="I816" s="13"/>
    </row>
    <row r="817" spans="1:9" x14ac:dyDescent="0.3">
      <c r="A817" s="25" t="s">
        <v>1447</v>
      </c>
      <c r="B817" s="21" t="s">
        <v>1297</v>
      </c>
      <c r="C817" s="19" t="s">
        <v>1335</v>
      </c>
      <c r="D817" s="7" t="s">
        <v>73</v>
      </c>
      <c r="E817" s="7" t="s">
        <v>1287</v>
      </c>
      <c r="F817" s="8">
        <v>3</v>
      </c>
      <c r="G817" s="8" t="str">
        <f t="shared" si="86"/>
        <v xml:space="preserve">FRAME_KIND VARCHAR(15), </v>
      </c>
      <c r="H817" s="8"/>
      <c r="I817" s="13"/>
    </row>
    <row r="818" spans="1:9" ht="13.5" customHeight="1" x14ac:dyDescent="0.3">
      <c r="A818" s="25" t="s">
        <v>1341</v>
      </c>
      <c r="B818" s="21" t="s">
        <v>1297</v>
      </c>
      <c r="C818" s="19" t="s">
        <v>1342</v>
      </c>
      <c r="D818" s="7" t="s">
        <v>1320</v>
      </c>
      <c r="E818" s="7" t="s">
        <v>1305</v>
      </c>
      <c r="F818" s="8">
        <v>4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FRAME_NAME VARCHAR(100), </v>
      </c>
      <c r="H818" s="8"/>
      <c r="I818" s="13"/>
    </row>
    <row r="819" spans="1:9" ht="13.5" customHeight="1" x14ac:dyDescent="0.3">
      <c r="A819" s="25" t="s">
        <v>1294</v>
      </c>
      <c r="B819" s="21" t="s">
        <v>1297</v>
      </c>
      <c r="C819" s="19" t="s">
        <v>1343</v>
      </c>
      <c r="D819" s="7" t="s">
        <v>1339</v>
      </c>
      <c r="E819" s="7" t="s">
        <v>1340</v>
      </c>
      <c r="F819" s="8">
        <v>5</v>
      </c>
      <c r="G819" s="8" t="str">
        <f t="shared" ref="G819" si="89">IF(F819=0,"CREATE TABLE "&amp;A819&amp;" ( ",IF(F819=100,C819&amp;" );",IF(F819=200,"ALTER TABLE "&amp;A819&amp;" ADD INDEX "&amp;A819&amp;"_IDX"&amp;C819&amp;"("&amp;D819&amp;");",C819&amp;" "&amp;D819&amp;", ")))</f>
        <v xml:space="preserve">FRAME_DESC VARCHAR(200), </v>
      </c>
      <c r="H819" s="8"/>
      <c r="I819" s="13"/>
    </row>
    <row r="820" spans="1:9" x14ac:dyDescent="0.3">
      <c r="A820" s="25" t="s">
        <v>1294</v>
      </c>
      <c r="B820" s="21" t="s">
        <v>1297</v>
      </c>
      <c r="C820" s="19" t="s">
        <v>1333</v>
      </c>
      <c r="D820" s="7" t="s">
        <v>1289</v>
      </c>
      <c r="E820" s="7" t="s">
        <v>1288</v>
      </c>
      <c r="F820" s="8">
        <v>6</v>
      </c>
      <c r="G820" s="8" t="str">
        <f t="shared" si="86"/>
        <v xml:space="preserve">ORD INT, </v>
      </c>
      <c r="H820" s="8"/>
      <c r="I820" s="13"/>
    </row>
    <row r="821" spans="1:9" x14ac:dyDescent="0.3">
      <c r="A821" s="25" t="s">
        <v>1294</v>
      </c>
      <c r="B821" s="21" t="s">
        <v>1297</v>
      </c>
      <c r="C821" s="19" t="s">
        <v>1332</v>
      </c>
      <c r="D821" s="8" t="s">
        <v>343</v>
      </c>
      <c r="E821" s="7" t="s">
        <v>1290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ht="13.5" customHeight="1" x14ac:dyDescent="0.3">
      <c r="A822" s="25" t="s">
        <v>1294</v>
      </c>
      <c r="B822" s="21" t="s">
        <v>1297</v>
      </c>
      <c r="C822" s="19" t="s">
        <v>1352</v>
      </c>
      <c r="D822" s="7" t="s">
        <v>298</v>
      </c>
      <c r="E822" s="7" t="s">
        <v>1305</v>
      </c>
      <c r="F822" s="8">
        <v>8</v>
      </c>
      <c r="G822" s="8" t="str">
        <f t="shared" ref="G822:G823" si="90">IF(F822=0,"CREATE TABLE "&amp;A822&amp;" ( ",IF(F822=100,C822&amp;" );",IF(F822=200,"ALTER TABLE "&amp;A822&amp;" ADD INDEX "&amp;A822&amp;"_IDX"&amp;C822&amp;"("&amp;D822&amp;");",C822&amp;" "&amp;D822&amp;", ")))</f>
        <v xml:space="preserve">T_FRAME_NAME VARCHAR(100), </v>
      </c>
      <c r="H822" s="8"/>
      <c r="I822" s="13"/>
    </row>
    <row r="823" spans="1:9" ht="13.5" customHeight="1" x14ac:dyDescent="0.3">
      <c r="A823" s="25" t="s">
        <v>1354</v>
      </c>
      <c r="B823" s="21" t="s">
        <v>1297</v>
      </c>
      <c r="C823" s="19" t="s">
        <v>1353</v>
      </c>
      <c r="D823" s="7" t="s">
        <v>296</v>
      </c>
      <c r="E823" s="7" t="s">
        <v>1340</v>
      </c>
      <c r="F823" s="8">
        <v>9</v>
      </c>
      <c r="G823" s="8" t="str">
        <f t="shared" si="90"/>
        <v xml:space="preserve">T_FRAME_DESC VARCHAR(200), </v>
      </c>
      <c r="H823" s="8"/>
      <c r="I823" s="13"/>
    </row>
    <row r="824" spans="1:9" x14ac:dyDescent="0.3">
      <c r="A824" s="25" t="s">
        <v>1294</v>
      </c>
      <c r="B824" s="21" t="s">
        <v>1297</v>
      </c>
      <c r="C824" s="19" t="s">
        <v>1308</v>
      </c>
      <c r="D824" s="7" t="s">
        <v>1289</v>
      </c>
      <c r="E824" s="7" t="s">
        <v>1288</v>
      </c>
      <c r="F824" s="8">
        <v>10</v>
      </c>
      <c r="G824" s="8" t="str">
        <f t="shared" ref="G824" si="91">IF(F824=0,"CREATE TABLE "&amp;A824&amp;" ( ",IF(F824=100,C824&amp;" );",IF(F824=200,"ALTER TABLE "&amp;A824&amp;" ADD INDEX "&amp;A824&amp;"_IDX"&amp;C824&amp;"("&amp;D824&amp;");",C824&amp;" "&amp;D824&amp;", ")))</f>
        <v xml:space="preserve">T_ORD INT, </v>
      </c>
      <c r="H824" s="8"/>
      <c r="I824" s="13"/>
    </row>
    <row r="825" spans="1:9" x14ac:dyDescent="0.3">
      <c r="A825" s="25" t="s">
        <v>1294</v>
      </c>
      <c r="B825" s="21" t="s">
        <v>1297</v>
      </c>
      <c r="C825" s="19" t="s">
        <v>1309</v>
      </c>
      <c r="D825" s="8" t="s">
        <v>343</v>
      </c>
      <c r="E825" s="7" t="s">
        <v>1290</v>
      </c>
      <c r="F825" s="8">
        <v>11</v>
      </c>
      <c r="G825" s="8" t="str">
        <f>IF(F825=0,"CREATE TABLE "&amp;A825&amp;" ( ",IF(F825=100,C825&amp;" );",IF(F825=200,"ALTER TABLE "&amp;A825&amp;" ADD INDEX "&amp;A825&amp;"_IDX"&amp;C825&amp;"("&amp;D825&amp;");",C825&amp;" "&amp;D825&amp;", ")))</f>
        <v xml:space="preserve">T_USE_YN CHAR(1) DEFAULT 'N', </v>
      </c>
      <c r="H825" s="8"/>
      <c r="I825" s="13"/>
    </row>
    <row r="826" spans="1:9" x14ac:dyDescent="0.3">
      <c r="A826" s="25" t="s">
        <v>1294</v>
      </c>
      <c r="B826" s="21" t="s">
        <v>1297</v>
      </c>
      <c r="C826" s="19" t="s">
        <v>122</v>
      </c>
      <c r="D826" s="7"/>
      <c r="E826" s="8"/>
      <c r="F826" s="8">
        <v>100</v>
      </c>
      <c r="G826" s="8" t="str">
        <f t="shared" si="86"/>
        <v>PRIMARY KEY(SEQ) );</v>
      </c>
      <c r="H826" s="8"/>
      <c r="I826" s="13"/>
    </row>
    <row r="827" spans="1:9" x14ac:dyDescent="0.3">
      <c r="A827" s="25" t="s">
        <v>1334</v>
      </c>
      <c r="B827" s="21" t="s">
        <v>1298</v>
      </c>
      <c r="C827" s="19"/>
      <c r="D827" s="7"/>
      <c r="E827" s="8"/>
      <c r="F827" s="8">
        <v>0</v>
      </c>
      <c r="G827" s="8" t="str">
        <f t="shared" ref="G827:G842" si="92">IF(F827=0,"CREATE TABLE "&amp;A827&amp;" ( ",IF(F827=100,C827&amp;" );",IF(F827=200,"ALTER TABLE "&amp;A827&amp;" ADD INDEX "&amp;A827&amp;"_IDX"&amp;C827&amp;"("&amp;D827&amp;");",C827&amp;" "&amp;D827&amp;", ")))</f>
        <v xml:space="preserve">CREATE TABLE MAIN_FRAME_DETAIL ( </v>
      </c>
      <c r="H827" s="8"/>
      <c r="I827" s="13"/>
    </row>
    <row r="828" spans="1:9" x14ac:dyDescent="0.3">
      <c r="A828" s="25" t="s">
        <v>1296</v>
      </c>
      <c r="B828" s="21" t="s">
        <v>1298</v>
      </c>
      <c r="C828" s="19" t="s">
        <v>48</v>
      </c>
      <c r="D828" s="7" t="s">
        <v>99</v>
      </c>
      <c r="E828" s="7" t="s">
        <v>49</v>
      </c>
      <c r="F828" s="8">
        <v>1</v>
      </c>
      <c r="G828" s="8" t="str">
        <f t="shared" si="92"/>
        <v xml:space="preserve">SEQ INT NOT NULL auto_increment, </v>
      </c>
      <c r="H828" s="8"/>
      <c r="I828" s="13"/>
    </row>
    <row r="829" spans="1:9" x14ac:dyDescent="0.3">
      <c r="A829" s="25" t="s">
        <v>1296</v>
      </c>
      <c r="B829" s="21" t="s">
        <v>1298</v>
      </c>
      <c r="C829" s="19" t="s">
        <v>1299</v>
      </c>
      <c r="D829" s="7" t="s">
        <v>1289</v>
      </c>
      <c r="E829" s="7" t="s">
        <v>1291</v>
      </c>
      <c r="F829" s="8">
        <v>2</v>
      </c>
      <c r="G829" s="8" t="str">
        <f t="shared" ref="G829" si="93">IF(F829=0,"CREATE TABLE "&amp;A829&amp;" ( ",IF(F829=100,C829&amp;" );",IF(F829=200,"ALTER TABLE "&amp;A829&amp;" ADD INDEX "&amp;A829&amp;"_IDX"&amp;C829&amp;"("&amp;D829&amp;");",C829&amp;" "&amp;D829&amp;", ")))</f>
        <v xml:space="preserve">MAIN_FRAME_SEQ INT, </v>
      </c>
      <c r="H829" s="8"/>
      <c r="I829" s="13"/>
    </row>
    <row r="830" spans="1:9" x14ac:dyDescent="0.3">
      <c r="A830" s="25" t="s">
        <v>1296</v>
      </c>
      <c r="B830" s="21" t="s">
        <v>1298</v>
      </c>
      <c r="C830" s="19" t="s">
        <v>1344</v>
      </c>
      <c r="D830" s="7" t="s">
        <v>480</v>
      </c>
      <c r="E830" s="7" t="s">
        <v>1293</v>
      </c>
      <c r="F830" s="8">
        <v>5</v>
      </c>
      <c r="G830" s="8" t="str">
        <f t="shared" ref="G830:G831" si="94">IF(F830=0,"CREATE TABLE "&amp;A830&amp;" ( ",IF(F830=100,C830&amp;" );",IF(F830=200,"ALTER TABLE "&amp;A830&amp;" ADD INDEX "&amp;A830&amp;"_IDX"&amp;C830&amp;"("&amp;D830&amp;");",C830&amp;" "&amp;D830&amp;", ")))</f>
        <v xml:space="preserve">BK_COLOR VARCHAR(20), </v>
      </c>
      <c r="H830" s="8"/>
      <c r="I830" s="13"/>
    </row>
    <row r="831" spans="1:9" x14ac:dyDescent="0.3">
      <c r="A831" s="25" t="s">
        <v>1296</v>
      </c>
      <c r="B831" s="21" t="s">
        <v>1298</v>
      </c>
      <c r="C831" s="19" t="s">
        <v>1304</v>
      </c>
      <c r="D831" s="7" t="s">
        <v>296</v>
      </c>
      <c r="E831" s="7" t="s">
        <v>1292</v>
      </c>
      <c r="F831" s="8">
        <v>6</v>
      </c>
      <c r="G831" s="8" t="str">
        <f t="shared" si="94"/>
        <v xml:space="preserve">BK_IMAGE_URL VARCHAR(200), </v>
      </c>
      <c r="H831" s="8"/>
      <c r="I831" s="13"/>
    </row>
    <row r="832" spans="1:9" x14ac:dyDescent="0.3">
      <c r="A832" s="25" t="s">
        <v>1296</v>
      </c>
      <c r="B832" s="21" t="s">
        <v>1298</v>
      </c>
      <c r="C832" s="19" t="s">
        <v>1368</v>
      </c>
      <c r="D832" s="7" t="s">
        <v>296</v>
      </c>
      <c r="E832" s="7" t="s">
        <v>1319</v>
      </c>
      <c r="F832" s="8">
        <v>4</v>
      </c>
      <c r="G832" s="8" t="str">
        <f t="shared" si="92"/>
        <v xml:space="preserve">LINK_URL VARCHAR(200), </v>
      </c>
      <c r="H832" s="8"/>
      <c r="I832" s="13"/>
    </row>
    <row r="833" spans="1:9" x14ac:dyDescent="0.3">
      <c r="A833" s="25" t="s">
        <v>1296</v>
      </c>
      <c r="B833" s="21" t="s">
        <v>1298</v>
      </c>
      <c r="C833" s="19" t="s">
        <v>1387</v>
      </c>
      <c r="D833" s="8" t="s">
        <v>343</v>
      </c>
      <c r="E833" s="7" t="s">
        <v>1318</v>
      </c>
      <c r="F833" s="8">
        <v>5</v>
      </c>
      <c r="G833" s="8" t="str">
        <f t="shared" ref="G833" si="95">IF(F833=0,"CREATE TABLE "&amp;A833&amp;" ( ",IF(F833=100,C833&amp;" );",IF(F833=200,"ALTER TABLE "&amp;A833&amp;" ADD INDEX "&amp;A833&amp;"_IDX"&amp;C833&amp;"("&amp;D833&amp;");",C833&amp;" "&amp;D833&amp;", ")))</f>
        <v xml:space="preserve">MP4_YN CHAR(1) DEFAULT 'N', </v>
      </c>
      <c r="H833" s="8"/>
      <c r="I833" s="13"/>
    </row>
    <row r="834" spans="1:9" x14ac:dyDescent="0.3">
      <c r="A834" s="25" t="s">
        <v>1296</v>
      </c>
      <c r="B834" s="21" t="s">
        <v>1298</v>
      </c>
      <c r="C834" s="19" t="s">
        <v>95</v>
      </c>
      <c r="D834" s="7" t="s">
        <v>1289</v>
      </c>
      <c r="E834" s="7" t="s">
        <v>1288</v>
      </c>
      <c r="F834" s="8">
        <v>6</v>
      </c>
      <c r="G834" s="8" t="str">
        <f t="shared" si="92"/>
        <v xml:space="preserve">ORD INT, </v>
      </c>
      <c r="H834" s="8"/>
      <c r="I834" s="13"/>
    </row>
    <row r="835" spans="1:9" x14ac:dyDescent="0.3">
      <c r="A835" s="25" t="s">
        <v>1296</v>
      </c>
      <c r="B835" s="21" t="s">
        <v>1298</v>
      </c>
      <c r="C835" s="19" t="s">
        <v>310</v>
      </c>
      <c r="D835" s="8" t="s">
        <v>343</v>
      </c>
      <c r="E835" s="7" t="s">
        <v>1290</v>
      </c>
      <c r="F835" s="8">
        <v>7</v>
      </c>
      <c r="G835" s="8" t="str">
        <f>IF(F835=0,"CREATE TABLE "&amp;A835&amp;" ( ",IF(F835=100,C835&amp;" );",IF(F835=200,"ALTER TABLE "&amp;A835&amp;" ADD INDEX "&amp;A835&amp;"_IDX"&amp;C835&amp;"("&amp;D835&amp;");",C835&amp;" "&amp;D835&amp;", ")))</f>
        <v xml:space="preserve">USE_YN CHAR(1) DEFAULT 'N', </v>
      </c>
      <c r="H835" s="8"/>
      <c r="I835" s="13"/>
    </row>
    <row r="836" spans="1:9" x14ac:dyDescent="0.3">
      <c r="A836" s="25" t="s">
        <v>1296</v>
      </c>
      <c r="B836" s="21" t="s">
        <v>1298</v>
      </c>
      <c r="C836" s="19" t="s">
        <v>1306</v>
      </c>
      <c r="D836" s="7" t="s">
        <v>480</v>
      </c>
      <c r="E836" s="7" t="s">
        <v>1293</v>
      </c>
      <c r="F836" s="8">
        <v>9</v>
      </c>
      <c r="G836" s="8" t="str">
        <f>IF(F836=0,"CREATE TABLE "&amp;A836&amp;" ( ",IF(F836=100,C836&amp;" );",IF(F836=200,"ALTER TABLE "&amp;A836&amp;" ADD INDEX "&amp;A836&amp;"_IDX"&amp;C836&amp;"("&amp;D836&amp;");",C836&amp;" "&amp;D836&amp;", ")))</f>
        <v xml:space="preserve">T_BK_COLOR VARCHAR(20), </v>
      </c>
      <c r="H836" s="8"/>
      <c r="I836" s="13"/>
    </row>
    <row r="837" spans="1:9" x14ac:dyDescent="0.3">
      <c r="A837" s="25" t="s">
        <v>1296</v>
      </c>
      <c r="B837" s="21" t="s">
        <v>1298</v>
      </c>
      <c r="C837" s="19" t="s">
        <v>1307</v>
      </c>
      <c r="D837" s="7" t="s">
        <v>296</v>
      </c>
      <c r="E837" s="7" t="s">
        <v>1292</v>
      </c>
      <c r="F837" s="8">
        <v>10</v>
      </c>
      <c r="G837" s="8" t="str">
        <f>IF(F837=0,"CREATE TABLE "&amp;A837&amp;" ( ",IF(F837=100,C837&amp;" );",IF(F837=200,"ALTER TABLE "&amp;A837&amp;" ADD INDEX "&amp;A837&amp;"_IDX"&amp;C837&amp;"("&amp;D837&amp;");",C837&amp;" "&amp;D837&amp;", ")))</f>
        <v xml:space="preserve">T_BK_IMAGE_URL VARCHAR(200), </v>
      </c>
      <c r="H837" s="8"/>
      <c r="I837" s="13"/>
    </row>
    <row r="838" spans="1:9" x14ac:dyDescent="0.3">
      <c r="A838" s="25" t="s">
        <v>1296</v>
      </c>
      <c r="B838" s="21" t="s">
        <v>1298</v>
      </c>
      <c r="C838" s="19" t="s">
        <v>1311</v>
      </c>
      <c r="D838" s="7" t="s">
        <v>296</v>
      </c>
      <c r="E838" s="7" t="s">
        <v>1300</v>
      </c>
      <c r="F838" s="8">
        <v>9</v>
      </c>
      <c r="G838" s="8" t="str">
        <f t="shared" ref="G838:G840" si="96">IF(F838=0,"CREATE TABLE "&amp;A838&amp;" ( ",IF(F838=100,C838&amp;" );",IF(F838=200,"ALTER TABLE "&amp;A838&amp;" ADD INDEX "&amp;A838&amp;"_IDX"&amp;C838&amp;"("&amp;D838&amp;");",C838&amp;" "&amp;D838&amp;", ")))</f>
        <v xml:space="preserve">T_LINK_URL VARCHAR(200), </v>
      </c>
      <c r="H838" s="8"/>
      <c r="I838" s="13"/>
    </row>
    <row r="839" spans="1:9" x14ac:dyDescent="0.3">
      <c r="A839" s="25" t="s">
        <v>1296</v>
      </c>
      <c r="B839" s="21" t="s">
        <v>1298</v>
      </c>
      <c r="C839" s="19" t="s">
        <v>1312</v>
      </c>
      <c r="D839" s="8" t="s">
        <v>343</v>
      </c>
      <c r="E839" s="7" t="s">
        <v>1301</v>
      </c>
      <c r="F839" s="8">
        <v>10</v>
      </c>
      <c r="G839" s="8" t="str">
        <f t="shared" si="96"/>
        <v xml:space="preserve">T_MP4_YN CHAR(1) DEFAULT 'N', </v>
      </c>
      <c r="H839" s="8"/>
      <c r="I839" s="13"/>
    </row>
    <row r="840" spans="1:9" x14ac:dyDescent="0.3">
      <c r="A840" s="25" t="s">
        <v>1296</v>
      </c>
      <c r="B840" s="21" t="s">
        <v>1298</v>
      </c>
      <c r="C840" s="19" t="s">
        <v>1313</v>
      </c>
      <c r="D840" s="7" t="s">
        <v>1289</v>
      </c>
      <c r="E840" s="7" t="s">
        <v>1288</v>
      </c>
      <c r="F840" s="8">
        <v>11</v>
      </c>
      <c r="G840" s="8" t="str">
        <f t="shared" si="96"/>
        <v xml:space="preserve">T_ORD INT, </v>
      </c>
      <c r="H840" s="8"/>
      <c r="I840" s="13"/>
    </row>
    <row r="841" spans="1:9" x14ac:dyDescent="0.3">
      <c r="A841" s="25" t="s">
        <v>1296</v>
      </c>
      <c r="B841" s="21" t="s">
        <v>1298</v>
      </c>
      <c r="C841" s="19" t="s">
        <v>1314</v>
      </c>
      <c r="D841" s="8" t="s">
        <v>343</v>
      </c>
      <c r="E841" s="7" t="s">
        <v>1290</v>
      </c>
      <c r="F841" s="8">
        <v>12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T_USE_YN CHAR(1) DEFAULT 'N', </v>
      </c>
      <c r="H841" s="8"/>
      <c r="I841" s="13"/>
    </row>
    <row r="842" spans="1:9" x14ac:dyDescent="0.3">
      <c r="A842" s="25" t="s">
        <v>1296</v>
      </c>
      <c r="B842" s="21" t="s">
        <v>1298</v>
      </c>
      <c r="C842" s="19" t="s">
        <v>122</v>
      </c>
      <c r="D842" s="7"/>
      <c r="E842" s="8"/>
      <c r="F842" s="8">
        <v>100</v>
      </c>
      <c r="G842" s="8" t="str">
        <f t="shared" si="92"/>
        <v>PRIMARY KEY(SEQ) );</v>
      </c>
      <c r="H842" s="8"/>
      <c r="I842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62" sqref="B1:B62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1069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1070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1071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1072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1073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1074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1075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1076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1077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1078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1079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1080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1081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1082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1083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1084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1085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1086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1087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1088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1089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1090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1091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1092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1093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1094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1095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1096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1097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1098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1099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1100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1101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1102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1103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1104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1105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1106</v>
      </c>
      <c r="B38" s="2" t="str">
        <f t="shared" ref="B38:B62" si="2">"DROP TABLE IF EXISTS `"&amp;A38&amp;"`;"</f>
        <v>DROP TABLE IF EXISTS `POINT`;</v>
      </c>
      <c r="C38" s="1" t="str">
        <f t="shared" ref="C38:C6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1107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1108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1109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1110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1111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1112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1113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1114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1115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1116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1117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1118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1119</v>
      </c>
      <c r="B52" s="2" t="str">
        <f t="shared" si="2"/>
        <v>DROP TABLE IF EXISTS `USER_QUEST`;</v>
      </c>
      <c r="C52" s="1" t="str">
        <f t="shared" si="3"/>
        <v>DELETE FROM `USER_QUEST`;</v>
      </c>
    </row>
    <row r="53" spans="1:3" x14ac:dyDescent="0.3">
      <c r="A53" s="1" t="s">
        <v>1403</v>
      </c>
      <c r="B53" s="2" t="str">
        <f t="shared" si="2"/>
        <v>DROP TABLE IF EXISTS `TALK`;</v>
      </c>
      <c r="C53" s="1" t="str">
        <f t="shared" si="3"/>
        <v>DELETE FROM `TALK`;</v>
      </c>
    </row>
    <row r="54" spans="1:3" x14ac:dyDescent="0.3">
      <c r="A54" s="1" t="s">
        <v>1404</v>
      </c>
      <c r="B54" s="2" t="str">
        <f t="shared" si="2"/>
        <v>DROP TABLE IF EXISTS `TALK_DETAIL`;</v>
      </c>
      <c r="C54" s="1" t="str">
        <f t="shared" si="3"/>
        <v>DELETE FROM `TALK_DETAIL`;</v>
      </c>
    </row>
    <row r="55" spans="1:3" x14ac:dyDescent="0.3">
      <c r="A55" s="1" t="s">
        <v>1405</v>
      </c>
      <c r="B55" s="2" t="str">
        <f t="shared" si="2"/>
        <v>DROP TABLE IF EXISTS `MAIN_FRAME`;</v>
      </c>
      <c r="C55" s="1" t="str">
        <f t="shared" si="3"/>
        <v>DELETE FROM `MAIN_FRAME`;</v>
      </c>
    </row>
    <row r="56" spans="1:3" x14ac:dyDescent="0.3">
      <c r="A56" s="1" t="s">
        <v>1406</v>
      </c>
      <c r="B56" s="2" t="str">
        <f t="shared" si="2"/>
        <v>DROP TABLE IF EXISTS `MAIN_FRAME_DETAIL`;</v>
      </c>
      <c r="C56" s="1" t="str">
        <f t="shared" si="3"/>
        <v>DELETE FROM `MAIN_FRAME_DETAIL`;</v>
      </c>
    </row>
    <row r="57" spans="1:3" x14ac:dyDescent="0.3">
      <c r="A57" s="1" t="s">
        <v>1106</v>
      </c>
      <c r="B57" s="2" t="str">
        <f t="shared" si="2"/>
        <v>DROP TABLE IF EXISTS `POINT`;</v>
      </c>
      <c r="C57" s="1" t="str">
        <f t="shared" si="3"/>
        <v>DELETE FROM `POINT`;</v>
      </c>
    </row>
    <row r="58" spans="1:3" x14ac:dyDescent="0.3">
      <c r="A58" s="1" t="s">
        <v>1407</v>
      </c>
      <c r="B58" s="2" t="str">
        <f t="shared" si="2"/>
        <v>DROP TABLE IF EXISTS `POINT_CODE`;</v>
      </c>
      <c r="C58" s="1" t="str">
        <f t="shared" si="3"/>
        <v>DELETE FROM `POINT_CODE`;</v>
      </c>
    </row>
    <row r="59" spans="1:3" x14ac:dyDescent="0.3">
      <c r="A59" s="1" t="s">
        <v>1408</v>
      </c>
      <c r="B59" s="2" t="str">
        <f t="shared" si="2"/>
        <v>DROP TABLE IF EXISTS `POINT_USE_LOG`;</v>
      </c>
      <c r="C59" s="1" t="str">
        <f t="shared" si="3"/>
        <v>DELETE FROM `POINT_USE_LOG`;</v>
      </c>
    </row>
    <row r="60" spans="1:3" x14ac:dyDescent="0.3">
      <c r="A60" s="1" t="s">
        <v>1409</v>
      </c>
      <c r="B60" s="2" t="str">
        <f t="shared" si="2"/>
        <v>DROP TABLE IF EXISTS `COURSE_RESOURCE_PAGE`;</v>
      </c>
      <c r="C60" s="1" t="str">
        <f t="shared" si="3"/>
        <v>DELETE FROM `COURSE_RESOURCE_PAGE`;</v>
      </c>
    </row>
    <row r="61" spans="1:3" x14ac:dyDescent="0.3">
      <c r="A61" s="1" t="s">
        <v>1410</v>
      </c>
      <c r="B61" s="2" t="str">
        <f t="shared" si="2"/>
        <v>DROP TABLE IF EXISTS `BAORD_TALK`;</v>
      </c>
      <c r="C61" s="1" t="str">
        <f t="shared" si="3"/>
        <v>DELETE FROM `BAORD_TALK`;</v>
      </c>
    </row>
    <row r="62" spans="1:3" x14ac:dyDescent="0.3">
      <c r="A62" s="1" t="s">
        <v>1411</v>
      </c>
      <c r="B62" s="2" t="str">
        <f t="shared" si="2"/>
        <v>DROP TABLE IF EXISTS `BAORD_TALK_DETAIL`;</v>
      </c>
      <c r="C62" s="1" t="str">
        <f t="shared" si="3"/>
        <v>DELETE FROM `BAORD_TALK_DETAIL`;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7" sqref="A77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1002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1002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1002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1002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1002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1002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1003</v>
      </c>
      <c r="C17" s="5" t="s">
        <v>1005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1003</v>
      </c>
      <c r="C18" s="5" t="s">
        <v>1006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1003</v>
      </c>
      <c r="C19" s="5" t="s">
        <v>1010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1003</v>
      </c>
      <c r="C20" s="5" t="s">
        <v>1011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1003</v>
      </c>
      <c r="C21" s="5" t="s">
        <v>1012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1003</v>
      </c>
      <c r="C22" s="5" t="s">
        <v>1013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1004</v>
      </c>
      <c r="C24" s="5" t="s">
        <v>1014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1004</v>
      </c>
      <c r="C25" s="5" t="s">
        <v>1015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1004</v>
      </c>
      <c r="C26" s="5" t="s">
        <v>1007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1004</v>
      </c>
      <c r="C27" s="5" t="s">
        <v>1008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1004</v>
      </c>
      <c r="C28" s="5" t="s">
        <v>1009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1004</v>
      </c>
      <c r="C29" s="5" t="s">
        <v>1016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1428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1303</v>
      </c>
      <c r="C61" s="5" t="s">
        <v>1379</v>
      </c>
      <c r="D61" s="3" t="s">
        <v>1434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1303</v>
      </c>
      <c r="C62" s="5" t="s">
        <v>1327</v>
      </c>
      <c r="D62" s="3" t="s">
        <v>1433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1303</v>
      </c>
      <c r="C63" s="5" t="s">
        <v>1331</v>
      </c>
      <c r="D63" s="10" t="s">
        <v>1437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1303</v>
      </c>
      <c r="C64" s="5" t="s">
        <v>1345</v>
      </c>
      <c r="D64" s="3" t="s">
        <v>1435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1303</v>
      </c>
      <c r="C65" s="5" t="s">
        <v>1336</v>
      </c>
      <c r="D65" s="10" t="s">
        <v>1436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1303</v>
      </c>
      <c r="C66" s="5" t="s">
        <v>1337</v>
      </c>
      <c r="D66" s="3" t="s">
        <v>1324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1303</v>
      </c>
      <c r="C67" s="5" t="s">
        <v>1388</v>
      </c>
      <c r="D67" s="3" t="s">
        <v>1389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1330</v>
      </c>
      <c r="C68" s="5" t="s">
        <v>1338</v>
      </c>
      <c r="D68" s="3" t="s">
        <v>1325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1303</v>
      </c>
      <c r="C69" s="5" t="s">
        <v>1328</v>
      </c>
      <c r="D69" s="3" t="s">
        <v>1326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1358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1358</v>
      </c>
      <c r="C72" s="5" t="s">
        <v>1357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1358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1358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1358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1358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1362</v>
      </c>
      <c r="C78" s="5" t="s">
        <v>406</v>
      </c>
      <c r="D78" s="3" t="s">
        <v>1359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1362</v>
      </c>
      <c r="C79" s="5" t="s">
        <v>192</v>
      </c>
      <c r="D79" s="3" t="s">
        <v>1360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1362</v>
      </c>
      <c r="C80" s="5" t="s">
        <v>271</v>
      </c>
      <c r="D80" s="3" t="s">
        <v>1361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1362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1276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1277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1278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1279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1280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1281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1282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1283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1391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1392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1329</v>
      </c>
      <c r="C117" s="5" t="s">
        <v>1377</v>
      </c>
      <c r="D117" s="3" t="s">
        <v>1378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1321</v>
      </c>
      <c r="C118" s="5" t="s">
        <v>1322</v>
      </c>
      <c r="D118" s="3" t="s">
        <v>1323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activeCell="E6" sqref="E6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1187</v>
      </c>
      <c r="E1" s="54" t="s">
        <v>1188</v>
      </c>
      <c r="F1" s="54" t="s">
        <v>1054</v>
      </c>
      <c r="G1" s="55" t="s">
        <v>594</v>
      </c>
      <c r="H1" s="16" t="s">
        <v>1185</v>
      </c>
      <c r="I1" s="16" t="s">
        <v>1186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1412</v>
      </c>
      <c r="D4" s="57" t="s">
        <v>1189</v>
      </c>
      <c r="E4" s="57" t="s">
        <v>786</v>
      </c>
      <c r="F4" s="57" t="s">
        <v>1062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804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VALUES(3,'g_LGD_CASNOTEURL','http://www.qlearning.co.kr/paymentGateway/casNoteUrl.do','무통장(가상계좌)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6" t="s">
        <v>807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VALUES(4,'g_LGD_RETURNURL','http://www.qlearning.co.kr/paymentGateway/returnUrl.do','인증결과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1035</v>
      </c>
      <c r="C7" s="6" t="s">
        <v>1036</v>
      </c>
      <c r="D7" s="6" t="s">
        <v>1036</v>
      </c>
      <c r="E7" s="6" t="s">
        <v>1037</v>
      </c>
      <c r="F7" s="6" t="s">
        <v>1037</v>
      </c>
      <c r="G7" s="6" t="s">
        <v>1038</v>
      </c>
      <c r="H7" s="6" t="str">
        <f t="shared" si="0"/>
        <v>INSERT INTO SETTING VALUES(5,'g_LGD_AUTH_RETURNURL','http://www.qlearning.co.kr/guest/AuthOnlyReturnurl.do','핸드폰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1122</v>
      </c>
      <c r="C9" s="57" t="s">
        <v>1123</v>
      </c>
      <c r="D9" s="57" t="s">
        <v>1123</v>
      </c>
      <c r="E9" s="57" t="s">
        <v>1124</v>
      </c>
      <c r="F9" s="57" t="s">
        <v>1124</v>
      </c>
      <c r="G9" s="6" t="s">
        <v>1125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1414</v>
      </c>
      <c r="D12" s="57" t="s">
        <v>1190</v>
      </c>
      <c r="E12" s="57" t="s">
        <v>588</v>
      </c>
      <c r="F12" s="57" t="s">
        <v>1055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1065</v>
      </c>
      <c r="C13" s="57" t="s">
        <v>1415</v>
      </c>
      <c r="D13" s="57" t="s">
        <v>1191</v>
      </c>
      <c r="E13" s="57" t="s">
        <v>1120</v>
      </c>
      <c r="F13" s="57" t="s">
        <v>1121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1413</v>
      </c>
      <c r="D14" s="57" t="s">
        <v>1192</v>
      </c>
      <c r="E14" s="57" t="s">
        <v>689</v>
      </c>
      <c r="F14" s="57" t="s">
        <v>1056</v>
      </c>
      <c r="G14" s="6" t="s">
        <v>751</v>
      </c>
      <c r="H14" s="6" t="str">
        <f t="shared" si="0"/>
        <v>INSERT INTO SETTING VALUES(12,'COMPANY_FOLDER','/home/hosting_users/qlearn/cImage/company','회사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1416</v>
      </c>
      <c r="D15" s="57" t="s">
        <v>1193</v>
      </c>
      <c r="E15" s="57" t="s">
        <v>707</v>
      </c>
      <c r="F15" s="57" t="s">
        <v>1061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1417</v>
      </c>
      <c r="D16" s="57" t="s">
        <v>1194</v>
      </c>
      <c r="E16" s="57" t="s">
        <v>590</v>
      </c>
      <c r="F16" s="57" t="s">
        <v>1057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1418</v>
      </c>
      <c r="D17" s="57" t="s">
        <v>1195</v>
      </c>
      <c r="E17" s="57" t="s">
        <v>923</v>
      </c>
      <c r="F17" s="57" t="s">
        <v>1058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1419</v>
      </c>
      <c r="D18" s="57" t="s">
        <v>1196</v>
      </c>
      <c r="E18" s="57" t="s">
        <v>926</v>
      </c>
      <c r="F18" s="57" t="s">
        <v>1059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1420</v>
      </c>
      <c r="D19" s="57" t="s">
        <v>1197</v>
      </c>
      <c r="E19" s="57" t="s">
        <v>978</v>
      </c>
      <c r="F19" s="57" t="s">
        <v>1060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1431</v>
      </c>
      <c r="D24" s="57" t="s">
        <v>1431</v>
      </c>
      <c r="E24" s="57" t="s">
        <v>1431</v>
      </c>
      <c r="F24" s="57" t="s">
        <v>1431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987</v>
      </c>
      <c r="C25" s="57" t="s">
        <v>988</v>
      </c>
      <c r="D25" s="57" t="s">
        <v>988</v>
      </c>
      <c r="E25" s="57" t="s">
        <v>988</v>
      </c>
      <c r="F25" s="57" t="s">
        <v>988</v>
      </c>
      <c r="G25" s="6" t="s">
        <v>989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994</v>
      </c>
      <c r="C26" s="57" t="s">
        <v>992</v>
      </c>
      <c r="D26" s="57" t="s">
        <v>992</v>
      </c>
      <c r="E26" s="57" t="s">
        <v>992</v>
      </c>
      <c r="F26" s="57" t="s">
        <v>992</v>
      </c>
      <c r="G26" s="6" t="s">
        <v>991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1299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1315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1316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1317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1310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1311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1312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1313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1314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2019-01-30T01:53:36Z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