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Sheet1!$A$2:$O$475</definedName>
    <definedName name="_xlnm.Print_Area" localSheetId="0">Sheet1!$A$1:$E$472</definedName>
  </definedNames>
  <calcPr calcId="144525"/>
</workbook>
</file>

<file path=xl/sharedStrings.xml><?xml version="1.0" encoding="utf-8"?>
<sst xmlns="http://schemas.openxmlformats.org/spreadsheetml/2006/main" count="813" uniqueCount="543">
  <si>
    <t>日期</t>
  </si>
  <si>
    <t>名称</t>
  </si>
  <si>
    <t>数量</t>
  </si>
  <si>
    <t>单价</t>
  </si>
  <si>
    <t>库存</t>
  </si>
  <si>
    <t>1挖</t>
  </si>
  <si>
    <t>2挖</t>
  </si>
  <si>
    <t>3挖</t>
  </si>
  <si>
    <t>5挖</t>
  </si>
  <si>
    <t>1铲</t>
  </si>
  <si>
    <t>2铲</t>
  </si>
  <si>
    <t>求和</t>
  </si>
  <si>
    <t>备注</t>
  </si>
  <si>
    <t>挖机机油旁通滤芯4514</t>
  </si>
  <si>
    <t>机滤4515</t>
  </si>
  <si>
    <t>柴油滤清器芯4500</t>
  </si>
  <si>
    <t>1已盘</t>
  </si>
  <si>
    <t>油水分离器滤芯0238</t>
  </si>
  <si>
    <t>壳体排放滤芯06494</t>
  </si>
  <si>
    <t>液压回流滤芯4482</t>
  </si>
  <si>
    <t>液压吸油滤芯4855</t>
  </si>
  <si>
    <t>沃尔沃原厂皮带1735（11223212）</t>
  </si>
  <si>
    <t>7已盘</t>
  </si>
  <si>
    <t>挖机 皮带212018</t>
  </si>
  <si>
    <t>10已盘</t>
  </si>
  <si>
    <t>挖机涨紧轮460</t>
  </si>
  <si>
    <t>3已盘</t>
  </si>
  <si>
    <t>沃尔沃460发电机涨紧轮</t>
  </si>
  <si>
    <t>挖机360涨紧轮</t>
  </si>
  <si>
    <t>挖机360水泵</t>
  </si>
  <si>
    <t>挖机燃油滤壳体（柴滤座）</t>
  </si>
  <si>
    <t>铲尖（斗齿）挖机</t>
  </si>
  <si>
    <t>47已盘</t>
  </si>
  <si>
    <t>80已盘</t>
  </si>
  <si>
    <t>斗齿销子</t>
  </si>
  <si>
    <t>460挖机铲斗</t>
  </si>
  <si>
    <t>链接400-5</t>
  </si>
  <si>
    <t>5已盘，惠百川</t>
  </si>
  <si>
    <t>链接销子（活）</t>
  </si>
  <si>
    <t>链接销子（死）</t>
  </si>
  <si>
    <t>链板螺丝</t>
  </si>
  <si>
    <t>78套，已盘</t>
  </si>
  <si>
    <t>32#油管</t>
  </si>
  <si>
    <t>临工460小臂油封修理包</t>
  </si>
  <si>
    <t>临工460大臂油封修理包</t>
  </si>
  <si>
    <t>临工460中臂油封修理包</t>
  </si>
  <si>
    <t>回转马达修理包</t>
  </si>
  <si>
    <t>垫圈</t>
  </si>
  <si>
    <t>回转马达安全阀</t>
  </si>
  <si>
    <t>2已盘</t>
  </si>
  <si>
    <t>铲车内胎27-5-25</t>
  </si>
  <si>
    <t>风扇马达</t>
  </si>
  <si>
    <t>已盘</t>
  </si>
  <si>
    <t>风扇泵（先导泵）</t>
  </si>
  <si>
    <t>中臂油封</t>
  </si>
  <si>
    <t>大臂油缸缸筒</t>
  </si>
  <si>
    <t>铲斗油缸总成（460F)</t>
  </si>
  <si>
    <t>110-750轴（460F）</t>
  </si>
  <si>
    <t>100-750轴（460F）</t>
  </si>
  <si>
    <t>25#油管3.5米</t>
  </si>
  <si>
    <t>25#油管0.8米</t>
  </si>
  <si>
    <t>004-05-01-240轴齿轮厦工</t>
  </si>
  <si>
    <t>004-03-01-003机芯临工</t>
  </si>
  <si>
    <t>3157空滤</t>
  </si>
  <si>
    <t>皮带扳手</t>
  </si>
  <si>
    <t>启动马达</t>
  </si>
  <si>
    <t>修理包</t>
  </si>
  <si>
    <t>铲尖</t>
  </si>
  <si>
    <t>铲尖螺丝</t>
  </si>
  <si>
    <t>黄油管16*1m</t>
  </si>
  <si>
    <t>行走马达油管32#</t>
  </si>
  <si>
    <t>回转马达油管</t>
  </si>
  <si>
    <t>已退货</t>
  </si>
  <si>
    <t>32#管头</t>
  </si>
  <si>
    <t>19#管头</t>
  </si>
  <si>
    <t>0.8#管头</t>
  </si>
  <si>
    <t>铁片110*3</t>
  </si>
  <si>
    <t>铁片110*5</t>
  </si>
  <si>
    <t>铁片100*3</t>
  </si>
  <si>
    <t>铁片100*5</t>
  </si>
  <si>
    <t>临工400子弹头</t>
  </si>
  <si>
    <t>临工460大臂油缸油封修理包</t>
  </si>
  <si>
    <t>临工460中臂油缸油封修理包</t>
  </si>
  <si>
    <t>临工460铲斗油缸油封修理包</t>
  </si>
  <si>
    <t>110-35杯士</t>
  </si>
  <si>
    <t>130-50杯士</t>
  </si>
  <si>
    <t>二保焊焊枪</t>
  </si>
  <si>
    <t>二保焊保护咀</t>
  </si>
  <si>
    <t>国昊K2440PV滤芯(空滤1#铲车）</t>
  </si>
  <si>
    <t>博士1X0818M机滤</t>
  </si>
  <si>
    <t>油水分离器(PL420)2#铲车</t>
  </si>
  <si>
    <t>0087M柴滤</t>
  </si>
  <si>
    <t>沃尔沃发电机</t>
  </si>
  <si>
    <t>20斗齿螺丝（中）</t>
  </si>
  <si>
    <t>内六角17#</t>
  </si>
  <si>
    <t>内六角12#</t>
  </si>
  <si>
    <t>顶丝</t>
  </si>
  <si>
    <t>6*14*1.5</t>
  </si>
  <si>
    <t>19#*4-600油管</t>
  </si>
  <si>
    <t>25#*4-900油管</t>
  </si>
  <si>
    <t>32#*6-800油管</t>
  </si>
  <si>
    <t>32#*6-900油管</t>
  </si>
  <si>
    <t>32#*6-2800油管</t>
  </si>
  <si>
    <t>32#*6-940油管</t>
  </si>
  <si>
    <t>油底壳垫</t>
  </si>
  <si>
    <t>喷油咀</t>
  </si>
  <si>
    <t>5已盘</t>
  </si>
  <si>
    <t>燃油泵</t>
  </si>
  <si>
    <t>喷油咀O型圈</t>
  </si>
  <si>
    <t>12已盘</t>
  </si>
  <si>
    <t>暖风管</t>
  </si>
  <si>
    <t>24瓦喇叭</t>
  </si>
  <si>
    <t>铲斗油缸进油铁管32#</t>
  </si>
  <si>
    <t>铲斗油缸出油铁管32#</t>
  </si>
  <si>
    <t>燃油油箱盖</t>
  </si>
  <si>
    <t>液压泵修理包</t>
  </si>
  <si>
    <t>液压油温度传感器19486</t>
  </si>
  <si>
    <t>水箱盖</t>
  </si>
  <si>
    <t>分配阀盖密封圈8698</t>
  </si>
  <si>
    <t>18个，已盘</t>
  </si>
  <si>
    <t>高压管接头密封圈8699</t>
  </si>
  <si>
    <t>安全阀</t>
  </si>
  <si>
    <t>中冷进气管11110495</t>
  </si>
  <si>
    <t>机油加注盖</t>
  </si>
  <si>
    <t>风扇轴承9609AD</t>
  </si>
  <si>
    <t>液压油温度传感器线</t>
  </si>
  <si>
    <t>发动机胶垫</t>
  </si>
  <si>
    <t>先导马达</t>
  </si>
  <si>
    <t>先导电池到驾驶室先导管</t>
  </si>
  <si>
    <t>分配阀到大臂后中臂油缸链接32#管</t>
  </si>
  <si>
    <t>铲斗油缸油管32#</t>
  </si>
  <si>
    <t>480罩盖垫</t>
  </si>
  <si>
    <t>发动机进气管14403807</t>
  </si>
  <si>
    <t>发动机出水管14403809</t>
  </si>
  <si>
    <t>水箱出水管14403808</t>
  </si>
  <si>
    <t>子弹头VOV原厂</t>
  </si>
  <si>
    <t>博士VOV马达</t>
  </si>
  <si>
    <t>VOV460压力传感器4021</t>
  </si>
  <si>
    <t>传感器11211072</t>
  </si>
  <si>
    <t>机油温度传感器11213343</t>
  </si>
  <si>
    <t>转速传感器11214017</t>
  </si>
  <si>
    <t>减震片VOV460（连接盘）</t>
  </si>
  <si>
    <t>1已盘，惠百川</t>
  </si>
  <si>
    <t>小时表</t>
  </si>
  <si>
    <t>（黄油管）接头11212096  125°</t>
  </si>
  <si>
    <t>4已盘</t>
  </si>
  <si>
    <t>接头11215161  90°（黄油管）</t>
  </si>
  <si>
    <t>接头11210803  180°（黄油管）</t>
  </si>
  <si>
    <t>液压表</t>
  </si>
  <si>
    <t>VOV460泵胆</t>
  </si>
  <si>
    <t>回转配流盘</t>
  </si>
  <si>
    <t>柱塞</t>
  </si>
  <si>
    <t>VOV460钢片</t>
  </si>
  <si>
    <t>轴承大</t>
  </si>
  <si>
    <t>轴承小</t>
  </si>
  <si>
    <t>VOV480回转减速箱</t>
  </si>
  <si>
    <t>VOV460回转马达修理包</t>
  </si>
  <si>
    <t>VOV460回转马达轴</t>
  </si>
  <si>
    <t>1已盘，退1个</t>
  </si>
  <si>
    <t>九孔盘</t>
  </si>
  <si>
    <t>油缸活塞套40021</t>
  </si>
  <si>
    <t>动臂油缸套64009（石墨缸套）</t>
  </si>
  <si>
    <t>铲斗油缸套63013（石墨钢套）</t>
  </si>
  <si>
    <t>铲斗活塞杆套63012（八字钢套）</t>
  </si>
  <si>
    <t>动臂活塞杆防尘圈0020</t>
  </si>
  <si>
    <t>23已盘</t>
  </si>
  <si>
    <t>联结软管总成13801</t>
  </si>
  <si>
    <t>回转接头密封包5497</t>
  </si>
  <si>
    <t>先导滤芯1360</t>
  </si>
  <si>
    <t>壳体排放滤芯总成06494</t>
  </si>
  <si>
    <t>回油滤芯4482</t>
  </si>
  <si>
    <t>主泵进油胶管03929</t>
  </si>
  <si>
    <t>螺丝夹4916（抱枯）</t>
  </si>
  <si>
    <t>0型圈0070</t>
  </si>
  <si>
    <t>O型圈3813</t>
  </si>
  <si>
    <t>轴衬套1485</t>
  </si>
  <si>
    <t>轴衬套5162</t>
  </si>
  <si>
    <t>16501圈</t>
  </si>
  <si>
    <t>4902胶管</t>
  </si>
  <si>
    <t>O型圈2481</t>
  </si>
  <si>
    <t>进油滤芯06383</t>
  </si>
  <si>
    <t>油标尺</t>
  </si>
  <si>
    <t>轴环0767</t>
  </si>
  <si>
    <t>O型圈0172</t>
  </si>
  <si>
    <t>密封0364</t>
  </si>
  <si>
    <t>轴承1008</t>
  </si>
  <si>
    <t>轴承4797</t>
  </si>
  <si>
    <t>卡环1773</t>
  </si>
  <si>
    <t>密封环1404</t>
  </si>
  <si>
    <t>垫圈1411</t>
  </si>
  <si>
    <t>弹性挡圈4811（卡黄）</t>
  </si>
  <si>
    <t>支重轮 EX400 CHT</t>
  </si>
  <si>
    <t>涨紧油缸总成 EC460 防原厂</t>
  </si>
  <si>
    <t>千秋架 EC460SG</t>
  </si>
  <si>
    <t>挖机拉杆 EC460 4.5原厂 SG</t>
  </si>
  <si>
    <t>引导轮 EC460矿山型JQF</t>
  </si>
  <si>
    <t>斗齿座 EC360 6.0 钻石（斗根）</t>
  </si>
  <si>
    <t>11已盘</t>
  </si>
  <si>
    <t>斗轴肖 110/750 JQF</t>
  </si>
  <si>
    <t>斗轴肖 100/750 JQF</t>
  </si>
  <si>
    <t>斗轴套100/115/100土豪金</t>
  </si>
  <si>
    <t>斗轴套110*125*110（马头）</t>
  </si>
  <si>
    <t>斗轴油封110/135/8</t>
  </si>
  <si>
    <t>8已盘</t>
  </si>
  <si>
    <t>斗轴油封100/115/8</t>
  </si>
  <si>
    <t>斗轴油封110/135/4</t>
  </si>
  <si>
    <t>护连架 EC460 SG</t>
  </si>
  <si>
    <t>临工460大臂油缸</t>
  </si>
  <si>
    <t>1已盘，需退货</t>
  </si>
  <si>
    <t>临工460中臂油缸</t>
  </si>
  <si>
    <t>临工460（恒力）斗杆</t>
  </si>
  <si>
    <t>液压泵总成EC460</t>
  </si>
  <si>
    <t>主溢流阀（沃尔沃）</t>
  </si>
  <si>
    <t>黄油枪</t>
  </si>
  <si>
    <t>黄油嘴8#</t>
  </si>
  <si>
    <t>黄油嘴10#</t>
  </si>
  <si>
    <t>黄油枪管头</t>
  </si>
  <si>
    <t>黄油枪管</t>
  </si>
  <si>
    <t>焊把（焊钳）</t>
  </si>
  <si>
    <t>张宏伟领1，李树平领1</t>
  </si>
  <si>
    <t>焊条</t>
  </si>
  <si>
    <t>二保焊焊丝1.0</t>
  </si>
  <si>
    <t>二保焊焊丝1.2</t>
  </si>
  <si>
    <t>砂轮片100*6</t>
  </si>
  <si>
    <t>割嘴</t>
  </si>
  <si>
    <t>导电嘴1.0</t>
  </si>
  <si>
    <t>导电嘴1.2</t>
  </si>
  <si>
    <t>铜焊条</t>
  </si>
  <si>
    <t>二保焊保护套</t>
  </si>
  <si>
    <t>导电嘴瓷套</t>
  </si>
  <si>
    <t>链杆</t>
  </si>
  <si>
    <t>铲1次保养</t>
  </si>
  <si>
    <t>机油18L</t>
  </si>
  <si>
    <t>机油4L</t>
  </si>
  <si>
    <t>机油滤芯</t>
  </si>
  <si>
    <t>2次</t>
  </si>
  <si>
    <t>液力传动油</t>
  </si>
  <si>
    <t>齿轮油</t>
  </si>
  <si>
    <t>变速箱精滤芯</t>
  </si>
  <si>
    <t>除水滤芯</t>
  </si>
  <si>
    <t>空气滤芯</t>
  </si>
  <si>
    <t>燃油滤芯1</t>
  </si>
  <si>
    <t>燃油滤芯2</t>
  </si>
  <si>
    <t>3次</t>
  </si>
  <si>
    <t>燃油滤芯</t>
  </si>
  <si>
    <t>4次</t>
  </si>
  <si>
    <t>5次</t>
  </si>
  <si>
    <t>中齿</t>
  </si>
  <si>
    <t>边齿（左）</t>
  </si>
  <si>
    <t>边齿(右）</t>
  </si>
  <si>
    <t>铲车螺丝</t>
  </si>
  <si>
    <t>79已盘</t>
  </si>
  <si>
    <t>液压泵主油管32#</t>
  </si>
  <si>
    <t>16#油管50公分</t>
  </si>
  <si>
    <t>16#油管80公分</t>
  </si>
  <si>
    <t>16#油管120公分</t>
  </si>
  <si>
    <t>19#油管100公分</t>
  </si>
  <si>
    <t>19#油管50公分</t>
  </si>
  <si>
    <t>19#油管70公分</t>
  </si>
  <si>
    <t>16#油管2.5米</t>
  </si>
  <si>
    <t>16#油管3.8米</t>
  </si>
  <si>
    <t>16#油管1.3米</t>
  </si>
  <si>
    <t>16#油管1.8米（先导油管）</t>
  </si>
  <si>
    <t>壳体排放滤芯1214484</t>
  </si>
  <si>
    <t>液压油散热器</t>
  </si>
  <si>
    <t>液压油散热器卡子</t>
  </si>
  <si>
    <t>液压油散热器管子</t>
  </si>
  <si>
    <t>护目镜</t>
  </si>
  <si>
    <t>剪刀</t>
  </si>
  <si>
    <t>驱动齿</t>
  </si>
  <si>
    <t>驱动齿螺丝20*50</t>
  </si>
  <si>
    <t>48已盘</t>
  </si>
  <si>
    <t>二保汗连接杆</t>
  </si>
  <si>
    <t>二保焊保护套（五件套）</t>
  </si>
  <si>
    <t>二氧化碳加热器36</t>
  </si>
  <si>
    <t>三角尺</t>
  </si>
  <si>
    <t>二保焊丝1.2</t>
  </si>
  <si>
    <t>5件</t>
  </si>
  <si>
    <t>二保焊防堵膏</t>
  </si>
  <si>
    <t>气管30米</t>
  </si>
  <si>
    <t>大力钳</t>
  </si>
  <si>
    <t>吹枪</t>
  </si>
  <si>
    <t>气动黄油枪（凯斯门）</t>
  </si>
  <si>
    <t>薄铁片100</t>
  </si>
  <si>
    <t>薄铁片110</t>
  </si>
  <si>
    <t>薄铁片120</t>
  </si>
  <si>
    <t>铲斗油釭油封修理包</t>
  </si>
  <si>
    <t>黄油枪管10米</t>
  </si>
  <si>
    <t>黄油嘴   （网购）</t>
  </si>
  <si>
    <t>黄油枪头（平头）网购</t>
  </si>
  <si>
    <t>黄油枪管    网购</t>
  </si>
  <si>
    <t>万能扳手</t>
  </si>
  <si>
    <t>黄油枪-400A捷科</t>
  </si>
  <si>
    <t>黄油枪咀(平嘴）</t>
  </si>
  <si>
    <t>黄油枪软管</t>
  </si>
  <si>
    <t>黄油枪管（钢管）</t>
  </si>
  <si>
    <t>乙炔防火器</t>
  </si>
  <si>
    <t>氧气防火器</t>
  </si>
  <si>
    <t>抽气杆（加长）</t>
  </si>
  <si>
    <t>空调压缩机（460）</t>
  </si>
  <si>
    <t>已盘，退1个</t>
  </si>
  <si>
    <t>空调）蒸发箱</t>
  </si>
  <si>
    <t>空调管路</t>
  </si>
  <si>
    <t>膨胀阀</t>
  </si>
  <si>
    <t>干燥瓶</t>
  </si>
  <si>
    <t>空调散热片（冷凝器）</t>
  </si>
  <si>
    <t>铲车夹钳（制动器）</t>
  </si>
  <si>
    <t>铲车刹车盘</t>
  </si>
  <si>
    <t>铲车夹钳活塞（制动）</t>
  </si>
  <si>
    <t>16已盘</t>
  </si>
  <si>
    <t>铲车活塞修理包</t>
  </si>
  <si>
    <t>铲车轮胎螺丝</t>
  </si>
  <si>
    <t>20已盘</t>
  </si>
  <si>
    <t>铲车刹车片</t>
  </si>
  <si>
    <t>铲车骨架油封（一体油封）</t>
  </si>
  <si>
    <t>O型圈（盒）</t>
  </si>
  <si>
    <t>铲车外胎 双钱23.5-25-20</t>
  </si>
  <si>
    <t>冷煤油</t>
  </si>
  <si>
    <t>冷煤</t>
  </si>
  <si>
    <t>密封圈205C*140XL*45H（盒）</t>
  </si>
  <si>
    <t>电源逆变器</t>
  </si>
  <si>
    <t>汪勇平出</t>
  </si>
  <si>
    <t>空调压力开关</t>
  </si>
  <si>
    <t>铲车变速箱操纵阀</t>
  </si>
  <si>
    <t>门锁总成VOV</t>
  </si>
  <si>
    <t>2已盘，需退货一台</t>
  </si>
  <si>
    <t>手柄管路                 （根）</t>
  </si>
  <si>
    <t>22*100螺丝</t>
  </si>
  <si>
    <t>14*60螺丝</t>
  </si>
  <si>
    <t>O型圈</t>
  </si>
  <si>
    <t>机滤座O型圈</t>
  </si>
  <si>
    <t>手油泵3287</t>
  </si>
  <si>
    <t>积水杯0683</t>
  </si>
  <si>
    <t>5月5号已退货</t>
  </si>
  <si>
    <t>胶管14405276</t>
  </si>
  <si>
    <t>胶管14405270</t>
  </si>
  <si>
    <t>管子14881385</t>
  </si>
  <si>
    <t>管卡72-76</t>
  </si>
  <si>
    <t>空调压缩机沃尔沃8PK</t>
  </si>
  <si>
    <t>先导滤总成</t>
  </si>
  <si>
    <t>管路滤总成</t>
  </si>
  <si>
    <t>铁管14401185</t>
  </si>
  <si>
    <t>空调内滤</t>
  </si>
  <si>
    <t>6已盘</t>
  </si>
  <si>
    <t>空调外滤</t>
  </si>
  <si>
    <t>液压泵缓冲油管</t>
  </si>
  <si>
    <t>电烙铁（套）</t>
  </si>
  <si>
    <t>修理铺</t>
  </si>
  <si>
    <t>骨架油封AW5054（挖机）</t>
  </si>
  <si>
    <t>胶管</t>
  </si>
  <si>
    <t>VOV460回转马达刹车片</t>
  </si>
  <si>
    <t>轴承307E</t>
  </si>
  <si>
    <t>轴承2304</t>
  </si>
  <si>
    <t>回转减速机油封</t>
  </si>
  <si>
    <t>先导泵进油管4821</t>
  </si>
  <si>
    <t>风扇马达进油管（圈）</t>
  </si>
  <si>
    <t>铲斗油封</t>
  </si>
  <si>
    <t>大臂油封</t>
  </si>
  <si>
    <t>铲车上水管</t>
  </si>
  <si>
    <t>铲车下水管</t>
  </si>
  <si>
    <t>铲车动臂修理包（）</t>
  </si>
  <si>
    <t>铲斗油缸活塞杆肖</t>
  </si>
  <si>
    <t>传动油缸活塞杆套</t>
  </si>
  <si>
    <t>回转减速齿轮总成</t>
  </si>
  <si>
    <t>回转减速齿轮油封</t>
  </si>
  <si>
    <t>460回转减速总成</t>
  </si>
  <si>
    <t>沃尔沃460东部回转二级总成</t>
  </si>
  <si>
    <t>沃尔沃460东部回转二级太阳轮</t>
  </si>
  <si>
    <t>22218轴承</t>
  </si>
  <si>
    <t>22320轴承</t>
  </si>
  <si>
    <t>挖机空滤</t>
  </si>
  <si>
    <t>18已盘，成都</t>
  </si>
  <si>
    <t>骨架油封22320</t>
  </si>
  <si>
    <t>大臂油缸油管32#</t>
  </si>
  <si>
    <t>风扇马达进油管</t>
  </si>
  <si>
    <t>分配阀到大臂油缸连接管32#</t>
  </si>
  <si>
    <t>先导油管到驾驶室下油管  4.5米</t>
  </si>
  <si>
    <t>回转马达刹车油管  2.4米 13#</t>
  </si>
  <si>
    <t>回转马达回油管  13#</t>
  </si>
  <si>
    <t>分配阀行走先导油管8#</t>
  </si>
  <si>
    <t>调节器先导油管8#   1米</t>
  </si>
  <si>
    <t>分配阀回油管10#   1米</t>
  </si>
  <si>
    <t>分配阀先导油管10#  1米</t>
  </si>
  <si>
    <t>回转 安全阀（溢流阀）</t>
  </si>
  <si>
    <t>回转马达轴承 （大）3707E</t>
  </si>
  <si>
    <t>回转马达轴承 （小）2304E</t>
  </si>
  <si>
    <t>斜盘3724670-0048（止推板）</t>
  </si>
  <si>
    <t>马达轴3724250-03671</t>
  </si>
  <si>
    <t>主塞2073</t>
  </si>
  <si>
    <t>配流盘3724710-0203</t>
  </si>
  <si>
    <t>回程盘</t>
  </si>
  <si>
    <t>弹性压板</t>
  </si>
  <si>
    <t>泵胆0251（钢体）</t>
  </si>
  <si>
    <t>一级减速齿轮（太阳减速齿轮）</t>
  </si>
  <si>
    <t>回转减速齿轮油封座（内套）</t>
  </si>
  <si>
    <t>铲车水管（外购）</t>
  </si>
  <si>
    <t>2640空滤(2#铲车)</t>
  </si>
  <si>
    <t>马达轴0949</t>
  </si>
  <si>
    <t>铲车优先阀</t>
  </si>
  <si>
    <t>铲车方向机（转向）</t>
  </si>
  <si>
    <t>临工400液压泵油封修理包</t>
  </si>
  <si>
    <t>2已盘，西安加庆</t>
  </si>
  <si>
    <t>1已盘，西安加庆</t>
  </si>
  <si>
    <t xml:space="preserve"> </t>
  </si>
  <si>
    <t>10已盘，西安加庆</t>
  </si>
  <si>
    <t>支重轮螺丝22*110</t>
  </si>
  <si>
    <t>80已盘，西安加庆</t>
  </si>
  <si>
    <t>驱动齿20*65螺丝</t>
  </si>
  <si>
    <t>8已盘，西安加庆</t>
  </si>
  <si>
    <t>驱动齿22*70螺丝</t>
  </si>
  <si>
    <t>液压滤弹簧底座</t>
  </si>
  <si>
    <t>滤网沃尔沃</t>
  </si>
  <si>
    <t>二保焊焊丝1.0（网购）</t>
  </si>
  <si>
    <t>网购</t>
  </si>
  <si>
    <t>石笔</t>
  </si>
  <si>
    <t>2.5焊条（把）</t>
  </si>
  <si>
    <t>3.2焊条（把）</t>
  </si>
  <si>
    <t>导电嘴</t>
  </si>
  <si>
    <t>链条卡环</t>
  </si>
  <si>
    <t>30已盘西安加庆</t>
  </si>
  <si>
    <t>密封环11215932</t>
  </si>
  <si>
    <t>10已盘，惠百川</t>
  </si>
  <si>
    <t>密封垫11216004</t>
  </si>
  <si>
    <t>O型圈11210051</t>
  </si>
  <si>
    <t xml:space="preserve">  </t>
  </si>
  <si>
    <t>惠百川，备用泵</t>
  </si>
  <si>
    <t>液压泵配流盘</t>
  </si>
  <si>
    <t>九孔盘K5V200</t>
  </si>
  <si>
    <t>惠百川，九孔盘</t>
  </si>
  <si>
    <t>460雨刮电机总成</t>
  </si>
  <si>
    <t>雨刮架子</t>
  </si>
  <si>
    <t>2已盘，惠百川</t>
  </si>
  <si>
    <t>雨刷片</t>
  </si>
  <si>
    <t>4已盘，惠百川</t>
  </si>
  <si>
    <t>油箱盖沃尔沃</t>
  </si>
  <si>
    <t>胶管12205265</t>
  </si>
  <si>
    <t>胶管12205267</t>
  </si>
  <si>
    <t>胶管12205268</t>
  </si>
  <si>
    <t>斗齿（锻打）</t>
  </si>
  <si>
    <t>惠百川，4月25到货</t>
  </si>
  <si>
    <t>暖风电机（14576774）</t>
  </si>
  <si>
    <t>惠百川，4月28到货</t>
  </si>
  <si>
    <t>25#油管</t>
  </si>
  <si>
    <t>10#油管1.2米</t>
  </si>
  <si>
    <t>10#油管2.1米</t>
  </si>
  <si>
    <t>13#油管1米</t>
  </si>
  <si>
    <t>0.6*油管1.3米</t>
  </si>
  <si>
    <t>26#油管</t>
  </si>
  <si>
    <t>0.8#油管</t>
  </si>
  <si>
    <t>1.0#油管</t>
  </si>
  <si>
    <t>24#油管</t>
  </si>
  <si>
    <t>36#油管</t>
  </si>
  <si>
    <t>风扇马达（原装）</t>
  </si>
  <si>
    <t>铲车翻新外胎（套）</t>
  </si>
  <si>
    <t>先导滤芯11211360</t>
  </si>
  <si>
    <t>泰得</t>
  </si>
  <si>
    <t>液压油箱回油滤芯11214482</t>
  </si>
  <si>
    <t>液压排放滤芯11214484</t>
  </si>
  <si>
    <t>机油旁通滤芯11214514</t>
  </si>
  <si>
    <t>机油滤芯11214515</t>
  </si>
  <si>
    <t>泰得  盘44个</t>
  </si>
  <si>
    <t>液压吸油滤芯11214855</t>
  </si>
  <si>
    <t>空气滤清器主滤芯14406044</t>
  </si>
  <si>
    <t>安全滤芯14406045</t>
  </si>
  <si>
    <t>油水分离器滤芯11210238</t>
  </si>
  <si>
    <t>泰得  盘个</t>
  </si>
  <si>
    <t>主燃油滤清器11214500</t>
  </si>
  <si>
    <t>回转马达总成</t>
  </si>
  <si>
    <t>惠百川</t>
  </si>
  <si>
    <t>风扇马达（博士VOV）</t>
  </si>
  <si>
    <t>460小臂活塞杆</t>
  </si>
  <si>
    <t>冷凝器</t>
  </si>
  <si>
    <t>蒸发箱</t>
  </si>
  <si>
    <t>胶管14405265</t>
  </si>
  <si>
    <t>胶管14405267</t>
  </si>
  <si>
    <t>胶管14405268</t>
  </si>
  <si>
    <t>喇叭按钮</t>
  </si>
  <si>
    <t>喇叭</t>
  </si>
  <si>
    <t>西安诚兴</t>
  </si>
  <si>
    <t>临工460操作身边油封修理包</t>
  </si>
  <si>
    <t>松下二保焊开关</t>
  </si>
  <si>
    <t>临工460分配器阀体11221850</t>
  </si>
  <si>
    <t>临工460分配器阀体总成11221851</t>
  </si>
  <si>
    <t>机油尺管11215964</t>
  </si>
  <si>
    <t>火补胎</t>
  </si>
  <si>
    <t>管路清洗剂</t>
  </si>
  <si>
    <t>挖斗材料费（加工）</t>
  </si>
  <si>
    <t>风扇电磁阀14616530</t>
  </si>
  <si>
    <t>温控开关14509344</t>
  </si>
  <si>
    <t>工字架</t>
  </si>
  <si>
    <t>斗齿</t>
  </si>
  <si>
    <t>大河坝试用</t>
  </si>
  <si>
    <t>回转溢流阀</t>
  </si>
  <si>
    <t>2020年1号挖机明细</t>
  </si>
  <si>
    <t>单位</t>
  </si>
  <si>
    <t>金额</t>
  </si>
  <si>
    <t>支重轮</t>
  </si>
  <si>
    <t>个</t>
  </si>
  <si>
    <t>黄油管管头</t>
  </si>
  <si>
    <t>黄油枪嘴</t>
  </si>
  <si>
    <t>密封胶（三和）</t>
  </si>
  <si>
    <t>支</t>
  </si>
  <si>
    <t>黄油连接软管</t>
  </si>
  <si>
    <t>条</t>
  </si>
  <si>
    <t>空滤3157</t>
  </si>
  <si>
    <t>黄油</t>
  </si>
  <si>
    <t>桶</t>
  </si>
  <si>
    <t>把</t>
  </si>
  <si>
    <t>黄油枪头</t>
  </si>
  <si>
    <t>大臂液压油管32#</t>
  </si>
  <si>
    <t>根</t>
  </si>
  <si>
    <t>液压油</t>
  </si>
  <si>
    <t>黄油枪头（平口）</t>
  </si>
  <si>
    <t>密封圈</t>
  </si>
  <si>
    <t>颗</t>
  </si>
  <si>
    <t>斗销</t>
  </si>
  <si>
    <t>套</t>
  </si>
  <si>
    <t>备用</t>
  </si>
  <si>
    <t>机油（冠军）</t>
  </si>
  <si>
    <t>20*230螺丝</t>
  </si>
  <si>
    <t>柴滤4500</t>
  </si>
  <si>
    <t>油水分离器0238</t>
  </si>
  <si>
    <t>液压油(抽）</t>
  </si>
  <si>
    <t>588胶</t>
  </si>
  <si>
    <t>高</t>
  </si>
  <si>
    <t>瓶</t>
  </si>
  <si>
    <t>发动机中冷进气管</t>
  </si>
  <si>
    <t>回转马达刹车油管</t>
  </si>
  <si>
    <t>连接管总成13801</t>
  </si>
  <si>
    <t>回转马达回油管</t>
  </si>
  <si>
    <t>调解器油管8#</t>
  </si>
  <si>
    <t>2020年挖机修理明细</t>
  </si>
  <si>
    <t>油水分离器</t>
  </si>
  <si>
    <t>机滤</t>
  </si>
  <si>
    <t>柴滤</t>
  </si>
  <si>
    <t>空滤2440</t>
  </si>
  <si>
    <t>1号铲车</t>
  </si>
  <si>
    <t>空滤2640</t>
  </si>
  <si>
    <t>2号铲车</t>
  </si>
  <si>
    <t>挖机机滤</t>
  </si>
  <si>
    <t>液压泵进油软管</t>
  </si>
  <si>
    <t>O型圈11210070</t>
  </si>
  <si>
    <t>发电机罩盖垫156352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</si>
</sst>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b/>
      <sz val="2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4" fillId="1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3" borderId="9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15" fillId="22" borderId="4" applyNumberFormat="0" applyAlignment="0" applyProtection="0">
      <alignment vertical="center"/>
    </xf>
    <xf numFmtId="0" fontId="9" fillId="13" borderId="2" applyNumberFormat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58" fontId="1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58" fontId="1" fillId="0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58" fontId="1" fillId="0" borderId="1" xfId="0" applyNumberFormat="1" applyFont="1" applyFill="1" applyBorder="1" applyAlignment="1">
      <alignment vertical="center"/>
    </xf>
    <xf numFmtId="58" fontId="1" fillId="0" borderId="1" xfId="0" applyNumberFormat="1" applyFont="1" applyBorder="1" applyAlignment="1">
      <alignment vertical="center"/>
    </xf>
    <xf numFmtId="58" fontId="1" fillId="2" borderId="1" xfId="0" applyNumberFormat="1" applyFont="1" applyFill="1" applyBorder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58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58" fontId="1" fillId="6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5"/>
  <sheetViews>
    <sheetView tabSelected="1" workbookViewId="0">
      <pane ySplit="1" topLeftCell="A53" activePane="bottomLeft" state="frozen"/>
      <selection/>
      <selection pane="bottomLeft" activeCell="F1" sqref="F$1:L$1048576"/>
    </sheetView>
  </sheetViews>
  <sheetFormatPr defaultColWidth="8.725" defaultRowHeight="23.5" customHeight="1"/>
  <cols>
    <col min="1" max="1" width="14" style="8" customWidth="1"/>
    <col min="2" max="2" width="37.75" style="13" customWidth="1"/>
    <col min="3" max="3" width="12.625" style="8" customWidth="1"/>
    <col min="4" max="4" width="11.125" style="8" customWidth="1"/>
    <col min="5" max="5" width="13" style="3" customWidth="1"/>
    <col min="6" max="6" width="5.75" style="8" customWidth="1"/>
    <col min="7" max="8" width="5.375" style="8" customWidth="1"/>
    <col min="9" max="9" width="5.625" style="8" customWidth="1"/>
    <col min="10" max="10" width="6.75" style="8" customWidth="1"/>
    <col min="11" max="11" width="6.375" style="8" customWidth="1"/>
    <col min="12" max="12" width="11.75" style="3" customWidth="1"/>
    <col min="13" max="13" width="25.375" style="8" customWidth="1"/>
    <col min="14" max="16384" width="8.725" style="8"/>
  </cols>
  <sheetData>
    <row r="1" s="8" customFormat="1" customHeight="1" spans="1:13">
      <c r="A1" s="8" t="s">
        <v>0</v>
      </c>
      <c r="B1" s="13" t="s">
        <v>1</v>
      </c>
      <c r="C1" s="8" t="s">
        <v>2</v>
      </c>
      <c r="D1" s="8" t="s">
        <v>3</v>
      </c>
      <c r="E1" s="3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3" t="s">
        <v>11</v>
      </c>
      <c r="M1" s="8" t="s">
        <v>12</v>
      </c>
    </row>
    <row r="2" s="2" customFormat="1" customHeight="1" spans="2:12">
      <c r="B2" s="14" t="s">
        <v>13</v>
      </c>
      <c r="C2" s="2">
        <v>6</v>
      </c>
      <c r="D2" s="2">
        <v>108.8</v>
      </c>
      <c r="E2" s="3">
        <f>C2-L2</f>
        <v>0</v>
      </c>
      <c r="F2" s="2">
        <v>2</v>
      </c>
      <c r="G2" s="2">
        <v>1</v>
      </c>
      <c r="H2" s="2">
        <v>2</v>
      </c>
      <c r="I2" s="2">
        <v>1</v>
      </c>
      <c r="L2" s="5">
        <f>SUM(F2:K2)</f>
        <v>6</v>
      </c>
    </row>
    <row r="3" s="2" customFormat="1" customHeight="1" spans="2:12">
      <c r="B3" s="14" t="s">
        <v>14</v>
      </c>
      <c r="C3" s="2">
        <v>12</v>
      </c>
      <c r="D3" s="2">
        <v>97.92</v>
      </c>
      <c r="E3" s="3">
        <f t="shared" ref="E3:E66" si="0">C3-L3</f>
        <v>2</v>
      </c>
      <c r="F3" s="2">
        <v>3</v>
      </c>
      <c r="G3" s="2">
        <v>2</v>
      </c>
      <c r="H3" s="2">
        <v>3</v>
      </c>
      <c r="I3" s="2">
        <v>2</v>
      </c>
      <c r="L3" s="5">
        <f t="shared" ref="L3:L66" si="1">SUM(F3:K3)</f>
        <v>10</v>
      </c>
    </row>
    <row r="4" s="8" customFormat="1" customHeight="1" spans="2:13">
      <c r="B4" s="13" t="s">
        <v>15</v>
      </c>
      <c r="C4" s="8">
        <v>10</v>
      </c>
      <c r="D4" s="8">
        <v>160.48</v>
      </c>
      <c r="E4" s="3">
        <v>1</v>
      </c>
      <c r="F4" s="8">
        <v>1</v>
      </c>
      <c r="G4" s="8">
        <v>1</v>
      </c>
      <c r="H4" s="8">
        <v>5</v>
      </c>
      <c r="I4" s="8">
        <v>1</v>
      </c>
      <c r="K4" s="8">
        <v>1</v>
      </c>
      <c r="L4" s="3">
        <f t="shared" si="1"/>
        <v>9</v>
      </c>
      <c r="M4" s="8" t="s">
        <v>16</v>
      </c>
    </row>
    <row r="5" s="8" customFormat="1" customHeight="1" spans="2:13">
      <c r="B5" s="13" t="s">
        <v>17</v>
      </c>
      <c r="C5" s="8">
        <v>10</v>
      </c>
      <c r="D5" s="8">
        <v>250.92</v>
      </c>
      <c r="E5" s="3">
        <v>1</v>
      </c>
      <c r="F5" s="8">
        <v>2</v>
      </c>
      <c r="G5" s="8">
        <v>3</v>
      </c>
      <c r="H5" s="8">
        <v>2</v>
      </c>
      <c r="I5" s="8">
        <v>2</v>
      </c>
      <c r="L5" s="3">
        <f t="shared" si="1"/>
        <v>9</v>
      </c>
      <c r="M5" s="8" t="s">
        <v>16</v>
      </c>
    </row>
    <row r="6" s="2" customFormat="1" customHeight="1" spans="2:12">
      <c r="B6" s="14" t="s">
        <v>18</v>
      </c>
      <c r="C6" s="2">
        <v>8</v>
      </c>
      <c r="D6" s="2">
        <v>199.92</v>
      </c>
      <c r="E6" s="3">
        <f t="shared" si="0"/>
        <v>5</v>
      </c>
      <c r="G6" s="2">
        <v>2</v>
      </c>
      <c r="I6" s="2">
        <v>1</v>
      </c>
      <c r="L6" s="5">
        <f t="shared" si="1"/>
        <v>3</v>
      </c>
    </row>
    <row r="7" s="2" customFormat="1" customHeight="1" spans="2:12">
      <c r="B7" s="14" t="s">
        <v>19</v>
      </c>
      <c r="C7" s="2">
        <v>3</v>
      </c>
      <c r="D7" s="2">
        <v>445.4</v>
      </c>
      <c r="E7" s="3">
        <f t="shared" si="0"/>
        <v>0</v>
      </c>
      <c r="F7" s="2">
        <v>1</v>
      </c>
      <c r="G7" s="2">
        <v>1</v>
      </c>
      <c r="I7" s="2">
        <v>1</v>
      </c>
      <c r="L7" s="5">
        <f t="shared" si="1"/>
        <v>3</v>
      </c>
    </row>
    <row r="8" s="2" customFormat="1" customHeight="1" spans="2:12">
      <c r="B8" s="14" t="s">
        <v>20</v>
      </c>
      <c r="C8" s="2">
        <v>3</v>
      </c>
      <c r="D8" s="2">
        <v>400.52</v>
      </c>
      <c r="E8" s="3">
        <f t="shared" si="0"/>
        <v>0</v>
      </c>
      <c r="G8" s="2">
        <v>2</v>
      </c>
      <c r="I8" s="2">
        <v>1</v>
      </c>
      <c r="L8" s="5">
        <f t="shared" si="1"/>
        <v>3</v>
      </c>
    </row>
    <row r="9" s="8" customFormat="1" customHeight="1" spans="2:13">
      <c r="B9" s="13" t="s">
        <v>21</v>
      </c>
      <c r="C9" s="8">
        <v>10</v>
      </c>
      <c r="D9" s="8">
        <v>230</v>
      </c>
      <c r="E9" s="3">
        <f t="shared" si="0"/>
        <v>7</v>
      </c>
      <c r="F9" s="8">
        <v>1</v>
      </c>
      <c r="G9" s="8">
        <v>1</v>
      </c>
      <c r="I9" s="8">
        <v>1</v>
      </c>
      <c r="L9" s="3">
        <f t="shared" si="1"/>
        <v>3</v>
      </c>
      <c r="M9" s="8" t="s">
        <v>22</v>
      </c>
    </row>
    <row r="10" s="8" customFormat="1" customHeight="1" spans="2:13">
      <c r="B10" s="13" t="s">
        <v>23</v>
      </c>
      <c r="C10" s="8">
        <v>10</v>
      </c>
      <c r="D10" s="8">
        <v>139.62</v>
      </c>
      <c r="E10" s="3">
        <f t="shared" si="0"/>
        <v>10</v>
      </c>
      <c r="L10" s="3">
        <f t="shared" si="1"/>
        <v>0</v>
      </c>
      <c r="M10" s="8" t="s">
        <v>24</v>
      </c>
    </row>
    <row r="11" s="8" customFormat="1" customHeight="1" spans="2:13">
      <c r="B11" s="13" t="s">
        <v>25</v>
      </c>
      <c r="C11" s="8">
        <v>3</v>
      </c>
      <c r="D11" s="8">
        <v>240</v>
      </c>
      <c r="E11" s="3">
        <f t="shared" si="0"/>
        <v>3</v>
      </c>
      <c r="L11" s="3">
        <f t="shared" si="1"/>
        <v>0</v>
      </c>
      <c r="M11" s="8" t="s">
        <v>26</v>
      </c>
    </row>
    <row r="12" s="8" customFormat="1" customHeight="1" spans="2:13">
      <c r="B12" s="13" t="s">
        <v>27</v>
      </c>
      <c r="C12" s="8">
        <v>3</v>
      </c>
      <c r="D12" s="8">
        <v>240</v>
      </c>
      <c r="E12" s="3">
        <f t="shared" si="0"/>
        <v>3</v>
      </c>
      <c r="L12" s="3">
        <f t="shared" si="1"/>
        <v>0</v>
      </c>
      <c r="M12" s="8" t="s">
        <v>26</v>
      </c>
    </row>
    <row r="13" s="8" customFormat="1" customHeight="1" spans="2:13">
      <c r="B13" s="13" t="s">
        <v>28</v>
      </c>
      <c r="C13" s="8">
        <v>1</v>
      </c>
      <c r="D13" s="8">
        <v>240</v>
      </c>
      <c r="E13" s="3">
        <f t="shared" si="0"/>
        <v>1</v>
      </c>
      <c r="L13" s="3">
        <f t="shared" si="1"/>
        <v>0</v>
      </c>
      <c r="M13" s="8" t="s">
        <v>16</v>
      </c>
    </row>
    <row r="14" s="8" customFormat="1" customHeight="1" spans="2:13">
      <c r="B14" s="13" t="s">
        <v>29</v>
      </c>
      <c r="C14" s="8">
        <v>1</v>
      </c>
      <c r="D14" s="8">
        <v>1100</v>
      </c>
      <c r="E14" s="3">
        <f t="shared" si="0"/>
        <v>1</v>
      </c>
      <c r="L14" s="3">
        <f t="shared" si="1"/>
        <v>0</v>
      </c>
      <c r="M14" s="8" t="s">
        <v>16</v>
      </c>
    </row>
    <row r="15" s="8" customFormat="1" customHeight="1" spans="2:13">
      <c r="B15" s="13" t="s">
        <v>30</v>
      </c>
      <c r="C15" s="8">
        <v>1</v>
      </c>
      <c r="D15" s="8">
        <v>900</v>
      </c>
      <c r="E15" s="3">
        <v>1</v>
      </c>
      <c r="L15" s="3">
        <f t="shared" si="1"/>
        <v>0</v>
      </c>
      <c r="M15" s="8" t="s">
        <v>16</v>
      </c>
    </row>
    <row r="16" s="8" customFormat="1" customHeight="1" spans="2:13">
      <c r="B16" s="13" t="s">
        <v>31</v>
      </c>
      <c r="C16" s="8">
        <v>170</v>
      </c>
      <c r="D16" s="8">
        <v>170</v>
      </c>
      <c r="E16" s="3">
        <v>47</v>
      </c>
      <c r="F16" s="8">
        <v>33</v>
      </c>
      <c r="G16" s="8">
        <v>39</v>
      </c>
      <c r="H16" s="8">
        <v>47</v>
      </c>
      <c r="I16" s="8">
        <v>32</v>
      </c>
      <c r="L16" s="3">
        <f t="shared" si="1"/>
        <v>151</v>
      </c>
      <c r="M16" s="8" t="s">
        <v>32</v>
      </c>
    </row>
    <row r="17" s="8" customFormat="1" customHeight="1" spans="2:13">
      <c r="B17" s="13" t="s">
        <v>31</v>
      </c>
      <c r="C17" s="8">
        <v>144</v>
      </c>
      <c r="D17" s="8">
        <v>165</v>
      </c>
      <c r="E17" s="3">
        <v>80</v>
      </c>
      <c r="F17" s="8">
        <v>30</v>
      </c>
      <c r="G17" s="8">
        <v>15</v>
      </c>
      <c r="H17" s="8">
        <v>20</v>
      </c>
      <c r="I17" s="8">
        <v>17</v>
      </c>
      <c r="L17" s="3">
        <f t="shared" si="1"/>
        <v>82</v>
      </c>
      <c r="M17" s="8" t="s">
        <v>33</v>
      </c>
    </row>
    <row r="18" s="8" customFormat="1" customHeight="1" spans="2:12">
      <c r="B18" s="13" t="s">
        <v>34</v>
      </c>
      <c r="C18" s="8">
        <v>210</v>
      </c>
      <c r="D18" s="8">
        <v>11.5</v>
      </c>
      <c r="E18" s="3">
        <f t="shared" si="0"/>
        <v>80</v>
      </c>
      <c r="F18" s="8">
        <v>28</v>
      </c>
      <c r="G18" s="8">
        <v>30</v>
      </c>
      <c r="H18" s="8">
        <v>38</v>
      </c>
      <c r="I18" s="8">
        <v>34</v>
      </c>
      <c r="L18" s="3">
        <f t="shared" si="1"/>
        <v>130</v>
      </c>
    </row>
    <row r="19" s="8" customFormat="1" customHeight="1" spans="2:12">
      <c r="B19" s="13" t="s">
        <v>34</v>
      </c>
      <c r="C19" s="8">
        <v>150</v>
      </c>
      <c r="D19" s="8">
        <v>12</v>
      </c>
      <c r="E19" s="3">
        <f t="shared" si="0"/>
        <v>19</v>
      </c>
      <c r="F19" s="8">
        <v>43</v>
      </c>
      <c r="G19" s="8">
        <v>24</v>
      </c>
      <c r="H19" s="8">
        <v>48</v>
      </c>
      <c r="I19" s="8">
        <v>16</v>
      </c>
      <c r="L19" s="3">
        <f t="shared" si="1"/>
        <v>131</v>
      </c>
    </row>
    <row r="20" s="2" customFormat="1" customHeight="1" spans="2:12">
      <c r="B20" s="14" t="s">
        <v>35</v>
      </c>
      <c r="C20" s="2">
        <v>2</v>
      </c>
      <c r="D20" s="2">
        <v>16000</v>
      </c>
      <c r="E20" s="3">
        <v>0</v>
      </c>
      <c r="F20" s="2">
        <v>1</v>
      </c>
      <c r="I20" s="2">
        <v>1</v>
      </c>
      <c r="L20" s="5">
        <f t="shared" si="1"/>
        <v>2</v>
      </c>
    </row>
    <row r="21" s="8" customFormat="1" customHeight="1" spans="1:13">
      <c r="A21" s="15">
        <v>44168</v>
      </c>
      <c r="B21" s="13" t="s">
        <v>36</v>
      </c>
      <c r="C21" s="8">
        <v>20</v>
      </c>
      <c r="D21" s="8">
        <v>262</v>
      </c>
      <c r="E21" s="3">
        <f t="shared" si="0"/>
        <v>13</v>
      </c>
      <c r="F21" s="8">
        <v>2</v>
      </c>
      <c r="H21" s="8">
        <v>4</v>
      </c>
      <c r="I21" s="8">
        <v>1</v>
      </c>
      <c r="L21" s="3">
        <f t="shared" si="1"/>
        <v>7</v>
      </c>
      <c r="M21" s="8" t="s">
        <v>37</v>
      </c>
    </row>
    <row r="22" s="8" customFormat="1" customHeight="1" spans="2:12">
      <c r="B22" s="13" t="s">
        <v>38</v>
      </c>
      <c r="C22" s="8">
        <v>30</v>
      </c>
      <c r="D22" s="8">
        <v>54.5</v>
      </c>
      <c r="E22" s="3">
        <f t="shared" si="0"/>
        <v>11</v>
      </c>
      <c r="F22" s="8">
        <v>7</v>
      </c>
      <c r="G22" s="8">
        <v>2</v>
      </c>
      <c r="H22" s="8">
        <v>7</v>
      </c>
      <c r="I22" s="8">
        <v>3</v>
      </c>
      <c r="L22" s="3">
        <f t="shared" si="1"/>
        <v>19</v>
      </c>
    </row>
    <row r="23" s="8" customFormat="1" customHeight="1" spans="2:12">
      <c r="B23" s="13" t="s">
        <v>39</v>
      </c>
      <c r="C23" s="8">
        <v>30</v>
      </c>
      <c r="D23" s="8">
        <v>52.5</v>
      </c>
      <c r="E23" s="3">
        <f t="shared" si="0"/>
        <v>23</v>
      </c>
      <c r="F23" s="8">
        <v>3</v>
      </c>
      <c r="H23" s="8">
        <v>3</v>
      </c>
      <c r="I23" s="8">
        <v>1</v>
      </c>
      <c r="L23" s="3">
        <f t="shared" si="1"/>
        <v>7</v>
      </c>
    </row>
    <row r="24" s="8" customFormat="1" customHeight="1" spans="2:13">
      <c r="B24" s="13" t="s">
        <v>40</v>
      </c>
      <c r="C24" s="8">
        <v>100</v>
      </c>
      <c r="D24" s="8">
        <v>3.5</v>
      </c>
      <c r="E24" s="3">
        <f t="shared" si="0"/>
        <v>68</v>
      </c>
      <c r="F24" s="8">
        <v>10</v>
      </c>
      <c r="H24" s="8">
        <v>18</v>
      </c>
      <c r="I24" s="8">
        <v>4</v>
      </c>
      <c r="L24" s="3">
        <f t="shared" si="1"/>
        <v>32</v>
      </c>
      <c r="M24" s="8" t="s">
        <v>41</v>
      </c>
    </row>
    <row r="25" s="2" customFormat="1" customHeight="1" spans="1:12">
      <c r="A25" s="16">
        <v>44169</v>
      </c>
      <c r="B25" s="14" t="s">
        <v>42</v>
      </c>
      <c r="C25" s="2">
        <v>8</v>
      </c>
      <c r="D25" s="2">
        <v>286</v>
      </c>
      <c r="E25" s="3">
        <f t="shared" si="0"/>
        <v>4</v>
      </c>
      <c r="F25" s="2">
        <v>2</v>
      </c>
      <c r="G25" s="2">
        <v>2</v>
      </c>
      <c r="L25" s="5">
        <f t="shared" si="1"/>
        <v>4</v>
      </c>
    </row>
    <row r="26" s="2" customFormat="1" customHeight="1" spans="2:12">
      <c r="B26" s="14" t="s">
        <v>42</v>
      </c>
      <c r="C26" s="2">
        <v>6</v>
      </c>
      <c r="D26" s="2">
        <v>368</v>
      </c>
      <c r="E26" s="3">
        <f t="shared" si="0"/>
        <v>3</v>
      </c>
      <c r="G26" s="2">
        <v>2</v>
      </c>
      <c r="H26" s="2">
        <v>1</v>
      </c>
      <c r="L26" s="5">
        <f t="shared" si="1"/>
        <v>3</v>
      </c>
    </row>
    <row r="27" s="2" customFormat="1" customHeight="1" spans="1:12">
      <c r="A27" s="16">
        <v>44170</v>
      </c>
      <c r="B27" s="14" t="s">
        <v>43</v>
      </c>
      <c r="C27" s="2">
        <v>2</v>
      </c>
      <c r="E27" s="3">
        <f t="shared" si="0"/>
        <v>1</v>
      </c>
      <c r="G27" s="2">
        <v>1</v>
      </c>
      <c r="L27" s="5">
        <f t="shared" si="1"/>
        <v>1</v>
      </c>
    </row>
    <row r="28" s="2" customFormat="1" customHeight="1" spans="2:12">
      <c r="B28" s="14" t="s">
        <v>44</v>
      </c>
      <c r="C28" s="2">
        <v>2</v>
      </c>
      <c r="E28" s="3">
        <f t="shared" si="0"/>
        <v>0</v>
      </c>
      <c r="F28" s="2">
        <v>1</v>
      </c>
      <c r="G28" s="2">
        <v>1</v>
      </c>
      <c r="L28" s="5">
        <f t="shared" si="1"/>
        <v>2</v>
      </c>
    </row>
    <row r="29" s="8" customFormat="1" customHeight="1" spans="2:12">
      <c r="B29" s="13" t="s">
        <v>45</v>
      </c>
      <c r="C29" s="8">
        <v>2</v>
      </c>
      <c r="E29" s="3">
        <f t="shared" si="0"/>
        <v>2</v>
      </c>
      <c r="L29" s="3">
        <f t="shared" si="1"/>
        <v>0</v>
      </c>
    </row>
    <row r="30" s="2" customFormat="1" customHeight="1" spans="2:12">
      <c r="B30" s="14" t="s">
        <v>46</v>
      </c>
      <c r="C30" s="2">
        <v>2</v>
      </c>
      <c r="E30" s="3">
        <f t="shared" si="0"/>
        <v>1</v>
      </c>
      <c r="G30" s="2">
        <v>1</v>
      </c>
      <c r="L30" s="5">
        <f t="shared" si="1"/>
        <v>1</v>
      </c>
    </row>
    <row r="31" s="8" customFormat="1" customHeight="1" spans="2:12">
      <c r="B31" s="13" t="s">
        <v>47</v>
      </c>
      <c r="C31" s="8">
        <v>50</v>
      </c>
      <c r="E31" s="3">
        <f t="shared" si="0"/>
        <v>43</v>
      </c>
      <c r="H31" s="8">
        <v>7</v>
      </c>
      <c r="L31" s="3">
        <f t="shared" si="1"/>
        <v>7</v>
      </c>
    </row>
    <row r="32" s="9" customFormat="1" customHeight="1" spans="1:13">
      <c r="A32" s="17">
        <v>44172</v>
      </c>
      <c r="B32" s="18" t="s">
        <v>48</v>
      </c>
      <c r="C32" s="9">
        <v>4</v>
      </c>
      <c r="E32" s="19">
        <v>0</v>
      </c>
      <c r="G32" s="9">
        <v>2</v>
      </c>
      <c r="H32" s="9">
        <v>2</v>
      </c>
      <c r="L32" s="19">
        <f t="shared" si="1"/>
        <v>4</v>
      </c>
      <c r="M32" s="9" t="s">
        <v>49</v>
      </c>
    </row>
    <row r="33" s="10" customFormat="1" customHeight="1" spans="1:13">
      <c r="A33" s="15"/>
      <c r="B33" s="13" t="s">
        <v>50</v>
      </c>
      <c r="C33" s="8">
        <v>2</v>
      </c>
      <c r="D33" s="10">
        <v>170</v>
      </c>
      <c r="E33" s="3">
        <f t="shared" si="0"/>
        <v>2</v>
      </c>
      <c r="G33" s="8"/>
      <c r="L33" s="3">
        <f t="shared" si="1"/>
        <v>0</v>
      </c>
      <c r="M33" s="10" t="s">
        <v>49</v>
      </c>
    </row>
    <row r="34" s="9" customFormat="1" customHeight="1" spans="1:13">
      <c r="A34" s="17">
        <v>44174</v>
      </c>
      <c r="B34" s="18" t="s">
        <v>51</v>
      </c>
      <c r="C34" s="9">
        <v>2</v>
      </c>
      <c r="D34" s="9">
        <v>2700</v>
      </c>
      <c r="E34" s="19">
        <f t="shared" si="0"/>
        <v>0</v>
      </c>
      <c r="G34" s="9">
        <v>1</v>
      </c>
      <c r="I34" s="9">
        <v>1</v>
      </c>
      <c r="L34" s="19">
        <f t="shared" si="1"/>
        <v>2</v>
      </c>
      <c r="M34" s="9" t="s">
        <v>52</v>
      </c>
    </row>
    <row r="35" s="8" customFormat="1" customHeight="1" spans="2:13">
      <c r="B35" s="13" t="s">
        <v>53</v>
      </c>
      <c r="C35" s="8">
        <v>2</v>
      </c>
      <c r="E35" s="3">
        <v>2</v>
      </c>
      <c r="L35" s="3">
        <f t="shared" si="1"/>
        <v>0</v>
      </c>
      <c r="M35" s="8" t="s">
        <v>49</v>
      </c>
    </row>
    <row r="36" s="2" customFormat="1" customHeight="1" spans="1:12">
      <c r="A36" s="16">
        <v>44175</v>
      </c>
      <c r="B36" s="14" t="s">
        <v>54</v>
      </c>
      <c r="C36" s="2">
        <v>1</v>
      </c>
      <c r="D36" s="2">
        <v>380</v>
      </c>
      <c r="E36" s="3">
        <f t="shared" si="0"/>
        <v>0</v>
      </c>
      <c r="H36" s="2">
        <v>1</v>
      </c>
      <c r="L36" s="5">
        <f t="shared" si="1"/>
        <v>1</v>
      </c>
    </row>
    <row r="37" s="2" customFormat="1" customHeight="1" spans="2:12">
      <c r="B37" s="14" t="s">
        <v>55</v>
      </c>
      <c r="C37" s="2">
        <v>1</v>
      </c>
      <c r="D37" s="2">
        <v>4100</v>
      </c>
      <c r="E37" s="3">
        <v>0</v>
      </c>
      <c r="L37" s="5">
        <f t="shared" si="1"/>
        <v>0</v>
      </c>
    </row>
    <row r="38" s="2" customFormat="1" customHeight="1" spans="2:12">
      <c r="B38" s="14" t="s">
        <v>56</v>
      </c>
      <c r="C38" s="2">
        <v>1</v>
      </c>
      <c r="D38" s="2">
        <v>6696</v>
      </c>
      <c r="E38" s="3">
        <f t="shared" si="0"/>
        <v>0</v>
      </c>
      <c r="I38" s="2">
        <v>1</v>
      </c>
      <c r="L38" s="5">
        <f t="shared" si="1"/>
        <v>1</v>
      </c>
    </row>
    <row r="39" s="8" customFormat="1" customHeight="1" spans="2:13">
      <c r="B39" s="13" t="s">
        <v>57</v>
      </c>
      <c r="C39" s="8">
        <v>6</v>
      </c>
      <c r="D39" s="8">
        <v>518</v>
      </c>
      <c r="E39" s="3">
        <v>3</v>
      </c>
      <c r="F39" s="8">
        <v>1</v>
      </c>
      <c r="G39" s="8">
        <v>1</v>
      </c>
      <c r="H39" s="8">
        <v>1</v>
      </c>
      <c r="L39" s="3">
        <f t="shared" si="1"/>
        <v>3</v>
      </c>
      <c r="M39" s="8" t="s">
        <v>26</v>
      </c>
    </row>
    <row r="40" s="8" customFormat="1" customHeight="1" spans="2:13">
      <c r="B40" s="13" t="s">
        <v>58</v>
      </c>
      <c r="C40" s="8">
        <v>5</v>
      </c>
      <c r="D40" s="8">
        <v>454</v>
      </c>
      <c r="E40" s="3">
        <v>3</v>
      </c>
      <c r="F40" s="8">
        <v>1</v>
      </c>
      <c r="I40" s="8">
        <v>1</v>
      </c>
      <c r="L40" s="3">
        <f t="shared" si="1"/>
        <v>2</v>
      </c>
      <c r="M40" s="8" t="s">
        <v>26</v>
      </c>
    </row>
    <row r="41" s="2" customFormat="1" customHeight="1" spans="1:12">
      <c r="A41" s="16">
        <v>44178</v>
      </c>
      <c r="B41" s="14" t="s">
        <v>59</v>
      </c>
      <c r="C41" s="2">
        <v>1</v>
      </c>
      <c r="D41" s="2">
        <v>240</v>
      </c>
      <c r="E41" s="3">
        <f t="shared" si="0"/>
        <v>0</v>
      </c>
      <c r="H41" s="2">
        <v>1</v>
      </c>
      <c r="L41" s="5">
        <f t="shared" si="1"/>
        <v>1</v>
      </c>
    </row>
    <row r="42" s="2" customFormat="1" customHeight="1" spans="2:12">
      <c r="B42" s="14" t="s">
        <v>60</v>
      </c>
      <c r="C42" s="2">
        <v>3</v>
      </c>
      <c r="D42" s="2">
        <v>160</v>
      </c>
      <c r="E42" s="3">
        <f t="shared" si="0"/>
        <v>3</v>
      </c>
      <c r="L42" s="5">
        <f t="shared" si="1"/>
        <v>0</v>
      </c>
    </row>
    <row r="43" s="2" customFormat="1" customHeight="1" spans="1:12">
      <c r="A43" s="16">
        <v>44179</v>
      </c>
      <c r="B43" s="14" t="s">
        <v>61</v>
      </c>
      <c r="C43" s="2">
        <v>1</v>
      </c>
      <c r="D43" s="2">
        <v>235</v>
      </c>
      <c r="E43" s="3">
        <f t="shared" si="0"/>
        <v>0</v>
      </c>
      <c r="F43" s="20"/>
      <c r="K43" s="2">
        <v>1</v>
      </c>
      <c r="L43" s="5">
        <f t="shared" si="1"/>
        <v>1</v>
      </c>
    </row>
    <row r="44" s="2" customFormat="1" customHeight="1" spans="2:12">
      <c r="B44" s="14" t="s">
        <v>62</v>
      </c>
      <c r="C44" s="2">
        <v>1</v>
      </c>
      <c r="D44" s="2">
        <v>2050</v>
      </c>
      <c r="E44" s="3">
        <f t="shared" si="0"/>
        <v>0</v>
      </c>
      <c r="F44" s="20"/>
      <c r="K44" s="2">
        <v>1</v>
      </c>
      <c r="L44" s="5">
        <f t="shared" si="1"/>
        <v>1</v>
      </c>
    </row>
    <row r="45" s="2" customFormat="1" customHeight="1" spans="1:12">
      <c r="A45" s="16">
        <v>44182</v>
      </c>
      <c r="B45" s="14" t="s">
        <v>63</v>
      </c>
      <c r="C45" s="2">
        <v>10</v>
      </c>
      <c r="E45" s="3">
        <v>0</v>
      </c>
      <c r="F45" s="2">
        <v>1</v>
      </c>
      <c r="G45" s="2">
        <v>3</v>
      </c>
      <c r="H45" s="2">
        <v>2</v>
      </c>
      <c r="I45" s="2">
        <v>2</v>
      </c>
      <c r="L45" s="5">
        <f t="shared" si="1"/>
        <v>8</v>
      </c>
    </row>
    <row r="46" s="2" customFormat="1" customHeight="1" spans="2:12">
      <c r="B46" s="14" t="s">
        <v>64</v>
      </c>
      <c r="C46" s="2">
        <v>2</v>
      </c>
      <c r="E46" s="3">
        <v>0</v>
      </c>
      <c r="L46" s="5">
        <f t="shared" si="1"/>
        <v>0</v>
      </c>
    </row>
    <row r="47" s="2" customFormat="1" customHeight="1" spans="1:12">
      <c r="A47" s="16">
        <v>44188</v>
      </c>
      <c r="B47" s="14" t="s">
        <v>65</v>
      </c>
      <c r="C47" s="2">
        <v>1</v>
      </c>
      <c r="D47" s="2">
        <v>2800</v>
      </c>
      <c r="E47" s="3">
        <f t="shared" si="0"/>
        <v>0</v>
      </c>
      <c r="H47" s="2">
        <v>1</v>
      </c>
      <c r="L47" s="5">
        <f t="shared" si="1"/>
        <v>1</v>
      </c>
    </row>
    <row r="48" s="9" customFormat="1" customHeight="1" spans="2:13">
      <c r="B48" s="18" t="s">
        <v>66</v>
      </c>
      <c r="C48" s="9">
        <v>1</v>
      </c>
      <c r="E48" s="19">
        <f t="shared" si="0"/>
        <v>0</v>
      </c>
      <c r="G48" s="9">
        <v>1</v>
      </c>
      <c r="L48" s="19">
        <f t="shared" si="1"/>
        <v>1</v>
      </c>
      <c r="M48" s="9" t="s">
        <v>16</v>
      </c>
    </row>
    <row r="49" s="2" customFormat="1" customHeight="1" spans="1:12">
      <c r="A49" s="16">
        <v>44189</v>
      </c>
      <c r="B49" s="14" t="s">
        <v>67</v>
      </c>
      <c r="C49" s="2">
        <v>19</v>
      </c>
      <c r="E49" s="3">
        <f t="shared" si="0"/>
        <v>18</v>
      </c>
      <c r="F49" s="20"/>
      <c r="J49" s="2">
        <v>1</v>
      </c>
      <c r="L49" s="5">
        <f t="shared" si="1"/>
        <v>1</v>
      </c>
    </row>
    <row r="50" s="2" customFormat="1" customHeight="1" spans="2:12">
      <c r="B50" s="14" t="s">
        <v>68</v>
      </c>
      <c r="C50" s="2">
        <v>100</v>
      </c>
      <c r="E50" s="3">
        <f t="shared" si="0"/>
        <v>60</v>
      </c>
      <c r="F50" s="20"/>
      <c r="I50" s="2">
        <v>2</v>
      </c>
      <c r="J50" s="2">
        <v>38</v>
      </c>
      <c r="L50" s="5">
        <f t="shared" si="1"/>
        <v>40</v>
      </c>
    </row>
    <row r="51" s="2" customFormat="1" customHeight="1" spans="1:12">
      <c r="A51" s="16">
        <v>44192</v>
      </c>
      <c r="B51" s="14" t="s">
        <v>69</v>
      </c>
      <c r="C51" s="2">
        <v>3</v>
      </c>
      <c r="D51" s="2">
        <v>60</v>
      </c>
      <c r="E51" s="3">
        <f t="shared" si="0"/>
        <v>3</v>
      </c>
      <c r="L51" s="5">
        <f t="shared" si="1"/>
        <v>0</v>
      </c>
    </row>
    <row r="52" s="2" customFormat="1" customHeight="1" spans="2:12">
      <c r="B52" s="14" t="s">
        <v>70</v>
      </c>
      <c r="C52" s="2">
        <v>2</v>
      </c>
      <c r="E52" s="3">
        <f t="shared" si="0"/>
        <v>1</v>
      </c>
      <c r="G52" s="2">
        <v>1</v>
      </c>
      <c r="L52" s="5">
        <f t="shared" si="1"/>
        <v>1</v>
      </c>
    </row>
    <row r="53" s="2" customFormat="1" customHeight="1" spans="2:12">
      <c r="B53" s="14" t="s">
        <v>71</v>
      </c>
      <c r="C53" s="2">
        <v>1</v>
      </c>
      <c r="E53" s="3">
        <f t="shared" si="0"/>
        <v>0</v>
      </c>
      <c r="G53" s="2">
        <v>1</v>
      </c>
      <c r="L53" s="5">
        <f t="shared" si="1"/>
        <v>1</v>
      </c>
    </row>
    <row r="54" s="11" customFormat="1" customHeight="1" spans="1:13">
      <c r="A54" s="21">
        <v>44196</v>
      </c>
      <c r="B54" s="22" t="s">
        <v>51</v>
      </c>
      <c r="C54" s="11">
        <v>2</v>
      </c>
      <c r="D54" s="11">
        <v>2700</v>
      </c>
      <c r="E54" s="23">
        <f t="shared" si="0"/>
        <v>2</v>
      </c>
      <c r="L54" s="23">
        <f t="shared" si="1"/>
        <v>0</v>
      </c>
      <c r="M54" s="11" t="s">
        <v>72</v>
      </c>
    </row>
    <row r="55" s="2" customFormat="1" customHeight="1" spans="1:12">
      <c r="A55" s="16">
        <v>43832</v>
      </c>
      <c r="B55" s="14" t="s">
        <v>42</v>
      </c>
      <c r="C55" s="2">
        <v>4</v>
      </c>
      <c r="E55" s="3">
        <f t="shared" si="0"/>
        <v>0</v>
      </c>
      <c r="G55" s="2">
        <v>2</v>
      </c>
      <c r="H55" s="2">
        <v>2</v>
      </c>
      <c r="L55" s="5">
        <f t="shared" si="1"/>
        <v>4</v>
      </c>
    </row>
    <row r="56" s="2" customFormat="1" customHeight="1" spans="1:12">
      <c r="A56" s="16"/>
      <c r="B56" s="14" t="s">
        <v>73</v>
      </c>
      <c r="C56" s="2">
        <v>8</v>
      </c>
      <c r="D56" s="2">
        <v>35</v>
      </c>
      <c r="E56" s="3">
        <f t="shared" si="0"/>
        <v>3</v>
      </c>
      <c r="G56" s="2">
        <v>5</v>
      </c>
      <c r="L56" s="5">
        <f t="shared" si="1"/>
        <v>5</v>
      </c>
    </row>
    <row r="57" s="2" customFormat="1" customHeight="1" spans="1:12">
      <c r="A57" s="16"/>
      <c r="B57" s="14" t="s">
        <v>74</v>
      </c>
      <c r="C57" s="2">
        <v>4</v>
      </c>
      <c r="D57" s="2">
        <v>20</v>
      </c>
      <c r="E57" s="3">
        <f t="shared" si="0"/>
        <v>4</v>
      </c>
      <c r="L57" s="5">
        <f t="shared" si="1"/>
        <v>0</v>
      </c>
    </row>
    <row r="58" s="2" customFormat="1" customHeight="1" spans="1:12">
      <c r="A58" s="16"/>
      <c r="B58" s="14" t="s">
        <v>75</v>
      </c>
      <c r="C58" s="2">
        <v>16</v>
      </c>
      <c r="D58" s="2">
        <v>10</v>
      </c>
      <c r="E58" s="3">
        <f t="shared" si="0"/>
        <v>16</v>
      </c>
      <c r="L58" s="5">
        <f t="shared" si="1"/>
        <v>0</v>
      </c>
    </row>
    <row r="59" s="8" customFormat="1" customHeight="1" spans="1:12">
      <c r="A59" s="24">
        <v>44193</v>
      </c>
      <c r="B59" s="13" t="s">
        <v>76</v>
      </c>
      <c r="C59" s="8">
        <v>30</v>
      </c>
      <c r="D59" s="8">
        <v>5</v>
      </c>
      <c r="E59" s="3">
        <f t="shared" si="0"/>
        <v>17</v>
      </c>
      <c r="F59" s="8">
        <v>4</v>
      </c>
      <c r="G59" s="8">
        <v>6</v>
      </c>
      <c r="H59" s="8">
        <v>3</v>
      </c>
      <c r="L59" s="3">
        <f t="shared" si="1"/>
        <v>13</v>
      </c>
    </row>
    <row r="60" s="8" customFormat="1" customHeight="1" spans="1:12">
      <c r="A60" s="24">
        <v>44193</v>
      </c>
      <c r="B60" s="13" t="s">
        <v>77</v>
      </c>
      <c r="C60" s="8">
        <v>30</v>
      </c>
      <c r="D60" s="8">
        <v>6</v>
      </c>
      <c r="E60" s="3">
        <f t="shared" si="0"/>
        <v>25</v>
      </c>
      <c r="G60" s="8">
        <v>5</v>
      </c>
      <c r="L60" s="3">
        <f t="shared" si="1"/>
        <v>5</v>
      </c>
    </row>
    <row r="61" s="8" customFormat="1" customHeight="1" spans="1:12">
      <c r="A61" s="24">
        <v>44193</v>
      </c>
      <c r="B61" s="13" t="s">
        <v>78</v>
      </c>
      <c r="C61" s="8">
        <v>30</v>
      </c>
      <c r="D61" s="8">
        <v>5</v>
      </c>
      <c r="E61" s="3">
        <f t="shared" si="0"/>
        <v>20</v>
      </c>
      <c r="F61" s="8">
        <v>2</v>
      </c>
      <c r="G61" s="8">
        <v>6</v>
      </c>
      <c r="H61" s="8">
        <v>2</v>
      </c>
      <c r="L61" s="3">
        <f t="shared" si="1"/>
        <v>10</v>
      </c>
    </row>
    <row r="62" s="8" customFormat="1" customHeight="1" spans="1:12">
      <c r="A62" s="24">
        <v>44193</v>
      </c>
      <c r="B62" s="13" t="s">
        <v>79</v>
      </c>
      <c r="C62" s="8">
        <v>30</v>
      </c>
      <c r="D62" s="8">
        <v>6</v>
      </c>
      <c r="E62" s="3">
        <f t="shared" si="0"/>
        <v>27</v>
      </c>
      <c r="H62" s="8">
        <v>2</v>
      </c>
      <c r="I62" s="8">
        <v>1</v>
      </c>
      <c r="L62" s="3">
        <f t="shared" si="1"/>
        <v>3</v>
      </c>
    </row>
    <row r="63" s="2" customFormat="1" customHeight="1" spans="1:12">
      <c r="A63" s="25"/>
      <c r="B63" s="14" t="s">
        <v>80</v>
      </c>
      <c r="C63" s="2">
        <v>8</v>
      </c>
      <c r="D63" s="5">
        <v>40</v>
      </c>
      <c r="E63" s="3">
        <f t="shared" si="0"/>
        <v>0</v>
      </c>
      <c r="F63" s="2">
        <v>4</v>
      </c>
      <c r="H63" s="2">
        <v>4</v>
      </c>
      <c r="L63" s="5">
        <f t="shared" si="1"/>
        <v>8</v>
      </c>
    </row>
    <row r="64" s="8" customFormat="1" customHeight="1" spans="1:12">
      <c r="A64" s="24"/>
      <c r="B64" s="13" t="s">
        <v>81</v>
      </c>
      <c r="C64" s="8">
        <v>2</v>
      </c>
      <c r="D64" s="8">
        <v>350</v>
      </c>
      <c r="E64" s="3">
        <f t="shared" si="0"/>
        <v>1</v>
      </c>
      <c r="H64" s="8">
        <v>1</v>
      </c>
      <c r="L64" s="3">
        <f t="shared" si="1"/>
        <v>1</v>
      </c>
    </row>
    <row r="65" s="9" customFormat="1" customHeight="1" spans="1:13">
      <c r="A65" s="26"/>
      <c r="B65" s="18" t="s">
        <v>82</v>
      </c>
      <c r="C65" s="9">
        <v>2</v>
      </c>
      <c r="D65" s="9">
        <v>380</v>
      </c>
      <c r="E65" s="19">
        <f t="shared" si="0"/>
        <v>1</v>
      </c>
      <c r="G65" s="9">
        <v>1</v>
      </c>
      <c r="L65" s="19">
        <f t="shared" si="1"/>
        <v>1</v>
      </c>
      <c r="M65" s="9" t="s">
        <v>49</v>
      </c>
    </row>
    <row r="66" s="2" customFormat="1" customHeight="1" spans="1:12">
      <c r="A66" s="25"/>
      <c r="B66" s="14" t="s">
        <v>83</v>
      </c>
      <c r="C66" s="2">
        <v>2</v>
      </c>
      <c r="D66" s="2">
        <v>350</v>
      </c>
      <c r="E66" s="3">
        <f t="shared" si="0"/>
        <v>0</v>
      </c>
      <c r="G66" s="2">
        <v>1</v>
      </c>
      <c r="I66" s="2">
        <v>1</v>
      </c>
      <c r="L66" s="5">
        <f t="shared" si="1"/>
        <v>2</v>
      </c>
    </row>
    <row r="67" s="8" customFormat="1" customHeight="1" spans="1:13">
      <c r="A67" s="24"/>
      <c r="B67" s="13" t="s">
        <v>84</v>
      </c>
      <c r="C67" s="8">
        <v>4</v>
      </c>
      <c r="D67" s="8">
        <v>50</v>
      </c>
      <c r="E67" s="3">
        <f t="shared" ref="E67:E81" si="2">C67-L67</f>
        <v>3</v>
      </c>
      <c r="G67" s="8">
        <v>1</v>
      </c>
      <c r="L67" s="3">
        <f t="shared" ref="L67:L92" si="3">SUM(F67:K67)</f>
        <v>1</v>
      </c>
      <c r="M67" s="8" t="s">
        <v>26</v>
      </c>
    </row>
    <row r="68" s="8" customFormat="1" customHeight="1" spans="1:13">
      <c r="A68" s="24"/>
      <c r="B68" s="13" t="s">
        <v>85</v>
      </c>
      <c r="C68" s="8">
        <v>2</v>
      </c>
      <c r="D68" s="8">
        <v>60</v>
      </c>
      <c r="E68" s="3">
        <f t="shared" si="2"/>
        <v>2</v>
      </c>
      <c r="L68" s="3">
        <f t="shared" si="3"/>
        <v>0</v>
      </c>
      <c r="M68" s="8" t="s">
        <v>49</v>
      </c>
    </row>
    <row r="69" s="2" customFormat="1" customHeight="1" spans="1:12">
      <c r="A69" s="16">
        <v>43835</v>
      </c>
      <c r="B69" s="14" t="s">
        <v>86</v>
      </c>
      <c r="C69" s="2">
        <v>1</v>
      </c>
      <c r="E69" s="3">
        <f t="shared" si="2"/>
        <v>1</v>
      </c>
      <c r="L69" s="5">
        <f t="shared" si="3"/>
        <v>0</v>
      </c>
    </row>
    <row r="70" s="2" customFormat="1" customHeight="1" spans="1:12">
      <c r="A70" s="16">
        <v>43835</v>
      </c>
      <c r="B70" s="14" t="s">
        <v>87</v>
      </c>
      <c r="C70" s="2">
        <v>10</v>
      </c>
      <c r="E70" s="3">
        <f t="shared" si="2"/>
        <v>7</v>
      </c>
      <c r="F70" s="2">
        <v>1</v>
      </c>
      <c r="H70" s="2">
        <v>2</v>
      </c>
      <c r="L70" s="5">
        <f t="shared" si="3"/>
        <v>3</v>
      </c>
    </row>
    <row r="71" s="8" customFormat="1" customHeight="1" spans="1:13">
      <c r="A71" s="15">
        <v>43835</v>
      </c>
      <c r="B71" s="13" t="s">
        <v>88</v>
      </c>
      <c r="C71" s="8">
        <v>2</v>
      </c>
      <c r="E71" s="3">
        <f t="shared" si="2"/>
        <v>2</v>
      </c>
      <c r="L71" s="3">
        <f t="shared" si="3"/>
        <v>0</v>
      </c>
      <c r="M71" s="8" t="s">
        <v>49</v>
      </c>
    </row>
    <row r="72" s="8" customFormat="1" customHeight="1" spans="1:12">
      <c r="A72" s="15">
        <v>43835</v>
      </c>
      <c r="B72" s="13" t="s">
        <v>89</v>
      </c>
      <c r="C72" s="8">
        <v>4</v>
      </c>
      <c r="E72" s="3">
        <f t="shared" si="2"/>
        <v>2</v>
      </c>
      <c r="K72" s="8">
        <v>2</v>
      </c>
      <c r="L72" s="3">
        <f t="shared" si="3"/>
        <v>2</v>
      </c>
    </row>
    <row r="73" s="8" customFormat="1" customHeight="1" spans="1:12">
      <c r="A73" s="15">
        <v>43835</v>
      </c>
      <c r="B73" s="13" t="s">
        <v>90</v>
      </c>
      <c r="C73" s="8">
        <v>4</v>
      </c>
      <c r="E73" s="3">
        <f t="shared" si="2"/>
        <v>3</v>
      </c>
      <c r="K73" s="8">
        <v>1</v>
      </c>
      <c r="L73" s="3">
        <f t="shared" si="3"/>
        <v>1</v>
      </c>
    </row>
    <row r="74" s="8" customFormat="1" customHeight="1" spans="1:12">
      <c r="A74" s="15">
        <v>43835</v>
      </c>
      <c r="B74" s="13" t="s">
        <v>91</v>
      </c>
      <c r="C74" s="8">
        <v>2</v>
      </c>
      <c r="E74" s="3">
        <f t="shared" si="2"/>
        <v>2</v>
      </c>
      <c r="L74" s="3">
        <f t="shared" si="3"/>
        <v>0</v>
      </c>
    </row>
    <row r="75" s="8" customFormat="1" customHeight="1" spans="1:12">
      <c r="A75" s="15">
        <v>43835</v>
      </c>
      <c r="B75" s="13" t="s">
        <v>92</v>
      </c>
      <c r="C75" s="8">
        <v>1</v>
      </c>
      <c r="E75" s="3">
        <f t="shared" si="2"/>
        <v>1</v>
      </c>
      <c r="L75" s="3">
        <f t="shared" si="3"/>
        <v>0</v>
      </c>
    </row>
    <row r="76" s="2" customFormat="1" customHeight="1" spans="1:12">
      <c r="A76" s="16">
        <v>43835</v>
      </c>
      <c r="B76" s="14" t="s">
        <v>93</v>
      </c>
      <c r="C76" s="2">
        <v>50</v>
      </c>
      <c r="D76" s="2">
        <v>100</v>
      </c>
      <c r="E76" s="3">
        <f t="shared" si="2"/>
        <v>47</v>
      </c>
      <c r="J76" s="2">
        <v>3</v>
      </c>
      <c r="L76" s="5">
        <f t="shared" si="3"/>
        <v>3</v>
      </c>
    </row>
    <row r="77" s="2" customFormat="1" customHeight="1" spans="1:12">
      <c r="A77" s="16">
        <v>43835</v>
      </c>
      <c r="B77" s="14" t="s">
        <v>94</v>
      </c>
      <c r="C77" s="2">
        <v>2</v>
      </c>
      <c r="E77" s="3">
        <f t="shared" si="2"/>
        <v>2</v>
      </c>
      <c r="L77" s="5">
        <f t="shared" si="3"/>
        <v>0</v>
      </c>
    </row>
    <row r="78" s="2" customFormat="1" customHeight="1" spans="1:12">
      <c r="A78" s="16">
        <v>43835</v>
      </c>
      <c r="B78" s="14" t="s">
        <v>95</v>
      </c>
      <c r="C78" s="2">
        <v>2</v>
      </c>
      <c r="E78" s="3">
        <f t="shared" si="2"/>
        <v>2</v>
      </c>
      <c r="L78" s="5">
        <f t="shared" si="3"/>
        <v>0</v>
      </c>
    </row>
    <row r="79" s="2" customFormat="1" customHeight="1" spans="1:12">
      <c r="A79" s="16">
        <v>43835</v>
      </c>
      <c r="B79" s="14" t="s">
        <v>96</v>
      </c>
      <c r="C79" s="2">
        <v>20</v>
      </c>
      <c r="E79" s="3">
        <f t="shared" si="2"/>
        <v>19</v>
      </c>
      <c r="I79" s="2">
        <v>1</v>
      </c>
      <c r="L79" s="5">
        <f t="shared" si="3"/>
        <v>1</v>
      </c>
    </row>
    <row r="80" s="2" customFormat="1" customHeight="1" spans="1:12">
      <c r="A80" s="16">
        <v>43837</v>
      </c>
      <c r="B80" s="14" t="s">
        <v>97</v>
      </c>
      <c r="C80" s="2">
        <v>2</v>
      </c>
      <c r="D80" s="2">
        <v>35</v>
      </c>
      <c r="E80" s="3">
        <f t="shared" si="2"/>
        <v>2</v>
      </c>
      <c r="L80" s="5">
        <f t="shared" si="3"/>
        <v>0</v>
      </c>
    </row>
    <row r="81" s="2" customFormat="1" customHeight="1" spans="1:12">
      <c r="A81" s="16">
        <v>43837</v>
      </c>
      <c r="B81" s="14" t="s">
        <v>98</v>
      </c>
      <c r="C81" s="2">
        <v>1</v>
      </c>
      <c r="D81" s="2">
        <v>112</v>
      </c>
      <c r="E81" s="3">
        <f t="shared" si="2"/>
        <v>1</v>
      </c>
      <c r="L81" s="5">
        <f t="shared" si="3"/>
        <v>0</v>
      </c>
    </row>
    <row r="82" s="2" customFormat="1" customHeight="1" spans="1:12">
      <c r="A82" s="16">
        <v>43837</v>
      </c>
      <c r="B82" s="14" t="s">
        <v>99</v>
      </c>
      <c r="C82" s="2">
        <v>1</v>
      </c>
      <c r="D82" s="2">
        <v>166</v>
      </c>
      <c r="E82" s="3">
        <v>1</v>
      </c>
      <c r="L82" s="5">
        <f t="shared" si="3"/>
        <v>0</v>
      </c>
    </row>
    <row r="83" s="2" customFormat="1" customHeight="1" spans="1:12">
      <c r="A83" s="16">
        <v>43837</v>
      </c>
      <c r="B83" s="14" t="s">
        <v>100</v>
      </c>
      <c r="C83" s="2">
        <v>1</v>
      </c>
      <c r="D83" s="2">
        <v>300</v>
      </c>
      <c r="E83" s="3">
        <f t="shared" ref="E83:E92" si="4">C83-L83</f>
        <v>1</v>
      </c>
      <c r="L83" s="5">
        <f t="shared" si="3"/>
        <v>0</v>
      </c>
    </row>
    <row r="84" s="2" customFormat="1" customHeight="1" spans="1:12">
      <c r="A84" s="16">
        <v>43837</v>
      </c>
      <c r="B84" s="14" t="s">
        <v>101</v>
      </c>
      <c r="C84" s="2">
        <v>1</v>
      </c>
      <c r="D84" s="2">
        <v>340</v>
      </c>
      <c r="E84" s="3">
        <f t="shared" si="4"/>
        <v>1</v>
      </c>
      <c r="L84" s="5">
        <f t="shared" si="3"/>
        <v>0</v>
      </c>
    </row>
    <row r="85" s="2" customFormat="1" customHeight="1" spans="1:12">
      <c r="A85" s="16">
        <v>43837</v>
      </c>
      <c r="B85" s="14" t="s">
        <v>102</v>
      </c>
      <c r="C85" s="2">
        <v>2</v>
      </c>
      <c r="D85" s="2">
        <v>900</v>
      </c>
      <c r="E85" s="3">
        <f t="shared" si="4"/>
        <v>2</v>
      </c>
      <c r="L85" s="5">
        <f t="shared" si="3"/>
        <v>0</v>
      </c>
    </row>
    <row r="86" s="2" customFormat="1" customHeight="1" spans="1:12">
      <c r="A86" s="16">
        <v>43837</v>
      </c>
      <c r="B86" s="14" t="s">
        <v>103</v>
      </c>
      <c r="C86" s="2">
        <v>1</v>
      </c>
      <c r="D86" s="2">
        <v>322</v>
      </c>
      <c r="E86" s="3">
        <f t="shared" si="4"/>
        <v>1</v>
      </c>
      <c r="L86" s="5">
        <f t="shared" si="3"/>
        <v>0</v>
      </c>
    </row>
    <row r="87" s="8" customFormat="1" customHeight="1" spans="1:13">
      <c r="A87" s="15">
        <v>43837</v>
      </c>
      <c r="B87" s="13" t="s">
        <v>104</v>
      </c>
      <c r="C87" s="8">
        <v>2</v>
      </c>
      <c r="E87" s="3">
        <f t="shared" si="4"/>
        <v>1</v>
      </c>
      <c r="I87" s="8">
        <v>1</v>
      </c>
      <c r="L87" s="3">
        <f t="shared" si="3"/>
        <v>1</v>
      </c>
      <c r="M87" s="8" t="s">
        <v>16</v>
      </c>
    </row>
    <row r="88" s="8" customFormat="1" customHeight="1" spans="1:13">
      <c r="A88" s="15">
        <v>43837</v>
      </c>
      <c r="B88" s="13" t="s">
        <v>105</v>
      </c>
      <c r="C88" s="8">
        <v>6</v>
      </c>
      <c r="D88" s="8">
        <v>2700</v>
      </c>
      <c r="E88" s="3">
        <f t="shared" si="4"/>
        <v>5</v>
      </c>
      <c r="I88" s="8">
        <v>1</v>
      </c>
      <c r="L88" s="3">
        <f t="shared" si="3"/>
        <v>1</v>
      </c>
      <c r="M88" s="8" t="s">
        <v>106</v>
      </c>
    </row>
    <row r="89" s="2" customFormat="1" customHeight="1" spans="1:12">
      <c r="A89" s="16">
        <v>43837</v>
      </c>
      <c r="B89" s="14" t="s">
        <v>107</v>
      </c>
      <c r="C89" s="2">
        <v>1</v>
      </c>
      <c r="E89" s="3">
        <f t="shared" si="4"/>
        <v>0</v>
      </c>
      <c r="H89" s="2">
        <v>1</v>
      </c>
      <c r="L89" s="5">
        <f t="shared" si="3"/>
        <v>1</v>
      </c>
    </row>
    <row r="90" s="8" customFormat="1" customHeight="1" spans="1:13">
      <c r="A90" s="15">
        <v>43837</v>
      </c>
      <c r="B90" s="13" t="s">
        <v>108</v>
      </c>
      <c r="C90" s="8">
        <v>12</v>
      </c>
      <c r="D90" s="8">
        <v>100</v>
      </c>
      <c r="E90" s="3">
        <v>12</v>
      </c>
      <c r="L90" s="3">
        <f t="shared" si="3"/>
        <v>0</v>
      </c>
      <c r="M90" s="8" t="s">
        <v>109</v>
      </c>
    </row>
    <row r="91" s="8" customFormat="1" customHeight="1" spans="1:12">
      <c r="A91" s="15">
        <v>43839</v>
      </c>
      <c r="B91" s="13" t="s">
        <v>110</v>
      </c>
      <c r="C91" s="8">
        <v>1</v>
      </c>
      <c r="E91" s="3">
        <f t="shared" si="4"/>
        <v>1</v>
      </c>
      <c r="L91" s="3">
        <f t="shared" si="3"/>
        <v>0</v>
      </c>
    </row>
    <row r="92" s="2" customFormat="1" customHeight="1" spans="1:12">
      <c r="A92" s="16">
        <v>43839</v>
      </c>
      <c r="B92" s="14" t="s">
        <v>111</v>
      </c>
      <c r="C92" s="2">
        <v>3</v>
      </c>
      <c r="D92" s="2">
        <v>45</v>
      </c>
      <c r="E92" s="3">
        <f t="shared" si="4"/>
        <v>0</v>
      </c>
      <c r="F92" s="2">
        <v>1</v>
      </c>
      <c r="G92" s="2">
        <v>1</v>
      </c>
      <c r="H92" s="2">
        <v>1</v>
      </c>
      <c r="L92" s="5">
        <f t="shared" si="3"/>
        <v>3</v>
      </c>
    </row>
    <row r="93" s="2" customFormat="1" customHeight="1" spans="1:12">
      <c r="A93" s="16">
        <v>43840</v>
      </c>
      <c r="B93" s="14" t="s">
        <v>112</v>
      </c>
      <c r="C93" s="2">
        <v>1</v>
      </c>
      <c r="E93" s="3">
        <f t="shared" ref="E93:E141" si="5">C93-L93</f>
        <v>0</v>
      </c>
      <c r="G93" s="2">
        <v>1</v>
      </c>
      <c r="L93" s="5">
        <f t="shared" ref="L93:L141" si="6">SUM(F93:K93)</f>
        <v>1</v>
      </c>
    </row>
    <row r="94" s="9" customFormat="1" customHeight="1" spans="1:13">
      <c r="A94" s="16">
        <v>43840</v>
      </c>
      <c r="B94" s="18" t="s">
        <v>113</v>
      </c>
      <c r="C94" s="9">
        <v>1</v>
      </c>
      <c r="E94" s="19">
        <f t="shared" si="5"/>
        <v>1</v>
      </c>
      <c r="L94" s="19">
        <f t="shared" si="6"/>
        <v>0</v>
      </c>
      <c r="M94" s="9" t="s">
        <v>16</v>
      </c>
    </row>
    <row r="95" s="2" customFormat="1" customHeight="1" spans="1:12">
      <c r="A95" s="16">
        <v>43840</v>
      </c>
      <c r="B95" s="14" t="s">
        <v>114</v>
      </c>
      <c r="C95" s="2">
        <v>2</v>
      </c>
      <c r="D95" s="2">
        <v>60</v>
      </c>
      <c r="E95" s="3">
        <f t="shared" si="5"/>
        <v>0</v>
      </c>
      <c r="H95" s="2">
        <v>1</v>
      </c>
      <c r="I95" s="2">
        <v>1</v>
      </c>
      <c r="L95" s="5">
        <f t="shared" si="6"/>
        <v>2</v>
      </c>
    </row>
    <row r="96" s="2" customFormat="1" customHeight="1" spans="1:12">
      <c r="A96" s="16">
        <v>43840</v>
      </c>
      <c r="B96" s="14" t="s">
        <v>115</v>
      </c>
      <c r="C96" s="2">
        <v>1</v>
      </c>
      <c r="E96" s="3">
        <f t="shared" si="5"/>
        <v>1</v>
      </c>
      <c r="L96" s="5">
        <f t="shared" si="6"/>
        <v>0</v>
      </c>
    </row>
    <row r="97" s="8" customFormat="1" customHeight="1" spans="1:13">
      <c r="A97" s="15">
        <v>43840</v>
      </c>
      <c r="B97" s="13" t="s">
        <v>116</v>
      </c>
      <c r="C97" s="8">
        <v>2</v>
      </c>
      <c r="D97" s="8">
        <v>350</v>
      </c>
      <c r="E97" s="3">
        <f t="shared" si="5"/>
        <v>1</v>
      </c>
      <c r="F97" s="8">
        <v>1</v>
      </c>
      <c r="L97" s="3">
        <f t="shared" si="6"/>
        <v>1</v>
      </c>
      <c r="M97" s="8" t="s">
        <v>16</v>
      </c>
    </row>
    <row r="98" s="8" customFormat="1" customHeight="1" spans="1:13">
      <c r="A98" s="15">
        <v>43840</v>
      </c>
      <c r="B98" s="13" t="s">
        <v>117</v>
      </c>
      <c r="C98" s="8">
        <v>2</v>
      </c>
      <c r="E98" s="3">
        <f t="shared" si="5"/>
        <v>1</v>
      </c>
      <c r="G98" s="8">
        <v>1</v>
      </c>
      <c r="L98" s="3">
        <f t="shared" si="6"/>
        <v>1</v>
      </c>
      <c r="M98" s="8" t="s">
        <v>16</v>
      </c>
    </row>
    <row r="99" s="8" customFormat="1" customHeight="1" spans="1:13">
      <c r="A99" s="15">
        <v>43840</v>
      </c>
      <c r="B99" s="13" t="s">
        <v>118</v>
      </c>
      <c r="C99" s="8">
        <v>20</v>
      </c>
      <c r="E99" s="3">
        <v>16</v>
      </c>
      <c r="F99" s="8">
        <v>10</v>
      </c>
      <c r="G99" s="8">
        <v>2</v>
      </c>
      <c r="H99" s="8">
        <v>1</v>
      </c>
      <c r="L99" s="3">
        <f t="shared" si="6"/>
        <v>13</v>
      </c>
      <c r="M99" s="8" t="s">
        <v>119</v>
      </c>
    </row>
    <row r="100" s="8" customFormat="1" customHeight="1" spans="1:12">
      <c r="A100" s="16">
        <v>43840</v>
      </c>
      <c r="B100" s="13" t="s">
        <v>120</v>
      </c>
      <c r="C100" s="8">
        <v>30</v>
      </c>
      <c r="E100" s="3">
        <f t="shared" si="5"/>
        <v>11</v>
      </c>
      <c r="F100" s="8">
        <v>3</v>
      </c>
      <c r="G100" s="8">
        <v>16</v>
      </c>
      <c r="L100" s="3">
        <f t="shared" si="6"/>
        <v>19</v>
      </c>
    </row>
    <row r="101" s="2" customFormat="1" customHeight="1" spans="1:12">
      <c r="A101" s="16">
        <v>43840</v>
      </c>
      <c r="B101" s="14" t="s">
        <v>121</v>
      </c>
      <c r="C101" s="2">
        <v>2</v>
      </c>
      <c r="E101" s="3">
        <f t="shared" si="5"/>
        <v>0</v>
      </c>
      <c r="F101" s="2">
        <v>1</v>
      </c>
      <c r="G101" s="2">
        <v>1</v>
      </c>
      <c r="L101" s="5">
        <f t="shared" si="6"/>
        <v>2</v>
      </c>
    </row>
    <row r="102" s="8" customFormat="1" customHeight="1" spans="1:13">
      <c r="A102" s="15">
        <v>43840</v>
      </c>
      <c r="B102" s="13" t="s">
        <v>122</v>
      </c>
      <c r="C102" s="8">
        <v>3</v>
      </c>
      <c r="E102" s="3">
        <f t="shared" si="5"/>
        <v>2</v>
      </c>
      <c r="F102" s="8">
        <v>1</v>
      </c>
      <c r="L102" s="3">
        <f t="shared" si="6"/>
        <v>1</v>
      </c>
      <c r="M102" s="8" t="s">
        <v>49</v>
      </c>
    </row>
    <row r="103" s="2" customFormat="1" customHeight="1" spans="1:12">
      <c r="A103" s="16">
        <v>43840</v>
      </c>
      <c r="B103" s="14" t="s">
        <v>123</v>
      </c>
      <c r="C103" s="2">
        <v>1</v>
      </c>
      <c r="D103" s="2">
        <v>50</v>
      </c>
      <c r="E103" s="3">
        <f t="shared" si="5"/>
        <v>0</v>
      </c>
      <c r="G103" s="2">
        <v>1</v>
      </c>
      <c r="L103" s="5">
        <f t="shared" si="6"/>
        <v>1</v>
      </c>
    </row>
    <row r="104" s="8" customFormat="1" customHeight="1" spans="1:12">
      <c r="A104" s="15">
        <v>43840</v>
      </c>
      <c r="B104" s="13" t="s">
        <v>124</v>
      </c>
      <c r="C104" s="8">
        <v>3</v>
      </c>
      <c r="E104" s="3">
        <f t="shared" si="5"/>
        <v>3</v>
      </c>
      <c r="L104" s="3">
        <f t="shared" si="6"/>
        <v>0</v>
      </c>
    </row>
    <row r="105" s="2" customFormat="1" customHeight="1" spans="1:12">
      <c r="A105" s="16">
        <v>43840</v>
      </c>
      <c r="B105" s="14" t="s">
        <v>125</v>
      </c>
      <c r="C105" s="2">
        <v>2</v>
      </c>
      <c r="D105" s="2">
        <v>280</v>
      </c>
      <c r="E105" s="3">
        <f t="shared" si="5"/>
        <v>0</v>
      </c>
      <c r="F105" s="2">
        <v>1</v>
      </c>
      <c r="H105" s="2">
        <v>1</v>
      </c>
      <c r="L105" s="5">
        <f t="shared" si="6"/>
        <v>2</v>
      </c>
    </row>
    <row r="106" s="8" customFormat="1" customHeight="1" spans="1:12">
      <c r="A106" s="15">
        <v>43840</v>
      </c>
      <c r="B106" s="13" t="s">
        <v>126</v>
      </c>
      <c r="C106" s="8">
        <v>4</v>
      </c>
      <c r="E106" s="3">
        <f t="shared" si="5"/>
        <v>4</v>
      </c>
      <c r="L106" s="3">
        <f t="shared" si="6"/>
        <v>0</v>
      </c>
    </row>
    <row r="107" s="2" customFormat="1" customHeight="1" spans="1:12">
      <c r="A107" s="16">
        <v>43840</v>
      </c>
      <c r="B107" s="14" t="s">
        <v>127</v>
      </c>
      <c r="C107" s="2">
        <v>1</v>
      </c>
      <c r="E107" s="3">
        <f t="shared" si="5"/>
        <v>1</v>
      </c>
      <c r="L107" s="5">
        <f t="shared" si="6"/>
        <v>0</v>
      </c>
    </row>
    <row r="108" s="2" customFormat="1" customHeight="1" spans="1:12">
      <c r="A108" s="16">
        <v>43840</v>
      </c>
      <c r="B108" s="14" t="s">
        <v>128</v>
      </c>
      <c r="C108" s="2">
        <v>4</v>
      </c>
      <c r="E108" s="3">
        <f t="shared" si="5"/>
        <v>4</v>
      </c>
      <c r="L108" s="5">
        <f t="shared" si="6"/>
        <v>0</v>
      </c>
    </row>
    <row r="109" s="2" customFormat="1" customHeight="1" spans="1:12">
      <c r="A109" s="16">
        <v>43840</v>
      </c>
      <c r="B109" s="14" t="s">
        <v>129</v>
      </c>
      <c r="C109" s="2">
        <v>6</v>
      </c>
      <c r="E109" s="3">
        <f t="shared" si="5"/>
        <v>5</v>
      </c>
      <c r="G109" s="2">
        <v>1</v>
      </c>
      <c r="L109" s="5">
        <f t="shared" si="6"/>
        <v>1</v>
      </c>
    </row>
    <row r="110" s="2" customFormat="1" customHeight="1" spans="1:12">
      <c r="A110" s="16">
        <v>43840</v>
      </c>
      <c r="B110" s="14" t="s">
        <v>130</v>
      </c>
      <c r="C110" s="2">
        <v>1</v>
      </c>
      <c r="E110" s="3">
        <f t="shared" si="5"/>
        <v>0</v>
      </c>
      <c r="G110" s="2">
        <v>1</v>
      </c>
      <c r="L110" s="5">
        <f t="shared" si="6"/>
        <v>1</v>
      </c>
    </row>
    <row r="111" s="8" customFormat="1" customHeight="1" spans="1:13">
      <c r="A111" s="15">
        <v>43840</v>
      </c>
      <c r="B111" s="13" t="s">
        <v>131</v>
      </c>
      <c r="C111" s="8">
        <v>2</v>
      </c>
      <c r="E111" s="3">
        <v>1</v>
      </c>
      <c r="I111" s="8">
        <v>1</v>
      </c>
      <c r="L111" s="3">
        <f t="shared" si="6"/>
        <v>1</v>
      </c>
      <c r="M111" s="8" t="s">
        <v>16</v>
      </c>
    </row>
    <row r="112" s="2" customFormat="1" customHeight="1" spans="1:12">
      <c r="A112" s="16">
        <v>44183</v>
      </c>
      <c r="B112" s="14" t="s">
        <v>132</v>
      </c>
      <c r="C112" s="2">
        <v>1</v>
      </c>
      <c r="D112" s="2">
        <v>280</v>
      </c>
      <c r="E112" s="3">
        <f t="shared" si="5"/>
        <v>1</v>
      </c>
      <c r="L112" s="5">
        <f t="shared" si="6"/>
        <v>0</v>
      </c>
    </row>
    <row r="113" s="8" customFormat="1" customHeight="1" spans="1:13">
      <c r="A113" s="15">
        <v>44183</v>
      </c>
      <c r="B113" s="13" t="s">
        <v>133</v>
      </c>
      <c r="C113" s="8">
        <v>1</v>
      </c>
      <c r="D113" s="8">
        <v>280</v>
      </c>
      <c r="E113" s="3">
        <f t="shared" si="5"/>
        <v>1</v>
      </c>
      <c r="L113" s="3">
        <f t="shared" si="6"/>
        <v>0</v>
      </c>
      <c r="M113" s="8" t="s">
        <v>16</v>
      </c>
    </row>
    <row r="114" s="8" customFormat="1" customHeight="1" spans="1:13">
      <c r="A114" s="15">
        <v>44183</v>
      </c>
      <c r="B114" s="13" t="s">
        <v>134</v>
      </c>
      <c r="C114" s="8">
        <v>2</v>
      </c>
      <c r="D114" s="8">
        <v>280</v>
      </c>
      <c r="E114" s="3">
        <v>2</v>
      </c>
      <c r="L114" s="3">
        <f t="shared" si="6"/>
        <v>0</v>
      </c>
      <c r="M114" s="8" t="s">
        <v>49</v>
      </c>
    </row>
    <row r="115" s="2" customFormat="1" customHeight="1" spans="1:12">
      <c r="A115" s="16">
        <v>44183</v>
      </c>
      <c r="B115" s="14" t="s">
        <v>135</v>
      </c>
      <c r="C115" s="2">
        <v>4</v>
      </c>
      <c r="D115" s="2">
        <v>80</v>
      </c>
      <c r="E115" s="3">
        <f t="shared" si="5"/>
        <v>0</v>
      </c>
      <c r="G115" s="2">
        <v>4</v>
      </c>
      <c r="L115" s="5">
        <f t="shared" si="6"/>
        <v>4</v>
      </c>
    </row>
    <row r="116" s="8" customFormat="1" customHeight="1" spans="1:12">
      <c r="A116" s="15">
        <v>44183</v>
      </c>
      <c r="B116" s="13" t="s">
        <v>136</v>
      </c>
      <c r="C116" s="8">
        <v>1</v>
      </c>
      <c r="D116" s="8">
        <v>2800</v>
      </c>
      <c r="E116" s="3">
        <f t="shared" si="5"/>
        <v>0</v>
      </c>
      <c r="H116" s="8">
        <v>1</v>
      </c>
      <c r="L116" s="3">
        <f t="shared" si="6"/>
        <v>1</v>
      </c>
    </row>
    <row r="117" s="8" customFormat="1" customHeight="1" spans="1:13">
      <c r="A117" s="15">
        <v>44183</v>
      </c>
      <c r="B117" s="13" t="s">
        <v>137</v>
      </c>
      <c r="C117" s="8">
        <v>1</v>
      </c>
      <c r="D117" s="8">
        <v>80</v>
      </c>
      <c r="E117" s="3">
        <f t="shared" si="5"/>
        <v>1</v>
      </c>
      <c r="L117" s="3">
        <f t="shared" si="6"/>
        <v>0</v>
      </c>
      <c r="M117" s="8" t="s">
        <v>16</v>
      </c>
    </row>
    <row r="118" s="8" customFormat="1" customHeight="1" spans="1:13">
      <c r="A118" s="15">
        <v>44183</v>
      </c>
      <c r="B118" s="13" t="s">
        <v>138</v>
      </c>
      <c r="C118" s="8">
        <v>1</v>
      </c>
      <c r="D118" s="8">
        <v>180</v>
      </c>
      <c r="E118" s="3">
        <f t="shared" si="5"/>
        <v>1</v>
      </c>
      <c r="L118" s="3">
        <f t="shared" si="6"/>
        <v>0</v>
      </c>
      <c r="M118" s="8" t="s">
        <v>16</v>
      </c>
    </row>
    <row r="119" s="8" customFormat="1" customHeight="1" spans="1:13">
      <c r="A119" s="15">
        <v>44183</v>
      </c>
      <c r="B119" s="13" t="s">
        <v>139</v>
      </c>
      <c r="C119" s="8">
        <v>1</v>
      </c>
      <c r="D119" s="8">
        <v>240</v>
      </c>
      <c r="E119" s="3">
        <f t="shared" si="5"/>
        <v>1</v>
      </c>
      <c r="L119" s="3">
        <f t="shared" si="6"/>
        <v>0</v>
      </c>
      <c r="M119" s="8" t="s">
        <v>16</v>
      </c>
    </row>
    <row r="120" s="8" customFormat="1" customHeight="1" spans="1:13">
      <c r="A120" s="15">
        <v>44183</v>
      </c>
      <c r="B120" s="13" t="s">
        <v>140</v>
      </c>
      <c r="C120" s="8">
        <v>1</v>
      </c>
      <c r="D120" s="8">
        <v>240</v>
      </c>
      <c r="E120" s="3">
        <f t="shared" si="5"/>
        <v>1</v>
      </c>
      <c r="L120" s="3">
        <f t="shared" si="6"/>
        <v>0</v>
      </c>
      <c r="M120" s="8" t="s">
        <v>16</v>
      </c>
    </row>
    <row r="121" s="8" customFormat="1" customHeight="1" spans="1:13">
      <c r="A121" s="15">
        <v>44183</v>
      </c>
      <c r="B121" s="13" t="s">
        <v>141</v>
      </c>
      <c r="C121" s="8">
        <v>1</v>
      </c>
      <c r="D121" s="8">
        <v>1800</v>
      </c>
      <c r="E121" s="3">
        <f t="shared" si="5"/>
        <v>1</v>
      </c>
      <c r="L121" s="3">
        <f t="shared" si="6"/>
        <v>0</v>
      </c>
      <c r="M121" s="8" t="s">
        <v>142</v>
      </c>
    </row>
    <row r="122" s="8" customFormat="1" customHeight="1" spans="1:13">
      <c r="A122" s="15">
        <v>44183</v>
      </c>
      <c r="B122" s="13" t="s">
        <v>143</v>
      </c>
      <c r="C122" s="8">
        <v>3</v>
      </c>
      <c r="D122" s="8">
        <v>100</v>
      </c>
      <c r="E122" s="3">
        <f t="shared" si="5"/>
        <v>2</v>
      </c>
      <c r="F122" s="8">
        <v>1</v>
      </c>
      <c r="L122" s="3">
        <f t="shared" si="6"/>
        <v>1</v>
      </c>
      <c r="M122" s="8" t="s">
        <v>52</v>
      </c>
    </row>
    <row r="123" s="9" customFormat="1" customHeight="1" spans="1:13">
      <c r="A123" s="17">
        <v>44183</v>
      </c>
      <c r="B123" s="18" t="s">
        <v>144</v>
      </c>
      <c r="C123" s="9">
        <v>5</v>
      </c>
      <c r="D123" s="9">
        <v>30</v>
      </c>
      <c r="E123" s="19">
        <f t="shared" si="5"/>
        <v>4</v>
      </c>
      <c r="F123" s="9">
        <v>1</v>
      </c>
      <c r="L123" s="19">
        <f t="shared" si="6"/>
        <v>1</v>
      </c>
      <c r="M123" s="9" t="s">
        <v>145</v>
      </c>
    </row>
    <row r="124" s="9" customFormat="1" customHeight="1" spans="1:13">
      <c r="A124" s="17">
        <v>44183</v>
      </c>
      <c r="B124" s="18" t="s">
        <v>146</v>
      </c>
      <c r="C124" s="9">
        <v>5</v>
      </c>
      <c r="D124" s="9">
        <v>40</v>
      </c>
      <c r="E124" s="19">
        <v>2</v>
      </c>
      <c r="G124" s="9">
        <v>3</v>
      </c>
      <c r="L124" s="19">
        <f t="shared" si="6"/>
        <v>3</v>
      </c>
      <c r="M124" s="9" t="s">
        <v>49</v>
      </c>
    </row>
    <row r="125" s="9" customFormat="1" customHeight="1" spans="1:13">
      <c r="A125" s="17">
        <v>44183</v>
      </c>
      <c r="B125" s="18" t="s">
        <v>147</v>
      </c>
      <c r="C125" s="9">
        <v>5</v>
      </c>
      <c r="D125" s="9">
        <v>30</v>
      </c>
      <c r="E125" s="19">
        <v>3</v>
      </c>
      <c r="G125" s="9">
        <v>2</v>
      </c>
      <c r="L125" s="19">
        <f t="shared" si="6"/>
        <v>2</v>
      </c>
      <c r="M125" s="9" t="s">
        <v>26</v>
      </c>
    </row>
    <row r="126" s="8" customFormat="1" customHeight="1" spans="1:12">
      <c r="A126" s="15">
        <v>44183</v>
      </c>
      <c r="B126" s="13" t="s">
        <v>148</v>
      </c>
      <c r="C126" s="8">
        <v>1</v>
      </c>
      <c r="D126" s="8">
        <v>450</v>
      </c>
      <c r="E126" s="3">
        <f t="shared" si="5"/>
        <v>0</v>
      </c>
      <c r="F126" s="8">
        <v>1</v>
      </c>
      <c r="L126" s="3">
        <f t="shared" si="6"/>
        <v>1</v>
      </c>
    </row>
    <row r="127" s="2" customFormat="1" customHeight="1" spans="1:12">
      <c r="A127" s="16">
        <v>44183</v>
      </c>
      <c r="B127" s="14" t="s">
        <v>149</v>
      </c>
      <c r="C127" s="2">
        <v>2</v>
      </c>
      <c r="D127" s="2">
        <v>1450</v>
      </c>
      <c r="E127" s="3">
        <f t="shared" si="5"/>
        <v>0</v>
      </c>
      <c r="G127" s="2">
        <v>1</v>
      </c>
      <c r="H127" s="2">
        <v>1</v>
      </c>
      <c r="L127" s="5">
        <f t="shared" si="6"/>
        <v>2</v>
      </c>
    </row>
    <row r="128" s="2" customFormat="1" customHeight="1" spans="1:12">
      <c r="A128" s="16">
        <v>44183</v>
      </c>
      <c r="B128" s="14" t="s">
        <v>150</v>
      </c>
      <c r="C128" s="2">
        <v>1</v>
      </c>
      <c r="D128" s="2">
        <v>370</v>
      </c>
      <c r="E128" s="3">
        <f t="shared" si="5"/>
        <v>0</v>
      </c>
      <c r="G128" s="2">
        <v>1</v>
      </c>
      <c r="L128" s="5">
        <f t="shared" si="6"/>
        <v>1</v>
      </c>
    </row>
    <row r="129" s="2" customFormat="1" customHeight="1" spans="1:12">
      <c r="A129" s="16">
        <v>44183</v>
      </c>
      <c r="B129" s="14" t="s">
        <v>151</v>
      </c>
      <c r="C129" s="2">
        <v>9</v>
      </c>
      <c r="D129" s="2">
        <v>80</v>
      </c>
      <c r="E129" s="3">
        <f t="shared" si="5"/>
        <v>0</v>
      </c>
      <c r="G129" s="2">
        <v>9</v>
      </c>
      <c r="L129" s="5">
        <f t="shared" si="6"/>
        <v>9</v>
      </c>
    </row>
    <row r="130" s="2" customFormat="1" customHeight="1" spans="1:12">
      <c r="A130" s="16">
        <v>44183</v>
      </c>
      <c r="B130" s="14" t="s">
        <v>152</v>
      </c>
      <c r="C130" s="2">
        <v>2</v>
      </c>
      <c r="D130" s="2">
        <v>150</v>
      </c>
      <c r="E130" s="3">
        <f t="shared" si="5"/>
        <v>0</v>
      </c>
      <c r="G130" s="2">
        <v>1</v>
      </c>
      <c r="H130" s="2">
        <v>1</v>
      </c>
      <c r="L130" s="5">
        <f t="shared" si="6"/>
        <v>2</v>
      </c>
    </row>
    <row r="131" s="2" customFormat="1" customHeight="1" spans="1:12">
      <c r="A131" s="16">
        <v>44183</v>
      </c>
      <c r="B131" s="14" t="s">
        <v>153</v>
      </c>
      <c r="C131" s="2">
        <v>1</v>
      </c>
      <c r="D131" s="2">
        <v>280</v>
      </c>
      <c r="E131" s="3">
        <f t="shared" si="5"/>
        <v>0</v>
      </c>
      <c r="G131" s="2">
        <v>1</v>
      </c>
      <c r="L131" s="5">
        <f t="shared" si="6"/>
        <v>1</v>
      </c>
    </row>
    <row r="132" s="2" customFormat="1" customHeight="1" spans="1:12">
      <c r="A132" s="16">
        <v>44183</v>
      </c>
      <c r="B132" s="14" t="s">
        <v>154</v>
      </c>
      <c r="C132" s="2">
        <v>1</v>
      </c>
      <c r="D132" s="2">
        <v>180</v>
      </c>
      <c r="E132" s="3">
        <f t="shared" si="5"/>
        <v>0</v>
      </c>
      <c r="G132" s="2">
        <v>1</v>
      </c>
      <c r="L132" s="5">
        <f t="shared" si="6"/>
        <v>1</v>
      </c>
    </row>
    <row r="133" s="2" customFormat="1" customHeight="1" spans="1:12">
      <c r="A133" s="16">
        <v>44183</v>
      </c>
      <c r="B133" s="14" t="s">
        <v>155</v>
      </c>
      <c r="C133" s="2">
        <v>1</v>
      </c>
      <c r="D133" s="2">
        <v>10000</v>
      </c>
      <c r="E133" s="3">
        <f t="shared" si="5"/>
        <v>0</v>
      </c>
      <c r="G133" s="2">
        <v>1</v>
      </c>
      <c r="L133" s="5">
        <f t="shared" si="6"/>
        <v>1</v>
      </c>
    </row>
    <row r="134" s="2" customFormat="1" customHeight="1" spans="1:12">
      <c r="A134" s="16">
        <v>44183</v>
      </c>
      <c r="B134" s="14" t="s">
        <v>156</v>
      </c>
      <c r="C134" s="2">
        <v>1</v>
      </c>
      <c r="D134" s="2">
        <v>200</v>
      </c>
      <c r="E134" s="3">
        <f t="shared" si="5"/>
        <v>0</v>
      </c>
      <c r="G134" s="2">
        <v>1</v>
      </c>
      <c r="L134" s="5">
        <f t="shared" si="6"/>
        <v>1</v>
      </c>
    </row>
    <row r="135" s="8" customFormat="1" customHeight="1" spans="1:12">
      <c r="A135" s="15">
        <v>44183</v>
      </c>
      <c r="B135" s="13" t="s">
        <v>156</v>
      </c>
      <c r="C135" s="8">
        <v>1</v>
      </c>
      <c r="D135" s="8">
        <v>350</v>
      </c>
      <c r="E135" s="3">
        <f t="shared" si="5"/>
        <v>0</v>
      </c>
      <c r="H135" s="8">
        <v>1</v>
      </c>
      <c r="L135" s="3">
        <f t="shared" si="6"/>
        <v>1</v>
      </c>
    </row>
    <row r="136" s="9" customFormat="1" customHeight="1" spans="1:13">
      <c r="A136" s="17">
        <v>44183</v>
      </c>
      <c r="B136" s="18" t="s">
        <v>157</v>
      </c>
      <c r="C136" s="9">
        <v>2</v>
      </c>
      <c r="D136" s="9">
        <v>700</v>
      </c>
      <c r="E136" s="19">
        <v>1</v>
      </c>
      <c r="H136" s="9">
        <v>1</v>
      </c>
      <c r="L136" s="19">
        <f t="shared" si="6"/>
        <v>1</v>
      </c>
      <c r="M136" s="9" t="s">
        <v>158</v>
      </c>
    </row>
    <row r="137" s="2" customFormat="1" customHeight="1" spans="1:12">
      <c r="A137" s="16">
        <v>44183</v>
      </c>
      <c r="B137" s="14" t="s">
        <v>159</v>
      </c>
      <c r="C137" s="2">
        <v>1</v>
      </c>
      <c r="D137" s="2">
        <v>150</v>
      </c>
      <c r="E137" s="3">
        <f t="shared" si="5"/>
        <v>0</v>
      </c>
      <c r="G137" s="2">
        <v>1</v>
      </c>
      <c r="L137" s="5">
        <f t="shared" si="6"/>
        <v>1</v>
      </c>
    </row>
    <row r="138" s="8" customFormat="1" customHeight="1" spans="2:13">
      <c r="B138" s="13" t="s">
        <v>160</v>
      </c>
      <c r="C138" s="8">
        <v>2</v>
      </c>
      <c r="D138" s="8">
        <v>670</v>
      </c>
      <c r="E138" s="3">
        <f t="shared" si="5"/>
        <v>2</v>
      </c>
      <c r="L138" s="3">
        <f t="shared" si="6"/>
        <v>0</v>
      </c>
      <c r="M138" s="8" t="s">
        <v>49</v>
      </c>
    </row>
    <row r="139" s="8" customFormat="1" customHeight="1" spans="2:13">
      <c r="B139" s="13" t="s">
        <v>161</v>
      </c>
      <c r="C139" s="8">
        <v>4</v>
      </c>
      <c r="D139" s="8">
        <v>670</v>
      </c>
      <c r="E139" s="3">
        <f t="shared" si="5"/>
        <v>4</v>
      </c>
      <c r="L139" s="3">
        <f t="shared" si="6"/>
        <v>0</v>
      </c>
      <c r="M139" s="8" t="s">
        <v>145</v>
      </c>
    </row>
    <row r="140" s="8" customFormat="1" customHeight="1" spans="2:13">
      <c r="B140" s="13" t="s">
        <v>162</v>
      </c>
      <c r="C140" s="8">
        <v>3</v>
      </c>
      <c r="D140" s="8">
        <v>670</v>
      </c>
      <c r="E140" s="3">
        <f t="shared" si="5"/>
        <v>3</v>
      </c>
      <c r="L140" s="3">
        <f t="shared" si="6"/>
        <v>0</v>
      </c>
      <c r="M140" s="8" t="s">
        <v>26</v>
      </c>
    </row>
    <row r="141" s="8" customFormat="1" customHeight="1" spans="2:13">
      <c r="B141" s="13" t="s">
        <v>163</v>
      </c>
      <c r="C141" s="8">
        <v>4</v>
      </c>
      <c r="D141" s="8">
        <v>670</v>
      </c>
      <c r="E141" s="3">
        <f t="shared" si="5"/>
        <v>4</v>
      </c>
      <c r="L141" s="3">
        <f t="shared" si="6"/>
        <v>0</v>
      </c>
      <c r="M141" s="8" t="s">
        <v>49</v>
      </c>
    </row>
    <row r="142" s="8" customFormat="1" customHeight="1" spans="2:13">
      <c r="B142" s="13" t="s">
        <v>164</v>
      </c>
      <c r="C142" s="8">
        <v>26</v>
      </c>
      <c r="D142" s="8">
        <v>200</v>
      </c>
      <c r="E142" s="3">
        <f t="shared" ref="E142:E195" si="7">C142-L142</f>
        <v>21</v>
      </c>
      <c r="F142" s="8">
        <v>4</v>
      </c>
      <c r="H142" s="8">
        <v>1</v>
      </c>
      <c r="L142" s="3">
        <f t="shared" ref="L142:L194" si="8">SUM(F142:K142)</f>
        <v>5</v>
      </c>
      <c r="M142" s="8" t="s">
        <v>165</v>
      </c>
    </row>
    <row r="143" s="2" customFormat="1" customHeight="1" spans="2:12">
      <c r="B143" s="14" t="s">
        <v>166</v>
      </c>
      <c r="C143" s="2">
        <v>3</v>
      </c>
      <c r="D143" s="2">
        <v>520</v>
      </c>
      <c r="E143" s="3">
        <f t="shared" si="7"/>
        <v>1</v>
      </c>
      <c r="F143" s="2">
        <v>2</v>
      </c>
      <c r="L143" s="5">
        <f t="shared" si="8"/>
        <v>2</v>
      </c>
    </row>
    <row r="144" s="8" customFormat="1" customHeight="1" spans="2:13">
      <c r="B144" s="13" t="s">
        <v>167</v>
      </c>
      <c r="C144" s="8">
        <v>1</v>
      </c>
      <c r="D144" s="8">
        <v>2100</v>
      </c>
      <c r="E144" s="3">
        <f t="shared" si="7"/>
        <v>1</v>
      </c>
      <c r="L144" s="3">
        <f t="shared" si="8"/>
        <v>0</v>
      </c>
      <c r="M144" s="8" t="s">
        <v>16</v>
      </c>
    </row>
    <row r="145" s="8" customFormat="1" customHeight="1" spans="2:13">
      <c r="B145" s="13" t="s">
        <v>168</v>
      </c>
      <c r="C145" s="8">
        <v>9</v>
      </c>
      <c r="D145" s="8">
        <v>50</v>
      </c>
      <c r="E145" s="3">
        <f t="shared" si="7"/>
        <v>3</v>
      </c>
      <c r="F145" s="8">
        <v>1</v>
      </c>
      <c r="G145" s="8">
        <v>2</v>
      </c>
      <c r="H145" s="8">
        <v>2</v>
      </c>
      <c r="I145" s="8">
        <v>1</v>
      </c>
      <c r="L145" s="3">
        <f t="shared" si="8"/>
        <v>6</v>
      </c>
      <c r="M145" s="8" t="s">
        <v>145</v>
      </c>
    </row>
    <row r="146" s="9" customFormat="1" customHeight="1" spans="2:13">
      <c r="B146" s="18" t="s">
        <v>169</v>
      </c>
      <c r="C146" s="9">
        <v>1</v>
      </c>
      <c r="D146" s="9">
        <v>680</v>
      </c>
      <c r="E146" s="19">
        <v>1</v>
      </c>
      <c r="L146" s="19">
        <f t="shared" si="8"/>
        <v>0</v>
      </c>
      <c r="M146" s="9" t="s">
        <v>16</v>
      </c>
    </row>
    <row r="147" s="2" customFormat="1" customHeight="1" spans="2:12">
      <c r="B147" s="14" t="s">
        <v>170</v>
      </c>
      <c r="C147" s="2">
        <v>6</v>
      </c>
      <c r="D147" s="2">
        <v>680</v>
      </c>
      <c r="E147" s="3">
        <f t="shared" si="7"/>
        <v>0</v>
      </c>
      <c r="F147" s="2">
        <v>1</v>
      </c>
      <c r="G147" s="2">
        <v>3</v>
      </c>
      <c r="H147" s="2">
        <v>2</v>
      </c>
      <c r="L147" s="5">
        <f t="shared" si="8"/>
        <v>6</v>
      </c>
    </row>
    <row r="148" s="8" customFormat="1" customHeight="1" spans="2:12">
      <c r="B148" s="13" t="s">
        <v>171</v>
      </c>
      <c r="C148" s="8">
        <v>2</v>
      </c>
      <c r="D148" s="8">
        <v>185</v>
      </c>
      <c r="E148" s="3">
        <f t="shared" si="7"/>
        <v>2</v>
      </c>
      <c r="L148" s="3">
        <f t="shared" si="8"/>
        <v>0</v>
      </c>
    </row>
    <row r="149" s="8" customFormat="1" customHeight="1" spans="2:12">
      <c r="B149" s="13" t="s">
        <v>172</v>
      </c>
      <c r="C149" s="8">
        <v>3</v>
      </c>
      <c r="D149" s="8">
        <v>19.5</v>
      </c>
      <c r="E149" s="3">
        <f t="shared" si="7"/>
        <v>3</v>
      </c>
      <c r="L149" s="3">
        <f t="shared" si="8"/>
        <v>0</v>
      </c>
    </row>
    <row r="150" s="9" customFormat="1" customHeight="1" spans="2:13">
      <c r="B150" s="18" t="s">
        <v>173</v>
      </c>
      <c r="C150" s="9">
        <v>4</v>
      </c>
      <c r="D150" s="9">
        <v>10</v>
      </c>
      <c r="E150" s="19">
        <v>3</v>
      </c>
      <c r="F150" s="9">
        <v>1</v>
      </c>
      <c r="L150" s="19">
        <f t="shared" si="8"/>
        <v>1</v>
      </c>
      <c r="M150" s="9" t="s">
        <v>52</v>
      </c>
    </row>
    <row r="151" s="8" customFormat="1" customHeight="1" spans="2:13">
      <c r="B151" s="13" t="s">
        <v>174</v>
      </c>
      <c r="C151" s="8">
        <v>2</v>
      </c>
      <c r="D151" s="8">
        <v>6.5</v>
      </c>
      <c r="E151" s="3">
        <v>2</v>
      </c>
      <c r="L151" s="3">
        <f t="shared" si="8"/>
        <v>0</v>
      </c>
      <c r="M151" s="8" t="s">
        <v>49</v>
      </c>
    </row>
    <row r="152" s="8" customFormat="1" customHeight="1" spans="2:13">
      <c r="B152" s="13" t="s">
        <v>175</v>
      </c>
      <c r="C152" s="8">
        <v>2</v>
      </c>
      <c r="D152" s="8">
        <v>1950</v>
      </c>
      <c r="E152" s="3">
        <f t="shared" si="7"/>
        <v>2</v>
      </c>
      <c r="L152" s="3">
        <f t="shared" si="8"/>
        <v>0</v>
      </c>
      <c r="M152" s="8" t="s">
        <v>49</v>
      </c>
    </row>
    <row r="153" s="8" customFormat="1" customHeight="1" spans="2:13">
      <c r="B153" s="13" t="s">
        <v>176</v>
      </c>
      <c r="C153" s="8">
        <v>2</v>
      </c>
      <c r="D153" s="8">
        <v>2380</v>
      </c>
      <c r="E153" s="3">
        <f t="shared" si="7"/>
        <v>2</v>
      </c>
      <c r="L153" s="3">
        <f t="shared" si="8"/>
        <v>0</v>
      </c>
      <c r="M153" s="8" t="s">
        <v>49</v>
      </c>
    </row>
    <row r="154" s="2" customFormat="1" customHeight="1" spans="2:12">
      <c r="B154" s="14" t="s">
        <v>177</v>
      </c>
      <c r="C154" s="2">
        <v>3</v>
      </c>
      <c r="D154" s="2">
        <v>40</v>
      </c>
      <c r="E154" s="3">
        <f t="shared" si="7"/>
        <v>0</v>
      </c>
      <c r="F154" s="2">
        <v>3</v>
      </c>
      <c r="L154" s="5">
        <f t="shared" si="8"/>
        <v>3</v>
      </c>
    </row>
    <row r="155" s="2" customFormat="1" customHeight="1" spans="2:12">
      <c r="B155" s="14" t="s">
        <v>178</v>
      </c>
      <c r="C155" s="2">
        <v>1</v>
      </c>
      <c r="D155" s="2">
        <v>260</v>
      </c>
      <c r="E155" s="3">
        <f t="shared" si="7"/>
        <v>0</v>
      </c>
      <c r="G155" s="2">
        <v>1</v>
      </c>
      <c r="L155" s="5">
        <f t="shared" si="8"/>
        <v>1</v>
      </c>
    </row>
    <row r="156" s="2" customFormat="1" customHeight="1" spans="2:12">
      <c r="B156" s="14" t="s">
        <v>179</v>
      </c>
      <c r="C156" s="2">
        <v>4</v>
      </c>
      <c r="D156" s="2">
        <v>7</v>
      </c>
      <c r="E156" s="3">
        <f t="shared" si="7"/>
        <v>4</v>
      </c>
      <c r="L156" s="5">
        <f t="shared" si="8"/>
        <v>0</v>
      </c>
    </row>
    <row r="157" s="8" customFormat="1" customHeight="1" spans="2:12">
      <c r="B157" s="13" t="s">
        <v>180</v>
      </c>
      <c r="C157" s="8">
        <v>3</v>
      </c>
      <c r="D157" s="8">
        <v>152</v>
      </c>
      <c r="E157" s="3">
        <v>2</v>
      </c>
      <c r="L157" s="3">
        <f t="shared" si="8"/>
        <v>0</v>
      </c>
    </row>
    <row r="158" s="2" customFormat="1" customHeight="1" spans="2:12">
      <c r="B158" s="14" t="s">
        <v>181</v>
      </c>
      <c r="C158" s="2">
        <v>2</v>
      </c>
      <c r="D158" s="2">
        <v>62</v>
      </c>
      <c r="E158" s="3">
        <f t="shared" si="7"/>
        <v>0</v>
      </c>
      <c r="F158" s="2">
        <v>2</v>
      </c>
      <c r="L158" s="5">
        <f t="shared" si="8"/>
        <v>2</v>
      </c>
    </row>
    <row r="159" s="2" customFormat="1" customHeight="1" spans="2:12">
      <c r="B159" s="14" t="s">
        <v>182</v>
      </c>
      <c r="C159" s="2">
        <v>1</v>
      </c>
      <c r="D159" s="2">
        <v>310</v>
      </c>
      <c r="E159" s="3">
        <f t="shared" si="7"/>
        <v>0</v>
      </c>
      <c r="H159" s="2">
        <v>1</v>
      </c>
      <c r="L159" s="5">
        <f t="shared" si="8"/>
        <v>1</v>
      </c>
    </row>
    <row r="160" s="2" customFormat="1" customHeight="1" spans="2:12">
      <c r="B160" s="14" t="s">
        <v>183</v>
      </c>
      <c r="C160" s="2">
        <v>1</v>
      </c>
      <c r="D160" s="2">
        <v>6</v>
      </c>
      <c r="E160" s="3">
        <f t="shared" si="7"/>
        <v>0</v>
      </c>
      <c r="H160" s="2">
        <v>1</v>
      </c>
      <c r="L160" s="5">
        <f t="shared" si="8"/>
        <v>1</v>
      </c>
    </row>
    <row r="161" s="2" customFormat="1" customHeight="1" spans="2:12">
      <c r="B161" s="14" t="s">
        <v>184</v>
      </c>
      <c r="C161" s="2">
        <v>1</v>
      </c>
      <c r="D161" s="2">
        <v>807</v>
      </c>
      <c r="E161" s="3">
        <f t="shared" si="7"/>
        <v>1</v>
      </c>
      <c r="L161" s="5">
        <f t="shared" si="8"/>
        <v>0</v>
      </c>
    </row>
    <row r="162" s="2" customFormat="1" customHeight="1" spans="2:12">
      <c r="B162" s="14" t="s">
        <v>185</v>
      </c>
      <c r="C162" s="2">
        <v>1</v>
      </c>
      <c r="D162" s="2">
        <v>9113</v>
      </c>
      <c r="E162" s="3">
        <f t="shared" si="7"/>
        <v>0</v>
      </c>
      <c r="H162" s="2">
        <v>1</v>
      </c>
      <c r="L162" s="5">
        <f t="shared" si="8"/>
        <v>1</v>
      </c>
    </row>
    <row r="163" s="2" customFormat="1" customHeight="1" spans="2:12">
      <c r="B163" s="14" t="s">
        <v>186</v>
      </c>
      <c r="C163" s="2">
        <v>1</v>
      </c>
      <c r="D163" s="2">
        <v>3117</v>
      </c>
      <c r="E163" s="3">
        <f t="shared" si="7"/>
        <v>0</v>
      </c>
      <c r="H163" s="2">
        <v>1</v>
      </c>
      <c r="L163" s="5">
        <f t="shared" si="8"/>
        <v>1</v>
      </c>
    </row>
    <row r="164" s="8" customFormat="1" customHeight="1" spans="2:13">
      <c r="B164" s="13" t="s">
        <v>187</v>
      </c>
      <c r="C164" s="8">
        <v>1</v>
      </c>
      <c r="D164" s="8">
        <v>20</v>
      </c>
      <c r="E164" s="3">
        <f t="shared" si="7"/>
        <v>1</v>
      </c>
      <c r="L164" s="3">
        <f t="shared" si="8"/>
        <v>0</v>
      </c>
      <c r="M164" s="8" t="s">
        <v>16</v>
      </c>
    </row>
    <row r="165" s="2" customFormat="1" customHeight="1" spans="2:12">
      <c r="B165" s="14" t="s">
        <v>188</v>
      </c>
      <c r="C165" s="2">
        <v>1</v>
      </c>
      <c r="D165" s="2">
        <v>6</v>
      </c>
      <c r="E165" s="3">
        <f t="shared" si="7"/>
        <v>1</v>
      </c>
      <c r="L165" s="5">
        <f t="shared" si="8"/>
        <v>0</v>
      </c>
    </row>
    <row r="166" s="8" customFormat="1" customHeight="1" spans="2:12">
      <c r="B166" s="13" t="s">
        <v>189</v>
      </c>
      <c r="C166" s="8">
        <v>1</v>
      </c>
      <c r="D166" s="8">
        <v>300</v>
      </c>
      <c r="E166" s="3">
        <f t="shared" si="7"/>
        <v>1</v>
      </c>
      <c r="L166" s="3">
        <f t="shared" si="8"/>
        <v>0</v>
      </c>
    </row>
    <row r="167" s="8" customFormat="1" customHeight="1" spans="2:13">
      <c r="B167" s="13" t="s">
        <v>190</v>
      </c>
      <c r="C167" s="8">
        <v>3</v>
      </c>
      <c r="D167" s="8">
        <v>2</v>
      </c>
      <c r="E167" s="3">
        <f t="shared" si="7"/>
        <v>3</v>
      </c>
      <c r="L167" s="3">
        <f t="shared" si="8"/>
        <v>0</v>
      </c>
      <c r="M167" s="8" t="s">
        <v>26</v>
      </c>
    </row>
    <row r="168" s="8" customFormat="1" customHeight="1" spans="1:13">
      <c r="A168" s="15">
        <v>43837</v>
      </c>
      <c r="B168" s="13" t="s">
        <v>191</v>
      </c>
      <c r="C168" s="8">
        <v>8</v>
      </c>
      <c r="D168" s="8">
        <v>1035.5</v>
      </c>
      <c r="E168" s="3">
        <v>5</v>
      </c>
      <c r="F168" s="8">
        <v>1</v>
      </c>
      <c r="I168" s="8">
        <v>2</v>
      </c>
      <c r="L168" s="3">
        <f t="shared" si="8"/>
        <v>3</v>
      </c>
      <c r="M168" s="8" t="s">
        <v>106</v>
      </c>
    </row>
    <row r="169" s="8" customFormat="1" customHeight="1" spans="1:13">
      <c r="A169" s="15">
        <v>43837</v>
      </c>
      <c r="B169" s="13" t="s">
        <v>192</v>
      </c>
      <c r="C169" s="8">
        <v>1</v>
      </c>
      <c r="D169" s="8">
        <v>5232</v>
      </c>
      <c r="E169" s="3">
        <f t="shared" si="7"/>
        <v>1</v>
      </c>
      <c r="L169" s="3">
        <f t="shared" si="8"/>
        <v>0</v>
      </c>
      <c r="M169" s="8" t="s">
        <v>16</v>
      </c>
    </row>
    <row r="170" s="2" customFormat="1" customHeight="1" spans="1:12">
      <c r="A170" s="16">
        <v>43837</v>
      </c>
      <c r="B170" s="14" t="s">
        <v>193</v>
      </c>
      <c r="C170" s="2">
        <v>1</v>
      </c>
      <c r="D170" s="2">
        <v>3270</v>
      </c>
      <c r="E170" s="3">
        <f t="shared" si="7"/>
        <v>0</v>
      </c>
      <c r="F170" s="2">
        <v>1</v>
      </c>
      <c r="L170" s="5">
        <f t="shared" si="8"/>
        <v>1</v>
      </c>
    </row>
    <row r="171" s="2" customFormat="1" customHeight="1" spans="1:12">
      <c r="A171" s="16">
        <v>43837</v>
      </c>
      <c r="B171" s="14" t="s">
        <v>194</v>
      </c>
      <c r="C171" s="2">
        <v>1</v>
      </c>
      <c r="D171" s="2">
        <v>1689.5</v>
      </c>
      <c r="E171" s="3">
        <f t="shared" si="7"/>
        <v>1</v>
      </c>
      <c r="L171" s="5">
        <f t="shared" si="8"/>
        <v>0</v>
      </c>
    </row>
    <row r="172" s="2" customFormat="1" customHeight="1" spans="1:12">
      <c r="A172" s="16">
        <v>43837</v>
      </c>
      <c r="B172" s="14" t="s">
        <v>195</v>
      </c>
      <c r="C172" s="2">
        <v>1</v>
      </c>
      <c r="D172" s="2">
        <v>3270</v>
      </c>
      <c r="E172" s="3">
        <f t="shared" si="7"/>
        <v>0</v>
      </c>
      <c r="H172" s="2">
        <v>1</v>
      </c>
      <c r="L172" s="5">
        <f t="shared" si="8"/>
        <v>1</v>
      </c>
    </row>
    <row r="173" s="9" customFormat="1" customHeight="1" spans="1:13">
      <c r="A173" s="17">
        <v>43837</v>
      </c>
      <c r="B173" s="18" t="s">
        <v>196</v>
      </c>
      <c r="C173" s="9">
        <v>20</v>
      </c>
      <c r="D173" s="9">
        <v>397.85</v>
      </c>
      <c r="E173" s="19">
        <f t="shared" si="7"/>
        <v>11</v>
      </c>
      <c r="G173" s="9">
        <v>1</v>
      </c>
      <c r="H173" s="9">
        <v>8</v>
      </c>
      <c r="L173" s="19">
        <f t="shared" si="8"/>
        <v>9</v>
      </c>
      <c r="M173" s="9" t="s">
        <v>197</v>
      </c>
    </row>
    <row r="174" s="9" customFormat="1" customHeight="1" spans="1:13">
      <c r="A174" s="17">
        <v>43837</v>
      </c>
      <c r="B174" s="18" t="s">
        <v>198</v>
      </c>
      <c r="C174" s="9">
        <v>2</v>
      </c>
      <c r="D174" s="9">
        <v>566.8</v>
      </c>
      <c r="E174" s="19">
        <f t="shared" si="7"/>
        <v>1</v>
      </c>
      <c r="G174" s="9">
        <v>1</v>
      </c>
      <c r="L174" s="19">
        <f t="shared" si="8"/>
        <v>1</v>
      </c>
      <c r="M174" s="9" t="s">
        <v>49</v>
      </c>
    </row>
    <row r="175" s="9" customFormat="1" customHeight="1" spans="1:13">
      <c r="A175" s="17">
        <v>43837</v>
      </c>
      <c r="B175" s="18" t="s">
        <v>199</v>
      </c>
      <c r="C175" s="9">
        <v>1</v>
      </c>
      <c r="D175" s="9">
        <v>436</v>
      </c>
      <c r="E175" s="19">
        <v>1</v>
      </c>
      <c r="L175" s="19">
        <f t="shared" si="8"/>
        <v>0</v>
      </c>
      <c r="M175" s="9" t="s">
        <v>16</v>
      </c>
    </row>
    <row r="176" s="9" customFormat="1" customHeight="1" spans="1:13">
      <c r="A176" s="17">
        <v>43837</v>
      </c>
      <c r="B176" s="18" t="s">
        <v>200</v>
      </c>
      <c r="C176" s="9">
        <v>2</v>
      </c>
      <c r="D176" s="9">
        <v>59.95</v>
      </c>
      <c r="E176" s="19">
        <v>1</v>
      </c>
      <c r="H176" s="9">
        <v>1</v>
      </c>
      <c r="L176" s="19">
        <f t="shared" si="8"/>
        <v>1</v>
      </c>
      <c r="M176" s="9" t="s">
        <v>16</v>
      </c>
    </row>
    <row r="177" s="9" customFormat="1" customHeight="1" spans="1:13">
      <c r="A177" s="17">
        <v>43837</v>
      </c>
      <c r="B177" s="18" t="s">
        <v>201</v>
      </c>
      <c r="C177" s="9">
        <v>2</v>
      </c>
      <c r="D177" s="9">
        <v>250.7</v>
      </c>
      <c r="E177" s="19">
        <f t="shared" si="7"/>
        <v>2</v>
      </c>
      <c r="L177" s="19">
        <f t="shared" si="8"/>
        <v>0</v>
      </c>
      <c r="M177" s="9" t="s">
        <v>49</v>
      </c>
    </row>
    <row r="178" s="9" customFormat="1" customHeight="1" spans="1:13">
      <c r="A178" s="17">
        <v>43837</v>
      </c>
      <c r="B178" s="18" t="s">
        <v>202</v>
      </c>
      <c r="C178" s="9">
        <v>10</v>
      </c>
      <c r="D178" s="9">
        <v>4.36</v>
      </c>
      <c r="E178" s="19">
        <f t="shared" si="7"/>
        <v>8</v>
      </c>
      <c r="F178" s="9">
        <v>2</v>
      </c>
      <c r="L178" s="19">
        <f t="shared" si="8"/>
        <v>2</v>
      </c>
      <c r="M178" s="9" t="s">
        <v>203</v>
      </c>
    </row>
    <row r="179" s="9" customFormat="1" customHeight="1" spans="1:12">
      <c r="A179" s="17">
        <v>43837</v>
      </c>
      <c r="B179" s="18" t="s">
        <v>204</v>
      </c>
      <c r="C179" s="9">
        <v>10</v>
      </c>
      <c r="D179" s="9">
        <v>2.7</v>
      </c>
      <c r="E179" s="19">
        <f t="shared" si="7"/>
        <v>10</v>
      </c>
      <c r="L179" s="19">
        <f t="shared" si="8"/>
        <v>0</v>
      </c>
    </row>
    <row r="180" s="9" customFormat="1" customHeight="1" spans="1:12">
      <c r="A180" s="17">
        <v>43837</v>
      </c>
      <c r="B180" s="18" t="s">
        <v>205</v>
      </c>
      <c r="C180" s="9">
        <v>10</v>
      </c>
      <c r="D180" s="9">
        <v>2.7</v>
      </c>
      <c r="E180" s="19">
        <f t="shared" si="7"/>
        <v>10</v>
      </c>
      <c r="L180" s="19">
        <f t="shared" si="8"/>
        <v>0</v>
      </c>
    </row>
    <row r="181" s="2" customFormat="1" customHeight="1" spans="1:12">
      <c r="A181" s="16">
        <v>43837</v>
      </c>
      <c r="B181" s="14" t="s">
        <v>206</v>
      </c>
      <c r="C181" s="2">
        <v>4</v>
      </c>
      <c r="D181" s="2">
        <v>708.5</v>
      </c>
      <c r="E181" s="3">
        <f t="shared" si="7"/>
        <v>0</v>
      </c>
      <c r="H181" s="2">
        <v>4</v>
      </c>
      <c r="L181" s="5">
        <f t="shared" si="8"/>
        <v>4</v>
      </c>
    </row>
    <row r="182" s="9" customFormat="1" customHeight="1" spans="1:13">
      <c r="A182" s="17">
        <v>43837</v>
      </c>
      <c r="B182" s="18" t="s">
        <v>207</v>
      </c>
      <c r="C182" s="9">
        <v>1</v>
      </c>
      <c r="D182" s="9">
        <v>8200</v>
      </c>
      <c r="E182" s="19">
        <f t="shared" si="7"/>
        <v>1</v>
      </c>
      <c r="L182" s="19">
        <f t="shared" si="8"/>
        <v>0</v>
      </c>
      <c r="M182" s="9" t="s">
        <v>208</v>
      </c>
    </row>
    <row r="183" s="2" customFormat="1" customHeight="1" spans="1:12">
      <c r="A183" s="16">
        <v>43837</v>
      </c>
      <c r="B183" s="14" t="s">
        <v>209</v>
      </c>
      <c r="C183" s="2">
        <v>1</v>
      </c>
      <c r="D183" s="2">
        <v>14300</v>
      </c>
      <c r="E183" s="3">
        <f t="shared" si="7"/>
        <v>0</v>
      </c>
      <c r="G183" s="2">
        <v>1</v>
      </c>
      <c r="L183" s="5">
        <f t="shared" si="8"/>
        <v>1</v>
      </c>
    </row>
    <row r="184" s="2" customFormat="1" customHeight="1" spans="1:12">
      <c r="A184" s="16">
        <v>43837</v>
      </c>
      <c r="B184" s="14" t="s">
        <v>210</v>
      </c>
      <c r="C184" s="2">
        <v>2</v>
      </c>
      <c r="D184" s="2">
        <v>3000</v>
      </c>
      <c r="E184" s="3">
        <f t="shared" si="7"/>
        <v>0</v>
      </c>
      <c r="F184" s="2">
        <v>1</v>
      </c>
      <c r="G184" s="2">
        <v>1</v>
      </c>
      <c r="L184" s="5">
        <f t="shared" si="8"/>
        <v>2</v>
      </c>
    </row>
    <row r="185" s="2" customFormat="1" customHeight="1" spans="1:12">
      <c r="A185" s="16">
        <v>43837</v>
      </c>
      <c r="B185" s="14" t="s">
        <v>211</v>
      </c>
      <c r="C185" s="2">
        <v>1</v>
      </c>
      <c r="D185" s="2">
        <v>19000</v>
      </c>
      <c r="E185" s="3">
        <f t="shared" si="7"/>
        <v>0</v>
      </c>
      <c r="I185" s="2">
        <v>1</v>
      </c>
      <c r="L185" s="5">
        <f t="shared" si="8"/>
        <v>1</v>
      </c>
    </row>
    <row r="186" s="9" customFormat="1" customHeight="1" spans="1:13">
      <c r="A186" s="17">
        <v>43837</v>
      </c>
      <c r="B186" s="18" t="s">
        <v>212</v>
      </c>
      <c r="C186" s="9">
        <v>1</v>
      </c>
      <c r="D186" s="9">
        <v>950</v>
      </c>
      <c r="E186" s="19">
        <f t="shared" si="7"/>
        <v>0</v>
      </c>
      <c r="G186" s="9">
        <v>1</v>
      </c>
      <c r="L186" s="19">
        <f t="shared" si="8"/>
        <v>1</v>
      </c>
      <c r="M186" s="9" t="s">
        <v>16</v>
      </c>
    </row>
    <row r="187" s="2" customFormat="1" customHeight="1" spans="2:12">
      <c r="B187" s="14" t="s">
        <v>213</v>
      </c>
      <c r="C187" s="2">
        <v>21</v>
      </c>
      <c r="D187" s="2">
        <v>70</v>
      </c>
      <c r="E187" s="3">
        <f t="shared" si="7"/>
        <v>6</v>
      </c>
      <c r="F187" s="2">
        <v>7</v>
      </c>
      <c r="G187" s="2">
        <v>4</v>
      </c>
      <c r="H187" s="2">
        <v>1</v>
      </c>
      <c r="I187" s="2">
        <v>1</v>
      </c>
      <c r="J187" s="2">
        <v>1</v>
      </c>
      <c r="K187" s="2">
        <v>1</v>
      </c>
      <c r="L187" s="5">
        <f t="shared" si="8"/>
        <v>15</v>
      </c>
    </row>
    <row r="188" s="2" customFormat="1" customHeight="1" spans="2:12">
      <c r="B188" s="14" t="s">
        <v>214</v>
      </c>
      <c r="C188" s="2">
        <v>100</v>
      </c>
      <c r="E188" s="3">
        <f t="shared" si="7"/>
        <v>100</v>
      </c>
      <c r="L188" s="5">
        <f t="shared" si="8"/>
        <v>0</v>
      </c>
    </row>
    <row r="189" s="2" customFormat="1" customHeight="1" spans="2:12">
      <c r="B189" s="14" t="s">
        <v>215</v>
      </c>
      <c r="C189" s="2">
        <v>300</v>
      </c>
      <c r="E189" s="3">
        <f t="shared" si="7"/>
        <v>197</v>
      </c>
      <c r="F189" s="2">
        <v>8</v>
      </c>
      <c r="G189" s="2">
        <v>22</v>
      </c>
      <c r="H189" s="2">
        <v>43</v>
      </c>
      <c r="I189" s="2">
        <v>20</v>
      </c>
      <c r="K189" s="2">
        <v>10</v>
      </c>
      <c r="L189" s="5">
        <f t="shared" si="8"/>
        <v>103</v>
      </c>
    </row>
    <row r="190" s="2" customFormat="1" customHeight="1" spans="2:12">
      <c r="B190" s="14" t="s">
        <v>216</v>
      </c>
      <c r="C190" s="2">
        <v>50</v>
      </c>
      <c r="E190" s="3">
        <f t="shared" si="7"/>
        <v>26</v>
      </c>
      <c r="F190" s="2">
        <v>12</v>
      </c>
      <c r="G190" s="2">
        <v>2</v>
      </c>
      <c r="H190" s="2">
        <v>7</v>
      </c>
      <c r="I190" s="2">
        <v>3</v>
      </c>
      <c r="L190" s="5">
        <f t="shared" si="8"/>
        <v>24</v>
      </c>
    </row>
    <row r="191" s="2" customFormat="1" customHeight="1" spans="2:12">
      <c r="B191" s="14" t="s">
        <v>217</v>
      </c>
      <c r="C191" s="2">
        <v>20</v>
      </c>
      <c r="D191" s="2">
        <v>6</v>
      </c>
      <c r="E191" s="3">
        <f t="shared" si="7"/>
        <v>18</v>
      </c>
      <c r="F191" s="2">
        <v>2</v>
      </c>
      <c r="L191" s="5">
        <f t="shared" si="8"/>
        <v>2</v>
      </c>
    </row>
    <row r="192" s="2" customFormat="1" customHeight="1" spans="2:13">
      <c r="B192" s="14" t="s">
        <v>218</v>
      </c>
      <c r="C192" s="2">
        <v>3</v>
      </c>
      <c r="D192" s="2">
        <v>35</v>
      </c>
      <c r="E192" s="3">
        <v>1</v>
      </c>
      <c r="L192" s="5"/>
      <c r="M192" s="2" t="s">
        <v>219</v>
      </c>
    </row>
    <row r="193" s="2" customFormat="1" customHeight="1" spans="2:12">
      <c r="B193" s="14" t="s">
        <v>220</v>
      </c>
      <c r="C193" s="2">
        <v>15</v>
      </c>
      <c r="E193" s="3">
        <f t="shared" ref="E193:E200" si="9">C193-L193</f>
        <v>15</v>
      </c>
      <c r="L193" s="5">
        <f t="shared" ref="L193:L200" si="10">SUM(F193:K193)</f>
        <v>0</v>
      </c>
    </row>
    <row r="194" s="2" customFormat="1" customHeight="1" spans="2:12">
      <c r="B194" s="14" t="s">
        <v>221</v>
      </c>
      <c r="C194" s="2">
        <v>13</v>
      </c>
      <c r="E194" s="3">
        <f t="shared" si="9"/>
        <v>11</v>
      </c>
      <c r="F194" s="2">
        <v>1</v>
      </c>
      <c r="H194" s="2">
        <v>1</v>
      </c>
      <c r="L194" s="5">
        <f t="shared" si="10"/>
        <v>2</v>
      </c>
    </row>
    <row r="195" s="2" customFormat="1" customHeight="1" spans="2:12">
      <c r="B195" s="14" t="s">
        <v>222</v>
      </c>
      <c r="C195" s="2">
        <v>3</v>
      </c>
      <c r="E195" s="3">
        <f t="shared" si="9"/>
        <v>1</v>
      </c>
      <c r="F195" s="2">
        <v>1</v>
      </c>
      <c r="H195" s="2">
        <v>1</v>
      </c>
      <c r="L195" s="5">
        <f t="shared" si="10"/>
        <v>2</v>
      </c>
    </row>
    <row r="196" s="2" customFormat="1" customHeight="1" spans="2:12">
      <c r="B196" s="14" t="s">
        <v>223</v>
      </c>
      <c r="C196" s="2">
        <v>100</v>
      </c>
      <c r="E196" s="3">
        <f t="shared" si="9"/>
        <v>49</v>
      </c>
      <c r="F196" s="2">
        <v>33</v>
      </c>
      <c r="G196" s="2">
        <v>10</v>
      </c>
      <c r="H196" s="2">
        <v>8</v>
      </c>
      <c r="L196" s="5">
        <f t="shared" si="10"/>
        <v>51</v>
      </c>
    </row>
    <row r="197" s="2" customFormat="1" customHeight="1" spans="2:12">
      <c r="B197" s="14" t="s">
        <v>224</v>
      </c>
      <c r="C197" s="2">
        <v>50</v>
      </c>
      <c r="E197" s="3">
        <f t="shared" si="9"/>
        <v>48</v>
      </c>
      <c r="F197" s="2">
        <v>1</v>
      </c>
      <c r="G197" s="2">
        <v>1</v>
      </c>
      <c r="L197" s="5">
        <f t="shared" si="10"/>
        <v>2</v>
      </c>
    </row>
    <row r="198" s="2" customFormat="1" customHeight="1" spans="2:12">
      <c r="B198" s="14" t="s">
        <v>225</v>
      </c>
      <c r="C198" s="2">
        <v>20</v>
      </c>
      <c r="E198" s="3">
        <f t="shared" si="9"/>
        <v>13</v>
      </c>
      <c r="F198" s="2">
        <v>3</v>
      </c>
      <c r="H198" s="2">
        <v>4</v>
      </c>
      <c r="L198" s="5">
        <f t="shared" si="10"/>
        <v>7</v>
      </c>
    </row>
    <row r="199" s="2" customFormat="1" customHeight="1" spans="2:12">
      <c r="B199" s="14" t="s">
        <v>226</v>
      </c>
      <c r="C199" s="2">
        <v>20</v>
      </c>
      <c r="E199" s="3">
        <f t="shared" si="9"/>
        <v>18</v>
      </c>
      <c r="F199" s="2">
        <v>2</v>
      </c>
      <c r="L199" s="5">
        <f t="shared" si="10"/>
        <v>2</v>
      </c>
    </row>
    <row r="200" s="2" customFormat="1" customHeight="1" spans="2:12">
      <c r="B200" s="14" t="s">
        <v>227</v>
      </c>
      <c r="C200" s="2">
        <v>10</v>
      </c>
      <c r="E200" s="3">
        <f t="shared" si="9"/>
        <v>10</v>
      </c>
      <c r="L200" s="5">
        <f t="shared" si="10"/>
        <v>0</v>
      </c>
    </row>
    <row r="201" s="2" customFormat="1" customHeight="1" spans="2:12">
      <c r="B201" s="14" t="s">
        <v>228</v>
      </c>
      <c r="C201" s="2">
        <v>10</v>
      </c>
      <c r="E201" s="3">
        <f t="shared" ref="E201:E264" si="11">C201-L201</f>
        <v>7</v>
      </c>
      <c r="H201" s="2">
        <v>2</v>
      </c>
      <c r="I201" s="2">
        <v>1</v>
      </c>
      <c r="L201" s="5">
        <f t="shared" ref="L201:L264" si="12">SUM(F201:K201)</f>
        <v>3</v>
      </c>
    </row>
    <row r="202" s="2" customFormat="1" customHeight="1" spans="2:12">
      <c r="B202" s="14" t="s">
        <v>229</v>
      </c>
      <c r="C202" s="2">
        <v>19</v>
      </c>
      <c r="E202" s="3">
        <f t="shared" si="11"/>
        <v>17</v>
      </c>
      <c r="H202" s="2">
        <v>2</v>
      </c>
      <c r="L202" s="5">
        <f t="shared" si="12"/>
        <v>2</v>
      </c>
    </row>
    <row r="203" s="2" customFormat="1" customHeight="1" spans="2:12">
      <c r="B203" s="14" t="s">
        <v>230</v>
      </c>
      <c r="C203" s="2">
        <v>2</v>
      </c>
      <c r="E203" s="3">
        <f t="shared" si="11"/>
        <v>1</v>
      </c>
      <c r="I203" s="2">
        <v>1</v>
      </c>
      <c r="L203" s="5">
        <f t="shared" si="12"/>
        <v>1</v>
      </c>
    </row>
    <row r="204" s="2" customFormat="1" customHeight="1" spans="1:12">
      <c r="A204" s="2" t="s">
        <v>231</v>
      </c>
      <c r="B204" s="14" t="s">
        <v>232</v>
      </c>
      <c r="C204" s="2">
        <v>1</v>
      </c>
      <c r="D204" s="2">
        <v>330</v>
      </c>
      <c r="E204" s="3">
        <f t="shared" si="11"/>
        <v>0</v>
      </c>
      <c r="J204" s="2">
        <v>1</v>
      </c>
      <c r="L204" s="5">
        <f t="shared" si="12"/>
        <v>1</v>
      </c>
    </row>
    <row r="205" s="2" customFormat="1" customHeight="1" spans="2:12">
      <c r="B205" s="14" t="s">
        <v>233</v>
      </c>
      <c r="C205" s="2">
        <v>1</v>
      </c>
      <c r="D205" s="2">
        <v>120</v>
      </c>
      <c r="E205" s="3">
        <f t="shared" si="11"/>
        <v>0</v>
      </c>
      <c r="J205" s="2">
        <v>1</v>
      </c>
      <c r="L205" s="5">
        <f t="shared" si="12"/>
        <v>1</v>
      </c>
    </row>
    <row r="206" s="2" customFormat="1" customHeight="1" spans="2:12">
      <c r="B206" s="14" t="s">
        <v>234</v>
      </c>
      <c r="C206" s="2">
        <v>2</v>
      </c>
      <c r="D206" s="2">
        <v>30</v>
      </c>
      <c r="E206" s="3">
        <f t="shared" si="11"/>
        <v>0</v>
      </c>
      <c r="J206" s="2">
        <v>2</v>
      </c>
      <c r="L206" s="5">
        <f t="shared" si="12"/>
        <v>2</v>
      </c>
    </row>
    <row r="207" s="2" customFormat="1" customHeight="1" spans="1:12">
      <c r="A207" s="2" t="s">
        <v>235</v>
      </c>
      <c r="B207" s="14" t="s">
        <v>232</v>
      </c>
      <c r="C207" s="2">
        <v>1</v>
      </c>
      <c r="D207" s="2">
        <v>330</v>
      </c>
      <c r="E207" s="3">
        <f t="shared" si="11"/>
        <v>0</v>
      </c>
      <c r="J207" s="2">
        <v>1</v>
      </c>
      <c r="L207" s="5">
        <f t="shared" si="12"/>
        <v>1</v>
      </c>
    </row>
    <row r="208" s="2" customFormat="1" customHeight="1" spans="2:12">
      <c r="B208" s="14" t="s">
        <v>233</v>
      </c>
      <c r="C208" s="2">
        <v>1</v>
      </c>
      <c r="D208" s="2">
        <v>120</v>
      </c>
      <c r="E208" s="3">
        <f t="shared" si="11"/>
        <v>0</v>
      </c>
      <c r="J208" s="2">
        <v>1</v>
      </c>
      <c r="L208" s="5">
        <f t="shared" si="12"/>
        <v>1</v>
      </c>
    </row>
    <row r="209" s="2" customFormat="1" customHeight="1" spans="2:12">
      <c r="B209" s="14" t="s">
        <v>236</v>
      </c>
      <c r="C209" s="2">
        <v>2</v>
      </c>
      <c r="D209" s="2">
        <v>330</v>
      </c>
      <c r="E209" s="3">
        <f t="shared" si="11"/>
        <v>0</v>
      </c>
      <c r="J209" s="2">
        <v>2</v>
      </c>
      <c r="L209" s="5">
        <f t="shared" si="12"/>
        <v>2</v>
      </c>
    </row>
    <row r="210" s="2" customFormat="1" customHeight="1" spans="2:12">
      <c r="B210" s="14" t="s">
        <v>237</v>
      </c>
      <c r="C210" s="2">
        <v>3</v>
      </c>
      <c r="D210" s="2">
        <v>375</v>
      </c>
      <c r="E210" s="3">
        <f t="shared" si="11"/>
        <v>0</v>
      </c>
      <c r="J210" s="2">
        <v>3</v>
      </c>
      <c r="L210" s="5">
        <f t="shared" si="12"/>
        <v>3</v>
      </c>
    </row>
    <row r="211" s="2" customFormat="1" customHeight="1" spans="2:12">
      <c r="B211" s="14" t="s">
        <v>238</v>
      </c>
      <c r="C211" s="2">
        <v>1</v>
      </c>
      <c r="D211" s="2">
        <v>95</v>
      </c>
      <c r="E211" s="3">
        <f t="shared" si="11"/>
        <v>0</v>
      </c>
      <c r="J211" s="2">
        <v>1</v>
      </c>
      <c r="L211" s="5">
        <f t="shared" si="12"/>
        <v>1</v>
      </c>
    </row>
    <row r="212" s="2" customFormat="1" customHeight="1" spans="2:12">
      <c r="B212" s="14" t="s">
        <v>234</v>
      </c>
      <c r="C212" s="2">
        <v>2</v>
      </c>
      <c r="D212" s="2">
        <v>30</v>
      </c>
      <c r="E212" s="3">
        <f t="shared" si="11"/>
        <v>0</v>
      </c>
      <c r="J212" s="2">
        <v>2</v>
      </c>
      <c r="L212" s="5">
        <f>SUM(F212:J212)</f>
        <v>2</v>
      </c>
    </row>
    <row r="213" s="2" customFormat="1" customHeight="1" spans="2:12">
      <c r="B213" s="14" t="s">
        <v>239</v>
      </c>
      <c r="C213" s="2">
        <v>1</v>
      </c>
      <c r="D213" s="2">
        <v>150</v>
      </c>
      <c r="E213" s="3">
        <f t="shared" si="11"/>
        <v>0</v>
      </c>
      <c r="J213" s="2">
        <v>1</v>
      </c>
      <c r="L213" s="5">
        <f>SUM(F213:J213)</f>
        <v>1</v>
      </c>
    </row>
    <row r="214" s="2" customFormat="1" customHeight="1" spans="2:12">
      <c r="B214" s="14" t="s">
        <v>240</v>
      </c>
      <c r="C214" s="2">
        <v>1</v>
      </c>
      <c r="D214" s="2">
        <v>150</v>
      </c>
      <c r="E214" s="3">
        <f t="shared" si="11"/>
        <v>0</v>
      </c>
      <c r="J214" s="2">
        <v>1</v>
      </c>
      <c r="L214" s="5">
        <f>SUM(F214:J214)</f>
        <v>1</v>
      </c>
    </row>
    <row r="215" s="2" customFormat="1" customHeight="1" spans="2:12">
      <c r="B215" s="14" t="s">
        <v>241</v>
      </c>
      <c r="C215" s="2">
        <v>1</v>
      </c>
      <c r="D215" s="2">
        <v>210</v>
      </c>
      <c r="E215" s="3">
        <f t="shared" si="11"/>
        <v>0</v>
      </c>
      <c r="J215" s="2">
        <v>1</v>
      </c>
      <c r="L215" s="5">
        <f>SUM(F215:J215)</f>
        <v>1</v>
      </c>
    </row>
    <row r="216" s="2" customFormat="1" customHeight="1" spans="2:12">
      <c r="B216" s="14" t="s">
        <v>242</v>
      </c>
      <c r="C216" s="2">
        <v>1</v>
      </c>
      <c r="D216" s="2">
        <v>190</v>
      </c>
      <c r="E216" s="3">
        <f t="shared" si="11"/>
        <v>0</v>
      </c>
      <c r="J216" s="2">
        <v>1</v>
      </c>
      <c r="L216" s="5">
        <f>SUM(F216:J216)</f>
        <v>1</v>
      </c>
    </row>
    <row r="217" s="8" customFormat="1" customHeight="1" spans="1:12">
      <c r="A217" s="8" t="s">
        <v>243</v>
      </c>
      <c r="B217" s="13" t="s">
        <v>232</v>
      </c>
      <c r="C217" s="8">
        <v>1</v>
      </c>
      <c r="D217" s="8">
        <v>330</v>
      </c>
      <c r="E217" s="3">
        <f t="shared" si="11"/>
        <v>1</v>
      </c>
      <c r="L217" s="3">
        <f t="shared" si="12"/>
        <v>0</v>
      </c>
    </row>
    <row r="218" s="8" customFormat="1" customHeight="1" spans="2:12">
      <c r="B218" s="13" t="s">
        <v>233</v>
      </c>
      <c r="C218" s="8">
        <v>1</v>
      </c>
      <c r="D218" s="8">
        <v>120</v>
      </c>
      <c r="E218" s="3">
        <f t="shared" si="11"/>
        <v>1</v>
      </c>
      <c r="L218" s="3">
        <f t="shared" si="12"/>
        <v>0</v>
      </c>
    </row>
    <row r="219" s="8" customFormat="1" customHeight="1" spans="2:12">
      <c r="B219" s="13" t="s">
        <v>236</v>
      </c>
      <c r="C219" s="8">
        <v>2</v>
      </c>
      <c r="D219" s="8">
        <v>330</v>
      </c>
      <c r="E219" s="3">
        <f t="shared" si="11"/>
        <v>2</v>
      </c>
      <c r="L219" s="3">
        <f t="shared" si="12"/>
        <v>0</v>
      </c>
    </row>
    <row r="220" s="8" customFormat="1" customHeight="1" spans="2:12">
      <c r="B220" s="13" t="s">
        <v>238</v>
      </c>
      <c r="C220" s="8">
        <v>1</v>
      </c>
      <c r="D220" s="8">
        <v>95</v>
      </c>
      <c r="E220" s="3">
        <f t="shared" si="11"/>
        <v>1</v>
      </c>
      <c r="L220" s="3">
        <f t="shared" si="12"/>
        <v>0</v>
      </c>
    </row>
    <row r="221" s="8" customFormat="1" customHeight="1" spans="2:12">
      <c r="B221" s="13" t="s">
        <v>234</v>
      </c>
      <c r="C221" s="8">
        <v>2</v>
      </c>
      <c r="D221" s="8">
        <v>30</v>
      </c>
      <c r="E221" s="3">
        <f t="shared" si="11"/>
        <v>2</v>
      </c>
      <c r="L221" s="3">
        <f t="shared" si="12"/>
        <v>0</v>
      </c>
    </row>
    <row r="222" s="8" customFormat="1" customHeight="1" spans="2:12">
      <c r="B222" s="13" t="s">
        <v>239</v>
      </c>
      <c r="C222" s="8">
        <v>1</v>
      </c>
      <c r="D222" s="8">
        <v>150</v>
      </c>
      <c r="E222" s="3">
        <f t="shared" si="11"/>
        <v>1</v>
      </c>
      <c r="L222" s="3">
        <f t="shared" si="12"/>
        <v>0</v>
      </c>
    </row>
    <row r="223" s="8" customFormat="1" customHeight="1" spans="2:12">
      <c r="B223" s="13" t="s">
        <v>240</v>
      </c>
      <c r="C223" s="8">
        <v>1</v>
      </c>
      <c r="D223" s="8">
        <v>150</v>
      </c>
      <c r="E223" s="3">
        <f t="shared" si="11"/>
        <v>1</v>
      </c>
      <c r="L223" s="3">
        <f t="shared" si="12"/>
        <v>0</v>
      </c>
    </row>
    <row r="224" s="8" customFormat="1" customHeight="1" spans="2:12">
      <c r="B224" s="13" t="s">
        <v>241</v>
      </c>
      <c r="C224" s="8">
        <v>1</v>
      </c>
      <c r="D224" s="8">
        <v>210</v>
      </c>
      <c r="E224" s="3">
        <f t="shared" si="11"/>
        <v>1</v>
      </c>
      <c r="L224" s="3">
        <f t="shared" si="12"/>
        <v>0</v>
      </c>
    </row>
    <row r="225" s="8" customFormat="1" customHeight="1" spans="2:12">
      <c r="B225" s="13" t="s">
        <v>244</v>
      </c>
      <c r="C225" s="8">
        <v>1</v>
      </c>
      <c r="D225" s="8">
        <v>190</v>
      </c>
      <c r="E225" s="3">
        <f t="shared" si="11"/>
        <v>1</v>
      </c>
      <c r="L225" s="3">
        <f t="shared" si="12"/>
        <v>0</v>
      </c>
    </row>
    <row r="226" s="8" customFormat="1" customHeight="1" spans="1:12">
      <c r="A226" s="8" t="s">
        <v>245</v>
      </c>
      <c r="B226" s="13" t="s">
        <v>232</v>
      </c>
      <c r="C226" s="8">
        <v>1</v>
      </c>
      <c r="D226" s="8">
        <v>330</v>
      </c>
      <c r="E226" s="3">
        <f t="shared" si="11"/>
        <v>1</v>
      </c>
      <c r="L226" s="3">
        <f t="shared" si="12"/>
        <v>0</v>
      </c>
    </row>
    <row r="227" s="8" customFormat="1" customHeight="1" spans="2:12">
      <c r="B227" s="13" t="s">
        <v>233</v>
      </c>
      <c r="C227" s="8">
        <v>1</v>
      </c>
      <c r="D227" s="8">
        <v>120</v>
      </c>
      <c r="E227" s="3">
        <f t="shared" si="11"/>
        <v>1</v>
      </c>
      <c r="L227" s="3">
        <f t="shared" si="12"/>
        <v>0</v>
      </c>
    </row>
    <row r="228" s="8" customFormat="1" customHeight="1" spans="2:12">
      <c r="B228" s="13" t="s">
        <v>236</v>
      </c>
      <c r="C228" s="8">
        <v>2</v>
      </c>
      <c r="D228" s="8">
        <v>330</v>
      </c>
      <c r="E228" s="3">
        <f t="shared" si="11"/>
        <v>2</v>
      </c>
      <c r="L228" s="3">
        <f t="shared" si="12"/>
        <v>0</v>
      </c>
    </row>
    <row r="229" s="8" customFormat="1" customHeight="1" spans="2:12">
      <c r="B229" s="13" t="s">
        <v>237</v>
      </c>
      <c r="C229" s="8">
        <v>3</v>
      </c>
      <c r="D229" s="8">
        <v>375</v>
      </c>
      <c r="E229" s="3">
        <f t="shared" si="11"/>
        <v>3</v>
      </c>
      <c r="L229" s="3">
        <f t="shared" si="12"/>
        <v>0</v>
      </c>
    </row>
    <row r="230" s="8" customFormat="1" customHeight="1" spans="2:12">
      <c r="B230" s="13" t="s">
        <v>238</v>
      </c>
      <c r="C230" s="8">
        <v>1</v>
      </c>
      <c r="D230" s="8">
        <v>95</v>
      </c>
      <c r="E230" s="3">
        <f t="shared" si="11"/>
        <v>1</v>
      </c>
      <c r="L230" s="3">
        <f t="shared" si="12"/>
        <v>0</v>
      </c>
    </row>
    <row r="231" s="8" customFormat="1" customHeight="1" spans="2:12">
      <c r="B231" s="13" t="s">
        <v>234</v>
      </c>
      <c r="C231" s="8">
        <v>2</v>
      </c>
      <c r="D231" s="8">
        <v>30</v>
      </c>
      <c r="E231" s="3">
        <f t="shared" si="11"/>
        <v>2</v>
      </c>
      <c r="L231" s="3">
        <f t="shared" si="12"/>
        <v>0</v>
      </c>
    </row>
    <row r="232" s="8" customFormat="1" customHeight="1" spans="2:12">
      <c r="B232" s="13" t="s">
        <v>239</v>
      </c>
      <c r="C232" s="8">
        <v>1</v>
      </c>
      <c r="D232" s="8">
        <v>150</v>
      </c>
      <c r="E232" s="3">
        <f t="shared" si="11"/>
        <v>1</v>
      </c>
      <c r="L232" s="3">
        <f t="shared" si="12"/>
        <v>0</v>
      </c>
    </row>
    <row r="233" s="8" customFormat="1" customHeight="1" spans="2:12">
      <c r="B233" s="13" t="s">
        <v>240</v>
      </c>
      <c r="C233" s="8">
        <v>1</v>
      </c>
      <c r="D233" s="8">
        <v>150</v>
      </c>
      <c r="E233" s="3">
        <f t="shared" si="11"/>
        <v>1</v>
      </c>
      <c r="L233" s="3">
        <f t="shared" si="12"/>
        <v>0</v>
      </c>
    </row>
    <row r="234" s="8" customFormat="1" customHeight="1" spans="2:12">
      <c r="B234" s="13" t="s">
        <v>241</v>
      </c>
      <c r="C234" s="8">
        <v>1</v>
      </c>
      <c r="D234" s="8">
        <v>210</v>
      </c>
      <c r="E234" s="3">
        <f t="shared" si="11"/>
        <v>1</v>
      </c>
      <c r="L234" s="3">
        <f t="shared" si="12"/>
        <v>0</v>
      </c>
    </row>
    <row r="235" s="8" customFormat="1" customHeight="1" spans="2:12">
      <c r="B235" s="13" t="s">
        <v>242</v>
      </c>
      <c r="C235" s="8">
        <v>1</v>
      </c>
      <c r="D235" s="8">
        <v>190</v>
      </c>
      <c r="E235" s="3">
        <f t="shared" si="11"/>
        <v>1</v>
      </c>
      <c r="L235" s="3">
        <f t="shared" si="12"/>
        <v>0</v>
      </c>
    </row>
    <row r="236" s="8" customFormat="1" customHeight="1" spans="1:12">
      <c r="A236" s="8" t="s">
        <v>246</v>
      </c>
      <c r="B236" s="13" t="s">
        <v>232</v>
      </c>
      <c r="C236" s="8">
        <v>1</v>
      </c>
      <c r="D236" s="8">
        <v>330</v>
      </c>
      <c r="E236" s="3">
        <f t="shared" si="11"/>
        <v>1</v>
      </c>
      <c r="L236" s="3">
        <f t="shared" si="12"/>
        <v>0</v>
      </c>
    </row>
    <row r="237" s="8" customFormat="1" customHeight="1" spans="2:12">
      <c r="B237" s="13" t="s">
        <v>233</v>
      </c>
      <c r="C237" s="8">
        <v>1</v>
      </c>
      <c r="D237" s="8">
        <v>120</v>
      </c>
      <c r="E237" s="3">
        <f t="shared" si="11"/>
        <v>1</v>
      </c>
      <c r="L237" s="3">
        <f t="shared" si="12"/>
        <v>0</v>
      </c>
    </row>
    <row r="238" s="8" customFormat="1" customHeight="1" spans="2:12">
      <c r="B238" s="13" t="s">
        <v>236</v>
      </c>
      <c r="C238" s="8">
        <v>2</v>
      </c>
      <c r="D238" s="8">
        <v>330</v>
      </c>
      <c r="E238" s="3">
        <f t="shared" si="11"/>
        <v>2</v>
      </c>
      <c r="L238" s="3">
        <f t="shared" si="12"/>
        <v>0</v>
      </c>
    </row>
    <row r="239" s="8" customFormat="1" customHeight="1" spans="2:12">
      <c r="B239" s="13" t="s">
        <v>234</v>
      </c>
      <c r="C239" s="8">
        <v>2</v>
      </c>
      <c r="D239" s="8">
        <v>30</v>
      </c>
      <c r="E239" s="3">
        <f t="shared" si="11"/>
        <v>2</v>
      </c>
      <c r="L239" s="3">
        <f t="shared" si="12"/>
        <v>0</v>
      </c>
    </row>
    <row r="240" s="8" customFormat="1" customHeight="1" spans="2:12">
      <c r="B240" s="13" t="s">
        <v>239</v>
      </c>
      <c r="C240" s="8">
        <v>1</v>
      </c>
      <c r="D240" s="8">
        <v>150</v>
      </c>
      <c r="E240" s="3">
        <f t="shared" si="11"/>
        <v>1</v>
      </c>
      <c r="L240" s="3">
        <f t="shared" si="12"/>
        <v>0</v>
      </c>
    </row>
    <row r="241" s="8" customFormat="1" customHeight="1" spans="2:12">
      <c r="B241" s="13" t="s">
        <v>240</v>
      </c>
      <c r="C241" s="8">
        <v>1</v>
      </c>
      <c r="D241" s="8">
        <v>150</v>
      </c>
      <c r="E241" s="3">
        <f t="shared" si="11"/>
        <v>1</v>
      </c>
      <c r="L241" s="3">
        <f t="shared" si="12"/>
        <v>0</v>
      </c>
    </row>
    <row r="242" s="8" customFormat="1" customHeight="1" spans="2:12">
      <c r="B242" s="13" t="s">
        <v>241</v>
      </c>
      <c r="C242" s="8">
        <v>1</v>
      </c>
      <c r="D242" s="8">
        <v>210</v>
      </c>
      <c r="E242" s="3">
        <f t="shared" si="11"/>
        <v>1</v>
      </c>
      <c r="L242" s="3">
        <f t="shared" si="12"/>
        <v>0</v>
      </c>
    </row>
    <row r="243" s="8" customFormat="1" customHeight="1" spans="2:12">
      <c r="B243" s="13" t="s">
        <v>242</v>
      </c>
      <c r="C243" s="8">
        <v>1</v>
      </c>
      <c r="D243" s="8">
        <v>190</v>
      </c>
      <c r="E243" s="3">
        <f t="shared" si="11"/>
        <v>1</v>
      </c>
      <c r="L243" s="3">
        <f t="shared" si="12"/>
        <v>0</v>
      </c>
    </row>
    <row r="244" s="8" customFormat="1" customHeight="1" spans="2:13">
      <c r="B244" s="13" t="s">
        <v>247</v>
      </c>
      <c r="C244" s="8">
        <v>18</v>
      </c>
      <c r="E244" s="3">
        <f t="shared" si="11"/>
        <v>7</v>
      </c>
      <c r="J244" s="8">
        <v>11</v>
      </c>
      <c r="L244" s="3">
        <f t="shared" si="12"/>
        <v>11</v>
      </c>
      <c r="M244" s="8">
        <v>13</v>
      </c>
    </row>
    <row r="245" s="8" customFormat="1" customHeight="1" spans="2:12">
      <c r="B245" s="13" t="s">
        <v>248</v>
      </c>
      <c r="C245" s="8">
        <v>2</v>
      </c>
      <c r="D245" s="8">
        <v>150</v>
      </c>
      <c r="E245" s="3">
        <f t="shared" si="11"/>
        <v>1</v>
      </c>
      <c r="J245" s="8">
        <v>1</v>
      </c>
      <c r="L245" s="3">
        <f t="shared" si="12"/>
        <v>1</v>
      </c>
    </row>
    <row r="246" s="8" customFormat="1" customHeight="1" spans="2:12">
      <c r="B246" s="13" t="s">
        <v>249</v>
      </c>
      <c r="C246" s="8">
        <v>2</v>
      </c>
      <c r="D246" s="8">
        <v>150</v>
      </c>
      <c r="E246" s="3">
        <f t="shared" si="11"/>
        <v>1</v>
      </c>
      <c r="J246" s="8">
        <v>1</v>
      </c>
      <c r="L246" s="3">
        <f t="shared" si="12"/>
        <v>1</v>
      </c>
    </row>
    <row r="247" s="8" customFormat="1" customHeight="1" spans="2:13">
      <c r="B247" s="13" t="s">
        <v>250</v>
      </c>
      <c r="C247" s="8">
        <v>90</v>
      </c>
      <c r="D247" s="8">
        <v>6</v>
      </c>
      <c r="E247" s="3">
        <f t="shared" si="11"/>
        <v>47</v>
      </c>
      <c r="J247" s="8">
        <v>43</v>
      </c>
      <c r="L247" s="3">
        <f t="shared" si="12"/>
        <v>43</v>
      </c>
      <c r="M247" s="8" t="s">
        <v>251</v>
      </c>
    </row>
    <row r="248" s="2" customFormat="1" customHeight="1" spans="2:12">
      <c r="B248" s="14" t="s">
        <v>252</v>
      </c>
      <c r="C248" s="2">
        <v>1</v>
      </c>
      <c r="E248" s="3">
        <f t="shared" si="11"/>
        <v>0</v>
      </c>
      <c r="G248" s="2">
        <v>1</v>
      </c>
      <c r="L248" s="5">
        <f t="shared" si="12"/>
        <v>1</v>
      </c>
    </row>
    <row r="249" s="2" customFormat="1" customHeight="1" spans="2:12">
      <c r="B249" s="14" t="s">
        <v>252</v>
      </c>
      <c r="C249" s="2">
        <v>1</v>
      </c>
      <c r="E249" s="3">
        <f t="shared" si="11"/>
        <v>1</v>
      </c>
      <c r="L249" s="5">
        <f t="shared" si="12"/>
        <v>0</v>
      </c>
    </row>
    <row r="250" s="2" customFormat="1" customHeight="1" spans="2:12">
      <c r="B250" s="14" t="s">
        <v>253</v>
      </c>
      <c r="C250" s="2">
        <v>2</v>
      </c>
      <c r="E250" s="3">
        <f t="shared" si="11"/>
        <v>2</v>
      </c>
      <c r="L250" s="5">
        <f t="shared" si="12"/>
        <v>0</v>
      </c>
    </row>
    <row r="251" s="2" customFormat="1" customHeight="1" spans="2:12">
      <c r="B251" s="14" t="s">
        <v>254</v>
      </c>
      <c r="C251" s="2">
        <v>8</v>
      </c>
      <c r="E251" s="3">
        <f t="shared" si="11"/>
        <v>8</v>
      </c>
      <c r="L251" s="5">
        <f t="shared" si="12"/>
        <v>0</v>
      </c>
    </row>
    <row r="252" s="2" customFormat="1" customHeight="1" spans="2:12">
      <c r="B252" s="14" t="s">
        <v>255</v>
      </c>
      <c r="C252" s="2">
        <v>8</v>
      </c>
      <c r="E252" s="3">
        <f t="shared" si="11"/>
        <v>7</v>
      </c>
      <c r="H252" s="2">
        <v>1</v>
      </c>
      <c r="L252" s="5">
        <f t="shared" si="12"/>
        <v>1</v>
      </c>
    </row>
    <row r="253" s="2" customFormat="1" customHeight="1" spans="2:12">
      <c r="B253" s="14" t="s">
        <v>256</v>
      </c>
      <c r="C253" s="2">
        <v>4</v>
      </c>
      <c r="D253" s="2">
        <v>40</v>
      </c>
      <c r="E253" s="3">
        <f t="shared" si="11"/>
        <v>2</v>
      </c>
      <c r="G253" s="2">
        <v>2</v>
      </c>
      <c r="L253" s="5">
        <f t="shared" si="12"/>
        <v>2</v>
      </c>
    </row>
    <row r="254" s="2" customFormat="1" customHeight="1" spans="2:12">
      <c r="B254" s="14" t="s">
        <v>257</v>
      </c>
      <c r="C254" s="2">
        <v>4</v>
      </c>
      <c r="E254" s="3">
        <f t="shared" si="11"/>
        <v>4</v>
      </c>
      <c r="L254" s="5">
        <f t="shared" si="12"/>
        <v>0</v>
      </c>
    </row>
    <row r="255" s="2" customFormat="1" customHeight="1" spans="2:12">
      <c r="B255" s="14" t="s">
        <v>258</v>
      </c>
      <c r="C255" s="2">
        <v>3</v>
      </c>
      <c r="E255" s="3">
        <f t="shared" si="11"/>
        <v>2</v>
      </c>
      <c r="H255" s="2">
        <v>1</v>
      </c>
      <c r="L255" s="5">
        <f t="shared" si="12"/>
        <v>1</v>
      </c>
    </row>
    <row r="256" s="2" customFormat="1" customHeight="1" spans="2:12">
      <c r="B256" s="14" t="s">
        <v>259</v>
      </c>
      <c r="C256" s="2">
        <v>4</v>
      </c>
      <c r="E256" s="3">
        <f t="shared" si="11"/>
        <v>4</v>
      </c>
      <c r="L256" s="5">
        <f t="shared" si="12"/>
        <v>0</v>
      </c>
    </row>
    <row r="257" s="2" customFormat="1" customHeight="1" spans="2:12">
      <c r="B257" s="14" t="s">
        <v>260</v>
      </c>
      <c r="C257" s="2">
        <v>4</v>
      </c>
      <c r="E257" s="3">
        <f t="shared" si="11"/>
        <v>3</v>
      </c>
      <c r="G257" s="2">
        <v>1</v>
      </c>
      <c r="L257" s="5">
        <f t="shared" si="12"/>
        <v>1</v>
      </c>
    </row>
    <row r="258" s="2" customFormat="1" customHeight="1" spans="2:12">
      <c r="B258" s="14" t="s">
        <v>261</v>
      </c>
      <c r="C258" s="2">
        <v>6</v>
      </c>
      <c r="E258" s="3">
        <f t="shared" si="11"/>
        <v>5</v>
      </c>
      <c r="G258" s="2">
        <v>1</v>
      </c>
      <c r="L258" s="5">
        <f t="shared" si="12"/>
        <v>1</v>
      </c>
    </row>
    <row r="259" s="2" customFormat="1" customHeight="1" spans="2:12">
      <c r="B259" s="14" t="s">
        <v>262</v>
      </c>
      <c r="C259" s="2">
        <v>10</v>
      </c>
      <c r="E259" s="3">
        <f t="shared" si="11"/>
        <v>6</v>
      </c>
      <c r="F259" s="2">
        <v>1</v>
      </c>
      <c r="G259" s="2">
        <v>1</v>
      </c>
      <c r="H259" s="2">
        <v>2</v>
      </c>
      <c r="L259" s="5">
        <f t="shared" si="12"/>
        <v>4</v>
      </c>
    </row>
    <row r="260" s="8" customFormat="1" customHeight="1" spans="2:13">
      <c r="B260" s="13" t="s">
        <v>263</v>
      </c>
      <c r="C260" s="8">
        <v>3</v>
      </c>
      <c r="E260" s="3">
        <v>1</v>
      </c>
      <c r="G260" s="8">
        <v>1</v>
      </c>
      <c r="H260" s="8">
        <v>1</v>
      </c>
      <c r="L260" s="3">
        <f t="shared" si="12"/>
        <v>2</v>
      </c>
      <c r="M260" s="8" t="s">
        <v>16</v>
      </c>
    </row>
    <row r="261" s="2" customFormat="1" customHeight="1" spans="1:12">
      <c r="A261" s="27">
        <v>43899</v>
      </c>
      <c r="B261" s="14" t="s">
        <v>264</v>
      </c>
      <c r="C261" s="2">
        <v>1</v>
      </c>
      <c r="D261" s="2">
        <v>5800</v>
      </c>
      <c r="E261" s="3">
        <f t="shared" si="11"/>
        <v>0</v>
      </c>
      <c r="G261" s="2">
        <v>1</v>
      </c>
      <c r="L261" s="5">
        <f t="shared" si="12"/>
        <v>1</v>
      </c>
    </row>
    <row r="262" s="2" customFormat="1" customHeight="1" spans="2:12">
      <c r="B262" s="14" t="s">
        <v>265</v>
      </c>
      <c r="C262" s="2">
        <v>8</v>
      </c>
      <c r="D262" s="2">
        <v>8</v>
      </c>
      <c r="E262" s="3">
        <f t="shared" si="11"/>
        <v>8</v>
      </c>
      <c r="L262" s="5">
        <f t="shared" si="12"/>
        <v>0</v>
      </c>
    </row>
    <row r="263" s="2" customFormat="1" customHeight="1" spans="2:12">
      <c r="B263" s="14" t="s">
        <v>266</v>
      </c>
      <c r="C263" s="2">
        <v>1</v>
      </c>
      <c r="D263" s="2">
        <v>80</v>
      </c>
      <c r="E263" s="3">
        <f t="shared" si="11"/>
        <v>0</v>
      </c>
      <c r="G263" s="2">
        <v>1</v>
      </c>
      <c r="L263" s="5">
        <f t="shared" si="12"/>
        <v>1</v>
      </c>
    </row>
    <row r="264" s="2" customFormat="1" customHeight="1" spans="1:12">
      <c r="A264" s="16">
        <v>43901</v>
      </c>
      <c r="B264" s="14" t="s">
        <v>56</v>
      </c>
      <c r="C264" s="2">
        <v>1</v>
      </c>
      <c r="D264" s="2">
        <v>7600</v>
      </c>
      <c r="E264" s="3">
        <f t="shared" si="11"/>
        <v>0</v>
      </c>
      <c r="I264" s="2">
        <v>1</v>
      </c>
      <c r="L264" s="5">
        <f t="shared" si="12"/>
        <v>1</v>
      </c>
    </row>
    <row r="265" s="2" customFormat="1" customHeight="1" spans="2:12">
      <c r="B265" s="14" t="s">
        <v>267</v>
      </c>
      <c r="E265" s="3">
        <f t="shared" ref="E265:E321" si="13">C265-L265</f>
        <v>0</v>
      </c>
      <c r="L265" s="5">
        <f t="shared" ref="L265:L321" si="14">SUM(F265:K265)</f>
        <v>0</v>
      </c>
    </row>
    <row r="266" s="2" customFormat="1" customHeight="1" spans="2:12">
      <c r="B266" s="14" t="s">
        <v>268</v>
      </c>
      <c r="E266" s="3">
        <f t="shared" si="13"/>
        <v>0</v>
      </c>
      <c r="L266" s="5">
        <f t="shared" si="14"/>
        <v>0</v>
      </c>
    </row>
    <row r="267" s="9" customFormat="1" customHeight="1" spans="2:13">
      <c r="B267" s="18" t="s">
        <v>269</v>
      </c>
      <c r="C267" s="9">
        <v>2</v>
      </c>
      <c r="D267" s="9">
        <v>1526</v>
      </c>
      <c r="E267" s="19">
        <f t="shared" si="13"/>
        <v>2</v>
      </c>
      <c r="L267" s="19">
        <f t="shared" si="14"/>
        <v>0</v>
      </c>
      <c r="M267" s="9" t="s">
        <v>49</v>
      </c>
    </row>
    <row r="268" s="9" customFormat="1" customHeight="1" spans="2:13">
      <c r="B268" s="18" t="s">
        <v>270</v>
      </c>
      <c r="C268" s="9">
        <v>48</v>
      </c>
      <c r="D268" s="9">
        <v>3.5</v>
      </c>
      <c r="E268" s="19">
        <f t="shared" si="13"/>
        <v>48</v>
      </c>
      <c r="L268" s="19">
        <f t="shared" si="14"/>
        <v>0</v>
      </c>
      <c r="M268" s="9" t="s">
        <v>271</v>
      </c>
    </row>
    <row r="269" s="2" customFormat="1" customHeight="1" spans="2:12">
      <c r="B269" s="14" t="s">
        <v>272</v>
      </c>
      <c r="C269" s="2">
        <v>10</v>
      </c>
      <c r="D269" s="2">
        <v>9.9</v>
      </c>
      <c r="E269" s="3">
        <f t="shared" si="13"/>
        <v>10</v>
      </c>
      <c r="L269" s="5">
        <f t="shared" si="14"/>
        <v>0</v>
      </c>
    </row>
    <row r="270" s="2" customFormat="1" customHeight="1" spans="2:12">
      <c r="B270" s="14" t="s">
        <v>273</v>
      </c>
      <c r="C270" s="2">
        <v>15</v>
      </c>
      <c r="D270" s="2">
        <v>25.74</v>
      </c>
      <c r="E270" s="3">
        <f t="shared" si="13"/>
        <v>15</v>
      </c>
      <c r="L270" s="5">
        <f t="shared" si="14"/>
        <v>0</v>
      </c>
    </row>
    <row r="271" s="2" customFormat="1" customHeight="1" spans="2:12">
      <c r="B271" s="14" t="s">
        <v>229</v>
      </c>
      <c r="C271" s="2">
        <v>30</v>
      </c>
      <c r="D271" s="2">
        <v>1.28</v>
      </c>
      <c r="E271" s="3">
        <f t="shared" si="13"/>
        <v>30</v>
      </c>
      <c r="L271" s="5">
        <f t="shared" si="14"/>
        <v>0</v>
      </c>
    </row>
    <row r="272" s="2" customFormat="1" customHeight="1" spans="2:12">
      <c r="B272" s="14" t="s">
        <v>274</v>
      </c>
      <c r="C272" s="2">
        <v>3</v>
      </c>
      <c r="D272" s="2">
        <v>98.02</v>
      </c>
      <c r="E272" s="3">
        <f t="shared" si="13"/>
        <v>3</v>
      </c>
      <c r="L272" s="5">
        <f t="shared" si="14"/>
        <v>0</v>
      </c>
    </row>
    <row r="273" s="2" customFormat="1" customHeight="1" spans="2:12">
      <c r="B273" s="14" t="s">
        <v>275</v>
      </c>
      <c r="C273" s="2">
        <v>1</v>
      </c>
      <c r="D273" s="2">
        <v>59.4</v>
      </c>
      <c r="E273" s="3">
        <f t="shared" si="13"/>
        <v>1</v>
      </c>
      <c r="L273" s="5">
        <f t="shared" si="14"/>
        <v>0</v>
      </c>
    </row>
    <row r="274" s="2" customFormat="1" customHeight="1" spans="2:13">
      <c r="B274" s="14" t="s">
        <v>276</v>
      </c>
      <c r="C274" s="2">
        <v>10</v>
      </c>
      <c r="D274" s="2">
        <v>191</v>
      </c>
      <c r="E274" s="3">
        <f t="shared" si="13"/>
        <v>10</v>
      </c>
      <c r="L274" s="5">
        <f t="shared" si="14"/>
        <v>0</v>
      </c>
      <c r="M274" s="2" t="s">
        <v>277</v>
      </c>
    </row>
    <row r="275" s="2" customFormat="1" customHeight="1" spans="2:12">
      <c r="B275" s="14" t="s">
        <v>278</v>
      </c>
      <c r="C275" s="2">
        <v>5</v>
      </c>
      <c r="D275" s="2">
        <v>12.87</v>
      </c>
      <c r="E275" s="3">
        <f t="shared" si="13"/>
        <v>5</v>
      </c>
      <c r="L275" s="5">
        <f t="shared" si="14"/>
        <v>0</v>
      </c>
    </row>
    <row r="276" s="2" customFormat="1" customHeight="1" spans="2:12">
      <c r="B276" s="14" t="s">
        <v>279</v>
      </c>
      <c r="C276" s="2">
        <v>1</v>
      </c>
      <c r="D276" s="2">
        <v>207.92</v>
      </c>
      <c r="E276" s="3">
        <f t="shared" si="13"/>
        <v>1</v>
      </c>
      <c r="L276" s="5">
        <f t="shared" si="14"/>
        <v>0</v>
      </c>
    </row>
    <row r="277" s="2" customFormat="1" customHeight="1" spans="2:12">
      <c r="B277" s="14" t="s">
        <v>280</v>
      </c>
      <c r="C277" s="2">
        <v>1</v>
      </c>
      <c r="D277" s="2">
        <v>74.26</v>
      </c>
      <c r="E277" s="3">
        <f t="shared" si="13"/>
        <v>1</v>
      </c>
      <c r="L277" s="5">
        <f t="shared" si="14"/>
        <v>0</v>
      </c>
    </row>
    <row r="278" s="2" customFormat="1" customHeight="1" spans="2:12">
      <c r="B278" s="14" t="s">
        <v>281</v>
      </c>
      <c r="C278" s="2">
        <v>1</v>
      </c>
      <c r="D278" s="2">
        <v>14.85</v>
      </c>
      <c r="E278" s="3">
        <f t="shared" si="13"/>
        <v>1</v>
      </c>
      <c r="L278" s="5">
        <f t="shared" si="14"/>
        <v>0</v>
      </c>
    </row>
    <row r="279" s="2" customFormat="1" customHeight="1" spans="2:12">
      <c r="B279" s="14" t="s">
        <v>282</v>
      </c>
      <c r="C279" s="2">
        <v>2</v>
      </c>
      <c r="D279" s="2">
        <v>1366.33</v>
      </c>
      <c r="E279" s="3">
        <f t="shared" si="13"/>
        <v>2</v>
      </c>
      <c r="L279" s="5">
        <f t="shared" si="14"/>
        <v>0</v>
      </c>
    </row>
    <row r="280" s="8" customFormat="1" customHeight="1" spans="1:12">
      <c r="A280" s="15">
        <v>43907</v>
      </c>
      <c r="B280" s="13" t="s">
        <v>283</v>
      </c>
      <c r="C280" s="8">
        <v>20</v>
      </c>
      <c r="D280" s="8">
        <v>5</v>
      </c>
      <c r="E280" s="3">
        <f t="shared" si="13"/>
        <v>16</v>
      </c>
      <c r="H280" s="8">
        <v>4</v>
      </c>
      <c r="L280" s="3">
        <f t="shared" si="14"/>
        <v>4</v>
      </c>
    </row>
    <row r="281" s="8" customFormat="1" customHeight="1" spans="2:12">
      <c r="B281" s="13" t="s">
        <v>284</v>
      </c>
      <c r="C281" s="8">
        <v>20</v>
      </c>
      <c r="D281" s="8">
        <v>5.5</v>
      </c>
      <c r="E281" s="3">
        <f t="shared" si="13"/>
        <v>17</v>
      </c>
      <c r="H281" s="8">
        <v>3</v>
      </c>
      <c r="L281" s="3">
        <f t="shared" si="14"/>
        <v>3</v>
      </c>
    </row>
    <row r="282" s="8" customFormat="1" customHeight="1" spans="2:12">
      <c r="B282" s="13" t="s">
        <v>285</v>
      </c>
      <c r="C282" s="8">
        <v>30</v>
      </c>
      <c r="D282" s="8">
        <v>5.5</v>
      </c>
      <c r="E282" s="3">
        <f t="shared" si="13"/>
        <v>30</v>
      </c>
      <c r="L282" s="3">
        <f t="shared" si="14"/>
        <v>0</v>
      </c>
    </row>
    <row r="283" s="9" customFormat="1" customHeight="1" spans="2:13">
      <c r="B283" s="18" t="s">
        <v>286</v>
      </c>
      <c r="C283" s="9">
        <v>4</v>
      </c>
      <c r="D283" s="9">
        <v>350</v>
      </c>
      <c r="E283" s="19">
        <f t="shared" si="13"/>
        <v>3</v>
      </c>
      <c r="F283" s="9">
        <v>1</v>
      </c>
      <c r="L283" s="19">
        <f t="shared" si="14"/>
        <v>1</v>
      </c>
      <c r="M283" s="9" t="s">
        <v>145</v>
      </c>
    </row>
    <row r="284" s="2" customFormat="1" customHeight="1" spans="2:12">
      <c r="B284" s="14" t="s">
        <v>287</v>
      </c>
      <c r="C284" s="2">
        <v>1</v>
      </c>
      <c r="D284" s="2">
        <v>166.33</v>
      </c>
      <c r="E284" s="3">
        <f t="shared" si="13"/>
        <v>1</v>
      </c>
      <c r="L284" s="5">
        <f t="shared" si="14"/>
        <v>0</v>
      </c>
    </row>
    <row r="285" s="2" customFormat="1" customHeight="1" spans="2:12">
      <c r="B285" s="14" t="s">
        <v>288</v>
      </c>
      <c r="C285" s="2">
        <v>60</v>
      </c>
      <c r="E285" s="3">
        <f t="shared" si="13"/>
        <v>60</v>
      </c>
      <c r="L285" s="5">
        <f t="shared" si="14"/>
        <v>0</v>
      </c>
    </row>
    <row r="286" s="2" customFormat="1" customHeight="1" spans="2:12">
      <c r="B286" s="14" t="s">
        <v>289</v>
      </c>
      <c r="C286" s="2">
        <v>18</v>
      </c>
      <c r="D286" s="2">
        <v>9</v>
      </c>
      <c r="E286" s="3">
        <f t="shared" si="13"/>
        <v>1</v>
      </c>
      <c r="F286" s="2">
        <v>4</v>
      </c>
      <c r="G286" s="2">
        <v>5</v>
      </c>
      <c r="H286" s="2">
        <v>5</v>
      </c>
      <c r="I286" s="2">
        <v>3</v>
      </c>
      <c r="L286" s="5">
        <f t="shared" si="14"/>
        <v>17</v>
      </c>
    </row>
    <row r="287" s="2" customFormat="1" customHeight="1" spans="2:12">
      <c r="B287" s="14" t="s">
        <v>290</v>
      </c>
      <c r="C287" s="2">
        <v>3</v>
      </c>
      <c r="E287" s="3">
        <f t="shared" si="13"/>
        <v>3</v>
      </c>
      <c r="L287" s="5">
        <f t="shared" si="14"/>
        <v>0</v>
      </c>
    </row>
    <row r="288" s="2" customFormat="1" customHeight="1" spans="2:12">
      <c r="B288" s="14" t="s">
        <v>291</v>
      </c>
      <c r="C288" s="2">
        <v>40</v>
      </c>
      <c r="E288" s="3">
        <f t="shared" si="13"/>
        <v>40</v>
      </c>
      <c r="L288" s="5">
        <f t="shared" si="14"/>
        <v>0</v>
      </c>
    </row>
    <row r="289" s="2" customFormat="1" customHeight="1" spans="1:12">
      <c r="A289" s="16">
        <v>43907</v>
      </c>
      <c r="B289" s="14" t="s">
        <v>292</v>
      </c>
      <c r="C289" s="2">
        <v>6</v>
      </c>
      <c r="D289" s="2">
        <v>170</v>
      </c>
      <c r="E289" s="3">
        <f t="shared" si="13"/>
        <v>3</v>
      </c>
      <c r="F289" s="2">
        <v>1</v>
      </c>
      <c r="G289" s="2">
        <v>1</v>
      </c>
      <c r="H289" s="2">
        <v>1</v>
      </c>
      <c r="L289" s="5">
        <f t="shared" si="14"/>
        <v>3</v>
      </c>
    </row>
    <row r="290" s="2" customFormat="1" customHeight="1" spans="2:12">
      <c r="B290" s="14" t="s">
        <v>293</v>
      </c>
      <c r="C290" s="2">
        <v>25</v>
      </c>
      <c r="D290" s="2">
        <v>10</v>
      </c>
      <c r="E290" s="3">
        <f t="shared" si="13"/>
        <v>25</v>
      </c>
      <c r="L290" s="5">
        <f t="shared" si="14"/>
        <v>0</v>
      </c>
    </row>
    <row r="291" s="2" customFormat="1" customHeight="1" spans="2:12">
      <c r="B291" s="14" t="s">
        <v>294</v>
      </c>
      <c r="C291" s="2">
        <v>6</v>
      </c>
      <c r="D291" s="2">
        <v>7</v>
      </c>
      <c r="E291" s="3">
        <f t="shared" si="13"/>
        <v>5</v>
      </c>
      <c r="F291" s="2">
        <v>1</v>
      </c>
      <c r="L291" s="5">
        <f t="shared" si="14"/>
        <v>1</v>
      </c>
    </row>
    <row r="292" s="2" customFormat="1" customHeight="1" spans="2:12">
      <c r="B292" s="14" t="s">
        <v>295</v>
      </c>
      <c r="C292" s="2">
        <v>6</v>
      </c>
      <c r="D292" s="2">
        <v>7</v>
      </c>
      <c r="E292" s="3">
        <f t="shared" si="13"/>
        <v>5</v>
      </c>
      <c r="G292" s="2">
        <v>1</v>
      </c>
      <c r="L292" s="5">
        <f t="shared" si="14"/>
        <v>1</v>
      </c>
    </row>
    <row r="293" s="2" customFormat="1" customHeight="1" spans="2:12">
      <c r="B293" s="14" t="s">
        <v>296</v>
      </c>
      <c r="C293" s="2">
        <v>20</v>
      </c>
      <c r="D293" s="2">
        <v>6.5</v>
      </c>
      <c r="E293" s="3">
        <f t="shared" si="13"/>
        <v>20</v>
      </c>
      <c r="L293" s="5">
        <f t="shared" si="14"/>
        <v>0</v>
      </c>
    </row>
    <row r="294" s="2" customFormat="1" customHeight="1" spans="2:12">
      <c r="B294" s="14" t="s">
        <v>297</v>
      </c>
      <c r="C294" s="2">
        <v>20</v>
      </c>
      <c r="D294" s="2">
        <v>6.5</v>
      </c>
      <c r="E294" s="3">
        <f t="shared" si="13"/>
        <v>20</v>
      </c>
      <c r="L294" s="5">
        <f t="shared" si="14"/>
        <v>0</v>
      </c>
    </row>
    <row r="295" s="2" customFormat="1" customHeight="1" spans="2:12">
      <c r="B295" s="14" t="s">
        <v>298</v>
      </c>
      <c r="C295" s="2">
        <v>3</v>
      </c>
      <c r="D295" s="2">
        <v>30</v>
      </c>
      <c r="E295" s="3">
        <f t="shared" si="13"/>
        <v>3</v>
      </c>
      <c r="L295" s="5">
        <f t="shared" si="14"/>
        <v>0</v>
      </c>
    </row>
    <row r="296" s="11" customFormat="1" customHeight="1" spans="1:13">
      <c r="A296" s="21">
        <v>43909</v>
      </c>
      <c r="B296" s="22" t="s">
        <v>299</v>
      </c>
      <c r="C296" s="11">
        <v>4</v>
      </c>
      <c r="D296" s="11">
        <v>850</v>
      </c>
      <c r="E296" s="23">
        <v>1</v>
      </c>
      <c r="G296" s="11">
        <v>1</v>
      </c>
      <c r="H296" s="11">
        <v>1</v>
      </c>
      <c r="I296" s="11">
        <v>1</v>
      </c>
      <c r="L296" s="23">
        <f t="shared" si="14"/>
        <v>3</v>
      </c>
      <c r="M296" s="11" t="s">
        <v>300</v>
      </c>
    </row>
    <row r="297" s="2" customFormat="1" customHeight="1" spans="1:12">
      <c r="A297" s="28">
        <v>43909</v>
      </c>
      <c r="B297" s="14" t="s">
        <v>301</v>
      </c>
      <c r="C297" s="2">
        <v>2</v>
      </c>
      <c r="D297" s="2">
        <v>260</v>
      </c>
      <c r="E297" s="3">
        <f t="shared" si="13"/>
        <v>0</v>
      </c>
      <c r="G297" s="2">
        <v>1</v>
      </c>
      <c r="H297" s="2">
        <v>1</v>
      </c>
      <c r="L297" s="5">
        <f t="shared" si="14"/>
        <v>2</v>
      </c>
    </row>
    <row r="298" s="9" customFormat="1" customHeight="1" spans="1:13">
      <c r="A298" s="28">
        <v>43909</v>
      </c>
      <c r="B298" s="18" t="s">
        <v>302</v>
      </c>
      <c r="C298" s="9">
        <v>4</v>
      </c>
      <c r="D298" s="9">
        <v>700</v>
      </c>
      <c r="E298" s="19">
        <f t="shared" si="13"/>
        <v>1</v>
      </c>
      <c r="G298" s="9">
        <v>1</v>
      </c>
      <c r="I298" s="9">
        <v>2</v>
      </c>
      <c r="L298" s="19">
        <f t="shared" si="14"/>
        <v>3</v>
      </c>
      <c r="M298" s="9" t="s">
        <v>49</v>
      </c>
    </row>
    <row r="299" s="2" customFormat="1" customHeight="1" spans="1:13">
      <c r="A299" s="28">
        <v>43909</v>
      </c>
      <c r="B299" s="14" t="s">
        <v>303</v>
      </c>
      <c r="C299" s="2">
        <v>4</v>
      </c>
      <c r="D299" s="2">
        <v>70</v>
      </c>
      <c r="E299" s="3">
        <f t="shared" si="13"/>
        <v>0</v>
      </c>
      <c r="G299" s="2">
        <v>2</v>
      </c>
      <c r="H299" s="2">
        <v>1</v>
      </c>
      <c r="I299" s="2">
        <v>1</v>
      </c>
      <c r="L299" s="5">
        <f t="shared" si="14"/>
        <v>4</v>
      </c>
      <c r="M299" s="2">
        <v>1</v>
      </c>
    </row>
    <row r="300" s="9" customFormat="1" customHeight="1" spans="1:13">
      <c r="A300" s="28">
        <v>43909</v>
      </c>
      <c r="B300" s="18" t="s">
        <v>304</v>
      </c>
      <c r="C300" s="9">
        <v>2</v>
      </c>
      <c r="D300" s="9">
        <v>50</v>
      </c>
      <c r="E300" s="19">
        <v>2</v>
      </c>
      <c r="L300" s="19">
        <f t="shared" si="14"/>
        <v>0</v>
      </c>
      <c r="M300" s="9" t="s">
        <v>49</v>
      </c>
    </row>
    <row r="301" s="12" customFormat="1" customHeight="1" spans="1:13">
      <c r="A301" s="28">
        <v>43909</v>
      </c>
      <c r="B301" s="29" t="s">
        <v>305</v>
      </c>
      <c r="C301" s="12">
        <v>2</v>
      </c>
      <c r="D301" s="12">
        <v>300</v>
      </c>
      <c r="E301" s="30">
        <f t="shared" si="13"/>
        <v>0</v>
      </c>
      <c r="G301" s="12">
        <v>1</v>
      </c>
      <c r="I301" s="12">
        <v>1</v>
      </c>
      <c r="L301" s="30">
        <f t="shared" si="14"/>
        <v>2</v>
      </c>
      <c r="M301" s="12" t="s">
        <v>49</v>
      </c>
    </row>
    <row r="302" s="8" customFormat="1" customHeight="1" spans="1:13">
      <c r="A302" s="15">
        <v>43909</v>
      </c>
      <c r="B302" s="13" t="s">
        <v>306</v>
      </c>
      <c r="C302" s="8">
        <v>2</v>
      </c>
      <c r="D302" s="8">
        <v>280</v>
      </c>
      <c r="E302" s="3">
        <f t="shared" si="13"/>
        <v>2</v>
      </c>
      <c r="L302" s="3">
        <f t="shared" si="14"/>
        <v>0</v>
      </c>
      <c r="M302" s="8" t="s">
        <v>49</v>
      </c>
    </row>
    <row r="303" s="8" customFormat="1" customHeight="1" spans="1:13">
      <c r="A303" s="15">
        <v>43909</v>
      </c>
      <c r="B303" s="13" t="s">
        <v>307</v>
      </c>
      <c r="C303" s="8">
        <v>2</v>
      </c>
      <c r="D303" s="8">
        <v>380</v>
      </c>
      <c r="E303" s="3">
        <f t="shared" si="13"/>
        <v>2</v>
      </c>
      <c r="L303" s="3">
        <f t="shared" si="14"/>
        <v>0</v>
      </c>
      <c r="M303" s="8" t="s">
        <v>49</v>
      </c>
    </row>
    <row r="304" s="8" customFormat="1" customHeight="1" spans="1:13">
      <c r="A304" s="15">
        <v>43909</v>
      </c>
      <c r="B304" s="13" t="s">
        <v>308</v>
      </c>
      <c r="C304" s="8">
        <v>16</v>
      </c>
      <c r="D304" s="8">
        <v>11</v>
      </c>
      <c r="E304" s="3">
        <f t="shared" si="13"/>
        <v>16</v>
      </c>
      <c r="L304" s="3">
        <f t="shared" si="14"/>
        <v>0</v>
      </c>
      <c r="M304" s="8" t="s">
        <v>309</v>
      </c>
    </row>
    <row r="305" s="8" customFormat="1" customHeight="1" spans="1:13">
      <c r="A305" s="15">
        <v>43909</v>
      </c>
      <c r="B305" s="13" t="s">
        <v>310</v>
      </c>
      <c r="C305" s="8">
        <v>4</v>
      </c>
      <c r="D305" s="8">
        <v>15</v>
      </c>
      <c r="E305" s="3">
        <f t="shared" si="13"/>
        <v>4</v>
      </c>
      <c r="L305" s="3">
        <f t="shared" si="14"/>
        <v>0</v>
      </c>
      <c r="M305" s="8">
        <v>4</v>
      </c>
    </row>
    <row r="306" s="8" customFormat="1" customHeight="1" spans="1:13">
      <c r="A306" s="15">
        <v>43909</v>
      </c>
      <c r="B306" s="13" t="s">
        <v>311</v>
      </c>
      <c r="C306" s="8">
        <v>20</v>
      </c>
      <c r="D306" s="8">
        <v>11</v>
      </c>
      <c r="E306" s="3">
        <f t="shared" si="13"/>
        <v>20</v>
      </c>
      <c r="L306" s="3">
        <f t="shared" si="14"/>
        <v>0</v>
      </c>
      <c r="M306" s="8" t="s">
        <v>312</v>
      </c>
    </row>
    <row r="307" s="8" customFormat="1" customHeight="1" spans="1:13">
      <c r="A307" s="15">
        <v>43909</v>
      </c>
      <c r="B307" s="13" t="s">
        <v>313</v>
      </c>
      <c r="C307" s="8">
        <v>12</v>
      </c>
      <c r="D307" s="8">
        <v>18.5</v>
      </c>
      <c r="E307" s="3">
        <v>4</v>
      </c>
      <c r="K307" s="8">
        <v>6</v>
      </c>
      <c r="L307" s="3">
        <f t="shared" si="14"/>
        <v>6</v>
      </c>
      <c r="M307" s="8" t="s">
        <v>145</v>
      </c>
    </row>
    <row r="308" s="8" customFormat="1" customHeight="1" spans="1:13">
      <c r="A308" s="15">
        <v>43909</v>
      </c>
      <c r="B308" s="13" t="s">
        <v>314</v>
      </c>
      <c r="C308" s="8">
        <v>2</v>
      </c>
      <c r="D308" s="8">
        <v>20</v>
      </c>
      <c r="E308" s="3">
        <f t="shared" si="13"/>
        <v>2</v>
      </c>
      <c r="L308" s="3">
        <f t="shared" si="14"/>
        <v>0</v>
      </c>
      <c r="M308" s="8" t="s">
        <v>49</v>
      </c>
    </row>
    <row r="309" s="8" customFormat="1" customHeight="1" spans="1:13">
      <c r="A309" s="15">
        <v>43909</v>
      </c>
      <c r="B309" s="13" t="s">
        <v>315</v>
      </c>
      <c r="C309" s="8">
        <v>1</v>
      </c>
      <c r="D309" s="8">
        <v>150</v>
      </c>
      <c r="E309" s="3">
        <f t="shared" si="13"/>
        <v>1</v>
      </c>
      <c r="L309" s="3">
        <f t="shared" si="14"/>
        <v>0</v>
      </c>
      <c r="M309" s="8" t="s">
        <v>16</v>
      </c>
    </row>
    <row r="310" s="9" customFormat="1" customHeight="1" spans="1:13">
      <c r="A310" s="28">
        <v>43909</v>
      </c>
      <c r="B310" s="18" t="s">
        <v>316</v>
      </c>
      <c r="C310" s="9">
        <v>2</v>
      </c>
      <c r="D310" s="9">
        <v>4500</v>
      </c>
      <c r="E310" s="19">
        <f t="shared" si="13"/>
        <v>0</v>
      </c>
      <c r="J310" s="9">
        <v>1</v>
      </c>
      <c r="K310" s="9">
        <v>1</v>
      </c>
      <c r="L310" s="19">
        <f t="shared" si="14"/>
        <v>2</v>
      </c>
      <c r="M310" s="9" t="s">
        <v>49</v>
      </c>
    </row>
    <row r="311" s="2" customFormat="1" customHeight="1" spans="1:12">
      <c r="A311" s="28">
        <v>43909</v>
      </c>
      <c r="B311" s="14" t="s">
        <v>317</v>
      </c>
      <c r="C311" s="2">
        <v>1</v>
      </c>
      <c r="D311" s="2">
        <v>20</v>
      </c>
      <c r="E311" s="31">
        <f t="shared" si="13"/>
        <v>1</v>
      </c>
      <c r="L311" s="5">
        <f t="shared" si="14"/>
        <v>0</v>
      </c>
    </row>
    <row r="312" s="2" customFormat="1" customHeight="1" spans="1:12">
      <c r="A312" s="28">
        <v>43909</v>
      </c>
      <c r="B312" s="14" t="s">
        <v>318</v>
      </c>
      <c r="C312" s="2">
        <v>30</v>
      </c>
      <c r="D312" s="2">
        <v>9.8</v>
      </c>
      <c r="E312" s="31">
        <f t="shared" si="13"/>
        <v>2</v>
      </c>
      <c r="F312" s="2">
        <v>5</v>
      </c>
      <c r="G312" s="2">
        <v>8</v>
      </c>
      <c r="H312" s="2">
        <v>5</v>
      </c>
      <c r="I312" s="2">
        <v>10</v>
      </c>
      <c r="L312" s="5">
        <f t="shared" si="14"/>
        <v>28</v>
      </c>
    </row>
    <row r="313" s="8" customFormat="1" customHeight="1" spans="1:12">
      <c r="A313" s="15">
        <v>43909</v>
      </c>
      <c r="B313" s="13" t="s">
        <v>319</v>
      </c>
      <c r="C313" s="8">
        <v>30</v>
      </c>
      <c r="E313" s="3">
        <f t="shared" si="13"/>
        <v>20</v>
      </c>
      <c r="F313" s="8">
        <v>2</v>
      </c>
      <c r="G313" s="8">
        <v>4</v>
      </c>
      <c r="H313" s="8">
        <v>4</v>
      </c>
      <c r="L313" s="3">
        <f t="shared" si="14"/>
        <v>10</v>
      </c>
    </row>
    <row r="314" s="8" customFormat="1" customHeight="1" spans="1:13">
      <c r="A314" s="15">
        <v>43909</v>
      </c>
      <c r="B314" s="13" t="s">
        <v>320</v>
      </c>
      <c r="C314" s="8">
        <v>1</v>
      </c>
      <c r="E314" s="3">
        <v>0</v>
      </c>
      <c r="L314" s="3">
        <f t="shared" si="14"/>
        <v>0</v>
      </c>
      <c r="M314" s="8" t="s">
        <v>321</v>
      </c>
    </row>
    <row r="315" s="8" customFormat="1" customHeight="1" spans="1:13">
      <c r="A315" s="15">
        <v>43909</v>
      </c>
      <c r="B315" s="13" t="s">
        <v>322</v>
      </c>
      <c r="C315" s="8">
        <v>4</v>
      </c>
      <c r="D315" s="8">
        <v>85</v>
      </c>
      <c r="E315" s="3">
        <f t="shared" si="13"/>
        <v>4</v>
      </c>
      <c r="L315" s="3">
        <f t="shared" si="14"/>
        <v>0</v>
      </c>
      <c r="M315" s="8" t="s">
        <v>145</v>
      </c>
    </row>
    <row r="316" s="8" customFormat="1" customHeight="1" spans="1:13">
      <c r="A316" s="15">
        <v>43909</v>
      </c>
      <c r="B316" s="13" t="s">
        <v>323</v>
      </c>
      <c r="C316" s="8">
        <v>1</v>
      </c>
      <c r="D316" s="8">
        <v>350</v>
      </c>
      <c r="E316" s="3">
        <f t="shared" si="13"/>
        <v>1</v>
      </c>
      <c r="L316" s="3">
        <f t="shared" si="14"/>
        <v>0</v>
      </c>
      <c r="M316" s="8" t="s">
        <v>16</v>
      </c>
    </row>
    <row r="317" s="11" customFormat="1" customHeight="1" spans="1:13">
      <c r="A317" s="21">
        <v>43917</v>
      </c>
      <c r="B317" s="22" t="s">
        <v>324</v>
      </c>
      <c r="C317" s="11">
        <v>1</v>
      </c>
      <c r="D317" s="11">
        <v>150</v>
      </c>
      <c r="E317" s="23">
        <f t="shared" si="13"/>
        <v>1</v>
      </c>
      <c r="L317" s="23">
        <f t="shared" si="14"/>
        <v>0</v>
      </c>
      <c r="M317" s="11" t="s">
        <v>325</v>
      </c>
    </row>
    <row r="318" s="2" customFormat="1" customHeight="1" spans="1:12">
      <c r="A318" s="32">
        <v>43917</v>
      </c>
      <c r="B318" s="14" t="s">
        <v>326</v>
      </c>
      <c r="C318" s="2">
        <v>4</v>
      </c>
      <c r="D318" s="2">
        <v>2400</v>
      </c>
      <c r="E318" s="31">
        <f t="shared" si="13"/>
        <v>3</v>
      </c>
      <c r="H318" s="2">
        <v>1</v>
      </c>
      <c r="L318" s="5">
        <f t="shared" si="14"/>
        <v>1</v>
      </c>
    </row>
    <row r="319" s="8" customFormat="1" customHeight="1" spans="1:12">
      <c r="A319" s="15">
        <v>43917</v>
      </c>
      <c r="B319" s="13" t="s">
        <v>327</v>
      </c>
      <c r="C319" s="8">
        <v>10</v>
      </c>
      <c r="D319" s="8">
        <v>9</v>
      </c>
      <c r="E319" s="3">
        <f t="shared" si="13"/>
        <v>8</v>
      </c>
      <c r="J319" s="8">
        <v>2</v>
      </c>
      <c r="L319" s="3">
        <f t="shared" si="14"/>
        <v>2</v>
      </c>
    </row>
    <row r="320" s="9" customFormat="1" customHeight="1" spans="1:13">
      <c r="A320" s="32">
        <v>43917</v>
      </c>
      <c r="B320" s="18" t="s">
        <v>328</v>
      </c>
      <c r="C320" s="9">
        <v>10</v>
      </c>
      <c r="D320" s="9">
        <v>3</v>
      </c>
      <c r="E320" s="19">
        <f t="shared" si="13"/>
        <v>10</v>
      </c>
      <c r="L320" s="19">
        <f t="shared" si="14"/>
        <v>0</v>
      </c>
      <c r="M320" s="9" t="s">
        <v>24</v>
      </c>
    </row>
    <row r="321" s="8" customFormat="1" customHeight="1" spans="1:12">
      <c r="A321" s="15">
        <v>43917</v>
      </c>
      <c r="B321" s="13" t="s">
        <v>329</v>
      </c>
      <c r="C321" s="8">
        <v>50</v>
      </c>
      <c r="D321" s="8">
        <v>3</v>
      </c>
      <c r="E321" s="3">
        <v>14</v>
      </c>
      <c r="F321" s="8">
        <v>8</v>
      </c>
      <c r="H321" s="8">
        <v>2</v>
      </c>
      <c r="L321" s="3">
        <f t="shared" ref="L321:L363" si="15">SUM(F321:K321)</f>
        <v>10</v>
      </c>
    </row>
    <row r="322" s="8" customFormat="1" customHeight="1" spans="1:12">
      <c r="A322" s="15">
        <v>43917</v>
      </c>
      <c r="B322" s="13" t="s">
        <v>330</v>
      </c>
      <c r="C322" s="8">
        <v>10</v>
      </c>
      <c r="D322" s="8">
        <v>80</v>
      </c>
      <c r="E322" s="3">
        <f t="shared" ref="E321:E362" si="16">C322-L322</f>
        <v>10</v>
      </c>
      <c r="L322" s="3">
        <f t="shared" si="15"/>
        <v>0</v>
      </c>
    </row>
    <row r="323" s="2" customFormat="1" customHeight="1" spans="1:12">
      <c r="A323" s="32">
        <v>43917</v>
      </c>
      <c r="B323" s="14" t="s">
        <v>331</v>
      </c>
      <c r="C323" s="2">
        <v>1</v>
      </c>
      <c r="D323" s="2">
        <v>850</v>
      </c>
      <c r="E323" s="31">
        <f t="shared" si="16"/>
        <v>1</v>
      </c>
      <c r="L323" s="5">
        <f t="shared" si="15"/>
        <v>0</v>
      </c>
    </row>
    <row r="324" s="8" customFormat="1" customHeight="1" spans="1:13">
      <c r="A324" s="15">
        <v>43917</v>
      </c>
      <c r="B324" s="13" t="s">
        <v>332</v>
      </c>
      <c r="C324" s="8">
        <v>1</v>
      </c>
      <c r="D324" s="8">
        <v>20</v>
      </c>
      <c r="E324" s="3">
        <f t="shared" si="16"/>
        <v>1</v>
      </c>
      <c r="L324" s="3">
        <f t="shared" si="15"/>
        <v>0</v>
      </c>
      <c r="M324" s="8" t="s">
        <v>16</v>
      </c>
    </row>
    <row r="325" s="11" customFormat="1" customHeight="1" spans="1:13">
      <c r="A325" s="21">
        <v>43917</v>
      </c>
      <c r="B325" s="22" t="s">
        <v>51</v>
      </c>
      <c r="C325" s="11">
        <v>2</v>
      </c>
      <c r="D325" s="11">
        <v>2700</v>
      </c>
      <c r="E325" s="23">
        <f t="shared" si="16"/>
        <v>2</v>
      </c>
      <c r="L325" s="23">
        <f t="shared" si="15"/>
        <v>0</v>
      </c>
      <c r="M325" s="11" t="s">
        <v>333</v>
      </c>
    </row>
    <row r="326" s="2" customFormat="1" customHeight="1" spans="1:12">
      <c r="A326" s="32">
        <v>43917</v>
      </c>
      <c r="B326" s="14" t="s">
        <v>334</v>
      </c>
      <c r="C326" s="2">
        <v>1</v>
      </c>
      <c r="D326" s="2">
        <v>280</v>
      </c>
      <c r="E326" s="31">
        <f t="shared" si="16"/>
        <v>1</v>
      </c>
      <c r="L326" s="5">
        <f t="shared" si="15"/>
        <v>0</v>
      </c>
    </row>
    <row r="327" s="2" customFormat="1" customHeight="1" spans="1:12">
      <c r="A327" s="32">
        <v>43917</v>
      </c>
      <c r="B327" s="14" t="s">
        <v>335</v>
      </c>
      <c r="C327" s="2">
        <v>1</v>
      </c>
      <c r="D327" s="2">
        <v>500</v>
      </c>
      <c r="E327" s="31">
        <f t="shared" si="16"/>
        <v>1</v>
      </c>
      <c r="L327" s="5">
        <f t="shared" si="15"/>
        <v>0</v>
      </c>
    </row>
    <row r="328" s="8" customFormat="1" customHeight="1" spans="1:13">
      <c r="A328" s="15">
        <v>43917</v>
      </c>
      <c r="B328" s="13" t="s">
        <v>336</v>
      </c>
      <c r="C328" s="8">
        <v>2</v>
      </c>
      <c r="D328" s="8">
        <v>80</v>
      </c>
      <c r="E328" s="3">
        <v>1</v>
      </c>
      <c r="L328" s="3">
        <f t="shared" si="15"/>
        <v>0</v>
      </c>
      <c r="M328" s="8" t="s">
        <v>16</v>
      </c>
    </row>
    <row r="329" s="8" customFormat="1" customHeight="1" spans="1:13">
      <c r="A329" s="15">
        <v>43917</v>
      </c>
      <c r="B329" s="13" t="s">
        <v>337</v>
      </c>
      <c r="C329" s="8">
        <v>10</v>
      </c>
      <c r="D329" s="8">
        <v>8</v>
      </c>
      <c r="E329" s="3">
        <f t="shared" si="16"/>
        <v>8</v>
      </c>
      <c r="G329" s="8">
        <v>2</v>
      </c>
      <c r="L329" s="3">
        <f t="shared" si="15"/>
        <v>2</v>
      </c>
      <c r="M329" s="8" t="s">
        <v>203</v>
      </c>
    </row>
    <row r="330" s="9" customFormat="1" customHeight="1" spans="1:13">
      <c r="A330" s="17">
        <v>43917</v>
      </c>
      <c r="B330" s="18" t="s">
        <v>338</v>
      </c>
      <c r="C330" s="9">
        <v>2</v>
      </c>
      <c r="D330" s="9">
        <v>850</v>
      </c>
      <c r="E330" s="19">
        <f t="shared" si="16"/>
        <v>0</v>
      </c>
      <c r="F330" s="9">
        <v>1</v>
      </c>
      <c r="I330" s="9">
        <v>1</v>
      </c>
      <c r="L330" s="19">
        <f t="shared" si="15"/>
        <v>2</v>
      </c>
      <c r="M330" s="9" t="s">
        <v>49</v>
      </c>
    </row>
    <row r="331" s="8" customFormat="1" customHeight="1" spans="1:12">
      <c r="A331" s="15">
        <v>43917</v>
      </c>
      <c r="B331" s="13" t="s">
        <v>339</v>
      </c>
      <c r="C331" s="8">
        <v>1</v>
      </c>
      <c r="D331" s="8">
        <v>380</v>
      </c>
      <c r="E331" s="3">
        <f t="shared" si="16"/>
        <v>1</v>
      </c>
      <c r="L331" s="3">
        <f t="shared" si="15"/>
        <v>0</v>
      </c>
    </row>
    <row r="332" s="8" customFormat="1" customHeight="1" spans="1:12">
      <c r="A332" s="15">
        <v>43917</v>
      </c>
      <c r="B332" s="13" t="s">
        <v>340</v>
      </c>
      <c r="C332" s="8">
        <v>1</v>
      </c>
      <c r="D332" s="8">
        <v>700</v>
      </c>
      <c r="E332" s="3">
        <f t="shared" si="16"/>
        <v>1</v>
      </c>
      <c r="L332" s="3">
        <f t="shared" si="15"/>
        <v>0</v>
      </c>
    </row>
    <row r="333" s="8" customFormat="1" customHeight="1" spans="1:12">
      <c r="A333" s="15">
        <v>43917</v>
      </c>
      <c r="B333" s="13" t="s">
        <v>341</v>
      </c>
      <c r="C333" s="8">
        <v>1</v>
      </c>
      <c r="D333" s="8">
        <v>350</v>
      </c>
      <c r="E333" s="3">
        <f t="shared" si="16"/>
        <v>1</v>
      </c>
      <c r="L333" s="3">
        <f t="shared" si="15"/>
        <v>0</v>
      </c>
    </row>
    <row r="334" s="8" customFormat="1" customHeight="1" spans="1:13">
      <c r="A334" s="15">
        <v>43917</v>
      </c>
      <c r="B334" s="13" t="s">
        <v>342</v>
      </c>
      <c r="C334" s="8">
        <v>10</v>
      </c>
      <c r="D334" s="8">
        <v>40</v>
      </c>
      <c r="E334" s="3">
        <f t="shared" si="16"/>
        <v>4</v>
      </c>
      <c r="F334" s="8">
        <v>1</v>
      </c>
      <c r="G334" s="8">
        <v>1</v>
      </c>
      <c r="H334" s="8">
        <v>2</v>
      </c>
      <c r="I334" s="8">
        <v>2</v>
      </c>
      <c r="L334" s="3">
        <f t="shared" si="15"/>
        <v>6</v>
      </c>
      <c r="M334" s="8" t="s">
        <v>343</v>
      </c>
    </row>
    <row r="335" s="8" customFormat="1" customHeight="1" spans="1:13">
      <c r="A335" s="15">
        <v>43917</v>
      </c>
      <c r="B335" s="13" t="s">
        <v>344</v>
      </c>
      <c r="C335" s="8">
        <v>10</v>
      </c>
      <c r="D335" s="8">
        <v>40</v>
      </c>
      <c r="E335" s="3">
        <v>5</v>
      </c>
      <c r="F335" s="8">
        <v>1</v>
      </c>
      <c r="G335" s="8">
        <v>1</v>
      </c>
      <c r="H335" s="8">
        <v>2</v>
      </c>
      <c r="I335" s="8">
        <v>2</v>
      </c>
      <c r="L335" s="3">
        <f t="shared" si="15"/>
        <v>6</v>
      </c>
      <c r="M335" s="8" t="s">
        <v>343</v>
      </c>
    </row>
    <row r="336" s="2" customFormat="1" customHeight="1" spans="1:12">
      <c r="A336" s="32">
        <v>43917</v>
      </c>
      <c r="B336" s="14" t="s">
        <v>345</v>
      </c>
      <c r="C336" s="2">
        <v>1</v>
      </c>
      <c r="E336" s="31">
        <f t="shared" si="16"/>
        <v>0</v>
      </c>
      <c r="H336" s="2">
        <v>1</v>
      </c>
      <c r="L336" s="5">
        <f t="shared" si="15"/>
        <v>1</v>
      </c>
    </row>
    <row r="337" s="2" customFormat="1" customHeight="1" spans="1:13">
      <c r="A337" s="16">
        <v>43917</v>
      </c>
      <c r="B337" s="14" t="s">
        <v>346</v>
      </c>
      <c r="C337" s="2">
        <v>1</v>
      </c>
      <c r="D337" s="2">
        <v>156</v>
      </c>
      <c r="E337" s="31">
        <v>0</v>
      </c>
      <c r="L337" s="5">
        <f t="shared" si="15"/>
        <v>0</v>
      </c>
      <c r="M337" s="2" t="s">
        <v>347</v>
      </c>
    </row>
    <row r="338" s="2" customFormat="1" customHeight="1" spans="1:12">
      <c r="A338" s="16">
        <v>43918</v>
      </c>
      <c r="B338" s="14" t="s">
        <v>348</v>
      </c>
      <c r="C338" s="2">
        <v>3</v>
      </c>
      <c r="D338" s="2">
        <v>350</v>
      </c>
      <c r="E338" s="31">
        <f t="shared" si="16"/>
        <v>3</v>
      </c>
      <c r="L338" s="5">
        <f t="shared" si="15"/>
        <v>0</v>
      </c>
    </row>
    <row r="339" s="2" customFormat="1" customHeight="1" spans="1:12">
      <c r="A339" s="16">
        <v>43918</v>
      </c>
      <c r="B339" s="14" t="s">
        <v>349</v>
      </c>
      <c r="C339" s="2">
        <v>1</v>
      </c>
      <c r="D339" s="2">
        <v>240</v>
      </c>
      <c r="E339" s="31">
        <f t="shared" si="16"/>
        <v>1</v>
      </c>
      <c r="L339" s="5">
        <f t="shared" si="15"/>
        <v>0</v>
      </c>
    </row>
    <row r="340" s="2" customFormat="1" customHeight="1" spans="1:12">
      <c r="A340" s="16">
        <v>43919</v>
      </c>
      <c r="B340" s="14" t="s">
        <v>150</v>
      </c>
      <c r="C340" s="2">
        <v>1</v>
      </c>
      <c r="D340" s="2">
        <v>370</v>
      </c>
      <c r="E340" s="31">
        <f t="shared" si="16"/>
        <v>0</v>
      </c>
      <c r="H340" s="2">
        <v>1</v>
      </c>
      <c r="L340" s="5">
        <f t="shared" si="15"/>
        <v>1</v>
      </c>
    </row>
    <row r="341" s="2" customFormat="1" customHeight="1" spans="1:12">
      <c r="A341" s="16">
        <v>43919</v>
      </c>
      <c r="B341" s="14" t="s">
        <v>151</v>
      </c>
      <c r="C341" s="2">
        <v>9</v>
      </c>
      <c r="D341" s="2">
        <v>80</v>
      </c>
      <c r="E341" s="31">
        <f t="shared" si="16"/>
        <v>0</v>
      </c>
      <c r="H341" s="2">
        <v>9</v>
      </c>
      <c r="L341" s="5">
        <f t="shared" si="15"/>
        <v>9</v>
      </c>
    </row>
    <row r="342" s="2" customFormat="1" customHeight="1" spans="1:12">
      <c r="A342" s="16">
        <v>43919</v>
      </c>
      <c r="B342" s="14" t="s">
        <v>159</v>
      </c>
      <c r="C342" s="2">
        <v>1</v>
      </c>
      <c r="D342" s="2">
        <v>150</v>
      </c>
      <c r="E342" s="31">
        <f t="shared" si="16"/>
        <v>0</v>
      </c>
      <c r="H342" s="2">
        <v>1</v>
      </c>
      <c r="L342" s="5">
        <f t="shared" si="15"/>
        <v>1</v>
      </c>
    </row>
    <row r="343" s="2" customFormat="1" customHeight="1" spans="1:12">
      <c r="A343" s="16">
        <v>43919</v>
      </c>
      <c r="B343" s="14" t="s">
        <v>350</v>
      </c>
      <c r="C343" s="2">
        <v>7</v>
      </c>
      <c r="D343" s="2">
        <v>80</v>
      </c>
      <c r="E343" s="31">
        <f t="shared" si="16"/>
        <v>0</v>
      </c>
      <c r="H343" s="2">
        <v>7</v>
      </c>
      <c r="L343" s="5">
        <f t="shared" si="15"/>
        <v>7</v>
      </c>
    </row>
    <row r="344" s="2" customFormat="1" customHeight="1" spans="1:12">
      <c r="A344" s="16">
        <v>43919</v>
      </c>
      <c r="B344" s="14" t="s">
        <v>351</v>
      </c>
      <c r="C344" s="2">
        <v>1</v>
      </c>
      <c r="D344" s="2">
        <v>480</v>
      </c>
      <c r="E344" s="31">
        <f t="shared" si="16"/>
        <v>0</v>
      </c>
      <c r="H344" s="2">
        <v>1</v>
      </c>
      <c r="L344" s="5">
        <f t="shared" si="15"/>
        <v>1</v>
      </c>
    </row>
    <row r="345" s="2" customFormat="1" customHeight="1" spans="1:12">
      <c r="A345" s="16">
        <v>43919</v>
      </c>
      <c r="B345" s="14" t="s">
        <v>352</v>
      </c>
      <c r="C345" s="2">
        <v>1</v>
      </c>
      <c r="D345" s="2">
        <v>300</v>
      </c>
      <c r="E345" s="31">
        <f t="shared" si="16"/>
        <v>0</v>
      </c>
      <c r="H345" s="2">
        <v>1</v>
      </c>
      <c r="L345" s="5">
        <f t="shared" si="15"/>
        <v>1</v>
      </c>
    </row>
    <row r="346" s="8" customFormat="1" customHeight="1" spans="1:12">
      <c r="A346" s="15">
        <v>43919</v>
      </c>
      <c r="B346" s="13" t="s">
        <v>353</v>
      </c>
      <c r="C346" s="8">
        <v>2</v>
      </c>
      <c r="E346" s="3">
        <v>1</v>
      </c>
      <c r="F346" s="8">
        <v>1</v>
      </c>
      <c r="H346" s="8">
        <v>1</v>
      </c>
      <c r="L346" s="3">
        <f t="shared" si="15"/>
        <v>2</v>
      </c>
    </row>
    <row r="347" s="8" customFormat="1" customHeight="1" spans="1:12">
      <c r="A347" s="15">
        <v>43919</v>
      </c>
      <c r="B347" s="13" t="s">
        <v>354</v>
      </c>
      <c r="C347" s="8">
        <v>1</v>
      </c>
      <c r="E347" s="3">
        <f t="shared" si="16"/>
        <v>1</v>
      </c>
      <c r="L347" s="3">
        <f t="shared" si="15"/>
        <v>0</v>
      </c>
    </row>
    <row r="348" s="2" customFormat="1" customHeight="1" spans="1:12">
      <c r="A348" s="16">
        <v>43919</v>
      </c>
      <c r="B348" s="14" t="s">
        <v>355</v>
      </c>
      <c r="C348" s="2">
        <v>1</v>
      </c>
      <c r="D348" s="2">
        <v>240</v>
      </c>
      <c r="E348" s="31">
        <f t="shared" si="16"/>
        <v>0</v>
      </c>
      <c r="G348" s="2">
        <v>1</v>
      </c>
      <c r="L348" s="5">
        <f t="shared" si="15"/>
        <v>1</v>
      </c>
    </row>
    <row r="349" s="9" customFormat="1" customHeight="1" spans="1:13">
      <c r="A349" s="16">
        <v>43919</v>
      </c>
      <c r="B349" s="18" t="s">
        <v>356</v>
      </c>
      <c r="C349" s="9">
        <v>5</v>
      </c>
      <c r="E349" s="19">
        <f t="shared" si="16"/>
        <v>5</v>
      </c>
      <c r="L349" s="19">
        <f t="shared" si="15"/>
        <v>0</v>
      </c>
      <c r="M349" s="9" t="s">
        <v>106</v>
      </c>
    </row>
    <row r="350" s="2" customFormat="1" customHeight="1" spans="1:12">
      <c r="A350" s="16">
        <v>43919</v>
      </c>
      <c r="B350" s="14" t="s">
        <v>357</v>
      </c>
      <c r="C350" s="2">
        <v>2</v>
      </c>
      <c r="E350" s="31">
        <f t="shared" si="16"/>
        <v>2</v>
      </c>
      <c r="L350" s="5">
        <f t="shared" si="15"/>
        <v>0</v>
      </c>
    </row>
    <row r="351" s="2" customFormat="1" customHeight="1" spans="1:12">
      <c r="A351" s="16">
        <v>43921</v>
      </c>
      <c r="B351" s="14" t="s">
        <v>358</v>
      </c>
      <c r="C351" s="2">
        <v>1</v>
      </c>
      <c r="E351" s="31">
        <f t="shared" si="16"/>
        <v>1</v>
      </c>
      <c r="L351" s="5">
        <f t="shared" si="15"/>
        <v>0</v>
      </c>
    </row>
    <row r="352" s="2" customFormat="1" customHeight="1" spans="1:12">
      <c r="A352" s="16">
        <v>43921</v>
      </c>
      <c r="B352" s="14" t="s">
        <v>359</v>
      </c>
      <c r="C352" s="2">
        <v>1</v>
      </c>
      <c r="E352" s="31">
        <f t="shared" si="16"/>
        <v>1</v>
      </c>
      <c r="L352" s="5">
        <f t="shared" si="15"/>
        <v>0</v>
      </c>
    </row>
    <row r="353" s="8" customFormat="1" customHeight="1" spans="1:12">
      <c r="A353" s="15">
        <v>43921</v>
      </c>
      <c r="B353" s="13" t="s">
        <v>360</v>
      </c>
      <c r="C353" s="8">
        <v>3</v>
      </c>
      <c r="E353" s="3">
        <f t="shared" si="16"/>
        <v>3</v>
      </c>
      <c r="L353" s="3">
        <f t="shared" si="15"/>
        <v>0</v>
      </c>
    </row>
    <row r="354" s="2" customFormat="1" customHeight="1" spans="1:12">
      <c r="A354" s="16">
        <v>43921</v>
      </c>
      <c r="B354" s="14" t="s">
        <v>361</v>
      </c>
      <c r="C354" s="2">
        <v>1</v>
      </c>
      <c r="E354" s="31">
        <f t="shared" si="16"/>
        <v>0</v>
      </c>
      <c r="K354" s="2">
        <v>1</v>
      </c>
      <c r="L354" s="5">
        <f t="shared" si="15"/>
        <v>1</v>
      </c>
    </row>
    <row r="355" s="2" customFormat="1" customHeight="1" spans="1:12">
      <c r="A355" s="16">
        <v>43921</v>
      </c>
      <c r="B355" s="14" t="s">
        <v>362</v>
      </c>
      <c r="C355" s="2">
        <v>1</v>
      </c>
      <c r="E355" s="31">
        <f t="shared" si="16"/>
        <v>0</v>
      </c>
      <c r="K355" s="2">
        <v>1</v>
      </c>
      <c r="L355" s="5">
        <f t="shared" si="15"/>
        <v>1</v>
      </c>
    </row>
    <row r="356" s="2" customFormat="1" customHeight="1" spans="1:12">
      <c r="A356" s="16">
        <v>43922</v>
      </c>
      <c r="B356" s="14" t="s">
        <v>363</v>
      </c>
      <c r="C356" s="2">
        <v>1</v>
      </c>
      <c r="E356" s="31">
        <f t="shared" si="16"/>
        <v>0</v>
      </c>
      <c r="G356" s="2">
        <v>1</v>
      </c>
      <c r="L356" s="5">
        <f t="shared" si="15"/>
        <v>1</v>
      </c>
    </row>
    <row r="357" s="2" customFormat="1" customHeight="1" spans="1:12">
      <c r="A357" s="16">
        <v>43922</v>
      </c>
      <c r="B357" s="14" t="s">
        <v>364</v>
      </c>
      <c r="C357" s="2">
        <v>1</v>
      </c>
      <c r="E357" s="31">
        <f t="shared" si="16"/>
        <v>0</v>
      </c>
      <c r="G357" s="2">
        <v>1</v>
      </c>
      <c r="L357" s="5">
        <f t="shared" si="15"/>
        <v>1</v>
      </c>
    </row>
    <row r="358" s="2" customFormat="1" customHeight="1" spans="1:12">
      <c r="A358" s="16">
        <v>43922</v>
      </c>
      <c r="B358" s="14" t="s">
        <v>365</v>
      </c>
      <c r="C358" s="2">
        <v>1</v>
      </c>
      <c r="D358" s="2">
        <v>10000</v>
      </c>
      <c r="E358" s="31">
        <v>0</v>
      </c>
      <c r="L358" s="5"/>
    </row>
    <row r="359" s="2" customFormat="1" customHeight="1" spans="1:12">
      <c r="A359" s="16">
        <v>43918</v>
      </c>
      <c r="B359" s="14" t="s">
        <v>366</v>
      </c>
      <c r="C359" s="2">
        <v>1</v>
      </c>
      <c r="D359" s="2">
        <v>3000</v>
      </c>
      <c r="E359" s="31">
        <f t="shared" ref="E359:E364" si="17">C359-L359</f>
        <v>0</v>
      </c>
      <c r="H359" s="2">
        <v>1</v>
      </c>
      <c r="L359" s="5">
        <f>SUM(F359:K359)</f>
        <v>1</v>
      </c>
    </row>
    <row r="360" s="2" customFormat="1" customHeight="1" spans="1:12">
      <c r="A360" s="16">
        <v>43918</v>
      </c>
      <c r="B360" s="14" t="s">
        <v>367</v>
      </c>
      <c r="C360" s="2">
        <v>1</v>
      </c>
      <c r="D360" s="2">
        <v>380</v>
      </c>
      <c r="E360" s="31">
        <f t="shared" si="17"/>
        <v>0</v>
      </c>
      <c r="H360" s="2">
        <v>1</v>
      </c>
      <c r="L360" s="5">
        <f>SUM(F360:K360)</f>
        <v>1</v>
      </c>
    </row>
    <row r="361" s="8" customFormat="1" customHeight="1" spans="1:12">
      <c r="A361" s="15">
        <v>43918</v>
      </c>
      <c r="B361" s="13" t="s">
        <v>368</v>
      </c>
      <c r="C361" s="8">
        <v>1</v>
      </c>
      <c r="D361" s="8">
        <v>250</v>
      </c>
      <c r="E361" s="3">
        <f t="shared" si="17"/>
        <v>1</v>
      </c>
      <c r="L361" s="3">
        <f>SUM(F361:K361)</f>
        <v>0</v>
      </c>
    </row>
    <row r="362" s="8" customFormat="1" customHeight="1" spans="1:12">
      <c r="A362" s="15">
        <v>43918</v>
      </c>
      <c r="B362" s="13" t="s">
        <v>369</v>
      </c>
      <c r="C362" s="8">
        <v>1</v>
      </c>
      <c r="D362" s="8">
        <v>400</v>
      </c>
      <c r="E362" s="3">
        <f t="shared" si="17"/>
        <v>1</v>
      </c>
      <c r="L362" s="3">
        <f>SUM(F362:K362)</f>
        <v>0</v>
      </c>
    </row>
    <row r="363" s="8" customFormat="1" customHeight="1" spans="1:13">
      <c r="A363" s="15">
        <v>43918</v>
      </c>
      <c r="B363" s="13" t="s">
        <v>370</v>
      </c>
      <c r="C363" s="8">
        <v>20</v>
      </c>
      <c r="D363" s="8">
        <v>190</v>
      </c>
      <c r="E363" s="3">
        <v>16</v>
      </c>
      <c r="G363" s="8">
        <v>2</v>
      </c>
      <c r="H363" s="8">
        <v>1</v>
      </c>
      <c r="I363" s="8">
        <v>2</v>
      </c>
      <c r="L363" s="3">
        <f>SUBTOTAL(9,F363:K363)</f>
        <v>5</v>
      </c>
      <c r="M363" s="8" t="s">
        <v>371</v>
      </c>
    </row>
    <row r="364" s="2" customFormat="1" customHeight="1" spans="1:12">
      <c r="A364" s="16">
        <v>43918</v>
      </c>
      <c r="B364" s="14" t="s">
        <v>372</v>
      </c>
      <c r="C364" s="2">
        <v>1</v>
      </c>
      <c r="D364" s="2">
        <v>350</v>
      </c>
      <c r="E364" s="31">
        <f t="shared" si="17"/>
        <v>1</v>
      </c>
      <c r="L364" s="5">
        <f>SUM(F364:K364)</f>
        <v>0</v>
      </c>
    </row>
    <row r="365" s="2" customFormat="1" customHeight="1" spans="1:12">
      <c r="A365" s="16">
        <v>43927</v>
      </c>
      <c r="B365" s="14" t="s">
        <v>373</v>
      </c>
      <c r="C365" s="2">
        <v>5</v>
      </c>
      <c r="D365" s="2">
        <v>300</v>
      </c>
      <c r="E365" s="31">
        <f t="shared" ref="E365:E374" si="18">C365-L365</f>
        <v>3</v>
      </c>
      <c r="G365" s="2">
        <v>2</v>
      </c>
      <c r="L365" s="5">
        <f>SUM(F365:K365)</f>
        <v>2</v>
      </c>
    </row>
    <row r="366" s="2" customFormat="1" customHeight="1" spans="1:12">
      <c r="A366" s="16">
        <v>43927</v>
      </c>
      <c r="B366" s="14" t="s">
        <v>374</v>
      </c>
      <c r="C366" s="2">
        <v>2</v>
      </c>
      <c r="E366" s="31">
        <f t="shared" si="18"/>
        <v>2</v>
      </c>
      <c r="L366" s="5">
        <f t="shared" ref="L366:L376" si="19">SUM(F366:K366)</f>
        <v>0</v>
      </c>
    </row>
    <row r="367" s="2" customFormat="1" customHeight="1" spans="1:12">
      <c r="A367" s="16">
        <v>43927</v>
      </c>
      <c r="B367" s="14" t="s">
        <v>375</v>
      </c>
      <c r="C367" s="2">
        <v>8</v>
      </c>
      <c r="D367" s="2">
        <v>355</v>
      </c>
      <c r="E367" s="31">
        <f t="shared" si="18"/>
        <v>7</v>
      </c>
      <c r="G367" s="2">
        <v>1</v>
      </c>
      <c r="L367" s="5">
        <f t="shared" si="19"/>
        <v>1</v>
      </c>
    </row>
    <row r="368" s="2" customFormat="1" customHeight="1" spans="1:12">
      <c r="A368" s="16">
        <v>43927</v>
      </c>
      <c r="B368" s="14" t="s">
        <v>376</v>
      </c>
      <c r="C368" s="2">
        <v>1</v>
      </c>
      <c r="E368" s="31">
        <f t="shared" si="18"/>
        <v>1</v>
      </c>
      <c r="L368" s="5">
        <f t="shared" si="19"/>
        <v>0</v>
      </c>
    </row>
    <row r="369" s="2" customFormat="1" customHeight="1" spans="1:12">
      <c r="A369" s="16">
        <v>43927</v>
      </c>
      <c r="B369" s="14" t="s">
        <v>377</v>
      </c>
      <c r="C369" s="2">
        <v>4</v>
      </c>
      <c r="E369" s="31">
        <f t="shared" si="18"/>
        <v>2</v>
      </c>
      <c r="F369" s="2">
        <v>1</v>
      </c>
      <c r="H369" s="2">
        <v>1</v>
      </c>
      <c r="L369" s="5">
        <f t="shared" si="19"/>
        <v>2</v>
      </c>
    </row>
    <row r="370" s="2" customFormat="1" customHeight="1" spans="1:12">
      <c r="A370" s="16">
        <v>43927</v>
      </c>
      <c r="B370" s="14" t="s">
        <v>378</v>
      </c>
      <c r="C370" s="2">
        <v>2</v>
      </c>
      <c r="E370" s="31">
        <f t="shared" si="18"/>
        <v>0</v>
      </c>
      <c r="F370" s="2">
        <v>1</v>
      </c>
      <c r="H370" s="2">
        <v>1</v>
      </c>
      <c r="L370" s="5">
        <f t="shared" si="19"/>
        <v>2</v>
      </c>
    </row>
    <row r="371" s="2" customFormat="1" customHeight="1" spans="1:12">
      <c r="A371" s="16">
        <v>43927</v>
      </c>
      <c r="B371" s="14" t="s">
        <v>379</v>
      </c>
      <c r="C371" s="2">
        <v>5</v>
      </c>
      <c r="E371" s="31">
        <f t="shared" si="18"/>
        <v>5</v>
      </c>
      <c r="L371" s="5">
        <f t="shared" si="19"/>
        <v>0</v>
      </c>
    </row>
    <row r="372" s="2" customFormat="1" customHeight="1" spans="1:12">
      <c r="A372" s="16">
        <v>43927</v>
      </c>
      <c r="B372" s="14" t="s">
        <v>380</v>
      </c>
      <c r="C372" s="2">
        <v>1</v>
      </c>
      <c r="D372" s="2">
        <v>30</v>
      </c>
      <c r="E372" s="31">
        <f t="shared" si="18"/>
        <v>0</v>
      </c>
      <c r="F372" s="2">
        <v>1</v>
      </c>
      <c r="L372" s="5">
        <f t="shared" si="19"/>
        <v>1</v>
      </c>
    </row>
    <row r="373" s="2" customFormat="1" customHeight="1" spans="1:12">
      <c r="A373" s="16">
        <v>43927</v>
      </c>
      <c r="B373" s="14" t="s">
        <v>381</v>
      </c>
      <c r="C373" s="2">
        <v>2</v>
      </c>
      <c r="D373" s="2">
        <v>40</v>
      </c>
      <c r="E373" s="31">
        <f t="shared" si="18"/>
        <v>1</v>
      </c>
      <c r="F373" s="2">
        <v>1</v>
      </c>
      <c r="L373" s="5">
        <f t="shared" si="19"/>
        <v>1</v>
      </c>
    </row>
    <row r="374" s="2" customFormat="1" customHeight="1" spans="1:12">
      <c r="A374" s="16">
        <v>43927</v>
      </c>
      <c r="B374" s="14" t="s">
        <v>382</v>
      </c>
      <c r="C374" s="2">
        <v>5</v>
      </c>
      <c r="D374" s="2">
        <v>40</v>
      </c>
      <c r="E374" s="31">
        <f t="shared" si="18"/>
        <v>3</v>
      </c>
      <c r="G374" s="2">
        <v>2</v>
      </c>
      <c r="L374" s="5">
        <f t="shared" si="19"/>
        <v>2</v>
      </c>
    </row>
    <row r="375" s="12" customFormat="1" customHeight="1" spans="1:13">
      <c r="A375" s="28">
        <v>43929</v>
      </c>
      <c r="B375" s="29" t="s">
        <v>383</v>
      </c>
      <c r="C375" s="12">
        <v>4</v>
      </c>
      <c r="D375" s="12">
        <v>650</v>
      </c>
      <c r="E375" s="30">
        <f t="shared" ref="E375:E386" si="20">C375-L375</f>
        <v>0</v>
      </c>
      <c r="H375" s="12">
        <v>4</v>
      </c>
      <c r="L375" s="30">
        <f t="shared" si="19"/>
        <v>4</v>
      </c>
      <c r="M375" s="12" t="s">
        <v>49</v>
      </c>
    </row>
    <row r="376" s="9" customFormat="1" customHeight="1" spans="1:13">
      <c r="A376" s="17">
        <v>43929</v>
      </c>
      <c r="B376" s="18" t="s">
        <v>384</v>
      </c>
      <c r="C376" s="9">
        <v>1</v>
      </c>
      <c r="D376" s="9">
        <v>280</v>
      </c>
      <c r="E376" s="19">
        <f t="shared" si="20"/>
        <v>1</v>
      </c>
      <c r="L376" s="19">
        <f t="shared" ref="L376:L388" si="21">SUM(F376:K376)</f>
        <v>0</v>
      </c>
      <c r="M376" s="9" t="s">
        <v>16</v>
      </c>
    </row>
    <row r="377" s="9" customFormat="1" customHeight="1" spans="1:13">
      <c r="A377" s="17">
        <v>43929</v>
      </c>
      <c r="B377" s="18" t="s">
        <v>385</v>
      </c>
      <c r="C377" s="9">
        <v>1</v>
      </c>
      <c r="D377" s="9">
        <v>260</v>
      </c>
      <c r="E377" s="19">
        <f t="shared" si="20"/>
        <v>1</v>
      </c>
      <c r="L377" s="19">
        <f t="shared" si="21"/>
        <v>0</v>
      </c>
      <c r="M377" s="9" t="s">
        <v>16</v>
      </c>
    </row>
    <row r="378" s="2" customFormat="1" customHeight="1" spans="1:12">
      <c r="A378" s="28">
        <v>43929</v>
      </c>
      <c r="B378" s="14" t="s">
        <v>46</v>
      </c>
      <c r="C378" s="2">
        <v>1</v>
      </c>
      <c r="D378" s="2">
        <v>100</v>
      </c>
      <c r="E378" s="31">
        <f t="shared" si="20"/>
        <v>0</v>
      </c>
      <c r="G378" s="2">
        <v>1</v>
      </c>
      <c r="L378" s="5">
        <f t="shared" si="21"/>
        <v>1</v>
      </c>
    </row>
    <row r="379" s="2" customFormat="1" customHeight="1" spans="1:12">
      <c r="A379" s="28">
        <v>43929</v>
      </c>
      <c r="B379" s="14" t="s">
        <v>386</v>
      </c>
      <c r="C379" s="2">
        <v>1</v>
      </c>
      <c r="D379" s="2">
        <v>230</v>
      </c>
      <c r="E379" s="31">
        <f t="shared" si="20"/>
        <v>0</v>
      </c>
      <c r="G379" s="2">
        <v>1</v>
      </c>
      <c r="L379" s="5">
        <f t="shared" si="21"/>
        <v>1</v>
      </c>
    </row>
    <row r="380" s="2" customFormat="1" customHeight="1" spans="1:12">
      <c r="A380" s="28">
        <v>43929</v>
      </c>
      <c r="B380" s="14" t="s">
        <v>387</v>
      </c>
      <c r="C380" s="2">
        <v>1</v>
      </c>
      <c r="D380" s="2">
        <v>280</v>
      </c>
      <c r="E380" s="31">
        <v>0</v>
      </c>
      <c r="G380" s="2">
        <v>1</v>
      </c>
      <c r="L380" s="5">
        <f t="shared" si="21"/>
        <v>1</v>
      </c>
    </row>
    <row r="381" s="2" customFormat="1" customHeight="1" spans="1:12">
      <c r="A381" s="28">
        <v>43929</v>
      </c>
      <c r="B381" s="14" t="s">
        <v>388</v>
      </c>
      <c r="C381" s="2">
        <v>1</v>
      </c>
      <c r="D381" s="2">
        <v>1100</v>
      </c>
      <c r="E381" s="31">
        <f t="shared" si="20"/>
        <v>0</v>
      </c>
      <c r="G381" s="2">
        <v>1</v>
      </c>
      <c r="L381" s="5">
        <f t="shared" si="21"/>
        <v>1</v>
      </c>
    </row>
    <row r="382" s="2" customFormat="1" customHeight="1" spans="1:12">
      <c r="A382" s="28">
        <v>43929</v>
      </c>
      <c r="B382" s="14" t="s">
        <v>389</v>
      </c>
      <c r="C382" s="2">
        <v>1</v>
      </c>
      <c r="D382" s="2">
        <v>380</v>
      </c>
      <c r="E382" s="31">
        <f t="shared" si="20"/>
        <v>0</v>
      </c>
      <c r="G382" s="2">
        <v>1</v>
      </c>
      <c r="L382" s="5">
        <f t="shared" si="21"/>
        <v>1</v>
      </c>
    </row>
    <row r="383" s="2" customFormat="1" customHeight="1" spans="1:12">
      <c r="A383" s="28">
        <v>43929</v>
      </c>
      <c r="B383" s="14" t="s">
        <v>390</v>
      </c>
      <c r="C383" s="2">
        <v>1</v>
      </c>
      <c r="D383" s="2">
        <v>200</v>
      </c>
      <c r="E383" s="31">
        <f t="shared" si="20"/>
        <v>0</v>
      </c>
      <c r="G383" s="2">
        <v>1</v>
      </c>
      <c r="L383" s="5">
        <f t="shared" si="21"/>
        <v>1</v>
      </c>
    </row>
    <row r="384" s="2" customFormat="1" customHeight="1" spans="1:12">
      <c r="A384" s="28">
        <v>43929</v>
      </c>
      <c r="B384" s="14" t="s">
        <v>391</v>
      </c>
      <c r="C384" s="2">
        <v>1</v>
      </c>
      <c r="D384" s="2">
        <v>250</v>
      </c>
      <c r="E384" s="31">
        <f t="shared" si="20"/>
        <v>0</v>
      </c>
      <c r="G384" s="2">
        <v>1</v>
      </c>
      <c r="L384" s="5">
        <f t="shared" si="21"/>
        <v>1</v>
      </c>
    </row>
    <row r="385" s="2" customFormat="1" customHeight="1" spans="1:12">
      <c r="A385" s="28">
        <v>43929</v>
      </c>
      <c r="B385" s="14" t="s">
        <v>392</v>
      </c>
      <c r="C385" s="2">
        <v>1</v>
      </c>
      <c r="D385" s="2">
        <v>1300</v>
      </c>
      <c r="E385" s="31">
        <f t="shared" si="20"/>
        <v>0</v>
      </c>
      <c r="G385" s="2">
        <v>1</v>
      </c>
      <c r="L385" s="5">
        <f t="shared" si="21"/>
        <v>1</v>
      </c>
    </row>
    <row r="386" s="2" customFormat="1" customHeight="1" spans="1:12">
      <c r="A386" s="28">
        <v>43929</v>
      </c>
      <c r="B386" s="14" t="s">
        <v>393</v>
      </c>
      <c r="C386" s="2">
        <v>2</v>
      </c>
      <c r="D386" s="2">
        <v>350</v>
      </c>
      <c r="E386" s="31">
        <f t="shared" si="20"/>
        <v>0</v>
      </c>
      <c r="G386" s="2">
        <v>1</v>
      </c>
      <c r="H386" s="2">
        <v>1</v>
      </c>
      <c r="L386" s="5">
        <f t="shared" si="21"/>
        <v>2</v>
      </c>
    </row>
    <row r="387" s="2" customFormat="1" customHeight="1" spans="1:12">
      <c r="A387" s="28">
        <v>43929</v>
      </c>
      <c r="B387" s="14" t="s">
        <v>394</v>
      </c>
      <c r="C387" s="2">
        <v>1</v>
      </c>
      <c r="D387" s="2">
        <v>280</v>
      </c>
      <c r="E387" s="31">
        <v>0</v>
      </c>
      <c r="G387" s="2">
        <v>1</v>
      </c>
      <c r="L387" s="5"/>
    </row>
    <row r="388" s="2" customFormat="1" customHeight="1" spans="1:12">
      <c r="A388" s="28">
        <v>43929</v>
      </c>
      <c r="B388" s="14" t="s">
        <v>395</v>
      </c>
      <c r="C388" s="2">
        <v>1</v>
      </c>
      <c r="E388" s="31">
        <f>C388-L388</f>
        <v>0</v>
      </c>
      <c r="J388" s="2">
        <v>1</v>
      </c>
      <c r="L388" s="5">
        <f>SUM(F388:K388)</f>
        <v>1</v>
      </c>
    </row>
    <row r="389" s="8" customFormat="1" customHeight="1" spans="1:13">
      <c r="A389" s="15">
        <v>43930</v>
      </c>
      <c r="B389" s="13" t="s">
        <v>396</v>
      </c>
      <c r="C389" s="8">
        <v>4</v>
      </c>
      <c r="D389" s="8">
        <v>60</v>
      </c>
      <c r="E389" s="3">
        <v>3</v>
      </c>
      <c r="H389" s="8">
        <v>1</v>
      </c>
      <c r="L389" s="3">
        <f>SUM(F389:K389)</f>
        <v>1</v>
      </c>
      <c r="M389" s="8" t="s">
        <v>26</v>
      </c>
    </row>
    <row r="390" s="2" customFormat="1" customHeight="1" spans="1:12">
      <c r="A390" s="17">
        <v>43930</v>
      </c>
      <c r="B390" s="14" t="s">
        <v>397</v>
      </c>
      <c r="C390" s="2">
        <v>1</v>
      </c>
      <c r="E390" s="31">
        <v>0</v>
      </c>
      <c r="J390" s="2">
        <v>1</v>
      </c>
      <c r="L390" s="5">
        <f>SUM(F390:K390)</f>
        <v>1</v>
      </c>
    </row>
    <row r="391" s="2" customFormat="1" customHeight="1" spans="1:12">
      <c r="A391" s="17">
        <v>43930</v>
      </c>
      <c r="B391" s="14" t="s">
        <v>398</v>
      </c>
      <c r="C391" s="2">
        <v>1</v>
      </c>
      <c r="D391" s="2">
        <v>240</v>
      </c>
      <c r="E391" s="31">
        <v>0</v>
      </c>
      <c r="J391" s="2">
        <v>1</v>
      </c>
      <c r="L391" s="5"/>
    </row>
    <row r="392" s="8" customFormat="1" customHeight="1" spans="1:12">
      <c r="A392" s="15">
        <v>43930</v>
      </c>
      <c r="B392" s="13" t="s">
        <v>399</v>
      </c>
      <c r="C392" s="8">
        <v>1</v>
      </c>
      <c r="D392" s="8">
        <v>680</v>
      </c>
      <c r="E392" s="3">
        <v>1</v>
      </c>
      <c r="L392" s="3"/>
    </row>
    <row r="393" s="8" customFormat="1" customHeight="1" spans="1:12">
      <c r="A393" s="15">
        <v>43933</v>
      </c>
      <c r="B393" s="13" t="s">
        <v>400</v>
      </c>
      <c r="C393" s="8">
        <v>2</v>
      </c>
      <c r="D393" s="8">
        <v>360</v>
      </c>
      <c r="E393" s="3">
        <v>1</v>
      </c>
      <c r="F393" s="8">
        <v>1</v>
      </c>
      <c r="L393" s="3"/>
    </row>
    <row r="394" s="9" customFormat="1" customHeight="1" spans="1:13">
      <c r="A394" s="17">
        <v>43934</v>
      </c>
      <c r="B394" s="18" t="s">
        <v>206</v>
      </c>
      <c r="C394" s="9">
        <v>2</v>
      </c>
      <c r="D394" s="9">
        <v>708.5</v>
      </c>
      <c r="E394" s="19">
        <v>2</v>
      </c>
      <c r="L394" s="19"/>
      <c r="M394" s="9" t="s">
        <v>401</v>
      </c>
    </row>
    <row r="395" s="9" customFormat="1" customHeight="1" spans="1:13">
      <c r="A395" s="17">
        <v>43934</v>
      </c>
      <c r="B395" s="18" t="s">
        <v>195</v>
      </c>
      <c r="C395" s="9">
        <v>2</v>
      </c>
      <c r="D395" s="9">
        <v>3270</v>
      </c>
      <c r="E395" s="19">
        <v>1</v>
      </c>
      <c r="F395" s="9">
        <v>1</v>
      </c>
      <c r="L395" s="19"/>
      <c r="M395" s="9" t="s">
        <v>402</v>
      </c>
    </row>
    <row r="396" s="9" customFormat="1" customHeight="1" spans="1:13">
      <c r="A396" s="17">
        <v>43934</v>
      </c>
      <c r="B396" s="18" t="s">
        <v>191</v>
      </c>
      <c r="C396" s="9">
        <v>10</v>
      </c>
      <c r="D396" s="9">
        <v>1035.5</v>
      </c>
      <c r="E396" s="19">
        <v>10</v>
      </c>
      <c r="I396" s="9" t="s">
        <v>403</v>
      </c>
      <c r="L396" s="19"/>
      <c r="M396" s="9" t="s">
        <v>404</v>
      </c>
    </row>
    <row r="397" s="9" customFormat="1" customHeight="1" spans="1:13">
      <c r="A397" s="17">
        <v>43934</v>
      </c>
      <c r="B397" s="18" t="s">
        <v>405</v>
      </c>
      <c r="C397" s="9">
        <v>80</v>
      </c>
      <c r="D397" s="9">
        <v>6</v>
      </c>
      <c r="E397" s="19">
        <v>80</v>
      </c>
      <c r="L397" s="19"/>
      <c r="M397" s="9" t="s">
        <v>406</v>
      </c>
    </row>
    <row r="398" s="9" customFormat="1" customHeight="1" spans="1:13">
      <c r="A398" s="17">
        <v>43934</v>
      </c>
      <c r="B398" s="18" t="s">
        <v>407</v>
      </c>
      <c r="C398" s="9">
        <v>8</v>
      </c>
      <c r="D398" s="9">
        <v>6</v>
      </c>
      <c r="E398" s="19">
        <v>8</v>
      </c>
      <c r="L398" s="19"/>
      <c r="M398" s="9" t="s">
        <v>408</v>
      </c>
    </row>
    <row r="399" s="9" customFormat="1" customHeight="1" spans="1:13">
      <c r="A399" s="17">
        <v>43934</v>
      </c>
      <c r="B399" s="18" t="s">
        <v>409</v>
      </c>
      <c r="C399" s="9">
        <v>8</v>
      </c>
      <c r="D399" s="9">
        <v>6</v>
      </c>
      <c r="E399" s="19">
        <v>8</v>
      </c>
      <c r="L399" s="19"/>
      <c r="M399" s="9" t="s">
        <v>408</v>
      </c>
    </row>
    <row r="400" s="8" customFormat="1" customHeight="1" spans="1:13">
      <c r="A400" s="15">
        <v>43940</v>
      </c>
      <c r="B400" s="13" t="s">
        <v>410</v>
      </c>
      <c r="C400" s="8">
        <v>2</v>
      </c>
      <c r="D400" s="8">
        <v>350</v>
      </c>
      <c r="E400" s="3">
        <f>C400-L400</f>
        <v>1</v>
      </c>
      <c r="F400" s="8">
        <v>1</v>
      </c>
      <c r="L400" s="3">
        <f>SUBTOTAL(9,F400:K400)</f>
        <v>1</v>
      </c>
      <c r="M400" s="8" t="s">
        <v>142</v>
      </c>
    </row>
    <row r="401" s="8" customFormat="1" customHeight="1" spans="1:13">
      <c r="A401" s="15">
        <v>43940</v>
      </c>
      <c r="B401" s="13" t="s">
        <v>411</v>
      </c>
      <c r="C401" s="8">
        <v>2</v>
      </c>
      <c r="D401" s="8">
        <v>70</v>
      </c>
      <c r="E401" s="3">
        <v>1</v>
      </c>
      <c r="F401" s="8">
        <v>1</v>
      </c>
      <c r="L401" s="3"/>
      <c r="M401" s="8" t="s">
        <v>142</v>
      </c>
    </row>
    <row r="402" s="2" customFormat="1" customHeight="1" spans="1:13">
      <c r="A402" s="16">
        <v>43940</v>
      </c>
      <c r="B402" s="14" t="s">
        <v>412</v>
      </c>
      <c r="C402" s="2">
        <v>5</v>
      </c>
      <c r="D402" s="2">
        <v>128</v>
      </c>
      <c r="E402" s="2">
        <v>5</v>
      </c>
      <c r="L402" s="5"/>
      <c r="M402" s="2" t="s">
        <v>413</v>
      </c>
    </row>
    <row r="403" s="2" customFormat="1" customHeight="1" spans="1:13">
      <c r="A403" s="16">
        <v>43941</v>
      </c>
      <c r="B403" s="14" t="s">
        <v>278</v>
      </c>
      <c r="C403" s="2">
        <v>3</v>
      </c>
      <c r="D403" s="2">
        <v>3.31</v>
      </c>
      <c r="E403" s="2">
        <v>3</v>
      </c>
      <c r="L403" s="5"/>
      <c r="M403" s="2" t="s">
        <v>413</v>
      </c>
    </row>
    <row r="404" s="2" customFormat="1" customHeight="1" spans="1:13">
      <c r="A404" s="16">
        <v>43941</v>
      </c>
      <c r="B404" s="14" t="s">
        <v>414</v>
      </c>
      <c r="C404" s="2">
        <v>10</v>
      </c>
      <c r="D404" s="2">
        <v>4.72</v>
      </c>
      <c r="E404" s="2">
        <v>10</v>
      </c>
      <c r="L404" s="5"/>
      <c r="M404" s="2" t="s">
        <v>413</v>
      </c>
    </row>
    <row r="405" s="2" customFormat="1" customHeight="1" spans="1:13">
      <c r="A405" s="16">
        <v>43941</v>
      </c>
      <c r="B405" s="14" t="s">
        <v>415</v>
      </c>
      <c r="C405" s="2">
        <v>1</v>
      </c>
      <c r="D405" s="2">
        <v>35</v>
      </c>
      <c r="E405" s="2">
        <v>1</v>
      </c>
      <c r="L405" s="5"/>
      <c r="M405" s="2" t="s">
        <v>413</v>
      </c>
    </row>
    <row r="406" s="2" customFormat="1" customHeight="1" spans="1:13">
      <c r="A406" s="16">
        <v>43941</v>
      </c>
      <c r="B406" s="14" t="s">
        <v>416</v>
      </c>
      <c r="C406" s="2">
        <v>1</v>
      </c>
      <c r="D406" s="2">
        <v>35</v>
      </c>
      <c r="E406" s="2">
        <v>1</v>
      </c>
      <c r="L406" s="5"/>
      <c r="M406" s="2" t="s">
        <v>413</v>
      </c>
    </row>
    <row r="407" s="2" customFormat="1" customHeight="1" spans="1:13">
      <c r="A407" s="16">
        <v>43941</v>
      </c>
      <c r="B407" s="14" t="s">
        <v>417</v>
      </c>
      <c r="C407" s="2">
        <v>80</v>
      </c>
      <c r="D407" s="2">
        <v>0.57</v>
      </c>
      <c r="E407" s="2">
        <v>80</v>
      </c>
      <c r="L407" s="5"/>
      <c r="M407" s="2" t="s">
        <v>413</v>
      </c>
    </row>
    <row r="408" s="2" customFormat="1" customHeight="1" spans="1:13">
      <c r="A408" s="16">
        <v>43941</v>
      </c>
      <c r="B408" s="14" t="s">
        <v>87</v>
      </c>
      <c r="C408" s="2">
        <v>10</v>
      </c>
      <c r="D408" s="2">
        <v>3.78</v>
      </c>
      <c r="E408" s="2">
        <v>10</v>
      </c>
      <c r="L408" s="5"/>
      <c r="M408" s="2" t="s">
        <v>413</v>
      </c>
    </row>
    <row r="409" s="8" customFormat="1" customHeight="1" spans="1:13">
      <c r="A409" s="15">
        <v>43942</v>
      </c>
      <c r="B409" s="13" t="s">
        <v>418</v>
      </c>
      <c r="C409" s="8">
        <v>30</v>
      </c>
      <c r="D409" s="8">
        <v>2.75</v>
      </c>
      <c r="E409" s="3">
        <f>C409-L409</f>
        <v>22</v>
      </c>
      <c r="F409" s="8">
        <v>4</v>
      </c>
      <c r="H409" s="8">
        <v>4</v>
      </c>
      <c r="L409" s="3">
        <f>SUM(F409:K409)</f>
        <v>8</v>
      </c>
      <c r="M409" s="8" t="s">
        <v>419</v>
      </c>
    </row>
    <row r="410" s="8" customFormat="1" customHeight="1" spans="1:13">
      <c r="A410" s="15">
        <v>43940</v>
      </c>
      <c r="B410" s="13" t="s">
        <v>420</v>
      </c>
      <c r="C410" s="8">
        <v>10</v>
      </c>
      <c r="D410" s="8">
        <v>15</v>
      </c>
      <c r="E410" s="8">
        <v>10</v>
      </c>
      <c r="L410" s="3"/>
      <c r="M410" s="8" t="s">
        <v>421</v>
      </c>
    </row>
    <row r="411" s="8" customFormat="1" customHeight="1" spans="1:13">
      <c r="A411" s="15">
        <v>43940</v>
      </c>
      <c r="B411" s="13" t="s">
        <v>422</v>
      </c>
      <c r="C411" s="8">
        <v>5</v>
      </c>
      <c r="D411" s="8">
        <v>180</v>
      </c>
      <c r="E411" s="8">
        <v>4</v>
      </c>
      <c r="F411" s="8">
        <v>1</v>
      </c>
      <c r="L411" s="3"/>
      <c r="M411" s="8" t="s">
        <v>37</v>
      </c>
    </row>
    <row r="412" s="8" customFormat="1" customHeight="1" spans="1:13">
      <c r="A412" s="15">
        <v>43940</v>
      </c>
      <c r="B412" s="13" t="s">
        <v>423</v>
      </c>
      <c r="C412" s="8">
        <v>10</v>
      </c>
      <c r="D412" s="8">
        <v>10</v>
      </c>
      <c r="E412" s="3">
        <v>10</v>
      </c>
      <c r="F412" s="8">
        <v>1</v>
      </c>
      <c r="H412" s="8">
        <v>4</v>
      </c>
      <c r="L412" s="3">
        <f>SUM(F412:K412)</f>
        <v>5</v>
      </c>
      <c r="M412" s="8" t="s">
        <v>421</v>
      </c>
    </row>
    <row r="413" s="9" customFormat="1" customHeight="1" spans="1:13">
      <c r="A413" s="17">
        <v>43940</v>
      </c>
      <c r="B413" s="18" t="s">
        <v>149</v>
      </c>
      <c r="C413" s="9">
        <v>1</v>
      </c>
      <c r="D413" s="9">
        <v>4500</v>
      </c>
      <c r="E413" s="19">
        <v>0</v>
      </c>
      <c r="F413" s="9" t="s">
        <v>424</v>
      </c>
      <c r="L413" s="19">
        <f>SUM(F413:K413)</f>
        <v>0</v>
      </c>
      <c r="M413" s="9" t="s">
        <v>425</v>
      </c>
    </row>
    <row r="414" s="9" customFormat="1" customHeight="1" spans="1:13">
      <c r="A414" s="17">
        <v>43940</v>
      </c>
      <c r="B414" s="18" t="s">
        <v>426</v>
      </c>
      <c r="C414" s="9">
        <v>1</v>
      </c>
      <c r="D414" s="9">
        <v>300</v>
      </c>
      <c r="E414" s="9">
        <v>0</v>
      </c>
      <c r="L414" s="19"/>
      <c r="M414" s="9" t="s">
        <v>425</v>
      </c>
    </row>
    <row r="415" s="9" customFormat="1" customHeight="1" spans="1:13">
      <c r="A415" s="17">
        <v>43940</v>
      </c>
      <c r="B415" s="18" t="s">
        <v>151</v>
      </c>
      <c r="C415" s="9">
        <v>1</v>
      </c>
      <c r="D415" s="9">
        <v>1950</v>
      </c>
      <c r="E415" s="9">
        <v>0</v>
      </c>
      <c r="L415" s="19"/>
      <c r="M415" s="9" t="s">
        <v>425</v>
      </c>
    </row>
    <row r="416" s="9" customFormat="1" customHeight="1" spans="1:13">
      <c r="A416" s="17">
        <v>43940</v>
      </c>
      <c r="B416" s="18" t="s">
        <v>427</v>
      </c>
      <c r="C416" s="9">
        <v>1</v>
      </c>
      <c r="D416" s="9">
        <v>500</v>
      </c>
      <c r="E416" s="9">
        <v>0</v>
      </c>
      <c r="L416" s="19"/>
      <c r="M416" s="9" t="s">
        <v>428</v>
      </c>
    </row>
    <row r="417" s="9" customFormat="1" customHeight="1" spans="1:13">
      <c r="A417" s="17">
        <v>43940</v>
      </c>
      <c r="B417" s="18" t="s">
        <v>115</v>
      </c>
      <c r="C417" s="9">
        <v>1</v>
      </c>
      <c r="D417" s="9">
        <v>450</v>
      </c>
      <c r="E417" s="9">
        <v>0</v>
      </c>
      <c r="L417" s="19"/>
      <c r="M417" s="9" t="s">
        <v>425</v>
      </c>
    </row>
    <row r="418" s="8" customFormat="1" customHeight="1" spans="1:13">
      <c r="A418" s="15">
        <v>43939</v>
      </c>
      <c r="B418" s="13" t="s">
        <v>429</v>
      </c>
      <c r="C418" s="8">
        <v>1</v>
      </c>
      <c r="D418" s="8">
        <v>450</v>
      </c>
      <c r="E418" s="8">
        <v>1</v>
      </c>
      <c r="L418" s="3"/>
      <c r="M418" s="8" t="s">
        <v>142</v>
      </c>
    </row>
    <row r="419" s="8" customFormat="1" customHeight="1" spans="1:13">
      <c r="A419" s="15">
        <v>43939</v>
      </c>
      <c r="B419" s="13" t="s">
        <v>430</v>
      </c>
      <c r="C419" s="8">
        <v>2</v>
      </c>
      <c r="D419" s="8">
        <v>85</v>
      </c>
      <c r="E419" s="8">
        <v>1</v>
      </c>
      <c r="G419" s="8">
        <v>1</v>
      </c>
      <c r="L419" s="3"/>
      <c r="M419" s="8" t="s">
        <v>431</v>
      </c>
    </row>
    <row r="420" s="8" customFormat="1" customHeight="1" spans="1:13">
      <c r="A420" s="15">
        <v>43939</v>
      </c>
      <c r="B420" s="13" t="s">
        <v>432</v>
      </c>
      <c r="C420" s="8">
        <v>4</v>
      </c>
      <c r="D420" s="8">
        <v>50</v>
      </c>
      <c r="E420" s="8">
        <f>C420-L420</f>
        <v>2</v>
      </c>
      <c r="G420" s="8">
        <v>1</v>
      </c>
      <c r="H420" s="8">
        <v>1</v>
      </c>
      <c r="L420" s="3">
        <f>SUBTOTAL(9,F420:K420)</f>
        <v>2</v>
      </c>
      <c r="M420" s="8" t="s">
        <v>433</v>
      </c>
    </row>
    <row r="421" s="9" customFormat="1" customHeight="1" spans="1:13">
      <c r="A421" s="17">
        <v>43939</v>
      </c>
      <c r="B421" s="18" t="s">
        <v>434</v>
      </c>
      <c r="C421" s="9">
        <v>2</v>
      </c>
      <c r="D421" s="9">
        <v>60</v>
      </c>
      <c r="E421" s="9">
        <v>0</v>
      </c>
      <c r="F421" s="9">
        <v>1</v>
      </c>
      <c r="I421" s="9">
        <v>1</v>
      </c>
      <c r="L421" s="19"/>
      <c r="M421" s="9" t="s">
        <v>142</v>
      </c>
    </row>
    <row r="422" s="8" customFormat="1" customHeight="1" spans="1:13">
      <c r="A422" s="15">
        <v>43939</v>
      </c>
      <c r="B422" s="13" t="s">
        <v>435</v>
      </c>
      <c r="C422" s="8">
        <v>1</v>
      </c>
      <c r="D422" s="8">
        <v>200</v>
      </c>
      <c r="E422" s="8">
        <v>1</v>
      </c>
      <c r="L422" s="3"/>
      <c r="M422" s="8" t="s">
        <v>142</v>
      </c>
    </row>
    <row r="423" s="8" customFormat="1" customHeight="1" spans="1:13">
      <c r="A423" s="15">
        <v>43939</v>
      </c>
      <c r="B423" s="13" t="s">
        <v>436</v>
      </c>
      <c r="C423" s="8">
        <v>1</v>
      </c>
      <c r="D423" s="8">
        <v>180</v>
      </c>
      <c r="E423" s="8">
        <v>1</v>
      </c>
      <c r="L423" s="3"/>
      <c r="M423" s="8" t="s">
        <v>142</v>
      </c>
    </row>
    <row r="424" s="8" customFormat="1" customHeight="1" spans="1:13">
      <c r="A424" s="15">
        <v>43939</v>
      </c>
      <c r="B424" s="13" t="s">
        <v>437</v>
      </c>
      <c r="C424" s="8">
        <v>1</v>
      </c>
      <c r="D424" s="8">
        <v>180</v>
      </c>
      <c r="E424" s="8">
        <v>1</v>
      </c>
      <c r="L424" s="3"/>
      <c r="M424" s="8" t="s">
        <v>142</v>
      </c>
    </row>
    <row r="425" s="8" customFormat="1" customHeight="1" spans="1:13">
      <c r="A425" s="15">
        <v>43941</v>
      </c>
      <c r="B425" s="13" t="s">
        <v>438</v>
      </c>
      <c r="C425" s="8">
        <v>80</v>
      </c>
      <c r="D425" s="8">
        <v>155</v>
      </c>
      <c r="E425" s="3">
        <f>C425-L425</f>
        <v>51</v>
      </c>
      <c r="F425" s="8">
        <v>10</v>
      </c>
      <c r="G425" s="8">
        <v>3</v>
      </c>
      <c r="H425" s="8">
        <v>11</v>
      </c>
      <c r="I425" s="8">
        <v>5</v>
      </c>
      <c r="L425" s="3">
        <f>SUBTOTAL(9,F425:K425)</f>
        <v>29</v>
      </c>
      <c r="M425" s="8" t="s">
        <v>439</v>
      </c>
    </row>
    <row r="426" s="9" customFormat="1" customHeight="1" spans="1:13">
      <c r="A426" s="17">
        <v>43945</v>
      </c>
      <c r="B426" s="18" t="s">
        <v>440</v>
      </c>
      <c r="C426" s="9">
        <v>1</v>
      </c>
      <c r="D426" s="9">
        <v>480</v>
      </c>
      <c r="E426" s="19">
        <f t="shared" ref="E426:E432" si="22">C426-L426</f>
        <v>0</v>
      </c>
      <c r="F426" s="9">
        <v>1</v>
      </c>
      <c r="L426" s="19">
        <f t="shared" ref="L426:L432" si="23">SUBTOTAL(9,F426:K426)</f>
        <v>1</v>
      </c>
      <c r="M426" s="9" t="s">
        <v>441</v>
      </c>
    </row>
    <row r="427" s="9" customFormat="1" customHeight="1" spans="1:12">
      <c r="A427" s="17">
        <v>43953</v>
      </c>
      <c r="B427" s="18" t="s">
        <v>42</v>
      </c>
      <c r="C427" s="9">
        <v>1</v>
      </c>
      <c r="D427" s="9">
        <v>320</v>
      </c>
      <c r="E427" s="19">
        <f t="shared" si="22"/>
        <v>0</v>
      </c>
      <c r="K427" s="9">
        <v>1</v>
      </c>
      <c r="L427" s="19">
        <f t="shared" si="23"/>
        <v>1</v>
      </c>
    </row>
    <row r="428" s="8" customFormat="1" customHeight="1" spans="1:12">
      <c r="A428" s="15">
        <v>43953</v>
      </c>
      <c r="B428" s="13" t="s">
        <v>442</v>
      </c>
      <c r="C428" s="8">
        <v>1</v>
      </c>
      <c r="D428" s="8">
        <v>140</v>
      </c>
      <c r="E428" s="3">
        <f t="shared" si="22"/>
        <v>1</v>
      </c>
      <c r="L428" s="3">
        <f t="shared" si="23"/>
        <v>0</v>
      </c>
    </row>
    <row r="429" s="8" customFormat="1" customHeight="1" spans="1:12">
      <c r="A429" s="15">
        <v>43953</v>
      </c>
      <c r="B429" s="13" t="s">
        <v>443</v>
      </c>
      <c r="C429" s="8">
        <v>10</v>
      </c>
      <c r="D429" s="8">
        <v>50</v>
      </c>
      <c r="E429" s="3">
        <f t="shared" si="22"/>
        <v>10</v>
      </c>
      <c r="L429" s="3">
        <f t="shared" si="23"/>
        <v>0</v>
      </c>
    </row>
    <row r="430" s="8" customFormat="1" customHeight="1" spans="1:12">
      <c r="A430" s="15">
        <v>43953</v>
      </c>
      <c r="B430" s="13" t="s">
        <v>444</v>
      </c>
      <c r="C430" s="8">
        <v>5</v>
      </c>
      <c r="D430" s="8">
        <v>80</v>
      </c>
      <c r="E430" s="3">
        <f t="shared" si="22"/>
        <v>5</v>
      </c>
      <c r="L430" s="3">
        <f t="shared" si="23"/>
        <v>0</v>
      </c>
    </row>
    <row r="431" s="8" customFormat="1" customHeight="1" spans="1:12">
      <c r="A431" s="15">
        <v>43953</v>
      </c>
      <c r="B431" s="13" t="s">
        <v>445</v>
      </c>
      <c r="C431" s="8">
        <v>5</v>
      </c>
      <c r="D431" s="8">
        <v>60</v>
      </c>
      <c r="E431" s="3">
        <f t="shared" si="22"/>
        <v>5</v>
      </c>
      <c r="L431" s="3">
        <f t="shared" si="23"/>
        <v>0</v>
      </c>
    </row>
    <row r="432" s="8" customFormat="1" customHeight="1" spans="1:13">
      <c r="A432" s="15">
        <v>43953</v>
      </c>
      <c r="B432" s="13" t="s">
        <v>446</v>
      </c>
      <c r="C432" s="8">
        <v>10</v>
      </c>
      <c r="D432" s="8">
        <v>50</v>
      </c>
      <c r="E432" s="3">
        <f t="shared" si="22"/>
        <v>8</v>
      </c>
      <c r="F432" s="8">
        <v>2</v>
      </c>
      <c r="K432" s="8" t="s">
        <v>403</v>
      </c>
      <c r="L432" s="3">
        <f t="shared" si="23"/>
        <v>2</v>
      </c>
      <c r="M432" s="8" t="s">
        <v>403</v>
      </c>
    </row>
    <row r="433" s="8" customFormat="1" customHeight="1" spans="2:12">
      <c r="B433" s="13" t="s">
        <v>42</v>
      </c>
      <c r="C433" s="8">
        <v>22</v>
      </c>
      <c r="E433" s="3">
        <f t="shared" ref="E433:E438" si="24">C433-L433</f>
        <v>16</v>
      </c>
      <c r="F433" s="8">
        <v>1</v>
      </c>
      <c r="H433" s="8">
        <v>4</v>
      </c>
      <c r="I433" s="8">
        <v>1</v>
      </c>
      <c r="L433" s="3">
        <f t="shared" ref="L433:L438" si="25">SUBTOTAL(9,F433:K433)</f>
        <v>6</v>
      </c>
    </row>
    <row r="434" s="8" customFormat="1" customHeight="1" spans="2:12">
      <c r="B434" s="13" t="s">
        <v>447</v>
      </c>
      <c r="C434" s="8">
        <v>3</v>
      </c>
      <c r="E434" s="3">
        <f t="shared" si="24"/>
        <v>3</v>
      </c>
      <c r="L434" s="3">
        <f t="shared" si="25"/>
        <v>0</v>
      </c>
    </row>
    <row r="435" s="8" customFormat="1" customHeight="1" spans="2:12">
      <c r="B435" s="13" t="s">
        <v>448</v>
      </c>
      <c r="C435" s="8">
        <v>9</v>
      </c>
      <c r="E435" s="3">
        <f t="shared" si="24"/>
        <v>8</v>
      </c>
      <c r="H435" s="8">
        <v>1</v>
      </c>
      <c r="L435" s="3">
        <f t="shared" si="25"/>
        <v>1</v>
      </c>
    </row>
    <row r="436" s="8" customFormat="1" customHeight="1" spans="2:12">
      <c r="B436" s="13" t="s">
        <v>449</v>
      </c>
      <c r="C436" s="8">
        <v>29</v>
      </c>
      <c r="E436" s="3">
        <f t="shared" si="24"/>
        <v>28</v>
      </c>
      <c r="G436" s="8">
        <v>1</v>
      </c>
      <c r="L436" s="3">
        <f t="shared" si="25"/>
        <v>1</v>
      </c>
    </row>
    <row r="437" s="8" customFormat="1" customHeight="1" spans="2:12">
      <c r="B437" s="13" t="s">
        <v>450</v>
      </c>
      <c r="C437" s="8">
        <v>13</v>
      </c>
      <c r="E437" s="3">
        <f t="shared" si="24"/>
        <v>11</v>
      </c>
      <c r="F437" s="8">
        <v>2</v>
      </c>
      <c r="L437" s="3">
        <f t="shared" si="25"/>
        <v>2</v>
      </c>
    </row>
    <row r="438" s="8" customFormat="1" customHeight="1" spans="2:12">
      <c r="B438" s="13" t="s">
        <v>451</v>
      </c>
      <c r="C438" s="8">
        <v>5</v>
      </c>
      <c r="E438" s="3">
        <f t="shared" si="24"/>
        <v>5</v>
      </c>
      <c r="L438" s="3">
        <f t="shared" si="25"/>
        <v>0</v>
      </c>
    </row>
    <row r="439" s="8" customFormat="1" customHeight="1" spans="1:13">
      <c r="A439" s="15">
        <v>43954</v>
      </c>
      <c r="B439" s="13" t="s">
        <v>452</v>
      </c>
      <c r="C439" s="8">
        <v>2</v>
      </c>
      <c r="D439" s="8">
        <v>3800</v>
      </c>
      <c r="E439" s="3">
        <f t="shared" ref="E439:E461" si="26">C439-L439</f>
        <v>2</v>
      </c>
      <c r="L439" s="3">
        <f t="shared" ref="L439:L458" si="27">SUBTOTAL(9,F439:K439)</f>
        <v>0</v>
      </c>
      <c r="M439" s="8" t="s">
        <v>403</v>
      </c>
    </row>
    <row r="440" s="12" customFormat="1" customHeight="1" spans="1:12">
      <c r="A440" s="28">
        <v>43958</v>
      </c>
      <c r="B440" s="29" t="s">
        <v>453</v>
      </c>
      <c r="C440" s="12">
        <v>2</v>
      </c>
      <c r="D440" s="12">
        <v>2590</v>
      </c>
      <c r="E440" s="19">
        <f t="shared" si="26"/>
        <v>2</v>
      </c>
      <c r="L440" s="19">
        <f t="shared" si="27"/>
        <v>0</v>
      </c>
    </row>
    <row r="441" s="8" customFormat="1" customHeight="1" spans="1:13">
      <c r="A441" s="15">
        <v>43951</v>
      </c>
      <c r="B441" s="13" t="s">
        <v>454</v>
      </c>
      <c r="C441" s="8">
        <v>12</v>
      </c>
      <c r="D441" s="8">
        <v>44.02</v>
      </c>
      <c r="E441" s="3">
        <f t="shared" si="26"/>
        <v>12</v>
      </c>
      <c r="L441" s="3">
        <f t="shared" si="27"/>
        <v>0</v>
      </c>
      <c r="M441" s="8" t="s">
        <v>455</v>
      </c>
    </row>
    <row r="442" s="8" customFormat="1" customHeight="1" spans="1:13">
      <c r="A442" s="15">
        <v>43951</v>
      </c>
      <c r="B442" s="13" t="s">
        <v>456</v>
      </c>
      <c r="C442" s="8">
        <v>10</v>
      </c>
      <c r="D442" s="8">
        <v>497.9</v>
      </c>
      <c r="E442" s="3">
        <f t="shared" si="26"/>
        <v>10</v>
      </c>
      <c r="L442" s="3">
        <f t="shared" si="27"/>
        <v>0</v>
      </c>
      <c r="M442" s="8" t="s">
        <v>455</v>
      </c>
    </row>
    <row r="443" s="8" customFormat="1" customHeight="1" spans="1:13">
      <c r="A443" s="15">
        <v>43951</v>
      </c>
      <c r="B443" s="13" t="s">
        <v>457</v>
      </c>
      <c r="C443" s="8">
        <v>12</v>
      </c>
      <c r="D443" s="8">
        <v>223.91</v>
      </c>
      <c r="E443" s="3">
        <f t="shared" si="26"/>
        <v>12</v>
      </c>
      <c r="L443" s="3">
        <f t="shared" si="27"/>
        <v>0</v>
      </c>
      <c r="M443" s="8" t="s">
        <v>455</v>
      </c>
    </row>
    <row r="444" s="8" customFormat="1" customHeight="1" spans="1:13">
      <c r="A444" s="15">
        <v>43951</v>
      </c>
      <c r="B444" s="13" t="s">
        <v>458</v>
      </c>
      <c r="C444" s="8">
        <v>24</v>
      </c>
      <c r="D444" s="8">
        <v>122.2</v>
      </c>
      <c r="E444" s="3">
        <f t="shared" si="26"/>
        <v>21</v>
      </c>
      <c r="F444" s="8">
        <v>1</v>
      </c>
      <c r="G444" s="8">
        <v>1</v>
      </c>
      <c r="I444" s="8">
        <v>1</v>
      </c>
      <c r="L444" s="3">
        <f t="shared" si="27"/>
        <v>3</v>
      </c>
      <c r="M444" s="8" t="s">
        <v>455</v>
      </c>
    </row>
    <row r="445" s="8" customFormat="1" customHeight="1" spans="1:13">
      <c r="A445" s="15">
        <v>43951</v>
      </c>
      <c r="B445" s="13" t="s">
        <v>459</v>
      </c>
      <c r="C445" s="8">
        <v>48</v>
      </c>
      <c r="D445" s="8">
        <v>110.06</v>
      </c>
      <c r="E445" s="3">
        <f t="shared" si="26"/>
        <v>42</v>
      </c>
      <c r="F445" s="8">
        <v>2</v>
      </c>
      <c r="G445" s="8">
        <v>2</v>
      </c>
      <c r="I445" s="8">
        <v>2</v>
      </c>
      <c r="L445" s="3">
        <f t="shared" si="27"/>
        <v>6</v>
      </c>
      <c r="M445" s="8" t="s">
        <v>460</v>
      </c>
    </row>
    <row r="446" s="8" customFormat="1" customHeight="1" spans="1:13">
      <c r="A446" s="15">
        <v>43951</v>
      </c>
      <c r="B446" s="13" t="s">
        <v>461</v>
      </c>
      <c r="C446" s="8">
        <v>12</v>
      </c>
      <c r="D446" s="8">
        <v>447.81</v>
      </c>
      <c r="E446" s="3">
        <f t="shared" si="26"/>
        <v>12</v>
      </c>
      <c r="L446" s="3">
        <f t="shared" si="27"/>
        <v>0</v>
      </c>
      <c r="M446" s="8" t="s">
        <v>455</v>
      </c>
    </row>
    <row r="447" s="8" customFormat="1" customHeight="1" spans="1:13">
      <c r="A447" s="15">
        <v>43951</v>
      </c>
      <c r="B447" s="13" t="s">
        <v>462</v>
      </c>
      <c r="C447" s="8">
        <v>10</v>
      </c>
      <c r="D447" s="8">
        <v>210.24</v>
      </c>
      <c r="E447" s="3">
        <f t="shared" si="26"/>
        <v>10</v>
      </c>
      <c r="L447" s="3">
        <f t="shared" si="27"/>
        <v>0</v>
      </c>
      <c r="M447" s="8" t="s">
        <v>455</v>
      </c>
    </row>
    <row r="448" s="8" customFormat="1" customHeight="1" spans="1:13">
      <c r="A448" s="15">
        <v>43951</v>
      </c>
      <c r="B448" s="13" t="s">
        <v>463</v>
      </c>
      <c r="C448" s="8">
        <v>12</v>
      </c>
      <c r="D448" s="8">
        <v>103.98</v>
      </c>
      <c r="E448" s="3">
        <f t="shared" si="26"/>
        <v>12</v>
      </c>
      <c r="L448" s="3">
        <f t="shared" si="27"/>
        <v>0</v>
      </c>
      <c r="M448" s="8" t="s">
        <v>455</v>
      </c>
    </row>
    <row r="449" s="8" customFormat="1" customHeight="1" spans="1:13">
      <c r="A449" s="15">
        <v>43951</v>
      </c>
      <c r="B449" s="13" t="s">
        <v>464</v>
      </c>
      <c r="C449" s="8">
        <v>12</v>
      </c>
      <c r="D449" s="8">
        <v>302.48</v>
      </c>
      <c r="E449" s="3">
        <f t="shared" si="26"/>
        <v>9</v>
      </c>
      <c r="F449" s="8">
        <v>1</v>
      </c>
      <c r="G449" s="8">
        <v>1</v>
      </c>
      <c r="I449" s="8">
        <v>1</v>
      </c>
      <c r="L449" s="3">
        <f t="shared" si="27"/>
        <v>3</v>
      </c>
      <c r="M449" s="8" t="s">
        <v>465</v>
      </c>
    </row>
    <row r="450" s="8" customFormat="1" customHeight="1" spans="1:13">
      <c r="A450" s="15">
        <v>43951</v>
      </c>
      <c r="B450" s="13" t="s">
        <v>466</v>
      </c>
      <c r="C450" s="8">
        <v>12</v>
      </c>
      <c r="D450" s="8">
        <v>193.46</v>
      </c>
      <c r="E450" s="3">
        <f t="shared" si="26"/>
        <v>9</v>
      </c>
      <c r="F450" s="8">
        <v>1</v>
      </c>
      <c r="G450" s="8">
        <v>1</v>
      </c>
      <c r="I450" s="8">
        <v>1</v>
      </c>
      <c r="L450" s="3">
        <f t="shared" si="27"/>
        <v>3</v>
      </c>
      <c r="M450" s="8" t="s">
        <v>455</v>
      </c>
    </row>
    <row r="451" s="8" customFormat="1" customHeight="1" spans="1:13">
      <c r="A451" s="15">
        <v>43959</v>
      </c>
      <c r="B451" s="13" t="s">
        <v>467</v>
      </c>
      <c r="C451" s="8">
        <v>1</v>
      </c>
      <c r="D451" s="8">
        <v>9800</v>
      </c>
      <c r="E451" s="3">
        <f t="shared" si="26"/>
        <v>1</v>
      </c>
      <c r="L451" s="3">
        <f t="shared" si="27"/>
        <v>0</v>
      </c>
      <c r="M451" s="8" t="s">
        <v>468</v>
      </c>
    </row>
    <row r="452" s="8" customFormat="1" customHeight="1" spans="1:13">
      <c r="A452" s="15">
        <v>43959</v>
      </c>
      <c r="B452" s="13" t="s">
        <v>469</v>
      </c>
      <c r="C452" s="8">
        <v>1</v>
      </c>
      <c r="D452" s="8">
        <v>2800</v>
      </c>
      <c r="E452" s="3">
        <f t="shared" si="26"/>
        <v>0</v>
      </c>
      <c r="F452" s="8">
        <v>1</v>
      </c>
      <c r="L452" s="3">
        <f t="shared" si="27"/>
        <v>1</v>
      </c>
      <c r="M452" s="8" t="s">
        <v>468</v>
      </c>
    </row>
    <row r="453" s="8" customFormat="1" customHeight="1" spans="1:13">
      <c r="A453" s="15">
        <v>43959</v>
      </c>
      <c r="B453" s="13" t="s">
        <v>470</v>
      </c>
      <c r="C453" s="8">
        <v>1</v>
      </c>
      <c r="D453" s="8">
        <v>2400</v>
      </c>
      <c r="E453" s="3">
        <f t="shared" si="26"/>
        <v>1</v>
      </c>
      <c r="L453" s="3">
        <f t="shared" si="27"/>
        <v>0</v>
      </c>
      <c r="M453" s="8" t="s">
        <v>468</v>
      </c>
    </row>
    <row r="454" s="12" customFormat="1" customHeight="1" spans="1:13">
      <c r="A454" s="28">
        <v>43959</v>
      </c>
      <c r="B454" s="29" t="s">
        <v>471</v>
      </c>
      <c r="C454" s="12">
        <v>2</v>
      </c>
      <c r="D454" s="12">
        <v>300</v>
      </c>
      <c r="E454" s="19">
        <f t="shared" si="26"/>
        <v>1</v>
      </c>
      <c r="F454" s="12">
        <v>1</v>
      </c>
      <c r="L454" s="19">
        <f t="shared" si="27"/>
        <v>1</v>
      </c>
      <c r="M454" s="12" t="s">
        <v>468</v>
      </c>
    </row>
    <row r="455" s="8" customFormat="1" customHeight="1" spans="1:13">
      <c r="A455" s="15">
        <v>43959</v>
      </c>
      <c r="B455" s="13" t="s">
        <v>472</v>
      </c>
      <c r="C455" s="8">
        <v>2</v>
      </c>
      <c r="D455" s="8">
        <v>260</v>
      </c>
      <c r="E455" s="3">
        <f t="shared" si="26"/>
        <v>1</v>
      </c>
      <c r="F455" s="8">
        <v>1</v>
      </c>
      <c r="L455" s="3">
        <f t="shared" si="27"/>
        <v>1</v>
      </c>
      <c r="M455" s="8" t="s">
        <v>468</v>
      </c>
    </row>
    <row r="456" s="8" customFormat="1" customHeight="1" spans="1:13">
      <c r="A456" s="15">
        <v>43959</v>
      </c>
      <c r="B456" s="13" t="s">
        <v>473</v>
      </c>
      <c r="C456" s="8">
        <v>1</v>
      </c>
      <c r="D456" s="8">
        <v>200</v>
      </c>
      <c r="E456" s="3">
        <f t="shared" si="26"/>
        <v>1</v>
      </c>
      <c r="L456" s="3">
        <f t="shared" si="27"/>
        <v>0</v>
      </c>
      <c r="M456" s="8" t="s">
        <v>468</v>
      </c>
    </row>
    <row r="457" s="8" customFormat="1" customHeight="1" spans="1:13">
      <c r="A457" s="15">
        <v>43959</v>
      </c>
      <c r="B457" s="13" t="s">
        <v>474</v>
      </c>
      <c r="C457" s="8">
        <v>1</v>
      </c>
      <c r="D457" s="8">
        <v>180</v>
      </c>
      <c r="E457" s="3">
        <f t="shared" si="26"/>
        <v>1</v>
      </c>
      <c r="L457" s="3">
        <f t="shared" si="27"/>
        <v>0</v>
      </c>
      <c r="M457" s="8" t="s">
        <v>468</v>
      </c>
    </row>
    <row r="458" s="8" customFormat="1" customHeight="1" spans="1:13">
      <c r="A458" s="15">
        <v>43959</v>
      </c>
      <c r="B458" s="13" t="s">
        <v>475</v>
      </c>
      <c r="C458" s="8">
        <v>1</v>
      </c>
      <c r="D458" s="8">
        <v>180</v>
      </c>
      <c r="E458" s="3">
        <f t="shared" si="26"/>
        <v>1</v>
      </c>
      <c r="L458" s="3">
        <f t="shared" si="27"/>
        <v>0</v>
      </c>
      <c r="M458" s="8" t="s">
        <v>468</v>
      </c>
    </row>
    <row r="459" s="8" customFormat="1" customHeight="1" spans="1:13">
      <c r="A459" s="15">
        <v>43962</v>
      </c>
      <c r="B459" s="13" t="s">
        <v>476</v>
      </c>
      <c r="C459" s="8">
        <v>5</v>
      </c>
      <c r="D459" s="8">
        <v>30</v>
      </c>
      <c r="E459" s="3">
        <f t="shared" si="26"/>
        <v>2</v>
      </c>
      <c r="F459" s="8">
        <v>2</v>
      </c>
      <c r="H459" s="8">
        <v>1</v>
      </c>
      <c r="L459" s="3">
        <f>SUM(F459:K459)</f>
        <v>3</v>
      </c>
      <c r="M459" s="8" t="s">
        <v>413</v>
      </c>
    </row>
    <row r="460" s="8" customFormat="1" customHeight="1" spans="1:13">
      <c r="A460" s="15">
        <v>43962</v>
      </c>
      <c r="B460" s="13" t="s">
        <v>477</v>
      </c>
      <c r="C460" s="8">
        <v>3</v>
      </c>
      <c r="D460" s="8">
        <v>35</v>
      </c>
      <c r="E460" s="3">
        <f t="shared" si="26"/>
        <v>3</v>
      </c>
      <c r="L460" s="3">
        <f>SUM(F460:K460)</f>
        <v>0</v>
      </c>
      <c r="M460" s="8" t="s">
        <v>413</v>
      </c>
    </row>
    <row r="461" s="8" customFormat="1" customHeight="1" spans="1:13">
      <c r="A461" s="15">
        <v>43962</v>
      </c>
      <c r="B461" s="13" t="s">
        <v>80</v>
      </c>
      <c r="C461" s="8">
        <v>8</v>
      </c>
      <c r="D461" s="8">
        <v>40</v>
      </c>
      <c r="E461" s="3">
        <f t="shared" si="26"/>
        <v>4</v>
      </c>
      <c r="I461" s="8">
        <v>4</v>
      </c>
      <c r="L461" s="3">
        <f>SUM(F461:K461)</f>
        <v>4</v>
      </c>
      <c r="M461" s="8" t="s">
        <v>478</v>
      </c>
    </row>
    <row r="462" s="8" customFormat="1" customHeight="1" spans="1:13">
      <c r="A462" s="15">
        <v>43962</v>
      </c>
      <c r="B462" s="13" t="s">
        <v>479</v>
      </c>
      <c r="C462" s="8">
        <v>1</v>
      </c>
      <c r="D462" s="8">
        <v>50</v>
      </c>
      <c r="E462" s="3">
        <f t="shared" ref="E462:E470" si="28">C462-L462</f>
        <v>1</v>
      </c>
      <c r="L462" s="3">
        <f t="shared" ref="L462:L470" si="29">SUM(F462:K462)</f>
        <v>0</v>
      </c>
      <c r="M462" s="8" t="s">
        <v>478</v>
      </c>
    </row>
    <row r="463" s="12" customFormat="1" customHeight="1" spans="1:13">
      <c r="A463" s="28">
        <v>43965</v>
      </c>
      <c r="B463" s="29" t="s">
        <v>480</v>
      </c>
      <c r="C463" s="12">
        <v>10</v>
      </c>
      <c r="D463" s="12">
        <v>1</v>
      </c>
      <c r="E463" s="3">
        <f t="shared" si="28"/>
        <v>10</v>
      </c>
      <c r="L463" s="5">
        <f t="shared" si="29"/>
        <v>0</v>
      </c>
      <c r="M463" s="12" t="s">
        <v>413</v>
      </c>
    </row>
    <row r="464" s="12" customFormat="1" customHeight="1" spans="1:13">
      <c r="A464" s="28">
        <v>43960</v>
      </c>
      <c r="B464" s="29" t="s">
        <v>481</v>
      </c>
      <c r="C464" s="12">
        <v>1</v>
      </c>
      <c r="D464" s="12">
        <v>1750</v>
      </c>
      <c r="E464" s="3">
        <f t="shared" si="28"/>
        <v>0</v>
      </c>
      <c r="G464" s="12">
        <v>1</v>
      </c>
      <c r="L464" s="5">
        <f t="shared" si="29"/>
        <v>1</v>
      </c>
      <c r="M464" s="12" t="s">
        <v>468</v>
      </c>
    </row>
    <row r="465" s="12" customFormat="1" customHeight="1" spans="1:13">
      <c r="A465" s="28">
        <v>43960</v>
      </c>
      <c r="B465" s="29" t="s">
        <v>482</v>
      </c>
      <c r="C465" s="12">
        <v>1</v>
      </c>
      <c r="D465" s="12">
        <v>1800</v>
      </c>
      <c r="E465" s="3">
        <f t="shared" si="28"/>
        <v>0</v>
      </c>
      <c r="G465" s="12">
        <v>1</v>
      </c>
      <c r="L465" s="5">
        <f t="shared" si="29"/>
        <v>1</v>
      </c>
      <c r="M465" s="12" t="s">
        <v>468</v>
      </c>
    </row>
    <row r="466" s="8" customFormat="1" customHeight="1" spans="1:13">
      <c r="A466" s="15">
        <v>43960</v>
      </c>
      <c r="B466" s="13" t="s">
        <v>483</v>
      </c>
      <c r="C466" s="8">
        <v>1</v>
      </c>
      <c r="D466" s="8">
        <v>260</v>
      </c>
      <c r="E466" s="3">
        <f t="shared" si="28"/>
        <v>1</v>
      </c>
      <c r="L466" s="3">
        <f t="shared" si="29"/>
        <v>0</v>
      </c>
      <c r="M466" s="8" t="s">
        <v>468</v>
      </c>
    </row>
    <row r="467" s="12" customFormat="1" customHeight="1" spans="1:12">
      <c r="A467" s="28">
        <v>43958</v>
      </c>
      <c r="B467" s="29" t="s">
        <v>484</v>
      </c>
      <c r="C467" s="12">
        <v>1</v>
      </c>
      <c r="D467" s="12">
        <v>500</v>
      </c>
      <c r="E467" s="3">
        <f t="shared" si="28"/>
        <v>0</v>
      </c>
      <c r="K467" s="12">
        <v>1</v>
      </c>
      <c r="L467" s="5">
        <f t="shared" si="29"/>
        <v>1</v>
      </c>
    </row>
    <row r="468" s="8" customFormat="1" customHeight="1" spans="1:13">
      <c r="A468" s="15">
        <v>43962</v>
      </c>
      <c r="B468" s="13" t="s">
        <v>485</v>
      </c>
      <c r="C468" s="8">
        <v>24</v>
      </c>
      <c r="D468" s="8">
        <v>15</v>
      </c>
      <c r="E468" s="3">
        <v>20</v>
      </c>
      <c r="F468" s="8">
        <v>2</v>
      </c>
      <c r="I468" s="8">
        <v>2</v>
      </c>
      <c r="L468" s="3">
        <f t="shared" si="29"/>
        <v>4</v>
      </c>
      <c r="M468" s="8" t="s">
        <v>413</v>
      </c>
    </row>
    <row r="469" s="12" customFormat="1" customHeight="1" spans="2:12">
      <c r="B469" s="29" t="s">
        <v>486</v>
      </c>
      <c r="C469" s="12">
        <v>2</v>
      </c>
      <c r="D469" s="12">
        <v>500</v>
      </c>
      <c r="E469" s="3">
        <f>C469-L469</f>
        <v>0</v>
      </c>
      <c r="F469" s="12">
        <v>1</v>
      </c>
      <c r="G469" s="12">
        <v>1</v>
      </c>
      <c r="L469" s="5">
        <f t="shared" si="29"/>
        <v>2</v>
      </c>
    </row>
    <row r="470" s="8" customFormat="1" customHeight="1" spans="1:13">
      <c r="A470" s="15">
        <v>43962</v>
      </c>
      <c r="B470" s="13" t="s">
        <v>487</v>
      </c>
      <c r="C470" s="8">
        <v>3</v>
      </c>
      <c r="D470" s="8">
        <v>1200</v>
      </c>
      <c r="E470" s="3">
        <v>3</v>
      </c>
      <c r="L470" s="3"/>
      <c r="M470" s="8" t="s">
        <v>468</v>
      </c>
    </row>
    <row r="471" s="8" customFormat="1" customHeight="1" spans="1:13">
      <c r="A471" s="15">
        <v>43962</v>
      </c>
      <c r="B471" s="13" t="s">
        <v>488</v>
      </c>
      <c r="C471" s="8">
        <v>3</v>
      </c>
      <c r="D471" s="8">
        <v>20</v>
      </c>
      <c r="E471" s="3">
        <v>3</v>
      </c>
      <c r="L471" s="3"/>
      <c r="M471" s="8" t="s">
        <v>468</v>
      </c>
    </row>
    <row r="472" s="8" customFormat="1" customHeight="1" spans="1:13">
      <c r="A472" s="15">
        <v>43967</v>
      </c>
      <c r="B472" s="13" t="s">
        <v>489</v>
      </c>
      <c r="C472" s="8">
        <v>1</v>
      </c>
      <c r="D472" s="8">
        <v>2400</v>
      </c>
      <c r="E472" s="3">
        <v>1</v>
      </c>
      <c r="L472" s="3"/>
      <c r="M472" s="8" t="s">
        <v>468</v>
      </c>
    </row>
    <row r="473" s="12" customFormat="1" customHeight="1" spans="1:13">
      <c r="A473" s="28">
        <v>43967</v>
      </c>
      <c r="B473" s="29" t="s">
        <v>490</v>
      </c>
      <c r="C473" s="12">
        <v>10</v>
      </c>
      <c r="E473" s="30">
        <v>5</v>
      </c>
      <c r="H473" s="12">
        <v>5</v>
      </c>
      <c r="L473" s="30"/>
      <c r="M473" s="12" t="s">
        <v>491</v>
      </c>
    </row>
    <row r="474" customHeight="1" spans="1:13">
      <c r="A474" s="15">
        <v>43966</v>
      </c>
      <c r="B474" s="13" t="s">
        <v>338</v>
      </c>
      <c r="C474" s="8">
        <v>2</v>
      </c>
      <c r="D474" s="8">
        <v>850</v>
      </c>
      <c r="E474" s="30">
        <v>2</v>
      </c>
      <c r="M474" s="8" t="s">
        <v>468</v>
      </c>
    </row>
    <row r="475" customHeight="1" spans="1:13">
      <c r="A475" s="15">
        <v>43966</v>
      </c>
      <c r="B475" s="13" t="s">
        <v>492</v>
      </c>
      <c r="C475" s="8">
        <v>4</v>
      </c>
      <c r="D475" s="8">
        <v>650</v>
      </c>
      <c r="E475" s="30">
        <v>4</v>
      </c>
      <c r="M475" s="8" t="s">
        <v>468</v>
      </c>
    </row>
  </sheetData>
  <mergeCells count="6">
    <mergeCell ref="A55:A58"/>
    <mergeCell ref="A204:A206"/>
    <mergeCell ref="A207:A216"/>
    <mergeCell ref="A217:A225"/>
    <mergeCell ref="A226:A235"/>
    <mergeCell ref="A236:A243"/>
  </mergeCells>
  <pageMargins left="0.75" right="0.75" top="1" bottom="1" header="0.5" footer="0.5"/>
  <pageSetup paperSize="9" scale="99" orientation="portrait"/>
  <headerFooter/>
  <colBreaks count="1" manualBreakCount="1">
    <brk id="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"/>
  <sheetViews>
    <sheetView topLeftCell="A10" workbookViewId="0">
      <selection activeCell="E33" sqref="E33"/>
    </sheetView>
  </sheetViews>
  <sheetFormatPr defaultColWidth="8.725" defaultRowHeight="14.25" outlineLevelCol="6"/>
  <cols>
    <col min="1" max="1" width="10" style="1" customWidth="1"/>
    <col min="2" max="2" width="27.125" style="1" customWidth="1"/>
    <col min="3" max="6" width="8.725" style="1"/>
    <col min="7" max="7" width="19.375" style="1" customWidth="1"/>
    <col min="8" max="16384" width="8.725" style="1"/>
  </cols>
  <sheetData>
    <row r="1" ht="27" spans="1:7">
      <c r="A1" s="6" t="s">
        <v>493</v>
      </c>
      <c r="B1" s="6"/>
      <c r="C1" s="6"/>
      <c r="D1" s="6"/>
      <c r="E1" s="6"/>
      <c r="F1" s="6"/>
      <c r="G1" s="6"/>
    </row>
    <row r="2" spans="1:7">
      <c r="A2" s="1" t="s">
        <v>0</v>
      </c>
      <c r="B2" s="1" t="s">
        <v>1</v>
      </c>
      <c r="C2" s="1" t="s">
        <v>494</v>
      </c>
      <c r="D2" s="1" t="s">
        <v>2</v>
      </c>
      <c r="E2" s="1" t="s">
        <v>3</v>
      </c>
      <c r="F2" s="1" t="s">
        <v>495</v>
      </c>
      <c r="G2" s="1" t="s">
        <v>12</v>
      </c>
    </row>
    <row r="3" spans="1:5">
      <c r="A3" s="4">
        <v>43903</v>
      </c>
      <c r="B3" s="1" t="s">
        <v>496</v>
      </c>
      <c r="C3" s="1" t="s">
        <v>497</v>
      </c>
      <c r="D3" s="1">
        <v>3</v>
      </c>
      <c r="E3" s="1">
        <v>1035.5</v>
      </c>
    </row>
    <row r="4" spans="1:4">
      <c r="A4" s="4">
        <v>43904</v>
      </c>
      <c r="B4" s="1" t="s">
        <v>498</v>
      </c>
      <c r="C4" s="1" t="s">
        <v>497</v>
      </c>
      <c r="D4" s="1">
        <v>3</v>
      </c>
    </row>
    <row r="5" spans="2:4">
      <c r="B5" s="1" t="s">
        <v>499</v>
      </c>
      <c r="C5" s="1" t="s">
        <v>497</v>
      </c>
      <c r="D5" s="1">
        <v>6</v>
      </c>
    </row>
    <row r="6" spans="2:4">
      <c r="B6" s="1" t="s">
        <v>500</v>
      </c>
      <c r="C6" s="1" t="s">
        <v>501</v>
      </c>
      <c r="D6" s="1">
        <v>1</v>
      </c>
    </row>
    <row r="7" spans="2:5">
      <c r="B7" s="1" t="s">
        <v>502</v>
      </c>
      <c r="C7" s="1" t="s">
        <v>503</v>
      </c>
      <c r="D7" s="1">
        <v>1</v>
      </c>
      <c r="E7" s="1">
        <v>7</v>
      </c>
    </row>
    <row r="8" spans="2:4">
      <c r="B8" s="1" t="s">
        <v>504</v>
      </c>
      <c r="C8" s="1" t="s">
        <v>497</v>
      </c>
      <c r="D8" s="1">
        <v>1</v>
      </c>
    </row>
    <row r="9" spans="1:4">
      <c r="A9" s="4">
        <v>43907</v>
      </c>
      <c r="B9" s="1" t="s">
        <v>505</v>
      </c>
      <c r="C9" s="1" t="s">
        <v>506</v>
      </c>
      <c r="D9" s="1">
        <v>2</v>
      </c>
    </row>
    <row r="10" spans="2:4">
      <c r="B10" s="1" t="s">
        <v>213</v>
      </c>
      <c r="C10" s="1" t="s">
        <v>507</v>
      </c>
      <c r="D10" s="1">
        <v>1</v>
      </c>
    </row>
    <row r="11" spans="2:4">
      <c r="B11" s="1" t="s">
        <v>508</v>
      </c>
      <c r="C11" s="1" t="s">
        <v>497</v>
      </c>
      <c r="D11" s="1">
        <v>1</v>
      </c>
    </row>
    <row r="12" spans="1:5">
      <c r="A12" s="4">
        <v>43908</v>
      </c>
      <c r="B12" s="1" t="s">
        <v>509</v>
      </c>
      <c r="C12" s="1" t="s">
        <v>510</v>
      </c>
      <c r="D12" s="1">
        <v>1</v>
      </c>
      <c r="E12" s="1">
        <v>286</v>
      </c>
    </row>
    <row r="13" spans="2:4">
      <c r="B13" s="1" t="s">
        <v>329</v>
      </c>
      <c r="C13" s="1" t="s">
        <v>497</v>
      </c>
      <c r="D13" s="1">
        <v>2</v>
      </c>
    </row>
    <row r="14" spans="2:4">
      <c r="B14" s="1" t="s">
        <v>511</v>
      </c>
      <c r="C14" s="1" t="s">
        <v>506</v>
      </c>
      <c r="D14" s="1">
        <v>2</v>
      </c>
    </row>
    <row r="15" spans="1:4">
      <c r="A15" s="4">
        <v>43909</v>
      </c>
      <c r="B15" s="1" t="s">
        <v>512</v>
      </c>
      <c r="C15" s="1" t="s">
        <v>497</v>
      </c>
      <c r="D15" s="1">
        <v>1</v>
      </c>
    </row>
    <row r="16" spans="2:4">
      <c r="B16" s="1" t="s">
        <v>42</v>
      </c>
      <c r="C16" s="1" t="s">
        <v>510</v>
      </c>
      <c r="D16" s="1">
        <v>1</v>
      </c>
    </row>
    <row r="17" spans="2:4">
      <c r="B17" s="1" t="s">
        <v>513</v>
      </c>
      <c r="C17" s="1" t="s">
        <v>497</v>
      </c>
      <c r="D17" s="1">
        <v>2</v>
      </c>
    </row>
    <row r="18" spans="2:4">
      <c r="B18" s="1" t="s">
        <v>511</v>
      </c>
      <c r="C18" s="1" t="s">
        <v>506</v>
      </c>
      <c r="D18" s="1">
        <v>2</v>
      </c>
    </row>
    <row r="19" spans="1:4">
      <c r="A19" s="4">
        <v>43911</v>
      </c>
      <c r="B19" s="1" t="s">
        <v>490</v>
      </c>
      <c r="C19" s="1" t="s">
        <v>514</v>
      </c>
      <c r="D19" s="1">
        <v>5</v>
      </c>
    </row>
    <row r="20" spans="2:4">
      <c r="B20" s="1" t="s">
        <v>515</v>
      </c>
      <c r="C20" s="1" t="s">
        <v>516</v>
      </c>
      <c r="D20" s="1">
        <v>5</v>
      </c>
    </row>
    <row r="21" spans="1:7">
      <c r="A21" s="4">
        <v>43912</v>
      </c>
      <c r="B21" s="1" t="s">
        <v>515</v>
      </c>
      <c r="C21" s="1" t="s">
        <v>516</v>
      </c>
      <c r="D21" s="1">
        <v>2</v>
      </c>
      <c r="G21" s="1" t="s">
        <v>517</v>
      </c>
    </row>
    <row r="22" spans="1:4">
      <c r="A22" s="4">
        <v>43913</v>
      </c>
      <c r="B22" s="1" t="s">
        <v>490</v>
      </c>
      <c r="C22" s="1" t="s">
        <v>514</v>
      </c>
      <c r="D22" s="1">
        <v>1</v>
      </c>
    </row>
    <row r="23" spans="2:4">
      <c r="B23" s="1" t="s">
        <v>518</v>
      </c>
      <c r="C23" s="1" t="s">
        <v>506</v>
      </c>
      <c r="D23" s="1">
        <v>1</v>
      </c>
    </row>
    <row r="24" spans="2:4">
      <c r="B24" s="1" t="s">
        <v>505</v>
      </c>
      <c r="C24" s="1" t="s">
        <v>506</v>
      </c>
      <c r="D24" s="1">
        <v>1</v>
      </c>
    </row>
    <row r="25" spans="1:4">
      <c r="A25" s="4">
        <v>43916</v>
      </c>
      <c r="B25" s="1" t="s">
        <v>329</v>
      </c>
      <c r="C25" s="1" t="s">
        <v>497</v>
      </c>
      <c r="D25" s="1">
        <v>2</v>
      </c>
    </row>
    <row r="26" spans="2:5">
      <c r="B26" s="1" t="s">
        <v>519</v>
      </c>
      <c r="C26" s="1" t="s">
        <v>510</v>
      </c>
      <c r="D26" s="1">
        <v>2</v>
      </c>
      <c r="E26" s="1">
        <v>7</v>
      </c>
    </row>
    <row r="27" spans="2:4">
      <c r="B27" s="1" t="s">
        <v>511</v>
      </c>
      <c r="C27" s="1" t="s">
        <v>506</v>
      </c>
      <c r="D27" s="1">
        <v>1</v>
      </c>
    </row>
    <row r="28" spans="1:4">
      <c r="A28" s="4">
        <v>43918</v>
      </c>
      <c r="B28" s="1" t="s">
        <v>511</v>
      </c>
      <c r="C28" s="1" t="s">
        <v>506</v>
      </c>
      <c r="D28" s="1">
        <v>2</v>
      </c>
    </row>
    <row r="29" spans="1:4">
      <c r="A29" s="4">
        <v>43923</v>
      </c>
      <c r="B29" s="1" t="s">
        <v>511</v>
      </c>
      <c r="C29" s="1" t="s">
        <v>506</v>
      </c>
      <c r="D29" s="1">
        <v>2</v>
      </c>
    </row>
    <row r="30" spans="1:4">
      <c r="A30" s="4">
        <v>43924</v>
      </c>
      <c r="B30" s="7" t="s">
        <v>262</v>
      </c>
      <c r="C30" s="1" t="s">
        <v>510</v>
      </c>
      <c r="D30" s="1">
        <v>1</v>
      </c>
    </row>
    <row r="31" spans="2:5">
      <c r="B31" s="1" t="s">
        <v>520</v>
      </c>
      <c r="C31" s="1" t="s">
        <v>497</v>
      </c>
      <c r="D31" s="1">
        <v>1</v>
      </c>
      <c r="E31" s="1">
        <v>160.5</v>
      </c>
    </row>
    <row r="32" spans="2:5">
      <c r="B32" s="1" t="s">
        <v>521</v>
      </c>
      <c r="C32" s="1" t="s">
        <v>497</v>
      </c>
      <c r="D32" s="1">
        <v>1</v>
      </c>
      <c r="E32" s="1">
        <v>251</v>
      </c>
    </row>
    <row r="33" spans="2:5">
      <c r="B33" s="1" t="s">
        <v>522</v>
      </c>
      <c r="C33" s="1" t="s">
        <v>506</v>
      </c>
      <c r="D33" s="1">
        <v>2</v>
      </c>
      <c r="E33" s="1">
        <v>170</v>
      </c>
    </row>
    <row r="34" spans="2:5">
      <c r="B34" s="1" t="s">
        <v>490</v>
      </c>
      <c r="C34" s="1" t="s">
        <v>514</v>
      </c>
      <c r="D34" s="1">
        <v>5</v>
      </c>
      <c r="E34" s="1">
        <v>170</v>
      </c>
    </row>
    <row r="35" spans="2:5">
      <c r="B35" s="1" t="s">
        <v>515</v>
      </c>
      <c r="C35" s="1" t="s">
        <v>516</v>
      </c>
      <c r="D35" s="1">
        <v>5</v>
      </c>
      <c r="E35" s="1">
        <v>12</v>
      </c>
    </row>
    <row r="36" spans="1:5">
      <c r="A36" s="4">
        <v>43925</v>
      </c>
      <c r="B36" s="1" t="s">
        <v>523</v>
      </c>
      <c r="C36" s="1" t="s">
        <v>501</v>
      </c>
      <c r="D36" s="1">
        <v>1</v>
      </c>
      <c r="E36" s="1">
        <v>4.5</v>
      </c>
    </row>
    <row r="37" spans="2:4">
      <c r="B37" s="1" t="s">
        <v>353</v>
      </c>
      <c r="C37" s="1" t="s">
        <v>524</v>
      </c>
      <c r="D37" s="1">
        <v>1</v>
      </c>
    </row>
    <row r="38" spans="1:4">
      <c r="A38" s="4">
        <v>43926</v>
      </c>
      <c r="B38" s="1" t="s">
        <v>515</v>
      </c>
      <c r="C38" s="1" t="s">
        <v>516</v>
      </c>
      <c r="D38" s="1">
        <v>1</v>
      </c>
    </row>
    <row r="39" spans="2:4">
      <c r="B39" s="1" t="s">
        <v>522</v>
      </c>
      <c r="C39" s="1" t="s">
        <v>506</v>
      </c>
      <c r="D39" s="1">
        <v>2</v>
      </c>
    </row>
    <row r="40" spans="1:4">
      <c r="A40" s="4">
        <v>43928</v>
      </c>
      <c r="B40" s="1" t="s">
        <v>318</v>
      </c>
      <c r="C40" s="1" t="s">
        <v>525</v>
      </c>
      <c r="D40" s="1">
        <v>5</v>
      </c>
    </row>
    <row r="41" spans="2:4">
      <c r="B41" s="1" t="s">
        <v>344</v>
      </c>
      <c r="C41" s="1" t="s">
        <v>497</v>
      </c>
      <c r="D41" s="1">
        <v>1</v>
      </c>
    </row>
    <row r="42" spans="2:4">
      <c r="B42" s="1" t="s">
        <v>342</v>
      </c>
      <c r="C42" s="1" t="s">
        <v>497</v>
      </c>
      <c r="D42" s="1">
        <v>1</v>
      </c>
    </row>
    <row r="43" spans="2:5">
      <c r="B43" s="1" t="s">
        <v>490</v>
      </c>
      <c r="C43" s="1" t="s">
        <v>514</v>
      </c>
      <c r="D43" s="1">
        <v>5</v>
      </c>
      <c r="E43" s="1">
        <v>165</v>
      </c>
    </row>
    <row r="44" spans="2:5">
      <c r="B44" s="1" t="s">
        <v>515</v>
      </c>
      <c r="C44" s="1" t="s">
        <v>516</v>
      </c>
      <c r="D44" s="1">
        <v>5</v>
      </c>
      <c r="E44" s="1">
        <v>11.5</v>
      </c>
    </row>
    <row r="45" spans="2:4">
      <c r="B45" s="1" t="s">
        <v>505</v>
      </c>
      <c r="C45" s="1" t="s">
        <v>506</v>
      </c>
      <c r="D45" s="1">
        <v>1</v>
      </c>
    </row>
    <row r="46" spans="1:5">
      <c r="A46" s="4">
        <v>43930</v>
      </c>
      <c r="B46" s="1" t="s">
        <v>526</v>
      </c>
      <c r="C46" s="1" t="s">
        <v>510</v>
      </c>
      <c r="D46" s="1">
        <v>1</v>
      </c>
      <c r="E46" s="1">
        <v>280</v>
      </c>
    </row>
    <row r="47" spans="1:5">
      <c r="A47" s="4">
        <v>43931</v>
      </c>
      <c r="B47" s="1" t="s">
        <v>521</v>
      </c>
      <c r="C47" s="1" t="s">
        <v>497</v>
      </c>
      <c r="D47" s="1">
        <v>1</v>
      </c>
      <c r="E47" s="1">
        <v>251</v>
      </c>
    </row>
    <row r="48" spans="2:5">
      <c r="B48" s="1" t="s">
        <v>520</v>
      </c>
      <c r="C48" s="1" t="s">
        <v>497</v>
      </c>
      <c r="D48" s="1">
        <v>1</v>
      </c>
      <c r="E48" s="1">
        <v>160.5</v>
      </c>
    </row>
    <row r="49" spans="2:5">
      <c r="B49" s="1" t="s">
        <v>518</v>
      </c>
      <c r="C49" s="1" t="s">
        <v>497</v>
      </c>
      <c r="D49" s="1">
        <v>3</v>
      </c>
      <c r="E49" s="1">
        <v>295</v>
      </c>
    </row>
    <row r="50" spans="2:4">
      <c r="B50" s="1" t="s">
        <v>527</v>
      </c>
      <c r="C50" s="1" t="s">
        <v>510</v>
      </c>
      <c r="D50" s="1">
        <v>1</v>
      </c>
    </row>
    <row r="51" spans="2:4">
      <c r="B51" s="1" t="s">
        <v>329</v>
      </c>
      <c r="C51" s="1" t="s">
        <v>497</v>
      </c>
      <c r="D51" s="1">
        <v>6</v>
      </c>
    </row>
    <row r="52" spans="2:5">
      <c r="B52" s="1" t="s">
        <v>528</v>
      </c>
      <c r="C52" s="1" t="s">
        <v>497</v>
      </c>
      <c r="D52" s="1">
        <v>2</v>
      </c>
      <c r="E52" s="1">
        <v>520</v>
      </c>
    </row>
    <row r="53" spans="2:4">
      <c r="B53" s="1" t="s">
        <v>529</v>
      </c>
      <c r="C53" s="1" t="s">
        <v>497</v>
      </c>
      <c r="D53" s="1">
        <v>1</v>
      </c>
    </row>
    <row r="54" spans="2:5">
      <c r="B54" s="1" t="s">
        <v>530</v>
      </c>
      <c r="C54" s="1" t="s">
        <v>503</v>
      </c>
      <c r="D54" s="1">
        <v>1</v>
      </c>
      <c r="E54" s="1">
        <v>30</v>
      </c>
    </row>
    <row r="55" spans="1:4">
      <c r="A55" s="4">
        <v>43932</v>
      </c>
      <c r="B55" s="1" t="s">
        <v>170</v>
      </c>
      <c r="C55" s="1" t="s">
        <v>497</v>
      </c>
      <c r="D55" s="1">
        <v>1</v>
      </c>
    </row>
  </sheetData>
  <mergeCells count="1">
    <mergeCell ref="A1:G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"/>
  <sheetViews>
    <sheetView workbookViewId="0">
      <selection activeCell="F19" sqref="F19"/>
    </sheetView>
  </sheetViews>
  <sheetFormatPr defaultColWidth="11.375" defaultRowHeight="17.5" customHeight="1"/>
  <cols>
    <col min="1" max="1" width="11.375" style="1" customWidth="1"/>
    <col min="2" max="2" width="25.875" style="1" customWidth="1"/>
    <col min="3" max="3" width="9.375" style="1" customWidth="1"/>
    <col min="4" max="4" width="9.75" style="1" customWidth="1"/>
    <col min="5" max="5" width="8.75" style="1" customWidth="1"/>
    <col min="6" max="6" width="8.25" style="1" customWidth="1"/>
    <col min="7" max="7" width="7.875" style="1" customWidth="1"/>
    <col min="8" max="12" width="11.375" style="1" customWidth="1"/>
    <col min="13" max="13" width="37.25" style="1" customWidth="1"/>
    <col min="14" max="16384" width="11.375" style="1" customWidth="1"/>
  </cols>
  <sheetData>
    <row r="1" customHeight="1" spans="1:1">
      <c r="A1" s="1" t="s">
        <v>531</v>
      </c>
    </row>
    <row r="2" customHeight="1" spans="1:13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5" t="s">
        <v>11</v>
      </c>
      <c r="M2" s="2" t="s">
        <v>12</v>
      </c>
    </row>
    <row r="3" customHeight="1" spans="1:3">
      <c r="A3" s="4">
        <v>43945</v>
      </c>
      <c r="B3" s="1" t="s">
        <v>532</v>
      </c>
      <c r="C3" s="1">
        <v>3</v>
      </c>
    </row>
    <row r="4" customHeight="1" spans="2:3">
      <c r="B4" s="1" t="s">
        <v>533</v>
      </c>
      <c r="C4" s="1">
        <v>2</v>
      </c>
    </row>
    <row r="5" customHeight="1" spans="2:3">
      <c r="B5" s="1" t="s">
        <v>534</v>
      </c>
      <c r="C5" s="1">
        <v>3</v>
      </c>
    </row>
    <row r="6" customHeight="1" spans="2:13">
      <c r="B6" s="1" t="s">
        <v>535</v>
      </c>
      <c r="C6" s="1">
        <v>2</v>
      </c>
      <c r="M6" s="1" t="s">
        <v>536</v>
      </c>
    </row>
    <row r="7" customHeight="1" spans="2:13">
      <c r="B7" s="1" t="s">
        <v>537</v>
      </c>
      <c r="C7" s="1">
        <v>3</v>
      </c>
      <c r="M7" s="1" t="s">
        <v>538</v>
      </c>
    </row>
    <row r="8" customHeight="1" spans="2:3">
      <c r="B8" s="1" t="s">
        <v>539</v>
      </c>
      <c r="C8" s="1">
        <v>2</v>
      </c>
    </row>
    <row r="9" customHeight="1" spans="2:3">
      <c r="B9" s="1" t="s">
        <v>370</v>
      </c>
      <c r="C9" s="1">
        <v>18</v>
      </c>
    </row>
    <row r="10" customHeight="1" spans="2:3">
      <c r="B10" s="1" t="s">
        <v>540</v>
      </c>
      <c r="C10" s="1">
        <v>2</v>
      </c>
    </row>
    <row r="11" customHeight="1" spans="2:3">
      <c r="B11" s="1" t="s">
        <v>353</v>
      </c>
      <c r="C11" s="1">
        <v>1</v>
      </c>
    </row>
    <row r="12" customHeight="1" spans="2:4">
      <c r="B12" s="1" t="s">
        <v>541</v>
      </c>
      <c r="C12" s="1">
        <v>4</v>
      </c>
      <c r="D12" s="1">
        <v>10</v>
      </c>
    </row>
    <row r="13" customHeight="1" spans="2:3">
      <c r="B13" s="1" t="s">
        <v>542</v>
      </c>
      <c r="C13" s="1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帅嘉陵</cp:lastModifiedBy>
  <dcterms:created xsi:type="dcterms:W3CDTF">2020-01-01T09:49:00Z</dcterms:created>
  <dcterms:modified xsi:type="dcterms:W3CDTF">2020-05-27T07:27:46Z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