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CCS_Project\"/>
    </mc:Choice>
  </mc:AlternateContent>
  <xr:revisionPtr revIDLastSave="0" documentId="13_ncr:1_{7BD5FF9F-99DD-4182-8E1B-DD671B3051D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  <c r="E33" i="1"/>
  <c r="D33" i="1"/>
  <c r="Q33" i="1" s="1"/>
  <c r="F33" i="1" l="1"/>
  <c r="H33" i="1"/>
  <c r="J33" i="1"/>
  <c r="L33" i="1"/>
  <c r="N33" i="1"/>
  <c r="P33" i="1"/>
  <c r="G33" i="1"/>
  <c r="I33" i="1"/>
  <c r="K33" i="1"/>
  <c r="M33" i="1"/>
  <c r="O33" i="1"/>
  <c r="Q38" i="1"/>
  <c r="Q36" i="1"/>
  <c r="Q34" i="1"/>
  <c r="Q29" i="1"/>
  <c r="Q25" i="1"/>
  <c r="Q19" i="1"/>
  <c r="Q9" i="1"/>
  <c r="Q7" i="1"/>
  <c r="Q4" i="1"/>
  <c r="P4" i="1"/>
  <c r="Q8" i="1" l="1"/>
  <c r="Q14" i="1"/>
  <c r="P7" i="1"/>
  <c r="P9" i="1"/>
  <c r="P19" i="1"/>
  <c r="P25" i="1"/>
  <c r="P29" i="1"/>
  <c r="P34" i="1"/>
  <c r="P36" i="1"/>
  <c r="P38" i="1"/>
  <c r="P8" i="1"/>
  <c r="P10" i="1"/>
  <c r="P14" i="1"/>
  <c r="E10" i="1"/>
  <c r="Q10" i="1" s="1"/>
  <c r="E9" i="1"/>
  <c r="E8" i="1"/>
  <c r="D9" i="1"/>
  <c r="E7" i="1"/>
  <c r="F4" i="1" l="1"/>
  <c r="F19" i="1" s="1"/>
  <c r="F8" i="1" l="1"/>
  <c r="F25" i="1"/>
  <c r="F7" i="1"/>
  <c r="F34" i="1"/>
  <c r="F38" i="1"/>
  <c r="G4" i="1"/>
  <c r="G25" i="1" s="1"/>
  <c r="F14" i="1"/>
  <c r="F36" i="1"/>
  <c r="F29" i="1"/>
  <c r="G38" i="1"/>
  <c r="G36" i="1"/>
  <c r="G19" i="1"/>
  <c r="G8" i="1"/>
  <c r="D10" i="1"/>
  <c r="F9" i="1"/>
  <c r="G14" i="1" l="1"/>
  <c r="G7" i="1"/>
  <c r="H4" i="1"/>
  <c r="G29" i="1"/>
  <c r="G34" i="1"/>
  <c r="G10" i="1"/>
  <c r="G9" i="1"/>
  <c r="H9" i="1"/>
  <c r="F10" i="1"/>
  <c r="D11" i="1"/>
  <c r="P11" i="1" l="1"/>
  <c r="E11" i="1"/>
  <c r="Q11" i="1" s="1"/>
  <c r="I4" i="1"/>
  <c r="H7" i="1"/>
  <c r="H14" i="1"/>
  <c r="H25" i="1"/>
  <c r="H34" i="1"/>
  <c r="H36" i="1"/>
  <c r="H8" i="1"/>
  <c r="H19" i="1"/>
  <c r="H29" i="1"/>
  <c r="H38" i="1"/>
  <c r="I10" i="1"/>
  <c r="H10" i="1"/>
  <c r="F11" i="1"/>
  <c r="D12" i="1"/>
  <c r="E12" i="1" l="1"/>
  <c r="P12" i="1" s="1"/>
  <c r="J4" i="1"/>
  <c r="J11" i="1" s="1"/>
  <c r="I7" i="1"/>
  <c r="I9" i="1"/>
  <c r="I19" i="1"/>
  <c r="I29" i="1"/>
  <c r="I36" i="1"/>
  <c r="I8" i="1"/>
  <c r="I14" i="1"/>
  <c r="I25" i="1"/>
  <c r="I34" i="1"/>
  <c r="I38" i="1"/>
  <c r="I11" i="1"/>
  <c r="H11" i="1"/>
  <c r="G11" i="1"/>
  <c r="D13" i="1"/>
  <c r="P13" i="1" l="1"/>
  <c r="E13" i="1"/>
  <c r="D15" i="1" s="1"/>
  <c r="Q12" i="1"/>
  <c r="J12" i="1"/>
  <c r="K4" i="1"/>
  <c r="J7" i="1"/>
  <c r="J9" i="1"/>
  <c r="J14" i="1"/>
  <c r="J25" i="1"/>
  <c r="J34" i="1"/>
  <c r="J38" i="1"/>
  <c r="J19" i="1"/>
  <c r="J36" i="1"/>
  <c r="J8" i="1"/>
  <c r="J10" i="1"/>
  <c r="J29" i="1"/>
  <c r="K12" i="1"/>
  <c r="I12" i="1"/>
  <c r="H12" i="1"/>
  <c r="H13" i="1"/>
  <c r="I13" i="1"/>
  <c r="K13" i="1"/>
  <c r="G12" i="1"/>
  <c r="F12" i="1"/>
  <c r="P15" i="1" l="1"/>
  <c r="E15" i="1"/>
  <c r="Q15" i="1" s="1"/>
  <c r="Q13" i="1"/>
  <c r="L4" i="1"/>
  <c r="K8" i="1"/>
  <c r="K10" i="1"/>
  <c r="K14" i="1"/>
  <c r="K25" i="1"/>
  <c r="K34" i="1"/>
  <c r="K38" i="1"/>
  <c r="K7" i="1"/>
  <c r="K9" i="1"/>
  <c r="K11" i="1"/>
  <c r="K19" i="1"/>
  <c r="K29" i="1"/>
  <c r="K36" i="1"/>
  <c r="F15" i="1"/>
  <c r="H15" i="1"/>
  <c r="G15" i="1"/>
  <c r="I15" i="1"/>
  <c r="J15" i="1"/>
  <c r="K15" i="1"/>
  <c r="D16" i="1"/>
  <c r="L15" i="1"/>
  <c r="L13" i="1"/>
  <c r="J13" i="1"/>
  <c r="G13" i="1"/>
  <c r="F13" i="1"/>
  <c r="D17" i="1"/>
  <c r="P17" i="1" l="1"/>
  <c r="E17" i="1"/>
  <c r="Q17" i="1" s="1"/>
  <c r="P16" i="1"/>
  <c r="E16" i="1"/>
  <c r="Q16" i="1"/>
  <c r="M4" i="1"/>
  <c r="M17" i="1" s="1"/>
  <c r="L8" i="1"/>
  <c r="L10" i="1"/>
  <c r="L12" i="1"/>
  <c r="L19" i="1"/>
  <c r="L29" i="1"/>
  <c r="L36" i="1"/>
  <c r="L34" i="1"/>
  <c r="L7" i="1"/>
  <c r="L9" i="1"/>
  <c r="L11" i="1"/>
  <c r="L14" i="1"/>
  <c r="L25" i="1"/>
  <c r="L38" i="1"/>
  <c r="I17" i="1"/>
  <c r="F16" i="1"/>
  <c r="H16" i="1"/>
  <c r="G16" i="1"/>
  <c r="I16" i="1"/>
  <c r="J16" i="1"/>
  <c r="K16" i="1"/>
  <c r="L16" i="1"/>
  <c r="F17" i="1"/>
  <c r="D18" i="1"/>
  <c r="E18" i="1" l="1"/>
  <c r="D20" i="1" s="1"/>
  <c r="N4" i="1"/>
  <c r="M8" i="1"/>
  <c r="M10" i="1"/>
  <c r="M12" i="1"/>
  <c r="M14" i="1"/>
  <c r="M19" i="1"/>
  <c r="M29" i="1"/>
  <c r="M36" i="1"/>
  <c r="M11" i="1"/>
  <c r="M15" i="1"/>
  <c r="M25" i="1"/>
  <c r="M38" i="1"/>
  <c r="M16" i="1"/>
  <c r="M7" i="1"/>
  <c r="M9" i="1"/>
  <c r="M13" i="1"/>
  <c r="M34" i="1"/>
  <c r="K17" i="1"/>
  <c r="H17" i="1"/>
  <c r="H18" i="1"/>
  <c r="I18" i="1"/>
  <c r="K18" i="1"/>
  <c r="M18" i="1"/>
  <c r="L17" i="1"/>
  <c r="J17" i="1"/>
  <c r="G17" i="1"/>
  <c r="E20" i="1" l="1"/>
  <c r="P20" i="1" s="1"/>
  <c r="N18" i="1"/>
  <c r="L18" i="1"/>
  <c r="J18" i="1"/>
  <c r="G18" i="1"/>
  <c r="F18" i="1"/>
  <c r="P18" i="1"/>
  <c r="Q18" i="1"/>
  <c r="D21" i="1"/>
  <c r="O4" i="1"/>
  <c r="N8" i="1"/>
  <c r="N10" i="1"/>
  <c r="N12" i="1"/>
  <c r="N14" i="1"/>
  <c r="N16" i="1"/>
  <c r="N19" i="1"/>
  <c r="N29" i="1"/>
  <c r="N36" i="1"/>
  <c r="N7" i="1"/>
  <c r="N9" i="1"/>
  <c r="N11" i="1"/>
  <c r="N13" i="1"/>
  <c r="N15" i="1"/>
  <c r="N17" i="1"/>
  <c r="N25" i="1"/>
  <c r="N34" i="1"/>
  <c r="N38" i="1"/>
  <c r="D22" i="1"/>
  <c r="H20" i="1"/>
  <c r="I20" i="1"/>
  <c r="K20" i="1"/>
  <c r="M20" i="1"/>
  <c r="E22" i="1" l="1"/>
  <c r="Q22" i="1" s="1"/>
  <c r="N20" i="1"/>
  <c r="L20" i="1"/>
  <c r="J20" i="1"/>
  <c r="G20" i="1"/>
  <c r="F20" i="1"/>
  <c r="P21" i="1"/>
  <c r="E21" i="1"/>
  <c r="Q20" i="1"/>
  <c r="O7" i="1"/>
  <c r="O9" i="1"/>
  <c r="O11" i="1"/>
  <c r="O13" i="1"/>
  <c r="O15" i="1"/>
  <c r="O17" i="1"/>
  <c r="O19" i="1"/>
  <c r="O29" i="1"/>
  <c r="O36" i="1"/>
  <c r="O10" i="1"/>
  <c r="O14" i="1"/>
  <c r="O16" i="1"/>
  <c r="O25" i="1"/>
  <c r="O34" i="1"/>
  <c r="O20" i="1"/>
  <c r="O8" i="1"/>
  <c r="O12" i="1"/>
  <c r="O18" i="1"/>
  <c r="O38" i="1"/>
  <c r="D23" i="1"/>
  <c r="F22" i="1"/>
  <c r="I22" i="1"/>
  <c r="K22" i="1"/>
  <c r="M22" i="1"/>
  <c r="O22" i="1"/>
  <c r="P23" i="1" l="1"/>
  <c r="E23" i="1"/>
  <c r="Q23" i="1" s="1"/>
  <c r="N22" i="1"/>
  <c r="L22" i="1"/>
  <c r="J22" i="1"/>
  <c r="H22" i="1"/>
  <c r="G22" i="1"/>
  <c r="G21" i="1"/>
  <c r="H21" i="1"/>
  <c r="J21" i="1"/>
  <c r="L21" i="1"/>
  <c r="N21" i="1"/>
  <c r="F21" i="1"/>
  <c r="I21" i="1"/>
  <c r="K21" i="1"/>
  <c r="M21" i="1"/>
  <c r="O21" i="1"/>
  <c r="Q21" i="1"/>
  <c r="P22" i="1"/>
  <c r="D24" i="1"/>
  <c r="L23" i="1"/>
  <c r="E24" i="1" l="1"/>
  <c r="D26" i="1" s="1"/>
  <c r="N23" i="1"/>
  <c r="J23" i="1"/>
  <c r="G23" i="1"/>
  <c r="O23" i="1"/>
  <c r="M23" i="1"/>
  <c r="K23" i="1"/>
  <c r="I23" i="1"/>
  <c r="H23" i="1"/>
  <c r="F23" i="1"/>
  <c r="I24" i="1"/>
  <c r="M24" i="1"/>
  <c r="E26" i="1" l="1"/>
  <c r="Q26" i="1" s="1"/>
  <c r="O24" i="1"/>
  <c r="K24" i="1"/>
  <c r="F24" i="1"/>
  <c r="Q24" i="1"/>
  <c r="P24" i="1"/>
  <c r="N24" i="1"/>
  <c r="L24" i="1"/>
  <c r="J24" i="1"/>
  <c r="H24" i="1"/>
  <c r="G24" i="1"/>
  <c r="P26" i="1" l="1"/>
  <c r="D27" i="1"/>
  <c r="F26" i="1"/>
  <c r="E27" i="1" l="1"/>
  <c r="Q27" i="1" s="1"/>
  <c r="N26" i="1"/>
  <c r="J26" i="1"/>
  <c r="G26" i="1"/>
  <c r="L26" i="1"/>
  <c r="H26" i="1"/>
  <c r="O26" i="1"/>
  <c r="M26" i="1"/>
  <c r="K26" i="1"/>
  <c r="I26" i="1"/>
  <c r="D28" i="1"/>
  <c r="F27" i="1"/>
  <c r="Q28" i="1" l="1"/>
  <c r="E28" i="1"/>
  <c r="D30" i="1" s="1"/>
  <c r="P27" i="1"/>
  <c r="H27" i="1"/>
  <c r="L27" i="1"/>
  <c r="N27" i="1"/>
  <c r="J27" i="1"/>
  <c r="G27" i="1"/>
  <c r="O27" i="1"/>
  <c r="M27" i="1"/>
  <c r="K27" i="1"/>
  <c r="I27" i="1"/>
  <c r="M28" i="1"/>
  <c r="E30" i="1" l="1"/>
  <c r="Q30" i="1" s="1"/>
  <c r="P28" i="1"/>
  <c r="I28" i="1"/>
  <c r="O28" i="1"/>
  <c r="K28" i="1"/>
  <c r="F28" i="1"/>
  <c r="N28" i="1"/>
  <c r="L28" i="1"/>
  <c r="J28" i="1"/>
  <c r="H28" i="1"/>
  <c r="G28" i="1"/>
  <c r="D31" i="1"/>
  <c r="E31" i="1" l="1"/>
  <c r="Q31" i="1" s="1"/>
  <c r="F30" i="1"/>
  <c r="P30" i="1"/>
  <c r="O30" i="1"/>
  <c r="K30" i="1"/>
  <c r="M30" i="1"/>
  <c r="I30" i="1"/>
  <c r="G30" i="1"/>
  <c r="N30" i="1"/>
  <c r="L30" i="1"/>
  <c r="J30" i="1"/>
  <c r="H30" i="1"/>
  <c r="D32" i="1"/>
  <c r="G31" i="1"/>
  <c r="Q32" i="1" l="1"/>
  <c r="E32" i="1"/>
  <c r="P31" i="1"/>
  <c r="O31" i="1"/>
  <c r="K31" i="1"/>
  <c r="M31" i="1"/>
  <c r="I31" i="1"/>
  <c r="N31" i="1"/>
  <c r="L31" i="1"/>
  <c r="J31" i="1"/>
  <c r="H31" i="1"/>
  <c r="F31" i="1"/>
  <c r="M32" i="1"/>
  <c r="E35" i="1" l="1"/>
  <c r="D37" i="1" s="1"/>
  <c r="P32" i="1"/>
  <c r="I32" i="1"/>
  <c r="O32" i="1"/>
  <c r="K32" i="1"/>
  <c r="F32" i="1"/>
  <c r="N32" i="1"/>
  <c r="L32" i="1"/>
  <c r="J32" i="1"/>
  <c r="H32" i="1"/>
  <c r="G32" i="1"/>
  <c r="I35" i="1"/>
  <c r="E37" i="1" l="1"/>
  <c r="D39" i="1" s="1"/>
  <c r="M35" i="1"/>
  <c r="P35" i="1"/>
  <c r="Q35" i="1"/>
  <c r="O35" i="1"/>
  <c r="K35" i="1"/>
  <c r="F35" i="1"/>
  <c r="N35" i="1"/>
  <c r="L35" i="1"/>
  <c r="J35" i="1"/>
  <c r="H35" i="1"/>
  <c r="G35" i="1"/>
  <c r="E39" i="1" l="1"/>
  <c r="Q39" i="1" s="1"/>
  <c r="M37" i="1"/>
  <c r="Q37" i="1"/>
  <c r="P37" i="1"/>
  <c r="I37" i="1"/>
  <c r="O37" i="1"/>
  <c r="K37" i="1"/>
  <c r="F37" i="1"/>
  <c r="N37" i="1"/>
  <c r="L37" i="1"/>
  <c r="J37" i="1"/>
  <c r="H37" i="1"/>
  <c r="G37" i="1"/>
  <c r="F39" i="1"/>
  <c r="D40" i="1"/>
  <c r="G39" i="1"/>
  <c r="E40" i="1" l="1"/>
  <c r="P39" i="1"/>
  <c r="N39" i="1"/>
  <c r="J39" i="1"/>
  <c r="L39" i="1"/>
  <c r="H39" i="1"/>
  <c r="O39" i="1"/>
  <c r="M39" i="1"/>
  <c r="K39" i="1"/>
  <c r="I39" i="1"/>
  <c r="G40" i="1"/>
  <c r="P40" i="1" l="1"/>
  <c r="E41" i="1"/>
  <c r="L41" i="1"/>
  <c r="Q40" i="1"/>
  <c r="M40" i="1"/>
  <c r="I40" i="1"/>
  <c r="O40" i="1"/>
  <c r="K40" i="1"/>
  <c r="F40" i="1"/>
  <c r="N40" i="1"/>
  <c r="L40" i="1"/>
  <c r="J40" i="1"/>
  <c r="H40" i="1"/>
  <c r="H41" i="1" l="1"/>
  <c r="I41" i="1"/>
  <c r="N41" i="1"/>
  <c r="G41" i="1"/>
  <c r="O41" i="1"/>
  <c r="K41" i="1"/>
  <c r="F41" i="1"/>
  <c r="J41" i="1"/>
  <c r="M41" i="1"/>
</calcChain>
</file>

<file path=xl/sharedStrings.xml><?xml version="1.0" encoding="utf-8"?>
<sst xmlns="http://schemas.openxmlformats.org/spreadsheetml/2006/main" count="88" uniqueCount="63">
  <si>
    <t>Task</t>
  </si>
  <si>
    <t>Feasibility report</t>
  </si>
  <si>
    <t>Project Scope Definition</t>
  </si>
  <si>
    <t>Project Requirement Definition</t>
  </si>
  <si>
    <t>Cost Estimation</t>
  </si>
  <si>
    <t>Risk Analysis</t>
  </si>
  <si>
    <t>Scheduling</t>
  </si>
  <si>
    <t>PM Plan Development</t>
  </si>
  <si>
    <t>Software Requirements Definition</t>
  </si>
  <si>
    <t>Delivery Platform Selection</t>
  </si>
  <si>
    <t>Development Tools Selection</t>
  </si>
  <si>
    <t>SRS Document Development</t>
  </si>
  <si>
    <t>Component Architecture</t>
  </si>
  <si>
    <t>System Modelling</t>
  </si>
  <si>
    <t>Database Design</t>
  </si>
  <si>
    <t>Interface Design</t>
  </si>
  <si>
    <t>Database Implementation</t>
  </si>
  <si>
    <t>Interface Implementation</t>
  </si>
  <si>
    <t>Code documentation</t>
  </si>
  <si>
    <t>System Testing</t>
  </si>
  <si>
    <t>User Testing</t>
  </si>
  <si>
    <t>System Rework</t>
  </si>
  <si>
    <t>System Set Up</t>
  </si>
  <si>
    <t>Software Maintenance Plan Development</t>
  </si>
  <si>
    <t>Summative Evaluation</t>
  </si>
  <si>
    <t>Notes Release</t>
  </si>
  <si>
    <t>Software Requirement Specification</t>
  </si>
  <si>
    <t>System Design</t>
  </si>
  <si>
    <t>System Implementation</t>
  </si>
  <si>
    <t>Verification and Test</t>
  </si>
  <si>
    <t>System Deployment</t>
  </si>
  <si>
    <t>Software Maintenance</t>
  </si>
  <si>
    <t>Prject Close Out</t>
  </si>
  <si>
    <t>Project Name</t>
  </si>
  <si>
    <t>Project Duration</t>
  </si>
  <si>
    <t>Project Start Date</t>
  </si>
  <si>
    <t>Project End Date</t>
  </si>
  <si>
    <t>CCS Project</t>
  </si>
  <si>
    <t>Task Description</t>
  </si>
  <si>
    <t>Task Duration</t>
  </si>
  <si>
    <t>one week</t>
  </si>
  <si>
    <t>two weeks</t>
  </si>
  <si>
    <t>ID</t>
  </si>
  <si>
    <t>10 weeks</t>
  </si>
  <si>
    <t>Task Start Date</t>
  </si>
  <si>
    <t>Task End Date</t>
  </si>
  <si>
    <t>- 21-Jun</t>
  </si>
  <si>
    <t>- 28-Jun</t>
  </si>
  <si>
    <t>- 5-Jul</t>
  </si>
  <si>
    <t>- 12-Jul</t>
  </si>
  <si>
    <t>- 19-Jul</t>
  </si>
  <si>
    <t>- 26-Jul</t>
  </si>
  <si>
    <t>- 2-Aug</t>
  </si>
  <si>
    <t>- 9-Aug</t>
  </si>
  <si>
    <t>- 16-Aug</t>
  </si>
  <si>
    <t>- 23-Aug</t>
  </si>
  <si>
    <t>Algorithm/Coding</t>
  </si>
  <si>
    <t>Project Management/Planning</t>
  </si>
  <si>
    <t>- 30-Aug</t>
  </si>
  <si>
    <t>Buffer time</t>
  </si>
  <si>
    <t>- 6-Sep</t>
  </si>
  <si>
    <t>two week</t>
  </si>
  <si>
    <t>Testing Environment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</si>
</sst>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7" tint="0.599963377788628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16" fontId="0" fillId="0" borderId="2" xfId="0" applyNumberFormat="1" applyBorder="1"/>
    <xf numFmtId="16" fontId="1" fillId="2" borderId="9" xfId="0" applyNumberFormat="1" applyFont="1" applyFill="1" applyBorder="1" applyAlignment="1">
      <alignment horizontal="center" vertical="center" wrapText="1"/>
    </xf>
    <xf numFmtId="16" fontId="1" fillId="2" borderId="8" xfId="0" applyNumberFormat="1" applyFont="1" applyFill="1" applyBorder="1" applyAlignment="1">
      <alignment horizontal="center" vertical="center" wrapText="1"/>
    </xf>
    <xf numFmtId="16" fontId="1" fillId="2" borderId="3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right"/>
    </xf>
    <xf numFmtId="49" fontId="1" fillId="2" borderId="4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right"/>
    </xf>
    <xf numFmtId="49" fontId="1" fillId="2" borderId="6" xfId="0" applyNumberFormat="1" applyFont="1" applyFill="1" applyBorder="1" applyAlignment="1">
      <alignment horizontal="right"/>
    </xf>
    <xf numFmtId="0" fontId="1" fillId="2" borderId="1" xfId="0" applyFont="1" applyFill="1" applyBorder="1"/>
    <xf numFmtId="49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49" fontId="0" fillId="0" borderId="11" xfId="0" applyNumberFormat="1" applyBorder="1" applyAlignment="1">
      <alignment horizontal="right"/>
    </xf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0" borderId="2" xfId="0" applyBorder="1"/>
    <xf numFmtId="0" fontId="1" fillId="3" borderId="10" xfId="0" applyFont="1" applyFill="1" applyBorder="1"/>
    <xf numFmtId="0" fontId="1" fillId="3" borderId="14" xfId="0" applyFont="1" applyFill="1" applyBorder="1"/>
    <xf numFmtId="16" fontId="0" fillId="3" borderId="14" xfId="0" applyNumberFormat="1" applyFill="1" applyBorder="1"/>
    <xf numFmtId="0" fontId="0" fillId="3" borderId="11" xfId="0" applyFill="1" applyBorder="1"/>
    <xf numFmtId="16" fontId="0" fillId="0" borderId="11" xfId="0" applyNumberFormat="1" applyBorder="1"/>
    <xf numFmtId="0" fontId="0" fillId="0" borderId="3" xfId="0" applyBorder="1" applyAlignment="1">
      <alignment vertical="center" wrapText="1"/>
    </xf>
    <xf numFmtId="0" fontId="0" fillId="0" borderId="3" xfId="0" applyBorder="1"/>
    <xf numFmtId="16" fontId="0" fillId="0" borderId="3" xfId="0" applyNumberFormat="1" applyBorder="1"/>
    <xf numFmtId="0" fontId="0" fillId="0" borderId="2" xfId="0" applyFont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3" borderId="14" xfId="0" applyFill="1" applyBorder="1"/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16" fontId="0" fillId="0" borderId="12" xfId="0" applyNumberFormat="1" applyBorder="1"/>
    <xf numFmtId="0" fontId="1" fillId="4" borderId="8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16" fontId="0" fillId="5" borderId="1" xfId="0" applyNumberFormat="1" applyFill="1" applyBorder="1"/>
    <xf numFmtId="49" fontId="0" fillId="3" borderId="1" xfId="0" applyNumberFormat="1" applyFill="1" applyBorder="1" applyAlignment="1">
      <alignment horizontal="right"/>
    </xf>
    <xf numFmtId="16" fontId="0" fillId="3" borderId="1" xfId="0" applyNumberFormat="1" applyFill="1" applyBorder="1"/>
    <xf numFmtId="16" fontId="0" fillId="6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16" fontId="0" fillId="3" borderId="2" xfId="0" applyNumberForma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" fontId="2" fillId="0" borderId="3" xfId="0" applyNumberFormat="1" applyFont="1" applyBorder="1"/>
    <xf numFmtId="16" fontId="2" fillId="0" borderId="1" xfId="0" applyNumberFormat="1" applyFont="1" applyBorder="1"/>
  </cellXfs>
  <cellStyles count="1">
    <cellStyle name="Normal" xfId="0" builtinId="0"/>
  </cellStyles>
  <dxfs count="24"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C1" zoomScaleNormal="100" workbookViewId="0">
      <selection activeCell="Q46" sqref="Q46"/>
    </sheetView>
  </sheetViews>
  <sheetFormatPr defaultRowHeight="15" x14ac:dyDescent="0.25"/>
  <cols>
    <col min="1" max="1" width="5" style="40" customWidth="1"/>
    <col min="2" max="2" width="38.42578125" customWidth="1"/>
    <col min="3" max="3" width="16.28515625" customWidth="1"/>
    <col min="4" max="4" width="16.140625" customWidth="1"/>
    <col min="5" max="5" width="15.5703125" customWidth="1"/>
    <col min="6" max="6" width="8.28515625" customWidth="1"/>
    <col min="8" max="8" width="9.7109375" bestFit="1" customWidth="1"/>
  </cols>
  <sheetData>
    <row r="1" spans="1:17" x14ac:dyDescent="0.25">
      <c r="B1" s="14" t="s">
        <v>33</v>
      </c>
      <c r="C1" s="14" t="s">
        <v>34</v>
      </c>
      <c r="D1" s="14" t="s">
        <v>35</v>
      </c>
      <c r="E1" s="14" t="s">
        <v>36</v>
      </c>
    </row>
    <row r="2" spans="1:17" x14ac:dyDescent="0.25">
      <c r="B2" s="14" t="s">
        <v>37</v>
      </c>
      <c r="C2" s="16" t="s">
        <v>43</v>
      </c>
      <c r="D2" s="17">
        <v>43633</v>
      </c>
      <c r="E2" s="17">
        <v>43702</v>
      </c>
    </row>
    <row r="4" spans="1:17" s="1" customFormat="1" ht="22.5" customHeight="1" x14ac:dyDescent="0.25">
      <c r="A4" s="38" t="s">
        <v>0</v>
      </c>
      <c r="B4" s="43" t="s">
        <v>38</v>
      </c>
      <c r="C4" s="44" t="s">
        <v>39</v>
      </c>
      <c r="D4" s="43" t="s">
        <v>44</v>
      </c>
      <c r="E4" s="45" t="s">
        <v>45</v>
      </c>
      <c r="F4" s="6">
        <f>D7</f>
        <v>43633</v>
      </c>
      <c r="G4" s="7">
        <f>F4+7</f>
        <v>43640</v>
      </c>
      <c r="H4" s="8">
        <f>G4+7</f>
        <v>43647</v>
      </c>
      <c r="I4" s="6">
        <f t="shared" ref="I4:Q4" si="0">H4+7</f>
        <v>43654</v>
      </c>
      <c r="J4" s="8">
        <f t="shared" si="0"/>
        <v>43661</v>
      </c>
      <c r="K4" s="6">
        <f t="shared" si="0"/>
        <v>43668</v>
      </c>
      <c r="L4" s="8">
        <f t="shared" si="0"/>
        <v>43675</v>
      </c>
      <c r="M4" s="6">
        <f t="shared" si="0"/>
        <v>43682</v>
      </c>
      <c r="N4" s="8">
        <f>M4+7</f>
        <v>43689</v>
      </c>
      <c r="O4" s="9">
        <f t="shared" si="0"/>
        <v>43696</v>
      </c>
      <c r="P4" s="9">
        <f t="shared" si="0"/>
        <v>43703</v>
      </c>
      <c r="Q4" s="9">
        <f t="shared" si="0"/>
        <v>43710</v>
      </c>
    </row>
    <row r="5" spans="1:17" ht="21" customHeight="1" x14ac:dyDescent="0.25">
      <c r="A5" s="39" t="s">
        <v>42</v>
      </c>
      <c r="B5" s="19"/>
      <c r="C5" s="20"/>
      <c r="D5" s="19"/>
      <c r="E5" s="21"/>
      <c r="F5" s="10" t="s">
        <v>46</v>
      </c>
      <c r="G5" s="11" t="s">
        <v>47</v>
      </c>
      <c r="H5" s="12" t="s">
        <v>48</v>
      </c>
      <c r="I5" s="10" t="s">
        <v>49</v>
      </c>
      <c r="J5" s="12" t="s">
        <v>50</v>
      </c>
      <c r="K5" s="10" t="s">
        <v>51</v>
      </c>
      <c r="L5" s="12" t="s">
        <v>52</v>
      </c>
      <c r="M5" s="10" t="s">
        <v>53</v>
      </c>
      <c r="N5" s="12" t="s">
        <v>54</v>
      </c>
      <c r="O5" s="13" t="s">
        <v>55</v>
      </c>
      <c r="P5" s="13" t="s">
        <v>58</v>
      </c>
      <c r="Q5" s="13" t="s">
        <v>60</v>
      </c>
    </row>
    <row r="6" spans="1:17" ht="15" customHeight="1" x14ac:dyDescent="0.25">
      <c r="A6" s="41">
        <v>1</v>
      </c>
      <c r="B6" s="23" t="s">
        <v>57</v>
      </c>
      <c r="C6" s="24"/>
      <c r="D6" s="25"/>
      <c r="E6" s="26"/>
      <c r="F6" s="18"/>
      <c r="G6" s="15"/>
      <c r="H6" s="15"/>
      <c r="I6" s="15"/>
      <c r="J6" s="15"/>
      <c r="K6" s="15"/>
      <c r="L6" s="15"/>
      <c r="M6" s="15"/>
      <c r="N6" s="15"/>
      <c r="O6" s="15"/>
      <c r="P6" s="47"/>
      <c r="Q6" s="47"/>
    </row>
    <row r="7" spans="1:17" ht="15" customHeight="1" x14ac:dyDescent="0.25">
      <c r="A7" s="42"/>
      <c r="B7" s="22" t="s">
        <v>1</v>
      </c>
      <c r="C7" s="22" t="s">
        <v>40</v>
      </c>
      <c r="D7" s="5">
        <v>43633</v>
      </c>
      <c r="E7" s="5">
        <f>D7+4</f>
        <v>43637</v>
      </c>
      <c r="F7" s="3" t="str">
        <f>IF(AND(F$4&gt;=$D7,F$4&lt;=$E7),"X","")</f>
        <v>X</v>
      </c>
      <c r="G7" s="3" t="str">
        <f t="shared" ref="G7:Q7" si="1">IF(AND(G$4&gt;=$D7,G$4&lt;=$E7),"X","")</f>
        <v/>
      </c>
      <c r="H7" s="3" t="str">
        <f t="shared" si="1"/>
        <v/>
      </c>
      <c r="I7" s="3" t="str">
        <f t="shared" si="1"/>
        <v/>
      </c>
      <c r="J7" s="3" t="str">
        <f t="shared" si="1"/>
        <v/>
      </c>
      <c r="K7" s="3" t="str">
        <f t="shared" si="1"/>
        <v/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48" t="str">
        <f t="shared" si="1"/>
        <v/>
      </c>
      <c r="Q7" s="48" t="str">
        <f t="shared" si="1"/>
        <v/>
      </c>
    </row>
    <row r="8" spans="1:17" ht="15" customHeight="1" x14ac:dyDescent="0.25">
      <c r="A8" s="42"/>
      <c r="B8" s="4" t="s">
        <v>6</v>
      </c>
      <c r="C8" s="2" t="s">
        <v>41</v>
      </c>
      <c r="D8" s="3">
        <v>43633</v>
      </c>
      <c r="E8" s="3">
        <f>D8+11</f>
        <v>43644</v>
      </c>
      <c r="F8" s="3" t="str">
        <f t="shared" ref="F8:Q41" si="2">IF(AND(F$4&gt;=$D8,F$4&lt;=$E8),"X","")</f>
        <v>X</v>
      </c>
      <c r="G8" s="3" t="str">
        <f t="shared" si="2"/>
        <v>X</v>
      </c>
      <c r="H8" s="3" t="str">
        <f t="shared" si="2"/>
        <v/>
      </c>
      <c r="I8" s="3" t="str">
        <f t="shared" si="2"/>
        <v/>
      </c>
      <c r="J8" s="3" t="str">
        <f t="shared" si="2"/>
        <v/>
      </c>
      <c r="K8" s="3" t="str">
        <f t="shared" si="2"/>
        <v/>
      </c>
      <c r="L8" s="3" t="str">
        <f t="shared" si="2"/>
        <v/>
      </c>
      <c r="M8" s="3" t="str">
        <f t="shared" si="2"/>
        <v/>
      </c>
      <c r="N8" s="3" t="str">
        <f t="shared" si="2"/>
        <v/>
      </c>
      <c r="O8" s="3" t="str">
        <f t="shared" si="2"/>
        <v/>
      </c>
      <c r="P8" s="48" t="str">
        <f t="shared" si="2"/>
        <v/>
      </c>
      <c r="Q8" s="48" t="str">
        <f t="shared" si="2"/>
        <v/>
      </c>
    </row>
    <row r="9" spans="1:17" ht="15" customHeight="1" x14ac:dyDescent="0.25">
      <c r="A9" s="42"/>
      <c r="B9" s="4" t="s">
        <v>2</v>
      </c>
      <c r="C9" s="2" t="s">
        <v>40</v>
      </c>
      <c r="D9" s="3">
        <f>E7+3</f>
        <v>43640</v>
      </c>
      <c r="E9" s="3">
        <f>D9+4</f>
        <v>43644</v>
      </c>
      <c r="F9" s="3" t="str">
        <f t="shared" si="2"/>
        <v/>
      </c>
      <c r="G9" s="3" t="str">
        <f t="shared" si="2"/>
        <v>X</v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48" t="str">
        <f t="shared" si="2"/>
        <v/>
      </c>
      <c r="Q9" s="48" t="str">
        <f t="shared" si="2"/>
        <v/>
      </c>
    </row>
    <row r="10" spans="1:17" ht="15" customHeight="1" x14ac:dyDescent="0.25">
      <c r="A10" s="42"/>
      <c r="B10" s="4" t="s">
        <v>3</v>
      </c>
      <c r="C10" s="2" t="s">
        <v>40</v>
      </c>
      <c r="D10" s="3">
        <f>D9</f>
        <v>43640</v>
      </c>
      <c r="E10" s="3">
        <f t="shared" ref="E10:E12" si="3">D10+4</f>
        <v>43644</v>
      </c>
      <c r="F10" s="3" t="str">
        <f t="shared" si="2"/>
        <v/>
      </c>
      <c r="G10" s="3" t="str">
        <f t="shared" si="2"/>
        <v>X</v>
      </c>
      <c r="H10" s="3" t="str">
        <f t="shared" si="2"/>
        <v/>
      </c>
      <c r="I10" s="3" t="str">
        <f t="shared" si="2"/>
        <v/>
      </c>
      <c r="J10" s="3" t="str">
        <f t="shared" si="2"/>
        <v/>
      </c>
      <c r="K10" s="3" t="str">
        <f t="shared" si="2"/>
        <v/>
      </c>
      <c r="L10" s="3" t="str">
        <f t="shared" si="2"/>
        <v/>
      </c>
      <c r="M10" s="3" t="str">
        <f t="shared" si="2"/>
        <v/>
      </c>
      <c r="N10" s="3" t="str">
        <f t="shared" si="2"/>
        <v/>
      </c>
      <c r="O10" s="3" t="str">
        <f t="shared" si="2"/>
        <v/>
      </c>
      <c r="P10" s="48" t="str">
        <f t="shared" si="2"/>
        <v/>
      </c>
      <c r="Q10" s="48" t="str">
        <f t="shared" si="2"/>
        <v/>
      </c>
    </row>
    <row r="11" spans="1:17" ht="15" customHeight="1" x14ac:dyDescent="0.25">
      <c r="A11" s="42"/>
      <c r="B11" s="4" t="s">
        <v>4</v>
      </c>
      <c r="C11" s="2" t="s">
        <v>40</v>
      </c>
      <c r="D11" s="3">
        <f t="shared" ref="D11:D13" si="4">D10</f>
        <v>43640</v>
      </c>
      <c r="E11" s="3">
        <f t="shared" si="3"/>
        <v>43644</v>
      </c>
      <c r="F11" s="3" t="str">
        <f t="shared" si="2"/>
        <v/>
      </c>
      <c r="G11" s="3" t="str">
        <f t="shared" si="2"/>
        <v>X</v>
      </c>
      <c r="H11" s="3" t="str">
        <f t="shared" si="2"/>
        <v/>
      </c>
      <c r="I11" s="3" t="str">
        <f t="shared" si="2"/>
        <v/>
      </c>
      <c r="J11" s="3" t="str">
        <f t="shared" si="2"/>
        <v/>
      </c>
      <c r="K11" s="3" t="str">
        <f t="shared" si="2"/>
        <v/>
      </c>
      <c r="L11" s="3" t="str">
        <f t="shared" si="2"/>
        <v/>
      </c>
      <c r="M11" s="3" t="str">
        <f t="shared" si="2"/>
        <v/>
      </c>
      <c r="N11" s="3" t="str">
        <f t="shared" si="2"/>
        <v/>
      </c>
      <c r="O11" s="3" t="str">
        <f t="shared" si="2"/>
        <v/>
      </c>
      <c r="P11" s="48" t="str">
        <f t="shared" si="2"/>
        <v/>
      </c>
      <c r="Q11" s="48" t="str">
        <f t="shared" si="2"/>
        <v/>
      </c>
    </row>
    <row r="12" spans="1:17" ht="15" customHeight="1" x14ac:dyDescent="0.25">
      <c r="A12" s="42"/>
      <c r="B12" s="4" t="s">
        <v>5</v>
      </c>
      <c r="C12" s="2" t="s">
        <v>40</v>
      </c>
      <c r="D12" s="3">
        <f t="shared" si="4"/>
        <v>43640</v>
      </c>
      <c r="E12" s="3">
        <f t="shared" si="3"/>
        <v>43644</v>
      </c>
      <c r="F12" s="3" t="str">
        <f t="shared" si="2"/>
        <v/>
      </c>
      <c r="G12" s="3" t="str">
        <f t="shared" si="2"/>
        <v>X</v>
      </c>
      <c r="H12" s="3" t="str">
        <f t="shared" si="2"/>
        <v/>
      </c>
      <c r="I12" s="3" t="str">
        <f t="shared" si="2"/>
        <v/>
      </c>
      <c r="J12" s="3" t="str">
        <f t="shared" si="2"/>
        <v/>
      </c>
      <c r="K12" s="3" t="str">
        <f t="shared" si="2"/>
        <v/>
      </c>
      <c r="L12" s="3" t="str">
        <f t="shared" si="2"/>
        <v/>
      </c>
      <c r="M12" s="3" t="str">
        <f t="shared" si="2"/>
        <v/>
      </c>
      <c r="N12" s="3" t="str">
        <f t="shared" si="2"/>
        <v/>
      </c>
      <c r="O12" s="3" t="str">
        <f t="shared" si="2"/>
        <v/>
      </c>
      <c r="P12" s="48" t="str">
        <f t="shared" si="2"/>
        <v/>
      </c>
      <c r="Q12" s="48" t="str">
        <f t="shared" si="2"/>
        <v/>
      </c>
    </row>
    <row r="13" spans="1:17" ht="15" customHeight="1" x14ac:dyDescent="0.25">
      <c r="A13" s="42"/>
      <c r="B13" s="28" t="s">
        <v>7</v>
      </c>
      <c r="C13" s="29" t="s">
        <v>40</v>
      </c>
      <c r="D13" s="30">
        <f t="shared" si="4"/>
        <v>43640</v>
      </c>
      <c r="E13" s="3">
        <f>D13+4</f>
        <v>43644</v>
      </c>
      <c r="F13" s="3" t="str">
        <f t="shared" si="2"/>
        <v/>
      </c>
      <c r="G13" s="3" t="str">
        <f t="shared" si="2"/>
        <v>X</v>
      </c>
      <c r="H13" s="3" t="str">
        <f t="shared" si="2"/>
        <v/>
      </c>
      <c r="I13" s="3" t="str">
        <f t="shared" si="2"/>
        <v/>
      </c>
      <c r="J13" s="3" t="str">
        <f t="shared" si="2"/>
        <v/>
      </c>
      <c r="K13" s="3" t="str">
        <f t="shared" si="2"/>
        <v/>
      </c>
      <c r="L13" s="3" t="str">
        <f t="shared" si="2"/>
        <v/>
      </c>
      <c r="M13" s="3" t="str">
        <f t="shared" si="2"/>
        <v/>
      </c>
      <c r="N13" s="3" t="str">
        <f t="shared" si="2"/>
        <v/>
      </c>
      <c r="O13" s="3" t="str">
        <f t="shared" si="2"/>
        <v/>
      </c>
      <c r="P13" s="48" t="str">
        <f t="shared" si="2"/>
        <v/>
      </c>
      <c r="Q13" s="48" t="str">
        <f t="shared" si="2"/>
        <v/>
      </c>
    </row>
    <row r="14" spans="1:17" ht="15" customHeight="1" x14ac:dyDescent="0.25">
      <c r="A14" s="41">
        <v>2</v>
      </c>
      <c r="B14" s="32" t="s">
        <v>26</v>
      </c>
      <c r="C14" s="33"/>
      <c r="D14" s="33"/>
      <c r="E14" s="26"/>
      <c r="F14" s="27" t="str">
        <f t="shared" si="2"/>
        <v/>
      </c>
      <c r="G14" s="3" t="str">
        <f t="shared" si="2"/>
        <v/>
      </c>
      <c r="H14" s="3" t="str">
        <f t="shared" si="2"/>
        <v/>
      </c>
      <c r="I14" s="3" t="str">
        <f t="shared" si="2"/>
        <v/>
      </c>
      <c r="J14" s="3" t="str">
        <f t="shared" si="2"/>
        <v/>
      </c>
      <c r="K14" s="3" t="str">
        <f t="shared" si="2"/>
        <v/>
      </c>
      <c r="L14" s="3" t="str">
        <f t="shared" si="2"/>
        <v/>
      </c>
      <c r="M14" s="3" t="str">
        <f t="shared" si="2"/>
        <v/>
      </c>
      <c r="N14" s="3" t="str">
        <f t="shared" si="2"/>
        <v/>
      </c>
      <c r="O14" s="3" t="str">
        <f t="shared" si="2"/>
        <v/>
      </c>
      <c r="P14" s="48" t="str">
        <f t="shared" si="2"/>
        <v/>
      </c>
      <c r="Q14" s="48" t="str">
        <f t="shared" si="2"/>
        <v/>
      </c>
    </row>
    <row r="15" spans="1:17" ht="15" customHeight="1" x14ac:dyDescent="0.25">
      <c r="A15" s="42"/>
      <c r="B15" s="31" t="s">
        <v>8</v>
      </c>
      <c r="C15" s="22" t="s">
        <v>40</v>
      </c>
      <c r="D15" s="5">
        <f>E13+3</f>
        <v>43647</v>
      </c>
      <c r="E15" s="5">
        <f>D15+4</f>
        <v>43651</v>
      </c>
      <c r="F15" s="3" t="str">
        <f t="shared" si="2"/>
        <v/>
      </c>
      <c r="G15" s="3" t="str">
        <f t="shared" si="2"/>
        <v/>
      </c>
      <c r="H15" s="3" t="str">
        <f t="shared" si="2"/>
        <v>X</v>
      </c>
      <c r="I15" s="3" t="str">
        <f t="shared" si="2"/>
        <v/>
      </c>
      <c r="J15" s="3" t="str">
        <f t="shared" si="2"/>
        <v/>
      </c>
      <c r="K15" s="3" t="str">
        <f t="shared" si="2"/>
        <v/>
      </c>
      <c r="L15" s="3" t="str">
        <f t="shared" si="2"/>
        <v/>
      </c>
      <c r="M15" s="3" t="str">
        <f t="shared" si="2"/>
        <v/>
      </c>
      <c r="N15" s="3" t="str">
        <f t="shared" si="2"/>
        <v/>
      </c>
      <c r="O15" s="3" t="str">
        <f t="shared" si="2"/>
        <v/>
      </c>
      <c r="P15" s="48" t="str">
        <f t="shared" si="2"/>
        <v/>
      </c>
      <c r="Q15" s="48" t="str">
        <f t="shared" si="2"/>
        <v/>
      </c>
    </row>
    <row r="16" spans="1:17" ht="15" customHeight="1" x14ac:dyDescent="0.25">
      <c r="A16" s="42"/>
      <c r="B16" s="4" t="s">
        <v>9</v>
      </c>
      <c r="C16" s="2" t="s">
        <v>40</v>
      </c>
      <c r="D16" s="3">
        <f>D15</f>
        <v>43647</v>
      </c>
      <c r="E16" s="5">
        <f t="shared" ref="E16:E18" si="5">D16+4</f>
        <v>43651</v>
      </c>
      <c r="F16" s="3" t="str">
        <f t="shared" si="2"/>
        <v/>
      </c>
      <c r="G16" s="3" t="str">
        <f t="shared" si="2"/>
        <v/>
      </c>
      <c r="H16" s="3" t="str">
        <f t="shared" si="2"/>
        <v>X</v>
      </c>
      <c r="I16" s="3" t="str">
        <f t="shared" si="2"/>
        <v/>
      </c>
      <c r="J16" s="3" t="str">
        <f t="shared" si="2"/>
        <v/>
      </c>
      <c r="K16" s="3" t="str">
        <f t="shared" si="2"/>
        <v/>
      </c>
      <c r="L16" s="3" t="str">
        <f t="shared" si="2"/>
        <v/>
      </c>
      <c r="M16" s="3" t="str">
        <f t="shared" si="2"/>
        <v/>
      </c>
      <c r="N16" s="3" t="str">
        <f t="shared" si="2"/>
        <v/>
      </c>
      <c r="O16" s="3" t="str">
        <f t="shared" si="2"/>
        <v/>
      </c>
      <c r="P16" s="48" t="str">
        <f t="shared" si="2"/>
        <v/>
      </c>
      <c r="Q16" s="48" t="str">
        <f t="shared" si="2"/>
        <v/>
      </c>
    </row>
    <row r="17" spans="1:17" ht="15" customHeight="1" x14ac:dyDescent="0.25">
      <c r="A17" s="42"/>
      <c r="B17" s="4" t="s">
        <v>10</v>
      </c>
      <c r="C17" s="2" t="s">
        <v>40</v>
      </c>
      <c r="D17" s="3">
        <f t="shared" ref="D17:D18" si="6">D16</f>
        <v>43647</v>
      </c>
      <c r="E17" s="5">
        <f t="shared" si="5"/>
        <v>43651</v>
      </c>
      <c r="F17" s="3" t="str">
        <f t="shared" si="2"/>
        <v/>
      </c>
      <c r="G17" s="3" t="str">
        <f t="shared" si="2"/>
        <v/>
      </c>
      <c r="H17" s="3" t="str">
        <f t="shared" si="2"/>
        <v>X</v>
      </c>
      <c r="I17" s="3" t="str">
        <f t="shared" si="2"/>
        <v/>
      </c>
      <c r="J17" s="3" t="str">
        <f t="shared" si="2"/>
        <v/>
      </c>
      <c r="K17" s="3" t="str">
        <f t="shared" si="2"/>
        <v/>
      </c>
      <c r="L17" s="3" t="str">
        <f t="shared" si="2"/>
        <v/>
      </c>
      <c r="M17" s="3" t="str">
        <f t="shared" si="2"/>
        <v/>
      </c>
      <c r="N17" s="3" t="str">
        <f t="shared" si="2"/>
        <v/>
      </c>
      <c r="O17" s="3" t="str">
        <f t="shared" si="2"/>
        <v/>
      </c>
      <c r="P17" s="48" t="str">
        <f t="shared" si="2"/>
        <v/>
      </c>
      <c r="Q17" s="48" t="str">
        <f t="shared" si="2"/>
        <v/>
      </c>
    </row>
    <row r="18" spans="1:17" ht="15" customHeight="1" x14ac:dyDescent="0.25">
      <c r="A18" s="42"/>
      <c r="B18" s="28" t="s">
        <v>11</v>
      </c>
      <c r="C18" s="29" t="s">
        <v>40</v>
      </c>
      <c r="D18" s="30">
        <f t="shared" si="6"/>
        <v>43647</v>
      </c>
      <c r="E18" s="5">
        <f t="shared" si="5"/>
        <v>43651</v>
      </c>
      <c r="F18" s="3" t="str">
        <f t="shared" si="2"/>
        <v/>
      </c>
      <c r="G18" s="3" t="str">
        <f t="shared" si="2"/>
        <v/>
      </c>
      <c r="H18" s="3" t="str">
        <f t="shared" si="2"/>
        <v>X</v>
      </c>
      <c r="I18" s="3" t="str">
        <f t="shared" si="2"/>
        <v/>
      </c>
      <c r="J18" s="3" t="str">
        <f t="shared" si="2"/>
        <v/>
      </c>
      <c r="K18" s="3" t="str">
        <f t="shared" si="2"/>
        <v/>
      </c>
      <c r="L18" s="3" t="str">
        <f t="shared" si="2"/>
        <v/>
      </c>
      <c r="M18" s="3" t="str">
        <f t="shared" si="2"/>
        <v/>
      </c>
      <c r="N18" s="3" t="str">
        <f t="shared" si="2"/>
        <v/>
      </c>
      <c r="O18" s="3" t="str">
        <f t="shared" si="2"/>
        <v/>
      </c>
      <c r="P18" s="48" t="str">
        <f t="shared" si="2"/>
        <v/>
      </c>
      <c r="Q18" s="48" t="str">
        <f t="shared" si="2"/>
        <v/>
      </c>
    </row>
    <row r="19" spans="1:17" ht="15" customHeight="1" x14ac:dyDescent="0.25">
      <c r="A19" s="41">
        <v>3</v>
      </c>
      <c r="B19" s="32" t="s">
        <v>27</v>
      </c>
      <c r="C19" s="33"/>
      <c r="D19" s="33"/>
      <c r="E19" s="26"/>
      <c r="F19" s="27" t="str">
        <f t="shared" si="2"/>
        <v/>
      </c>
      <c r="G19" s="3" t="str">
        <f t="shared" si="2"/>
        <v/>
      </c>
      <c r="H19" s="3" t="str">
        <f t="shared" si="2"/>
        <v/>
      </c>
      <c r="I19" s="3" t="str">
        <f t="shared" si="2"/>
        <v/>
      </c>
      <c r="J19" s="3" t="str">
        <f t="shared" si="2"/>
        <v/>
      </c>
      <c r="K19" s="3" t="str">
        <f t="shared" si="2"/>
        <v/>
      </c>
      <c r="L19" s="3" t="str">
        <f t="shared" si="2"/>
        <v/>
      </c>
      <c r="M19" s="3" t="str">
        <f t="shared" si="2"/>
        <v/>
      </c>
      <c r="N19" s="3" t="str">
        <f t="shared" si="2"/>
        <v/>
      </c>
      <c r="O19" s="3" t="str">
        <f t="shared" si="2"/>
        <v/>
      </c>
      <c r="P19" s="48" t="str">
        <f t="shared" si="2"/>
        <v/>
      </c>
      <c r="Q19" s="48" t="str">
        <f t="shared" si="2"/>
        <v/>
      </c>
    </row>
    <row r="20" spans="1:17" ht="15" customHeight="1" x14ac:dyDescent="0.25">
      <c r="A20" s="42"/>
      <c r="B20" s="34" t="s">
        <v>12</v>
      </c>
      <c r="C20" s="22" t="s">
        <v>40</v>
      </c>
      <c r="D20" s="5">
        <f>E18+3</f>
        <v>43654</v>
      </c>
      <c r="E20" s="5">
        <f>D20+4</f>
        <v>43658</v>
      </c>
      <c r="F20" s="3" t="str">
        <f t="shared" si="2"/>
        <v/>
      </c>
      <c r="G20" s="3" t="str">
        <f t="shared" si="2"/>
        <v/>
      </c>
      <c r="H20" s="3" t="str">
        <f t="shared" si="2"/>
        <v/>
      </c>
      <c r="I20" s="3" t="str">
        <f t="shared" si="2"/>
        <v>X</v>
      </c>
      <c r="J20" s="3" t="str">
        <f t="shared" si="2"/>
        <v/>
      </c>
      <c r="K20" s="3" t="str">
        <f t="shared" si="2"/>
        <v/>
      </c>
      <c r="L20" s="3" t="str">
        <f t="shared" si="2"/>
        <v/>
      </c>
      <c r="M20" s="3" t="str">
        <f t="shared" si="2"/>
        <v/>
      </c>
      <c r="N20" s="3" t="str">
        <f t="shared" si="2"/>
        <v/>
      </c>
      <c r="O20" s="3" t="str">
        <f t="shared" si="2"/>
        <v/>
      </c>
      <c r="P20" s="48" t="str">
        <f t="shared" si="2"/>
        <v/>
      </c>
      <c r="Q20" s="48" t="str">
        <f t="shared" si="2"/>
        <v/>
      </c>
    </row>
    <row r="21" spans="1:17" ht="15" customHeight="1" x14ac:dyDescent="0.25">
      <c r="A21" s="42"/>
      <c r="B21" s="4" t="s">
        <v>13</v>
      </c>
      <c r="C21" s="2" t="s">
        <v>40</v>
      </c>
      <c r="D21" s="3">
        <f>D20</f>
        <v>43654</v>
      </c>
      <c r="E21" s="5">
        <f t="shared" ref="E21:E23" si="7">D21+4</f>
        <v>43658</v>
      </c>
      <c r="F21" s="3" t="str">
        <f t="shared" si="2"/>
        <v/>
      </c>
      <c r="G21" s="3" t="str">
        <f t="shared" si="2"/>
        <v/>
      </c>
      <c r="H21" s="3" t="str">
        <f t="shared" si="2"/>
        <v/>
      </c>
      <c r="I21" s="3" t="str">
        <f t="shared" si="2"/>
        <v>X</v>
      </c>
      <c r="J21" s="3" t="str">
        <f t="shared" si="2"/>
        <v/>
      </c>
      <c r="K21" s="3" t="str">
        <f t="shared" si="2"/>
        <v/>
      </c>
      <c r="L21" s="3" t="str">
        <f t="shared" si="2"/>
        <v/>
      </c>
      <c r="M21" s="3" t="str">
        <f t="shared" si="2"/>
        <v/>
      </c>
      <c r="N21" s="3" t="str">
        <f t="shared" si="2"/>
        <v/>
      </c>
      <c r="O21" s="3" t="str">
        <f t="shared" si="2"/>
        <v/>
      </c>
      <c r="P21" s="48" t="str">
        <f t="shared" si="2"/>
        <v/>
      </c>
      <c r="Q21" s="48" t="str">
        <f t="shared" si="2"/>
        <v/>
      </c>
    </row>
    <row r="22" spans="1:17" ht="15" customHeight="1" x14ac:dyDescent="0.25">
      <c r="A22" s="42"/>
      <c r="B22" s="4" t="s">
        <v>14</v>
      </c>
      <c r="C22" s="2" t="s">
        <v>40</v>
      </c>
      <c r="D22" s="3">
        <f t="shared" ref="D22:D24" si="8">D21</f>
        <v>43654</v>
      </c>
      <c r="E22" s="5">
        <f t="shared" si="7"/>
        <v>43658</v>
      </c>
      <c r="F22" s="3" t="str">
        <f t="shared" si="2"/>
        <v/>
      </c>
      <c r="G22" s="3" t="str">
        <f t="shared" si="2"/>
        <v/>
      </c>
      <c r="H22" s="3" t="str">
        <f t="shared" si="2"/>
        <v/>
      </c>
      <c r="I22" s="3" t="str">
        <f t="shared" si="2"/>
        <v>X</v>
      </c>
      <c r="J22" s="3" t="str">
        <f t="shared" si="2"/>
        <v/>
      </c>
      <c r="K22" s="3" t="str">
        <f t="shared" si="2"/>
        <v/>
      </c>
      <c r="L22" s="3" t="str">
        <f t="shared" si="2"/>
        <v/>
      </c>
      <c r="M22" s="3" t="str">
        <f t="shared" si="2"/>
        <v/>
      </c>
      <c r="N22" s="3" t="str">
        <f t="shared" si="2"/>
        <v/>
      </c>
      <c r="O22" s="3" t="str">
        <f t="shared" si="2"/>
        <v/>
      </c>
      <c r="P22" s="48" t="str">
        <f t="shared" si="2"/>
        <v/>
      </c>
      <c r="Q22" s="48" t="str">
        <f t="shared" si="2"/>
        <v/>
      </c>
    </row>
    <row r="23" spans="1:17" ht="15" customHeight="1" x14ac:dyDescent="0.25">
      <c r="A23" s="42"/>
      <c r="B23" s="4" t="s">
        <v>15</v>
      </c>
      <c r="C23" s="2" t="s">
        <v>40</v>
      </c>
      <c r="D23" s="3">
        <f t="shared" si="8"/>
        <v>43654</v>
      </c>
      <c r="E23" s="5">
        <f t="shared" si="7"/>
        <v>43658</v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3" t="str">
        <f t="shared" si="2"/>
        <v>X</v>
      </c>
      <c r="J23" s="3" t="str">
        <f t="shared" si="2"/>
        <v/>
      </c>
      <c r="K23" s="3" t="str">
        <f t="shared" si="2"/>
        <v/>
      </c>
      <c r="L23" s="3" t="str">
        <f t="shared" si="2"/>
        <v/>
      </c>
      <c r="M23" s="3" t="str">
        <f t="shared" si="2"/>
        <v/>
      </c>
      <c r="N23" s="3" t="str">
        <f t="shared" si="2"/>
        <v/>
      </c>
      <c r="O23" s="3" t="str">
        <f t="shared" si="2"/>
        <v/>
      </c>
      <c r="P23" s="48" t="str">
        <f t="shared" si="2"/>
        <v/>
      </c>
      <c r="Q23" s="48" t="str">
        <f t="shared" si="2"/>
        <v/>
      </c>
    </row>
    <row r="24" spans="1:17" ht="15" customHeight="1" x14ac:dyDescent="0.25">
      <c r="A24" s="42"/>
      <c r="B24" s="28" t="s">
        <v>56</v>
      </c>
      <c r="C24" s="29" t="s">
        <v>41</v>
      </c>
      <c r="D24" s="30">
        <f t="shared" si="8"/>
        <v>43654</v>
      </c>
      <c r="E24" s="30">
        <f>D24+11</f>
        <v>43665</v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>X</v>
      </c>
      <c r="J24" s="3" t="str">
        <f t="shared" si="2"/>
        <v>X</v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48" t="str">
        <f t="shared" si="2"/>
        <v/>
      </c>
      <c r="Q24" s="48" t="str">
        <f t="shared" si="2"/>
        <v/>
      </c>
    </row>
    <row r="25" spans="1:17" ht="15" customHeight="1" x14ac:dyDescent="0.25">
      <c r="A25" s="41">
        <v>4</v>
      </c>
      <c r="B25" s="32" t="s">
        <v>28</v>
      </c>
      <c r="C25" s="33"/>
      <c r="D25" s="33"/>
      <c r="E25" s="26"/>
      <c r="F25" s="27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48" t="str">
        <f t="shared" si="2"/>
        <v/>
      </c>
      <c r="Q25" s="48" t="str">
        <f t="shared" si="2"/>
        <v/>
      </c>
    </row>
    <row r="26" spans="1:17" ht="15" customHeight="1" x14ac:dyDescent="0.25">
      <c r="A26" s="42"/>
      <c r="B26" s="34" t="s">
        <v>16</v>
      </c>
      <c r="C26" s="22" t="s">
        <v>40</v>
      </c>
      <c r="D26" s="5">
        <f>E24+3</f>
        <v>43668</v>
      </c>
      <c r="E26" s="5">
        <f>D26+4</f>
        <v>43672</v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>X</v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 t="str">
        <f t="shared" ref="G26:Q41" si="9">IF(AND(O$4&gt;=$D26,O$4&lt;=$E26),"X","")</f>
        <v/>
      </c>
      <c r="P26" s="48" t="str">
        <f t="shared" si="9"/>
        <v/>
      </c>
      <c r="Q26" s="48" t="str">
        <f t="shared" si="9"/>
        <v/>
      </c>
    </row>
    <row r="27" spans="1:17" ht="15" customHeight="1" x14ac:dyDescent="0.25">
      <c r="A27" s="42"/>
      <c r="B27" s="4" t="s">
        <v>17</v>
      </c>
      <c r="C27" s="2" t="s">
        <v>40</v>
      </c>
      <c r="D27" s="3">
        <f>D26</f>
        <v>43668</v>
      </c>
      <c r="E27" s="5">
        <f t="shared" ref="E27:E28" si="10">D27+4</f>
        <v>43672</v>
      </c>
      <c r="F27" s="3" t="str">
        <f t="shared" si="2"/>
        <v/>
      </c>
      <c r="G27" s="3" t="str">
        <f t="shared" si="9"/>
        <v/>
      </c>
      <c r="H27" s="3" t="str">
        <f t="shared" si="9"/>
        <v/>
      </c>
      <c r="I27" s="3" t="str">
        <f t="shared" si="9"/>
        <v/>
      </c>
      <c r="J27" s="3" t="str">
        <f t="shared" si="9"/>
        <v/>
      </c>
      <c r="K27" s="3" t="str">
        <f t="shared" si="9"/>
        <v>X</v>
      </c>
      <c r="L27" s="3" t="str">
        <f t="shared" si="9"/>
        <v/>
      </c>
      <c r="M27" s="3" t="str">
        <f t="shared" si="9"/>
        <v/>
      </c>
      <c r="N27" s="3" t="str">
        <f t="shared" si="9"/>
        <v/>
      </c>
      <c r="O27" s="3" t="str">
        <f t="shared" si="9"/>
        <v/>
      </c>
      <c r="P27" s="48" t="str">
        <f t="shared" si="9"/>
        <v/>
      </c>
      <c r="Q27" s="48" t="str">
        <f t="shared" si="9"/>
        <v/>
      </c>
    </row>
    <row r="28" spans="1:17" ht="15" customHeight="1" x14ac:dyDescent="0.25">
      <c r="A28" s="42"/>
      <c r="B28" s="28" t="s">
        <v>18</v>
      </c>
      <c r="C28" s="29" t="s">
        <v>40</v>
      </c>
      <c r="D28" s="30">
        <f>D27</f>
        <v>43668</v>
      </c>
      <c r="E28" s="5">
        <f t="shared" si="10"/>
        <v>43672</v>
      </c>
      <c r="F28" s="3" t="str">
        <f t="shared" si="2"/>
        <v/>
      </c>
      <c r="G28" s="3" t="str">
        <f t="shared" si="9"/>
        <v/>
      </c>
      <c r="H28" s="3" t="str">
        <f t="shared" si="9"/>
        <v/>
      </c>
      <c r="I28" s="3" t="str">
        <f t="shared" si="9"/>
        <v/>
      </c>
      <c r="J28" s="3" t="str">
        <f t="shared" si="9"/>
        <v/>
      </c>
      <c r="K28" s="3" t="str">
        <f t="shared" si="9"/>
        <v>X</v>
      </c>
      <c r="L28" s="3" t="str">
        <f t="shared" si="9"/>
        <v/>
      </c>
      <c r="M28" s="3" t="str">
        <f t="shared" si="9"/>
        <v/>
      </c>
      <c r="N28" s="3" t="str">
        <f t="shared" si="9"/>
        <v/>
      </c>
      <c r="O28" s="3" t="str">
        <f t="shared" si="9"/>
        <v/>
      </c>
      <c r="P28" s="48" t="str">
        <f t="shared" si="9"/>
        <v/>
      </c>
      <c r="Q28" s="48" t="str">
        <f t="shared" si="9"/>
        <v/>
      </c>
    </row>
    <row r="29" spans="1:17" ht="15" customHeight="1" x14ac:dyDescent="0.25">
      <c r="A29" s="41">
        <v>5</v>
      </c>
      <c r="B29" s="32" t="s">
        <v>29</v>
      </c>
      <c r="C29" s="33"/>
      <c r="D29" s="33"/>
      <c r="E29" s="26"/>
      <c r="F29" s="27" t="str">
        <f t="shared" si="2"/>
        <v/>
      </c>
      <c r="G29" s="3" t="str">
        <f t="shared" si="9"/>
        <v/>
      </c>
      <c r="H29" s="3" t="str">
        <f t="shared" si="9"/>
        <v/>
      </c>
      <c r="I29" s="3" t="str">
        <f t="shared" si="9"/>
        <v/>
      </c>
      <c r="J29" s="3" t="str">
        <f t="shared" si="9"/>
        <v/>
      </c>
      <c r="K29" s="3" t="str">
        <f t="shared" si="9"/>
        <v/>
      </c>
      <c r="L29" s="3" t="str">
        <f t="shared" si="9"/>
        <v/>
      </c>
      <c r="M29" s="3" t="str">
        <f t="shared" si="9"/>
        <v/>
      </c>
      <c r="N29" s="3" t="str">
        <f t="shared" si="9"/>
        <v/>
      </c>
      <c r="O29" s="3" t="str">
        <f t="shared" si="9"/>
        <v/>
      </c>
      <c r="P29" s="48" t="str">
        <f t="shared" si="9"/>
        <v/>
      </c>
      <c r="Q29" s="48" t="str">
        <f t="shared" si="9"/>
        <v/>
      </c>
    </row>
    <row r="30" spans="1:17" ht="15" customHeight="1" x14ac:dyDescent="0.25">
      <c r="A30" s="42"/>
      <c r="B30" s="34" t="s">
        <v>19</v>
      </c>
      <c r="C30" s="22" t="s">
        <v>40</v>
      </c>
      <c r="D30" s="5">
        <f>E28+3</f>
        <v>43675</v>
      </c>
      <c r="E30" s="5">
        <f>D30+4</f>
        <v>43679</v>
      </c>
      <c r="F30" s="3" t="str">
        <f t="shared" si="2"/>
        <v/>
      </c>
      <c r="G30" s="3" t="str">
        <f t="shared" si="9"/>
        <v/>
      </c>
      <c r="H30" s="3" t="str">
        <f t="shared" si="9"/>
        <v/>
      </c>
      <c r="I30" s="3" t="str">
        <f t="shared" si="9"/>
        <v/>
      </c>
      <c r="J30" s="3" t="str">
        <f t="shared" si="9"/>
        <v/>
      </c>
      <c r="K30" s="3" t="str">
        <f t="shared" si="9"/>
        <v/>
      </c>
      <c r="L30" s="3" t="str">
        <f t="shared" si="9"/>
        <v>X</v>
      </c>
      <c r="M30" s="3" t="str">
        <f t="shared" si="9"/>
        <v/>
      </c>
      <c r="N30" s="3" t="str">
        <f t="shared" si="9"/>
        <v/>
      </c>
      <c r="O30" s="3" t="str">
        <f t="shared" si="9"/>
        <v/>
      </c>
      <c r="P30" s="48" t="str">
        <f t="shared" si="9"/>
        <v/>
      </c>
      <c r="Q30" s="48" t="str">
        <f t="shared" si="9"/>
        <v/>
      </c>
    </row>
    <row r="31" spans="1:17" ht="15" customHeight="1" x14ac:dyDescent="0.25">
      <c r="A31" s="42"/>
      <c r="B31" s="4" t="s">
        <v>20</v>
      </c>
      <c r="C31" s="2" t="s">
        <v>40</v>
      </c>
      <c r="D31" s="3">
        <f>D30</f>
        <v>43675</v>
      </c>
      <c r="E31" s="5">
        <f t="shared" ref="E31:E32" si="11">D31+4</f>
        <v>43679</v>
      </c>
      <c r="F31" s="3" t="str">
        <f t="shared" si="2"/>
        <v/>
      </c>
      <c r="G31" s="3" t="str">
        <f t="shared" si="9"/>
        <v/>
      </c>
      <c r="H31" s="3" t="str">
        <f t="shared" si="9"/>
        <v/>
      </c>
      <c r="I31" s="3" t="str">
        <f t="shared" si="9"/>
        <v/>
      </c>
      <c r="J31" s="3" t="str">
        <f t="shared" si="9"/>
        <v/>
      </c>
      <c r="K31" s="3" t="str">
        <f t="shared" si="9"/>
        <v/>
      </c>
      <c r="L31" s="3" t="str">
        <f t="shared" si="9"/>
        <v>X</v>
      </c>
      <c r="M31" s="3" t="str">
        <f t="shared" si="9"/>
        <v/>
      </c>
      <c r="N31" s="3" t="str">
        <f t="shared" si="9"/>
        <v/>
      </c>
      <c r="O31" s="3" t="str">
        <f t="shared" si="9"/>
        <v/>
      </c>
      <c r="P31" s="48" t="str">
        <f t="shared" si="9"/>
        <v/>
      </c>
      <c r="Q31" s="48" t="str">
        <f t="shared" si="9"/>
        <v/>
      </c>
    </row>
    <row r="32" spans="1:17" ht="15" customHeight="1" x14ac:dyDescent="0.25">
      <c r="A32" s="42"/>
      <c r="B32" s="28" t="s">
        <v>21</v>
      </c>
      <c r="C32" s="29" t="s">
        <v>40</v>
      </c>
      <c r="D32" s="30">
        <f>D31</f>
        <v>43675</v>
      </c>
      <c r="E32" s="5">
        <f t="shared" si="11"/>
        <v>43679</v>
      </c>
      <c r="F32" s="3" t="str">
        <f t="shared" si="2"/>
        <v/>
      </c>
      <c r="G32" s="3" t="str">
        <f t="shared" si="9"/>
        <v/>
      </c>
      <c r="H32" s="3" t="str">
        <f t="shared" si="9"/>
        <v/>
      </c>
      <c r="I32" s="3" t="str">
        <f t="shared" si="9"/>
        <v/>
      </c>
      <c r="J32" s="3" t="str">
        <f t="shared" si="9"/>
        <v/>
      </c>
      <c r="K32" s="3" t="str">
        <f t="shared" si="9"/>
        <v/>
      </c>
      <c r="L32" s="3" t="str">
        <f t="shared" si="9"/>
        <v>X</v>
      </c>
      <c r="M32" s="3" t="str">
        <f t="shared" si="9"/>
        <v/>
      </c>
      <c r="N32" s="3" t="str">
        <f t="shared" si="9"/>
        <v/>
      </c>
      <c r="O32" s="3" t="str">
        <f t="shared" si="9"/>
        <v/>
      </c>
      <c r="P32" s="48" t="str">
        <f t="shared" si="9"/>
        <v/>
      </c>
      <c r="Q32" s="48" t="str">
        <f t="shared" si="9"/>
        <v/>
      </c>
    </row>
    <row r="33" spans="1:17" ht="15" customHeight="1" x14ac:dyDescent="0.25">
      <c r="A33" s="42"/>
      <c r="B33" s="54" t="s">
        <v>62</v>
      </c>
      <c r="C33" s="55" t="s">
        <v>41</v>
      </c>
      <c r="D33" s="56">
        <f>D32</f>
        <v>43675</v>
      </c>
      <c r="E33" s="57">
        <f>E32+11</f>
        <v>43690</v>
      </c>
      <c r="F33" s="27" t="str">
        <f t="shared" si="2"/>
        <v/>
      </c>
      <c r="G33" s="3" t="str">
        <f t="shared" si="9"/>
        <v/>
      </c>
      <c r="H33" s="3" t="str">
        <f t="shared" si="9"/>
        <v/>
      </c>
      <c r="I33" s="3" t="str">
        <f t="shared" si="9"/>
        <v/>
      </c>
      <c r="J33" s="3" t="str">
        <f t="shared" si="9"/>
        <v/>
      </c>
      <c r="K33" s="3" t="str">
        <f t="shared" si="9"/>
        <v/>
      </c>
      <c r="L33" s="3" t="str">
        <f t="shared" si="9"/>
        <v>X</v>
      </c>
      <c r="M33" s="3" t="str">
        <f t="shared" si="9"/>
        <v>X</v>
      </c>
      <c r="N33" s="3" t="str">
        <f t="shared" si="9"/>
        <v>X</v>
      </c>
      <c r="O33" s="3" t="str">
        <f t="shared" si="9"/>
        <v/>
      </c>
      <c r="P33" s="46" t="str">
        <f t="shared" si="9"/>
        <v/>
      </c>
      <c r="Q33" s="46" t="str">
        <f t="shared" si="9"/>
        <v/>
      </c>
    </row>
    <row r="34" spans="1:17" ht="15" customHeight="1" x14ac:dyDescent="0.25">
      <c r="A34" s="41">
        <v>6</v>
      </c>
      <c r="B34" s="32" t="s">
        <v>30</v>
      </c>
      <c r="C34" s="33"/>
      <c r="D34" s="33"/>
      <c r="E34" s="26"/>
      <c r="F34" s="27" t="str">
        <f t="shared" si="2"/>
        <v/>
      </c>
      <c r="G34" s="3" t="str">
        <f t="shared" si="9"/>
        <v/>
      </c>
      <c r="H34" s="3" t="str">
        <f t="shared" si="9"/>
        <v/>
      </c>
      <c r="I34" s="3" t="str">
        <f t="shared" si="9"/>
        <v/>
      </c>
      <c r="J34" s="3" t="str">
        <f t="shared" si="9"/>
        <v/>
      </c>
      <c r="K34" s="3" t="str">
        <f t="shared" si="9"/>
        <v/>
      </c>
      <c r="L34" s="3" t="str">
        <f t="shared" si="9"/>
        <v/>
      </c>
      <c r="M34" s="3" t="str">
        <f t="shared" si="9"/>
        <v/>
      </c>
      <c r="N34" s="3" t="str">
        <f t="shared" si="9"/>
        <v/>
      </c>
      <c r="O34" s="3" t="str">
        <f t="shared" si="9"/>
        <v/>
      </c>
      <c r="P34" s="48" t="str">
        <f t="shared" si="9"/>
        <v/>
      </c>
      <c r="Q34" s="48" t="str">
        <f t="shared" si="9"/>
        <v/>
      </c>
    </row>
    <row r="35" spans="1:17" ht="15" customHeight="1" x14ac:dyDescent="0.25">
      <c r="A35" s="42"/>
      <c r="B35" s="35" t="s">
        <v>22</v>
      </c>
      <c r="C35" s="36" t="s">
        <v>40</v>
      </c>
      <c r="D35" s="37">
        <f>E33+3</f>
        <v>43693</v>
      </c>
      <c r="E35" s="37">
        <f>D35+4</f>
        <v>43697</v>
      </c>
      <c r="F35" s="3" t="str">
        <f t="shared" si="2"/>
        <v/>
      </c>
      <c r="G35" s="3" t="str">
        <f t="shared" si="9"/>
        <v/>
      </c>
      <c r="H35" s="3" t="str">
        <f t="shared" si="9"/>
        <v/>
      </c>
      <c r="I35" s="3" t="str">
        <f t="shared" si="9"/>
        <v/>
      </c>
      <c r="J35" s="3" t="str">
        <f t="shared" si="9"/>
        <v/>
      </c>
      <c r="K35" s="3" t="str">
        <f t="shared" si="9"/>
        <v/>
      </c>
      <c r="L35" s="3" t="str">
        <f t="shared" si="9"/>
        <v/>
      </c>
      <c r="M35" s="3" t="str">
        <f t="shared" si="9"/>
        <v/>
      </c>
      <c r="N35" s="3" t="str">
        <f t="shared" si="9"/>
        <v/>
      </c>
      <c r="O35" s="3" t="str">
        <f t="shared" si="9"/>
        <v>X</v>
      </c>
      <c r="P35" s="48" t="str">
        <f t="shared" si="9"/>
        <v/>
      </c>
      <c r="Q35" s="48" t="str">
        <f t="shared" si="9"/>
        <v/>
      </c>
    </row>
    <row r="36" spans="1:17" ht="15" customHeight="1" x14ac:dyDescent="0.25">
      <c r="A36" s="41">
        <v>7</v>
      </c>
      <c r="B36" s="32" t="s">
        <v>31</v>
      </c>
      <c r="C36" s="33"/>
      <c r="D36" s="33"/>
      <c r="E36" s="26"/>
      <c r="F36" s="27" t="str">
        <f t="shared" si="2"/>
        <v/>
      </c>
      <c r="G36" s="3" t="str">
        <f t="shared" si="9"/>
        <v/>
      </c>
      <c r="H36" s="3" t="str">
        <f t="shared" si="9"/>
        <v/>
      </c>
      <c r="I36" s="3" t="str">
        <f t="shared" si="9"/>
        <v/>
      </c>
      <c r="J36" s="3" t="str">
        <f t="shared" si="9"/>
        <v/>
      </c>
      <c r="K36" s="3" t="str">
        <f t="shared" si="9"/>
        <v/>
      </c>
      <c r="L36" s="3" t="str">
        <f t="shared" si="9"/>
        <v/>
      </c>
      <c r="M36" s="3" t="str">
        <f t="shared" si="9"/>
        <v/>
      </c>
      <c r="N36" s="3" t="str">
        <f t="shared" si="9"/>
        <v/>
      </c>
      <c r="O36" s="3" t="str">
        <f t="shared" si="9"/>
        <v/>
      </c>
      <c r="P36" s="48" t="str">
        <f t="shared" si="9"/>
        <v/>
      </c>
      <c r="Q36" s="48" t="str">
        <f t="shared" si="9"/>
        <v/>
      </c>
    </row>
    <row r="37" spans="1:17" ht="15" customHeight="1" x14ac:dyDescent="0.25">
      <c r="A37" s="42"/>
      <c r="B37" s="35" t="s">
        <v>23</v>
      </c>
      <c r="C37" s="36" t="s">
        <v>40</v>
      </c>
      <c r="D37" s="37">
        <f>E35+3</f>
        <v>43700</v>
      </c>
      <c r="E37" s="37">
        <f>D37+4</f>
        <v>43704</v>
      </c>
      <c r="F37" s="3" t="str">
        <f>IF(AND(F$4&gt;=$D37,F$4&lt;=$E37),"X","")</f>
        <v/>
      </c>
      <c r="G37" s="3" t="str">
        <f t="shared" si="9"/>
        <v/>
      </c>
      <c r="H37" s="3" t="str">
        <f t="shared" si="9"/>
        <v/>
      </c>
      <c r="I37" s="3" t="str">
        <f t="shared" si="9"/>
        <v/>
      </c>
      <c r="J37" s="3" t="str">
        <f t="shared" si="9"/>
        <v/>
      </c>
      <c r="K37" s="3" t="str">
        <f t="shared" si="9"/>
        <v/>
      </c>
      <c r="L37" s="3" t="str">
        <f t="shared" si="9"/>
        <v/>
      </c>
      <c r="M37" s="3" t="str">
        <f t="shared" si="9"/>
        <v/>
      </c>
      <c r="N37" s="3" t="str">
        <f t="shared" si="9"/>
        <v/>
      </c>
      <c r="O37" s="3" t="str">
        <f t="shared" si="9"/>
        <v/>
      </c>
      <c r="P37" s="48" t="str">
        <f t="shared" si="9"/>
        <v>X</v>
      </c>
      <c r="Q37" s="48" t="str">
        <f t="shared" si="9"/>
        <v/>
      </c>
    </row>
    <row r="38" spans="1:17" ht="15" customHeight="1" x14ac:dyDescent="0.25">
      <c r="A38" s="41">
        <v>8</v>
      </c>
      <c r="B38" s="32" t="s">
        <v>32</v>
      </c>
      <c r="C38" s="33"/>
      <c r="D38" s="33"/>
      <c r="E38" s="26"/>
      <c r="F38" s="27" t="str">
        <f t="shared" si="2"/>
        <v/>
      </c>
      <c r="G38" s="3" t="str">
        <f t="shared" si="9"/>
        <v/>
      </c>
      <c r="H38" s="3" t="str">
        <f t="shared" si="9"/>
        <v/>
      </c>
      <c r="I38" s="3" t="str">
        <f t="shared" si="9"/>
        <v/>
      </c>
      <c r="J38" s="3" t="str">
        <f t="shared" si="9"/>
        <v/>
      </c>
      <c r="K38" s="3" t="str">
        <f t="shared" si="9"/>
        <v/>
      </c>
      <c r="L38" s="3" t="str">
        <f t="shared" si="9"/>
        <v/>
      </c>
      <c r="M38" s="3" t="str">
        <f t="shared" si="9"/>
        <v/>
      </c>
      <c r="N38" s="3" t="str">
        <f t="shared" si="9"/>
        <v/>
      </c>
      <c r="O38" s="3" t="str">
        <f t="shared" si="9"/>
        <v/>
      </c>
      <c r="P38" s="48" t="str">
        <f t="shared" si="9"/>
        <v/>
      </c>
      <c r="Q38" s="48" t="str">
        <f t="shared" si="9"/>
        <v/>
      </c>
    </row>
    <row r="39" spans="1:17" ht="15" customHeight="1" x14ac:dyDescent="0.25">
      <c r="A39" s="42"/>
      <c r="B39" s="34" t="s">
        <v>24</v>
      </c>
      <c r="C39" s="22" t="s">
        <v>40</v>
      </c>
      <c r="D39" s="5">
        <f>E37+3</f>
        <v>43707</v>
      </c>
      <c r="E39" s="5">
        <f>D39+4</f>
        <v>43711</v>
      </c>
      <c r="F39" s="3" t="str">
        <f t="shared" si="2"/>
        <v/>
      </c>
      <c r="G39" s="3" t="str">
        <f t="shared" si="9"/>
        <v/>
      </c>
      <c r="H39" s="3" t="str">
        <f t="shared" si="9"/>
        <v/>
      </c>
      <c r="I39" s="3" t="str">
        <f t="shared" si="9"/>
        <v/>
      </c>
      <c r="J39" s="3" t="str">
        <f t="shared" si="9"/>
        <v/>
      </c>
      <c r="K39" s="3" t="str">
        <f t="shared" si="9"/>
        <v/>
      </c>
      <c r="L39" s="3" t="str">
        <f t="shared" si="9"/>
        <v/>
      </c>
      <c r="M39" s="3" t="str">
        <f t="shared" si="9"/>
        <v/>
      </c>
      <c r="N39" s="3" t="str">
        <f t="shared" si="9"/>
        <v/>
      </c>
      <c r="O39" s="3" t="str">
        <f t="shared" si="9"/>
        <v/>
      </c>
      <c r="P39" s="48" t="str">
        <f t="shared" si="9"/>
        <v/>
      </c>
      <c r="Q39" s="48" t="str">
        <f t="shared" si="9"/>
        <v>X</v>
      </c>
    </row>
    <row r="40" spans="1:17" ht="15" customHeight="1" x14ac:dyDescent="0.25">
      <c r="A40" s="42"/>
      <c r="B40" s="4" t="s">
        <v>25</v>
      </c>
      <c r="C40" s="2" t="s">
        <v>40</v>
      </c>
      <c r="D40" s="3">
        <f>D39</f>
        <v>43707</v>
      </c>
      <c r="E40" s="5">
        <f>D40+4</f>
        <v>43711</v>
      </c>
      <c r="F40" s="3" t="str">
        <f t="shared" si="2"/>
        <v/>
      </c>
      <c r="G40" s="3" t="str">
        <f t="shared" si="9"/>
        <v/>
      </c>
      <c r="H40" s="3" t="str">
        <f t="shared" si="9"/>
        <v/>
      </c>
      <c r="I40" s="3" t="str">
        <f t="shared" si="9"/>
        <v/>
      </c>
      <c r="J40" s="3" t="str">
        <f t="shared" si="9"/>
        <v/>
      </c>
      <c r="K40" s="3" t="str">
        <f t="shared" si="9"/>
        <v/>
      </c>
      <c r="L40" s="3" t="str">
        <f t="shared" si="9"/>
        <v/>
      </c>
      <c r="M40" s="3" t="str">
        <f t="shared" si="9"/>
        <v/>
      </c>
      <c r="N40" s="3" t="str">
        <f t="shared" si="9"/>
        <v/>
      </c>
      <c r="O40" s="3" t="str">
        <f t="shared" si="9"/>
        <v/>
      </c>
      <c r="P40" s="48" t="str">
        <f t="shared" si="9"/>
        <v/>
      </c>
      <c r="Q40" s="48" t="str">
        <f t="shared" si="9"/>
        <v>X</v>
      </c>
    </row>
    <row r="41" spans="1:17" ht="15" customHeight="1" x14ac:dyDescent="0.25">
      <c r="A41" s="50"/>
      <c r="B41" s="51" t="s">
        <v>59</v>
      </c>
      <c r="C41" s="52" t="s">
        <v>61</v>
      </c>
      <c r="D41" s="48">
        <v>43703</v>
      </c>
      <c r="E41" s="53">
        <f>D41+11</f>
        <v>43714</v>
      </c>
      <c r="F41" s="48" t="str">
        <f t="shared" si="2"/>
        <v/>
      </c>
      <c r="G41" s="48" t="str">
        <f t="shared" si="9"/>
        <v/>
      </c>
      <c r="H41" s="48" t="str">
        <f t="shared" si="9"/>
        <v/>
      </c>
      <c r="I41" s="48" t="str">
        <f t="shared" si="9"/>
        <v/>
      </c>
      <c r="J41" s="48" t="str">
        <f t="shared" si="9"/>
        <v/>
      </c>
      <c r="K41" s="48" t="str">
        <f t="shared" si="9"/>
        <v/>
      </c>
      <c r="L41" s="48" t="str">
        <f t="shared" si="9"/>
        <v/>
      </c>
      <c r="M41" s="48" t="str">
        <f t="shared" si="9"/>
        <v/>
      </c>
      <c r="N41" s="48" t="str">
        <f t="shared" si="9"/>
        <v/>
      </c>
      <c r="O41" s="48" t="str">
        <f t="shared" si="9"/>
        <v/>
      </c>
      <c r="P41" s="49"/>
      <c r="Q41" s="49"/>
    </row>
  </sheetData>
  <conditionalFormatting sqref="F6:O32 F34:O40">
    <cfRule type="cellIs" dxfId="23" priority="17" operator="equal">
      <formula>"X"</formula>
    </cfRule>
    <cfRule type="cellIs" dxfId="22" priority="18" operator="equal">
      <formula>"X"</formula>
    </cfRule>
  </conditionalFormatting>
  <conditionalFormatting sqref="F41:O41">
    <cfRule type="cellIs" dxfId="21" priority="15" operator="equal">
      <formula>"X"</formula>
    </cfRule>
    <cfRule type="cellIs" dxfId="20" priority="16" operator="equal">
      <formula>"X"</formula>
    </cfRule>
  </conditionalFormatting>
  <conditionalFormatting sqref="P6:P32 P34:P40">
    <cfRule type="cellIs" dxfId="19" priority="13" operator="equal">
      <formula>"X"</formula>
    </cfRule>
    <cfRule type="cellIs" dxfId="18" priority="14" operator="equal">
      <formula>"X"</formula>
    </cfRule>
  </conditionalFormatting>
  <conditionalFormatting sqref="P41">
    <cfRule type="cellIs" dxfId="17" priority="11" operator="equal">
      <formula>"X"</formula>
    </cfRule>
    <cfRule type="cellIs" dxfId="16" priority="12" operator="equal">
      <formula>"X"</formula>
    </cfRule>
  </conditionalFormatting>
  <conditionalFormatting sqref="Q6:Q32 Q34:Q40">
    <cfRule type="cellIs" dxfId="15" priority="9" operator="equal">
      <formula>"X"</formula>
    </cfRule>
    <cfRule type="cellIs" dxfId="14" priority="10" operator="equal">
      <formula>"X"</formula>
    </cfRule>
  </conditionalFormatting>
  <conditionalFormatting sqref="Q41">
    <cfRule type="cellIs" dxfId="13" priority="7" operator="equal">
      <formula>"X"</formula>
    </cfRule>
    <cfRule type="cellIs" dxfId="12" priority="8" operator="equal">
      <formula>"X"</formula>
    </cfRule>
  </conditionalFormatting>
  <conditionalFormatting sqref="F33:O33">
    <cfRule type="cellIs" dxfId="5" priority="5" operator="equal">
      <formula>"X"</formula>
    </cfRule>
    <cfRule type="cellIs" dxfId="4" priority="6" operator="equal">
      <formula>"X"</formula>
    </cfRule>
  </conditionalFormatting>
  <conditionalFormatting sqref="P33">
    <cfRule type="cellIs" dxfId="3" priority="3" operator="equal">
      <formula>"X"</formula>
    </cfRule>
    <cfRule type="cellIs" dxfId="2" priority="4" operator="equal">
      <formula>"X"</formula>
    </cfRule>
  </conditionalFormatting>
  <conditionalFormatting sqref="Q33">
    <cfRule type="cellIs" dxfId="1" priority="1" operator="equal">
      <formula>"X"</formula>
    </cfRule>
    <cfRule type="cellIs" dxfId="0" priority="2" operator="equal">
      <formula>"X"</formula>
    </cfRule>
  </conditionalFormatting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Lina</cp:lastModifiedBy>
  <cp:lastPrinted>2019-06-22T09:43:30Z</cp:lastPrinted>
  <dcterms:created xsi:type="dcterms:W3CDTF">2015-06-05T18:17:20Z</dcterms:created>
  <dcterms:modified xsi:type="dcterms:W3CDTF">2019-06-23T03:53:06Z</dcterms:modified>
</cp:coreProperties>
</file>