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ate1904="1"/>
  <mc:AlternateContent xmlns:mc="http://schemas.openxmlformats.org/markup-compatibility/2006">
    <mc:Choice Requires="x15">
      <x15ac:absPath xmlns:x15ac="http://schemas.microsoft.com/office/spreadsheetml/2010/11/ac" url="/Users/huyuqi/Desktop/"/>
    </mc:Choice>
  </mc:AlternateContent>
  <xr:revisionPtr revIDLastSave="0" documentId="13_ncr:1_{463E1665-9723-F74E-9D25-77FDEA54362D}" xr6:coauthVersionLast="47" xr6:coauthVersionMax="47" xr10:uidLastSave="{00000000-0000-0000-0000-000000000000}"/>
  <bookViews>
    <workbookView xWindow="60" yWindow="6080" windowWidth="28800" windowHeight="15720" activeTab="1" xr2:uid="{00000000-000D-0000-FFFF-FFFF00000000}"/>
  </bookViews>
  <sheets>
    <sheet name="輸出摘要" sheetId="1" r:id="rId1"/>
    <sheet name="T WIN" sheetId="2" r:id="rId2"/>
    <sheet name="T LO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1" i="2" l="1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63" i="2"/>
  <c r="X161" i="2"/>
  <c r="X162" i="2"/>
  <c r="X151" i="2"/>
  <c r="X152" i="2"/>
  <c r="X153" i="2"/>
  <c r="X154" i="2"/>
  <c r="X155" i="2"/>
  <c r="X156" i="2"/>
  <c r="X157" i="2"/>
  <c r="X42" i="2"/>
  <c r="X43" i="2"/>
  <c r="X44" i="2"/>
  <c r="X45" i="2"/>
  <c r="U45" i="2"/>
  <c r="U46" i="2"/>
  <c r="U43" i="2"/>
  <c r="U44" i="2"/>
  <c r="X5" i="2"/>
  <c r="X6" i="2"/>
  <c r="X7" i="2"/>
  <c r="X8" i="2"/>
  <c r="X9" i="2"/>
  <c r="X12" i="2"/>
  <c r="X13" i="2"/>
  <c r="X14" i="2"/>
  <c r="X15" i="2"/>
  <c r="X16" i="2"/>
  <c r="X17" i="2"/>
  <c r="X18" i="2"/>
  <c r="X19" i="2"/>
  <c r="X20" i="2"/>
  <c r="X23" i="2"/>
  <c r="X24" i="2"/>
  <c r="X25" i="2"/>
  <c r="X26" i="2"/>
  <c r="X27" i="2"/>
  <c r="X28" i="2"/>
  <c r="X29" i="2"/>
  <c r="X32" i="2"/>
  <c r="X33" i="2"/>
  <c r="X36" i="2"/>
  <c r="X37" i="2"/>
  <c r="X38" i="2"/>
  <c r="X39" i="2"/>
  <c r="X40" i="2"/>
  <c r="X41" i="2"/>
  <c r="X46" i="2"/>
  <c r="X47" i="2"/>
  <c r="X50" i="2"/>
  <c r="X51" i="2"/>
  <c r="X52" i="2"/>
  <c r="X55" i="2"/>
  <c r="X58" i="2"/>
  <c r="X59" i="2"/>
  <c r="X60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9" i="2"/>
  <c r="X80" i="2"/>
  <c r="X81" i="2"/>
  <c r="X82" i="2"/>
  <c r="X83" i="2"/>
  <c r="X84" i="2"/>
  <c r="X85" i="2"/>
  <c r="X88" i="2"/>
  <c r="X89" i="2"/>
  <c r="X90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9" i="2"/>
  <c r="X110" i="2"/>
  <c r="X111" i="2"/>
  <c r="X112" i="2"/>
  <c r="X113" i="2"/>
  <c r="X114" i="2"/>
  <c r="X115" i="2"/>
  <c r="X118" i="2"/>
  <c r="X119" i="2"/>
  <c r="X122" i="2"/>
  <c r="X123" i="2"/>
  <c r="X124" i="2"/>
  <c r="X125" i="2"/>
  <c r="X126" i="2"/>
  <c r="X127" i="2"/>
  <c r="X128" i="2"/>
  <c r="X131" i="2"/>
  <c r="X132" i="2"/>
  <c r="X135" i="2"/>
  <c r="X136" i="2"/>
  <c r="X137" i="2"/>
  <c r="X138" i="2"/>
  <c r="X141" i="2"/>
  <c r="X142" i="2"/>
  <c r="X143" i="2"/>
  <c r="X144" i="2"/>
  <c r="X145" i="2"/>
  <c r="X146" i="2"/>
  <c r="X147" i="2"/>
  <c r="X150" i="2"/>
  <c r="X160" i="2"/>
  <c r="X166" i="2"/>
  <c r="X167" i="2"/>
  <c r="X170" i="2"/>
  <c r="X185" i="2"/>
  <c r="X186" i="2"/>
  <c r="X187" i="2"/>
  <c r="X188" i="2"/>
  <c r="X189" i="2"/>
  <c r="X190" i="2"/>
  <c r="X191" i="2"/>
  <c r="X192" i="2"/>
  <c r="X4" i="2"/>
  <c r="U5" i="2"/>
  <c r="U6" i="2"/>
  <c r="U7" i="2"/>
  <c r="U8" i="2"/>
  <c r="U9" i="2"/>
  <c r="U12" i="2"/>
  <c r="U13" i="2"/>
  <c r="U14" i="2"/>
  <c r="U15" i="2"/>
  <c r="U16" i="2"/>
  <c r="U17" i="2"/>
  <c r="U18" i="2"/>
  <c r="U19" i="2"/>
  <c r="U20" i="2"/>
  <c r="U23" i="2"/>
  <c r="U24" i="2"/>
  <c r="U25" i="2"/>
  <c r="U26" i="2"/>
  <c r="U27" i="2"/>
  <c r="U28" i="2"/>
  <c r="U29" i="2"/>
  <c r="U32" i="2"/>
  <c r="U33" i="2"/>
  <c r="U36" i="2"/>
  <c r="U37" i="2"/>
  <c r="U38" i="2"/>
  <c r="U39" i="2"/>
  <c r="U40" i="2"/>
  <c r="U41" i="2"/>
  <c r="U42" i="2"/>
  <c r="U47" i="2"/>
  <c r="U50" i="2"/>
  <c r="U51" i="2"/>
  <c r="U52" i="2"/>
  <c r="U55" i="2"/>
  <c r="U58" i="2"/>
  <c r="U59" i="2"/>
  <c r="U60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9" i="2"/>
  <c r="U80" i="2"/>
  <c r="U81" i="2"/>
  <c r="U82" i="2"/>
  <c r="U83" i="2"/>
  <c r="U84" i="2"/>
  <c r="U85" i="2"/>
  <c r="U88" i="2"/>
  <c r="U89" i="2"/>
  <c r="U90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9" i="2"/>
  <c r="U110" i="2"/>
  <c r="U111" i="2"/>
  <c r="U112" i="2"/>
  <c r="U113" i="2"/>
  <c r="U114" i="2"/>
  <c r="U115" i="2"/>
  <c r="U118" i="2"/>
  <c r="U119" i="2"/>
  <c r="U122" i="2"/>
  <c r="U123" i="2"/>
  <c r="U124" i="2"/>
  <c r="U125" i="2"/>
  <c r="U126" i="2"/>
  <c r="U127" i="2"/>
  <c r="U128" i="2"/>
  <c r="U131" i="2"/>
  <c r="U132" i="2"/>
  <c r="U133" i="2"/>
  <c r="U134" i="2"/>
  <c r="U135" i="2"/>
  <c r="U136" i="2"/>
  <c r="U137" i="2"/>
  <c r="U138" i="2"/>
  <c r="U141" i="2"/>
  <c r="U142" i="2"/>
  <c r="U143" i="2"/>
  <c r="U144" i="2"/>
  <c r="U145" i="2"/>
  <c r="U146" i="2"/>
  <c r="U147" i="2"/>
  <c r="U150" i="2"/>
  <c r="U151" i="2"/>
  <c r="U152" i="2"/>
  <c r="U153" i="2"/>
  <c r="U154" i="2"/>
  <c r="U155" i="2"/>
  <c r="U156" i="2"/>
  <c r="U157" i="2"/>
  <c r="U160" i="2"/>
  <c r="U161" i="2"/>
  <c r="U162" i="2"/>
  <c r="U163" i="2"/>
  <c r="U166" i="2"/>
  <c r="U167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4" i="2"/>
  <c r="U5" i="3"/>
  <c r="U6" i="3"/>
  <c r="U7" i="3"/>
  <c r="U10" i="3"/>
  <c r="U11" i="3"/>
  <c r="U12" i="3"/>
  <c r="U13" i="3"/>
  <c r="U16" i="3"/>
  <c r="U19" i="3"/>
  <c r="U20" i="3"/>
  <c r="U21" i="3"/>
  <c r="U22" i="3"/>
  <c r="U23" i="3"/>
  <c r="U24" i="3"/>
  <c r="U27" i="3"/>
  <c r="U28" i="3"/>
  <c r="U29" i="3"/>
  <c r="U30" i="3"/>
  <c r="U31" i="3"/>
  <c r="U32" i="3"/>
  <c r="U33" i="3"/>
  <c r="U36" i="3"/>
  <c r="U39" i="3"/>
  <c r="U40" i="3"/>
  <c r="U43" i="3"/>
  <c r="U44" i="3"/>
  <c r="U45" i="3"/>
  <c r="U46" i="3"/>
  <c r="U47" i="3"/>
  <c r="U48" i="3"/>
  <c r="U49" i="3"/>
  <c r="U52" i="3"/>
  <c r="U53" i="3"/>
  <c r="U54" i="3"/>
  <c r="U55" i="3"/>
  <c r="U56" i="3"/>
  <c r="U57" i="3"/>
  <c r="U4" i="3"/>
  <c r="X10" i="3"/>
  <c r="X11" i="3"/>
  <c r="X12" i="3"/>
  <c r="X13" i="3"/>
  <c r="X16" i="3"/>
  <c r="X19" i="3"/>
  <c r="X20" i="3"/>
  <c r="X21" i="3"/>
  <c r="X22" i="3"/>
  <c r="X23" i="3"/>
  <c r="X24" i="3"/>
  <c r="X27" i="3"/>
  <c r="X28" i="3"/>
  <c r="X29" i="3"/>
  <c r="X30" i="3"/>
  <c r="X31" i="3"/>
  <c r="X32" i="3"/>
  <c r="X33" i="3"/>
  <c r="X36" i="3"/>
  <c r="X39" i="3"/>
  <c r="X40" i="3"/>
  <c r="X43" i="3"/>
  <c r="X44" i="3"/>
  <c r="X45" i="3"/>
  <c r="X46" i="3"/>
  <c r="X47" i="3"/>
  <c r="X48" i="3"/>
  <c r="X49" i="3"/>
  <c r="X52" i="3"/>
  <c r="X53" i="3"/>
  <c r="X54" i="3"/>
  <c r="X55" i="3"/>
  <c r="X56" i="3"/>
  <c r="X57" i="3"/>
  <c r="X5" i="3"/>
  <c r="X6" i="3"/>
  <c r="X7" i="3"/>
  <c r="X4" i="3"/>
  <c r="V134" i="2"/>
  <c r="X133" i="2" s="1"/>
  <c r="X134" i="2" l="1"/>
</calcChain>
</file>

<file path=xl/sharedStrings.xml><?xml version="1.0" encoding="utf-8"?>
<sst xmlns="http://schemas.openxmlformats.org/spreadsheetml/2006/main" count="1831" uniqueCount="586">
  <si>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</si>
  <si>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</si>
  <si>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</si>
  <si>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</si>
  <si>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工作表 1</t>
  </si>
  <si>
    <t>表格 1</t>
  </si>
  <si>
    <t>工作表 1 - 表格 1</t>
  </si>
  <si>
    <t>lc.x</t>
  </si>
  <si>
    <t>lc.y</t>
  </si>
  <si>
    <t>uc.x</t>
  </si>
  <si>
    <t>uc.y</t>
  </si>
  <si>
    <t>表格 2</t>
  </si>
  <si>
    <t>工作表 1 - 表格 2</t>
  </si>
  <si>
    <t>lc.x</t>
    <phoneticPr fontId="6" type="noConversion"/>
  </si>
  <si>
    <t>-0.5</t>
    <phoneticPr fontId="6" type="noConversion"/>
  </si>
  <si>
    <t>27</t>
    <phoneticPr fontId="6" type="noConversion"/>
  </si>
  <si>
    <t>-53.5</t>
    <phoneticPr fontId="6" type="noConversion"/>
  </si>
  <si>
    <t>1.5</t>
    <phoneticPr fontId="6" type="noConversion"/>
  </si>
  <si>
    <t>-44.5</t>
    <phoneticPr fontId="6" type="noConversion"/>
  </si>
  <si>
    <t>-11</t>
    <phoneticPr fontId="6" type="noConversion"/>
  </si>
  <si>
    <t>31</t>
    <phoneticPr fontId="6" type="noConversion"/>
  </si>
  <si>
    <t>-35</t>
    <phoneticPr fontId="6" type="noConversion"/>
  </si>
  <si>
    <t>-41.5</t>
    <phoneticPr fontId="6" type="noConversion"/>
  </si>
  <si>
    <t>154.5</t>
    <phoneticPr fontId="6" type="noConversion"/>
  </si>
  <si>
    <t>-71.5</t>
    <phoneticPr fontId="6" type="noConversion"/>
  </si>
  <si>
    <t>25.5</t>
    <phoneticPr fontId="6" type="noConversion"/>
  </si>
  <si>
    <t>-110.5</t>
    <phoneticPr fontId="6" type="noConversion"/>
  </si>
  <si>
    <t>-64.5</t>
    <phoneticPr fontId="6" type="noConversion"/>
  </si>
  <si>
    <t>-45.5</t>
    <phoneticPr fontId="6" type="noConversion"/>
  </si>
  <si>
    <t>178.5</t>
    <phoneticPr fontId="6" type="noConversion"/>
  </si>
  <si>
    <t>85.5</t>
    <phoneticPr fontId="6" type="noConversion"/>
  </si>
  <si>
    <t>14.5</t>
    <phoneticPr fontId="6" type="noConversion"/>
  </si>
  <si>
    <t>-106.5</t>
    <phoneticPr fontId="6" type="noConversion"/>
  </si>
  <si>
    <t>-37.5</t>
    <phoneticPr fontId="6" type="noConversion"/>
  </si>
  <si>
    <t>-119.5</t>
    <phoneticPr fontId="6" type="noConversion"/>
  </si>
  <si>
    <t>209.5</t>
    <phoneticPr fontId="6" type="noConversion"/>
  </si>
  <si>
    <t>-214.5</t>
    <phoneticPr fontId="6" type="noConversion"/>
  </si>
  <si>
    <t>76.5</t>
    <phoneticPr fontId="6" type="noConversion"/>
  </si>
  <si>
    <t>87.5</t>
    <phoneticPr fontId="6" type="noConversion"/>
  </si>
  <si>
    <t>26.5</t>
    <phoneticPr fontId="6" type="noConversion"/>
  </si>
  <si>
    <t>194.5</t>
    <phoneticPr fontId="6" type="noConversion"/>
  </si>
  <si>
    <t>208.5</t>
    <phoneticPr fontId="6" type="noConversion"/>
  </si>
  <si>
    <t>-195.5</t>
    <phoneticPr fontId="6" type="noConversion"/>
  </si>
  <si>
    <t>67.5</t>
    <phoneticPr fontId="6" type="noConversion"/>
  </si>
  <si>
    <t>343.5</t>
    <phoneticPr fontId="6" type="noConversion"/>
  </si>
  <si>
    <t>-30.5</t>
    <phoneticPr fontId="6" type="noConversion"/>
  </si>
  <si>
    <t>-142.5</t>
    <phoneticPr fontId="6" type="noConversion"/>
  </si>
  <si>
    <t>-10.5</t>
    <phoneticPr fontId="6" type="noConversion"/>
  </si>
  <si>
    <t>-46.5</t>
    <phoneticPr fontId="6" type="noConversion"/>
  </si>
  <si>
    <t>-4.5</t>
    <phoneticPr fontId="6" type="noConversion"/>
  </si>
  <si>
    <t>-72.5</t>
    <phoneticPr fontId="6" type="noConversion"/>
  </si>
  <si>
    <t>167.5</t>
    <phoneticPr fontId="6" type="noConversion"/>
  </si>
  <si>
    <t>-152.5</t>
    <phoneticPr fontId="6" type="noConversion"/>
  </si>
  <si>
    <t>-86.5</t>
    <phoneticPr fontId="6" type="noConversion"/>
  </si>
  <si>
    <t>244.5</t>
    <phoneticPr fontId="6" type="noConversion"/>
  </si>
  <si>
    <t>0.5</t>
    <phoneticPr fontId="6" type="noConversion"/>
  </si>
  <si>
    <t>40.5</t>
    <phoneticPr fontId="6" type="noConversion"/>
  </si>
  <si>
    <t>-192.5</t>
    <phoneticPr fontId="6" type="noConversion"/>
  </si>
  <si>
    <t>-172.5</t>
    <phoneticPr fontId="6" type="noConversion"/>
  </si>
  <si>
    <t>21.5</t>
    <phoneticPr fontId="6" type="noConversion"/>
  </si>
  <si>
    <t>-69.5</t>
    <phoneticPr fontId="6" type="noConversion"/>
  </si>
  <si>
    <t>125.6</t>
    <phoneticPr fontId="6" type="noConversion"/>
  </si>
  <si>
    <t>15.5</t>
    <phoneticPr fontId="6" type="noConversion"/>
  </si>
  <si>
    <t>63.5</t>
    <phoneticPr fontId="6" type="noConversion"/>
  </si>
  <si>
    <t>92.5</t>
    <phoneticPr fontId="6" type="noConversion"/>
  </si>
  <si>
    <t>108.5</t>
    <phoneticPr fontId="6" type="noConversion"/>
  </si>
  <si>
    <t>79.5</t>
    <phoneticPr fontId="6" type="noConversion"/>
  </si>
  <si>
    <t>247.5</t>
    <phoneticPr fontId="6" type="noConversion"/>
  </si>
  <si>
    <t>-96.5</t>
    <phoneticPr fontId="6" type="noConversion"/>
  </si>
  <si>
    <t>-161.5</t>
    <phoneticPr fontId="6" type="noConversion"/>
  </si>
  <si>
    <t>-148.5</t>
    <phoneticPr fontId="6" type="noConversion"/>
  </si>
  <si>
    <t>cos</t>
    <phoneticPr fontId="6" type="noConversion"/>
  </si>
  <si>
    <r>
      <t>lc</t>
    </r>
    <r>
      <rPr>
        <sz val="10"/>
        <color rgb="FF000000"/>
        <rFont val="Arial"/>
        <family val="3"/>
      </rPr>
      <t>變化量</t>
    </r>
    <r>
      <rPr>
        <sz val="10"/>
        <color indexed="8"/>
        <rFont val="Arial"/>
        <family val="2"/>
      </rPr>
      <t>(x)</t>
    </r>
    <phoneticPr fontId="6" type="noConversion"/>
  </si>
  <si>
    <r>
      <t>lc</t>
    </r>
    <r>
      <rPr>
        <sz val="10"/>
        <color rgb="FF000000"/>
        <rFont val="MingLiU"/>
        <family val="1"/>
        <charset val="136"/>
      </rPr>
      <t>變化量(</t>
    </r>
    <r>
      <rPr>
        <sz val="10"/>
        <color rgb="FF000000"/>
        <rFont val="Arial"/>
        <family val="2"/>
      </rPr>
      <t>y</t>
    </r>
    <r>
      <rPr>
        <sz val="10"/>
        <color indexed="8"/>
        <rFont val="Arial"/>
        <family val="2"/>
      </rPr>
      <t>)</t>
    </r>
    <phoneticPr fontId="6" type="noConversion"/>
  </si>
  <si>
    <r>
      <t>uc</t>
    </r>
    <r>
      <rPr>
        <sz val="10"/>
        <color indexed="8"/>
        <rFont val="細明體"/>
        <family val="3"/>
        <charset val="136"/>
      </rPr>
      <t>變化量(</t>
    </r>
    <r>
      <rPr>
        <sz val="10"/>
        <color indexed="8"/>
        <rFont val="Arial"/>
        <family val="2"/>
      </rPr>
      <t>x)</t>
    </r>
    <phoneticPr fontId="6" type="noConversion"/>
  </si>
  <si>
    <r>
      <t>uc</t>
    </r>
    <r>
      <rPr>
        <sz val="10"/>
        <color rgb="FF000000"/>
        <rFont val="MingLiU"/>
        <family val="1"/>
        <charset val="136"/>
      </rPr>
      <t>變化量(</t>
    </r>
    <r>
      <rPr>
        <sz val="10"/>
        <color rgb="FF000000"/>
        <rFont val="Arial"/>
        <family val="2"/>
      </rPr>
      <t>y</t>
    </r>
    <r>
      <rPr>
        <sz val="10"/>
        <color indexed="8"/>
        <rFont val="Arial"/>
        <family val="2"/>
      </rPr>
      <t>)</t>
    </r>
    <phoneticPr fontId="6" type="noConversion"/>
  </si>
  <si>
    <t>lc變化量(y)</t>
    <phoneticPr fontId="6" type="noConversion"/>
  </si>
  <si>
    <r>
      <rPr>
        <sz val="10"/>
        <color rgb="FF000000"/>
        <rFont val="Cambria"/>
        <family val="1"/>
      </rPr>
      <t>lc</t>
    </r>
    <r>
      <rPr>
        <sz val="10"/>
        <color rgb="FF000000"/>
        <rFont val="MingLiU"/>
        <family val="1"/>
        <charset val="136"/>
      </rPr>
      <t>變化量(x)</t>
    </r>
    <phoneticPr fontId="6" type="noConversion"/>
  </si>
  <si>
    <r>
      <rPr>
        <sz val="10"/>
        <color rgb="FF000000"/>
        <rFont val="Cambria"/>
        <family val="1"/>
      </rPr>
      <t>uc</t>
    </r>
    <r>
      <rPr>
        <sz val="10"/>
        <color rgb="FF000000"/>
        <rFont val="MingLiU"/>
        <family val="1"/>
        <charset val="136"/>
      </rPr>
      <t>變化量(x)</t>
    </r>
    <phoneticPr fontId="6" type="noConversion"/>
  </si>
  <si>
    <r>
      <rPr>
        <sz val="10"/>
        <color rgb="FF000000"/>
        <rFont val="Cambria"/>
        <family val="1"/>
      </rPr>
      <t>uc</t>
    </r>
    <r>
      <rPr>
        <sz val="10"/>
        <color rgb="FF000000"/>
        <rFont val="MingLiU"/>
        <family val="1"/>
        <charset val="136"/>
      </rPr>
      <t>變化量(y)</t>
    </r>
    <phoneticPr fontId="6" type="noConversion"/>
  </si>
  <si>
    <t>F</t>
    <phoneticPr fontId="6" type="noConversion"/>
  </si>
  <si>
    <t>B/M/F</t>
    <phoneticPr fontId="6" type="noConversion"/>
  </si>
  <si>
    <t>B</t>
    <phoneticPr fontId="6" type="noConversion"/>
  </si>
  <si>
    <t>M</t>
    <phoneticPr fontId="6" type="noConversion"/>
  </si>
  <si>
    <t>hit</t>
    <phoneticPr fontId="6" type="noConversion"/>
  </si>
  <si>
    <t>T</t>
    <phoneticPr fontId="6" type="noConversion"/>
  </si>
  <si>
    <t>C</t>
    <phoneticPr fontId="6" type="noConversion"/>
  </si>
  <si>
    <t>TC</t>
    <phoneticPr fontId="6" type="noConversion"/>
  </si>
  <si>
    <t>CT</t>
    <phoneticPr fontId="6" type="noConversion"/>
  </si>
  <si>
    <t>stroke</t>
    <phoneticPr fontId="6" type="noConversion"/>
  </si>
  <si>
    <t>lx1</t>
    <phoneticPr fontId="6" type="noConversion"/>
  </si>
  <si>
    <t>lx2</t>
    <phoneticPr fontId="6" type="noConversion"/>
  </si>
  <si>
    <t>ly1</t>
    <phoneticPr fontId="6" type="noConversion"/>
  </si>
  <si>
    <t>ly2</t>
    <phoneticPr fontId="6" type="noConversion"/>
  </si>
  <si>
    <t>ux1</t>
    <phoneticPr fontId="6" type="noConversion"/>
  </si>
  <si>
    <t>ux2</t>
    <phoneticPr fontId="6" type="noConversion"/>
  </si>
  <si>
    <t>uy1</t>
    <phoneticPr fontId="6" type="noConversion"/>
  </si>
  <si>
    <t>uy2</t>
    <phoneticPr fontId="6" type="noConversion"/>
  </si>
  <si>
    <t>196</t>
    <phoneticPr fontId="6" type="noConversion"/>
  </si>
  <si>
    <t>295</t>
    <phoneticPr fontId="6" type="noConversion"/>
  </si>
  <si>
    <t>268</t>
    <phoneticPr fontId="6" type="noConversion"/>
  </si>
  <si>
    <t>447</t>
    <phoneticPr fontId="6" type="noConversion"/>
  </si>
  <si>
    <t>357</t>
    <phoneticPr fontId="6" type="noConversion"/>
  </si>
  <si>
    <t>478</t>
    <phoneticPr fontId="6" type="noConversion"/>
  </si>
  <si>
    <t>52</t>
    <phoneticPr fontId="6" type="noConversion"/>
  </si>
  <si>
    <t>240</t>
    <phoneticPr fontId="6" type="noConversion"/>
  </si>
  <si>
    <t>218</t>
    <phoneticPr fontId="6" type="noConversion"/>
  </si>
  <si>
    <t>350</t>
    <phoneticPr fontId="6" type="noConversion"/>
  </si>
  <si>
    <t>230</t>
    <phoneticPr fontId="6" type="noConversion"/>
  </si>
  <si>
    <t>420</t>
    <phoneticPr fontId="6" type="noConversion"/>
  </si>
  <si>
    <t>169</t>
    <phoneticPr fontId="6" type="noConversion"/>
  </si>
  <si>
    <t>397</t>
    <phoneticPr fontId="6" type="noConversion"/>
  </si>
  <si>
    <t>111</t>
    <phoneticPr fontId="6" type="noConversion"/>
  </si>
  <si>
    <t>241</t>
    <phoneticPr fontId="6" type="noConversion"/>
  </si>
  <si>
    <t>189</t>
    <phoneticPr fontId="6" type="noConversion"/>
  </si>
  <si>
    <t>278</t>
    <phoneticPr fontId="6" type="noConversion"/>
  </si>
  <si>
    <t>21</t>
    <phoneticPr fontId="6" type="noConversion"/>
  </si>
  <si>
    <t>212</t>
    <phoneticPr fontId="6" type="noConversion"/>
  </si>
  <si>
    <t>361</t>
    <phoneticPr fontId="6" type="noConversion"/>
  </si>
  <si>
    <t>317</t>
    <phoneticPr fontId="6" type="noConversion"/>
  </si>
  <si>
    <t>444</t>
    <phoneticPr fontId="6" type="noConversion"/>
  </si>
  <si>
    <t>30</t>
    <phoneticPr fontId="6" type="noConversion"/>
  </si>
  <si>
    <t>242</t>
    <phoneticPr fontId="6" type="noConversion"/>
  </si>
  <si>
    <t>359</t>
    <phoneticPr fontId="6" type="noConversion"/>
  </si>
  <si>
    <t>461</t>
    <phoneticPr fontId="6" type="noConversion"/>
  </si>
  <si>
    <t>171</t>
    <phoneticPr fontId="6" type="noConversion"/>
  </si>
  <si>
    <t>372</t>
    <phoneticPr fontId="6" type="noConversion"/>
  </si>
  <si>
    <t>513</t>
    <phoneticPr fontId="6" type="noConversion"/>
  </si>
  <si>
    <t>653</t>
    <phoneticPr fontId="6" type="noConversion"/>
  </si>
  <si>
    <t>213</t>
    <phoneticPr fontId="6" type="noConversion"/>
  </si>
  <si>
    <t>495</t>
    <phoneticPr fontId="6" type="noConversion"/>
  </si>
  <si>
    <t>657</t>
    <phoneticPr fontId="6" type="noConversion"/>
  </si>
  <si>
    <t>175</t>
    <phoneticPr fontId="6" type="noConversion"/>
  </si>
  <si>
    <t>367</t>
    <phoneticPr fontId="6" type="noConversion"/>
  </si>
  <si>
    <t>484</t>
    <phoneticPr fontId="6" type="noConversion"/>
  </si>
  <si>
    <t>627</t>
    <phoneticPr fontId="6" type="noConversion"/>
  </si>
  <si>
    <t>4</t>
    <phoneticPr fontId="6" type="noConversion"/>
  </si>
  <si>
    <t>220</t>
    <phoneticPr fontId="6" type="noConversion"/>
  </si>
  <si>
    <t>464</t>
    <phoneticPr fontId="6" type="noConversion"/>
  </si>
  <si>
    <t>605</t>
    <phoneticPr fontId="6" type="noConversion"/>
  </si>
  <si>
    <t>164</t>
    <phoneticPr fontId="6" type="noConversion"/>
  </si>
  <si>
    <t>368</t>
    <phoneticPr fontId="6" type="noConversion"/>
  </si>
  <si>
    <t>594</t>
    <phoneticPr fontId="6" type="noConversion"/>
  </si>
  <si>
    <t>713</t>
    <phoneticPr fontId="6" type="noConversion"/>
  </si>
  <si>
    <t>137</t>
    <phoneticPr fontId="6" type="noConversion"/>
  </si>
  <si>
    <t>284</t>
    <phoneticPr fontId="6" type="noConversion"/>
  </si>
  <si>
    <t>379</t>
    <phoneticPr fontId="6" type="noConversion"/>
  </si>
  <si>
    <t>469</t>
    <phoneticPr fontId="6" type="noConversion"/>
  </si>
  <si>
    <t>200</t>
    <phoneticPr fontId="6" type="noConversion"/>
  </si>
  <si>
    <t>395</t>
    <phoneticPr fontId="6" type="noConversion"/>
  </si>
  <si>
    <t>545</t>
    <phoneticPr fontId="6" type="noConversion"/>
  </si>
  <si>
    <t>673</t>
    <phoneticPr fontId="6" type="noConversion"/>
  </si>
  <si>
    <t>48</t>
    <phoneticPr fontId="6" type="noConversion"/>
  </si>
  <si>
    <t>247</t>
    <phoneticPr fontId="6" type="noConversion"/>
  </si>
  <si>
    <t>381</t>
    <phoneticPr fontId="6" type="noConversion"/>
  </si>
  <si>
    <t>502</t>
    <phoneticPr fontId="6" type="noConversion"/>
  </si>
  <si>
    <t>392</t>
    <phoneticPr fontId="6" type="noConversion"/>
  </si>
  <si>
    <t>553</t>
    <phoneticPr fontId="6" type="noConversion"/>
  </si>
  <si>
    <t>668</t>
    <phoneticPr fontId="6" type="noConversion"/>
  </si>
  <si>
    <t>65</t>
    <phoneticPr fontId="6" type="noConversion"/>
  </si>
  <si>
    <t>574</t>
    <phoneticPr fontId="6" type="noConversion"/>
  </si>
  <si>
    <t>380</t>
    <phoneticPr fontId="6" type="noConversion"/>
  </si>
  <si>
    <t>554</t>
    <phoneticPr fontId="6" type="noConversion"/>
  </si>
  <si>
    <t>652</t>
    <phoneticPr fontId="6" type="noConversion"/>
  </si>
  <si>
    <t>71</t>
    <phoneticPr fontId="6" type="noConversion"/>
  </si>
  <si>
    <t>269</t>
    <phoneticPr fontId="6" type="noConversion"/>
  </si>
  <si>
    <t>544</t>
    <phoneticPr fontId="6" type="noConversion"/>
  </si>
  <si>
    <t>182</t>
    <phoneticPr fontId="6" type="noConversion"/>
  </si>
  <si>
    <t>365</t>
    <phoneticPr fontId="6" type="noConversion"/>
  </si>
  <si>
    <t>541</t>
    <phoneticPr fontId="6" type="noConversion"/>
  </si>
  <si>
    <t>660</t>
    <phoneticPr fontId="6" type="noConversion"/>
  </si>
  <si>
    <t>120</t>
    <phoneticPr fontId="6" type="noConversion"/>
  </si>
  <si>
    <t>257</t>
    <phoneticPr fontId="6" type="noConversion"/>
  </si>
  <si>
    <t>456</t>
    <phoneticPr fontId="6" type="noConversion"/>
  </si>
  <si>
    <t>590</t>
    <phoneticPr fontId="6" type="noConversion"/>
  </si>
  <si>
    <t>217</t>
    <phoneticPr fontId="6" type="noConversion"/>
  </si>
  <si>
    <t>396</t>
    <phoneticPr fontId="6" type="noConversion"/>
  </si>
  <si>
    <t>558</t>
    <phoneticPr fontId="6" type="noConversion"/>
  </si>
  <si>
    <t>707</t>
    <phoneticPr fontId="6" type="noConversion"/>
  </si>
  <si>
    <t>96</t>
    <phoneticPr fontId="6" type="noConversion"/>
  </si>
  <si>
    <t>288</t>
    <phoneticPr fontId="6" type="noConversion"/>
  </si>
  <si>
    <t>624</t>
    <phoneticPr fontId="6" type="noConversion"/>
  </si>
  <si>
    <t>704</t>
    <phoneticPr fontId="6" type="noConversion"/>
  </si>
  <si>
    <t>237</t>
    <phoneticPr fontId="6" type="noConversion"/>
  </si>
  <si>
    <t>422</t>
    <phoneticPr fontId="6" type="noConversion"/>
  </si>
  <si>
    <t>696</t>
    <phoneticPr fontId="6" type="noConversion"/>
  </si>
  <si>
    <t>67</t>
    <phoneticPr fontId="6" type="noConversion"/>
  </si>
  <si>
    <t>226</t>
    <phoneticPr fontId="6" type="noConversion"/>
  </si>
  <si>
    <t>249</t>
    <phoneticPr fontId="6" type="noConversion"/>
  </si>
  <si>
    <t>333</t>
    <phoneticPr fontId="6" type="noConversion"/>
  </si>
  <si>
    <t>450</t>
    <phoneticPr fontId="6" type="noConversion"/>
  </si>
  <si>
    <t>370</t>
    <phoneticPr fontId="6" type="noConversion"/>
  </si>
  <si>
    <t>472</t>
    <phoneticPr fontId="6" type="noConversion"/>
  </si>
  <si>
    <t>38</t>
    <phoneticPr fontId="6" type="noConversion"/>
  </si>
  <si>
    <t>270</t>
    <phoneticPr fontId="6" type="noConversion"/>
  </si>
  <si>
    <t>369</t>
    <phoneticPr fontId="6" type="noConversion"/>
  </si>
  <si>
    <t>289</t>
    <phoneticPr fontId="6" type="noConversion"/>
  </si>
  <si>
    <t>440</t>
    <phoneticPr fontId="6" type="noConversion"/>
  </si>
  <si>
    <t>355</t>
    <phoneticPr fontId="6" type="noConversion"/>
  </si>
  <si>
    <t>504</t>
    <phoneticPr fontId="6" type="noConversion"/>
  </si>
  <si>
    <t>64</t>
    <phoneticPr fontId="6" type="noConversion"/>
  </si>
  <si>
    <t>238</t>
    <phoneticPr fontId="6" type="noConversion"/>
  </si>
  <si>
    <t>405</t>
    <phoneticPr fontId="6" type="noConversion"/>
  </si>
  <si>
    <t>531</t>
    <phoneticPr fontId="6" type="noConversion"/>
  </si>
  <si>
    <t>386</t>
    <phoneticPr fontId="6" type="noConversion"/>
  </si>
  <si>
    <t>488</t>
    <phoneticPr fontId="6" type="noConversion"/>
  </si>
  <si>
    <t>25</t>
    <phoneticPr fontId="6" type="noConversion"/>
  </si>
  <si>
    <t>243</t>
    <phoneticPr fontId="6" type="noConversion"/>
  </si>
  <si>
    <t>262</t>
    <phoneticPr fontId="6" type="noConversion"/>
  </si>
  <si>
    <t>425</t>
    <phoneticPr fontId="6" type="noConversion"/>
  </si>
  <si>
    <t>277</t>
    <phoneticPr fontId="6" type="noConversion"/>
  </si>
  <si>
    <t>426</t>
    <phoneticPr fontId="6" type="noConversion"/>
  </si>
  <si>
    <t>322</t>
    <phoneticPr fontId="6" type="noConversion"/>
  </si>
  <si>
    <t>486</t>
    <phoneticPr fontId="6" type="noConversion"/>
  </si>
  <si>
    <t>59</t>
    <phoneticPr fontId="6" type="noConversion"/>
  </si>
  <si>
    <t>360</t>
    <phoneticPr fontId="6" type="noConversion"/>
  </si>
  <si>
    <t>475</t>
    <phoneticPr fontId="6" type="noConversion"/>
  </si>
  <si>
    <t>221</t>
    <phoneticPr fontId="6" type="noConversion"/>
  </si>
  <si>
    <t>298</t>
    <phoneticPr fontId="6" type="noConversion"/>
  </si>
  <si>
    <t>445</t>
    <phoneticPr fontId="6" type="noConversion"/>
  </si>
  <si>
    <t>47</t>
    <phoneticPr fontId="6" type="noConversion"/>
  </si>
  <si>
    <t>638</t>
    <phoneticPr fontId="6" type="noConversion"/>
  </si>
  <si>
    <t>276</t>
    <phoneticPr fontId="6" type="noConversion"/>
  </si>
  <si>
    <t>400</t>
    <phoneticPr fontId="6" type="noConversion"/>
  </si>
  <si>
    <t>474</t>
    <phoneticPr fontId="6" type="noConversion"/>
  </si>
  <si>
    <t>588</t>
    <phoneticPr fontId="6" type="noConversion"/>
  </si>
  <si>
    <t>41</t>
    <phoneticPr fontId="6" type="noConversion"/>
  </si>
  <si>
    <t>236</t>
    <phoneticPr fontId="6" type="noConversion"/>
  </si>
  <si>
    <t>435</t>
    <phoneticPr fontId="6" type="noConversion"/>
  </si>
  <si>
    <t>565</t>
    <phoneticPr fontId="6" type="noConversion"/>
  </si>
  <si>
    <t>406</t>
    <phoneticPr fontId="6" type="noConversion"/>
  </si>
  <si>
    <t>551</t>
    <phoneticPr fontId="6" type="noConversion"/>
  </si>
  <si>
    <t>681</t>
    <phoneticPr fontId="6" type="noConversion"/>
  </si>
  <si>
    <t>63</t>
    <phoneticPr fontId="6" type="noConversion"/>
  </si>
  <si>
    <t>744</t>
    <phoneticPr fontId="6" type="noConversion"/>
  </si>
  <si>
    <t>490</t>
    <phoneticPr fontId="6" type="noConversion"/>
  </si>
  <si>
    <t>622</t>
    <phoneticPr fontId="6" type="noConversion"/>
  </si>
  <si>
    <t>55</t>
    <phoneticPr fontId="6" type="noConversion"/>
  </si>
  <si>
    <t>258</t>
    <phoneticPr fontId="6" type="noConversion"/>
  </si>
  <si>
    <t>492</t>
    <phoneticPr fontId="6" type="noConversion"/>
  </si>
  <si>
    <t>615</t>
    <phoneticPr fontId="6" type="noConversion"/>
  </si>
  <si>
    <t>415</t>
    <phoneticPr fontId="6" type="noConversion"/>
  </si>
  <si>
    <t>566</t>
    <phoneticPr fontId="6" type="noConversion"/>
  </si>
  <si>
    <t>803</t>
    <phoneticPr fontId="6" type="noConversion"/>
  </si>
  <si>
    <t>15</t>
    <phoneticPr fontId="6" type="noConversion"/>
  </si>
  <si>
    <t>197</t>
    <phoneticPr fontId="6" type="noConversion"/>
  </si>
  <si>
    <t>698</t>
    <phoneticPr fontId="6" type="noConversion"/>
  </si>
  <si>
    <t>272</t>
    <phoneticPr fontId="6" type="noConversion"/>
  </si>
  <si>
    <t>556</t>
    <phoneticPr fontId="6" type="noConversion"/>
  </si>
  <si>
    <t>694</t>
    <phoneticPr fontId="6" type="noConversion"/>
  </si>
  <si>
    <t>8</t>
    <phoneticPr fontId="6" type="noConversion"/>
  </si>
  <si>
    <t>231</t>
    <phoneticPr fontId="6" type="noConversion"/>
  </si>
  <si>
    <t>480</t>
    <phoneticPr fontId="6" type="noConversion"/>
  </si>
  <si>
    <t>609</t>
    <phoneticPr fontId="6" type="noConversion"/>
  </si>
  <si>
    <t>252</t>
    <phoneticPr fontId="6" type="noConversion"/>
  </si>
  <si>
    <t>526</t>
    <phoneticPr fontId="6" type="noConversion"/>
  </si>
  <si>
    <t>663</t>
    <phoneticPr fontId="6" type="noConversion"/>
  </si>
  <si>
    <t>49</t>
    <phoneticPr fontId="6" type="noConversion"/>
  </si>
  <si>
    <t>227</t>
    <phoneticPr fontId="6" type="noConversion"/>
  </si>
  <si>
    <t xml:space="preserve">587 </t>
    <phoneticPr fontId="6" type="noConversion"/>
  </si>
  <si>
    <t>683</t>
    <phoneticPr fontId="6" type="noConversion"/>
  </si>
  <si>
    <t>274</t>
    <phoneticPr fontId="6" type="noConversion"/>
  </si>
  <si>
    <t>452</t>
    <phoneticPr fontId="6" type="noConversion"/>
  </si>
  <si>
    <t>430</t>
    <phoneticPr fontId="6" type="noConversion"/>
  </si>
  <si>
    <t>542</t>
    <phoneticPr fontId="6" type="noConversion"/>
  </si>
  <si>
    <t>58</t>
    <phoneticPr fontId="6" type="noConversion"/>
  </si>
  <si>
    <t>454</t>
    <phoneticPr fontId="6" type="noConversion"/>
  </si>
  <si>
    <t>586</t>
    <phoneticPr fontId="6" type="noConversion"/>
  </si>
  <si>
    <t>248</t>
    <phoneticPr fontId="6" type="noConversion"/>
  </si>
  <si>
    <t>414</t>
    <phoneticPr fontId="6" type="noConversion"/>
  </si>
  <si>
    <t>459</t>
    <phoneticPr fontId="6" type="noConversion"/>
  </si>
  <si>
    <t>581</t>
    <phoneticPr fontId="6" type="noConversion"/>
  </si>
  <si>
    <t>519</t>
    <phoneticPr fontId="6" type="noConversion"/>
  </si>
  <si>
    <t>656</t>
    <phoneticPr fontId="6" type="noConversion"/>
  </si>
  <si>
    <t>216</t>
    <phoneticPr fontId="6" type="noConversion"/>
  </si>
  <si>
    <t>378</t>
    <phoneticPr fontId="6" type="noConversion"/>
  </si>
  <si>
    <t>468</t>
    <phoneticPr fontId="6" type="noConversion"/>
  </si>
  <si>
    <t>598</t>
    <phoneticPr fontId="6" type="noConversion"/>
  </si>
  <si>
    <t>375</t>
    <phoneticPr fontId="6" type="noConversion"/>
  </si>
  <si>
    <t>26</t>
    <phoneticPr fontId="6" type="noConversion"/>
  </si>
  <si>
    <t>235</t>
    <phoneticPr fontId="6" type="noConversion"/>
  </si>
  <si>
    <t>497</t>
    <phoneticPr fontId="6" type="noConversion"/>
  </si>
  <si>
    <t>626</t>
    <phoneticPr fontId="6" type="noConversion"/>
  </si>
  <si>
    <t>394</t>
    <phoneticPr fontId="6" type="noConversion"/>
  </si>
  <si>
    <t>759</t>
    <phoneticPr fontId="6" type="noConversion"/>
  </si>
  <si>
    <t>36</t>
    <phoneticPr fontId="6" type="noConversion"/>
  </si>
  <si>
    <t>219</t>
    <phoneticPr fontId="6" type="noConversion"/>
  </si>
  <si>
    <t>524</t>
    <phoneticPr fontId="6" type="noConversion"/>
  </si>
  <si>
    <t>539</t>
    <phoneticPr fontId="6" type="noConversion"/>
  </si>
  <si>
    <t>34</t>
    <phoneticPr fontId="6" type="noConversion"/>
  </si>
  <si>
    <t>234</t>
    <phoneticPr fontId="6" type="noConversion"/>
  </si>
  <si>
    <t>297</t>
    <phoneticPr fontId="6" type="noConversion"/>
  </si>
  <si>
    <t>209</t>
    <phoneticPr fontId="6" type="noConversion"/>
  </si>
  <si>
    <t>398</t>
    <phoneticPr fontId="6" type="noConversion"/>
  </si>
  <si>
    <t>391</t>
    <phoneticPr fontId="6" type="noConversion"/>
  </si>
  <si>
    <t>2</t>
    <phoneticPr fontId="6" type="noConversion"/>
  </si>
  <si>
    <t>205</t>
    <phoneticPr fontId="6" type="noConversion"/>
  </si>
  <si>
    <t>330</t>
    <phoneticPr fontId="6" type="noConversion"/>
  </si>
  <si>
    <t>351</t>
    <phoneticPr fontId="6" type="noConversion"/>
  </si>
  <si>
    <t>314</t>
    <phoneticPr fontId="6" type="noConversion"/>
  </si>
  <si>
    <t>45</t>
    <phoneticPr fontId="6" type="noConversion"/>
  </si>
  <si>
    <t>328</t>
    <phoneticPr fontId="6" type="noConversion"/>
  </si>
  <si>
    <t>417</t>
    <phoneticPr fontId="6" type="noConversion"/>
  </si>
  <si>
    <t>191</t>
    <phoneticPr fontId="6" type="noConversion"/>
  </si>
  <si>
    <t>185</t>
    <phoneticPr fontId="6" type="noConversion"/>
  </si>
  <si>
    <t>315</t>
    <phoneticPr fontId="6" type="noConversion"/>
  </si>
  <si>
    <t>119</t>
    <phoneticPr fontId="6" type="noConversion"/>
  </si>
  <si>
    <t>287</t>
    <phoneticPr fontId="6" type="noConversion"/>
  </si>
  <si>
    <t>623</t>
    <phoneticPr fontId="6" type="noConversion"/>
  </si>
  <si>
    <t>809</t>
    <phoneticPr fontId="6" type="noConversion"/>
  </si>
  <si>
    <t>592</t>
    <phoneticPr fontId="6" type="noConversion"/>
  </si>
  <si>
    <t>33</t>
    <phoneticPr fontId="6" type="noConversion"/>
  </si>
  <si>
    <t>244</t>
    <phoneticPr fontId="6" type="noConversion"/>
  </si>
  <si>
    <t>345</t>
    <phoneticPr fontId="6" type="noConversion"/>
  </si>
  <si>
    <t>267</t>
    <phoneticPr fontId="6" type="noConversion"/>
  </si>
  <si>
    <t>402</t>
    <phoneticPr fontId="6" type="noConversion"/>
  </si>
  <si>
    <t>499</t>
    <phoneticPr fontId="6" type="noConversion"/>
  </si>
  <si>
    <t>22</t>
    <phoneticPr fontId="6" type="noConversion"/>
  </si>
  <si>
    <t>250</t>
    <phoneticPr fontId="6" type="noConversion"/>
  </si>
  <si>
    <t>239</t>
    <phoneticPr fontId="6" type="noConversion"/>
  </si>
  <si>
    <t>331</t>
    <phoneticPr fontId="6" type="noConversion"/>
  </si>
  <si>
    <t>282</t>
    <phoneticPr fontId="6" type="noConversion"/>
  </si>
  <si>
    <t>305</t>
    <phoneticPr fontId="6" type="noConversion"/>
  </si>
  <si>
    <t>427</t>
    <phoneticPr fontId="6" type="noConversion"/>
  </si>
  <si>
    <t>3</t>
    <phoneticPr fontId="6" type="noConversion"/>
  </si>
  <si>
    <t>385</t>
    <phoneticPr fontId="6" type="noConversion"/>
  </si>
  <si>
    <t>549</t>
    <phoneticPr fontId="6" type="noConversion"/>
  </si>
  <si>
    <t>279</t>
    <phoneticPr fontId="6" type="noConversion"/>
  </si>
  <si>
    <t>4401</t>
    <phoneticPr fontId="6" type="noConversion"/>
  </si>
  <si>
    <t>10</t>
    <phoneticPr fontId="6" type="noConversion"/>
  </si>
  <si>
    <t>211</t>
    <phoneticPr fontId="6" type="noConversion"/>
  </si>
  <si>
    <t>596</t>
    <phoneticPr fontId="6" type="noConversion"/>
  </si>
  <si>
    <t>383</t>
    <phoneticPr fontId="6" type="noConversion"/>
  </si>
  <si>
    <t>682</t>
    <phoneticPr fontId="6" type="noConversion"/>
  </si>
  <si>
    <t>73</t>
    <phoneticPr fontId="6" type="noConversion"/>
  </si>
  <si>
    <t>255</t>
    <phoneticPr fontId="6" type="noConversion"/>
  </si>
  <si>
    <t>409</t>
    <phoneticPr fontId="6" type="noConversion"/>
  </si>
  <si>
    <t>483</t>
    <phoneticPr fontId="6" type="noConversion"/>
  </si>
  <si>
    <t>259</t>
    <phoneticPr fontId="6" type="noConversion"/>
  </si>
  <si>
    <t>83</t>
    <phoneticPr fontId="6" type="noConversion"/>
  </si>
  <si>
    <t>229</t>
    <phoneticPr fontId="6" type="noConversion"/>
  </si>
  <si>
    <t>125</t>
    <phoneticPr fontId="6" type="noConversion"/>
  </si>
  <si>
    <t>313</t>
    <phoneticPr fontId="6" type="noConversion"/>
  </si>
  <si>
    <t>321</t>
    <phoneticPr fontId="6" type="noConversion"/>
  </si>
  <si>
    <t>146</t>
    <phoneticPr fontId="6" type="noConversion"/>
  </si>
  <si>
    <t>338</t>
    <phoneticPr fontId="6" type="noConversion"/>
  </si>
  <si>
    <t>159</t>
    <phoneticPr fontId="6" type="noConversion"/>
  </si>
  <si>
    <t>246</t>
    <phoneticPr fontId="6" type="noConversion"/>
  </si>
  <si>
    <t>362</t>
    <phoneticPr fontId="6" type="noConversion"/>
  </si>
  <si>
    <t>14</t>
    <phoneticPr fontId="6" type="noConversion"/>
  </si>
  <si>
    <t>471</t>
    <phoneticPr fontId="6" type="noConversion"/>
  </si>
  <si>
    <t>202</t>
    <phoneticPr fontId="6" type="noConversion"/>
  </si>
  <si>
    <t>665</t>
    <phoneticPr fontId="6" type="noConversion"/>
  </si>
  <si>
    <t>50</t>
    <phoneticPr fontId="6" type="noConversion"/>
  </si>
  <si>
    <t>460</t>
    <phoneticPr fontId="6" type="noConversion"/>
  </si>
  <si>
    <t>201</t>
    <phoneticPr fontId="6" type="noConversion"/>
  </si>
  <si>
    <t>546</t>
    <phoneticPr fontId="6" type="noConversion"/>
  </si>
  <si>
    <t>51</t>
    <phoneticPr fontId="6" type="noConversion"/>
  </si>
  <si>
    <t>310</t>
    <phoneticPr fontId="6" type="noConversion"/>
  </si>
  <si>
    <t>434</t>
    <phoneticPr fontId="6" type="noConversion"/>
  </si>
  <si>
    <t>662</t>
    <phoneticPr fontId="6" type="noConversion"/>
  </si>
  <si>
    <t>245</t>
    <phoneticPr fontId="6" type="noConversion"/>
  </si>
  <si>
    <t>404</t>
    <phoneticPr fontId="6" type="noConversion"/>
  </si>
  <si>
    <t>479</t>
    <phoneticPr fontId="6" type="noConversion"/>
  </si>
  <si>
    <t>419</t>
    <phoneticPr fontId="6" type="noConversion"/>
  </si>
  <si>
    <t>390</t>
    <phoneticPr fontId="6" type="noConversion"/>
  </si>
  <si>
    <t>352</t>
    <phoneticPr fontId="6" type="noConversion"/>
  </si>
  <si>
    <t>147</t>
    <phoneticPr fontId="6" type="noConversion"/>
  </si>
  <si>
    <t>655</t>
    <phoneticPr fontId="6" type="noConversion"/>
  </si>
  <si>
    <t>438</t>
    <phoneticPr fontId="6" type="noConversion"/>
  </si>
  <si>
    <t>521</t>
    <phoneticPr fontId="6" type="noConversion"/>
  </si>
  <si>
    <t>418</t>
    <phoneticPr fontId="6" type="noConversion"/>
  </si>
  <si>
    <t>555</t>
    <phoneticPr fontId="6" type="noConversion"/>
  </si>
  <si>
    <t>411</t>
    <phoneticPr fontId="6" type="noConversion"/>
  </si>
  <si>
    <t>523</t>
    <phoneticPr fontId="6" type="noConversion"/>
  </si>
  <si>
    <t>708</t>
    <phoneticPr fontId="6" type="noConversion"/>
  </si>
  <si>
    <t>1</t>
    <phoneticPr fontId="6" type="noConversion"/>
  </si>
  <si>
    <t>184</t>
    <phoneticPr fontId="6" type="noConversion"/>
  </si>
  <si>
    <t>552</t>
    <phoneticPr fontId="6" type="noConversion"/>
  </si>
  <si>
    <t>724</t>
    <phoneticPr fontId="6" type="noConversion"/>
  </si>
  <si>
    <t>432</t>
    <phoneticPr fontId="6" type="noConversion"/>
  </si>
  <si>
    <t>511</t>
    <phoneticPr fontId="6" type="noConversion"/>
  </si>
  <si>
    <t>635</t>
    <phoneticPr fontId="6" type="noConversion"/>
  </si>
  <si>
    <t>5</t>
    <phoneticPr fontId="6" type="noConversion"/>
  </si>
  <si>
    <t>559</t>
    <phoneticPr fontId="6" type="noConversion"/>
  </si>
  <si>
    <t>194</t>
    <phoneticPr fontId="6" type="noConversion"/>
  </si>
  <si>
    <t>364</t>
    <phoneticPr fontId="6" type="noConversion"/>
  </si>
  <si>
    <t>106</t>
    <phoneticPr fontId="6" type="noConversion"/>
  </si>
  <si>
    <t>358</t>
    <phoneticPr fontId="6" type="noConversion"/>
  </si>
  <si>
    <t>222</t>
    <phoneticPr fontId="6" type="noConversion"/>
  </si>
  <si>
    <t>332</t>
    <phoneticPr fontId="6" type="noConversion"/>
  </si>
  <si>
    <t>251</t>
    <phoneticPr fontId="6" type="noConversion"/>
  </si>
  <si>
    <t>210</t>
    <phoneticPr fontId="6" type="noConversion"/>
  </si>
  <si>
    <t>403</t>
    <phoneticPr fontId="6" type="noConversion"/>
  </si>
  <si>
    <t>349</t>
    <phoneticPr fontId="6" type="noConversion"/>
  </si>
  <si>
    <t>254</t>
    <phoneticPr fontId="6" type="noConversion"/>
  </si>
  <si>
    <t>661</t>
    <phoneticPr fontId="6" type="noConversion"/>
  </si>
  <si>
    <t>393</t>
    <phoneticPr fontId="6" type="noConversion"/>
  </si>
  <si>
    <t>674</t>
    <phoneticPr fontId="6" type="noConversion"/>
  </si>
  <si>
    <t>265</t>
    <phoneticPr fontId="6" type="noConversion"/>
  </si>
  <si>
    <t>413</t>
    <phoneticPr fontId="6" type="noConversion"/>
  </si>
  <si>
    <t>532</t>
    <phoneticPr fontId="6" type="noConversion"/>
  </si>
  <si>
    <t>730</t>
    <phoneticPr fontId="6" type="noConversion"/>
  </si>
  <si>
    <t>431</t>
    <phoneticPr fontId="6" type="noConversion"/>
  </si>
  <si>
    <t>458</t>
    <phoneticPr fontId="6" type="noConversion"/>
  </si>
  <si>
    <t>575</t>
    <phoneticPr fontId="6" type="noConversion"/>
  </si>
  <si>
    <t>538</t>
    <phoneticPr fontId="6" type="noConversion"/>
  </si>
  <si>
    <t>641</t>
    <phoneticPr fontId="6" type="noConversion"/>
  </si>
  <si>
    <t>113</t>
    <phoneticPr fontId="6" type="noConversion"/>
  </si>
  <si>
    <t>260</t>
    <phoneticPr fontId="6" type="noConversion"/>
  </si>
  <si>
    <t>512</t>
    <phoneticPr fontId="6" type="noConversion"/>
  </si>
  <si>
    <t>273</t>
    <phoneticPr fontId="6" type="noConversion"/>
  </si>
  <si>
    <t>429</t>
    <phoneticPr fontId="6" type="noConversion"/>
  </si>
  <si>
    <t>465</t>
    <phoneticPr fontId="6" type="noConversion"/>
  </si>
  <si>
    <t>633</t>
    <phoneticPr fontId="6" type="noConversion"/>
  </si>
  <si>
    <t>537</t>
    <phoneticPr fontId="6" type="noConversion"/>
  </si>
  <si>
    <t>699</t>
    <phoneticPr fontId="6" type="noConversion"/>
  </si>
  <si>
    <t>61</t>
    <phoneticPr fontId="6" type="noConversion"/>
  </si>
  <si>
    <t>536</t>
    <phoneticPr fontId="6" type="noConversion"/>
  </si>
  <si>
    <t>373</t>
    <phoneticPr fontId="6" type="noConversion"/>
  </si>
  <si>
    <t>198</t>
    <phoneticPr fontId="6" type="noConversion"/>
  </si>
  <si>
    <t>675</t>
    <phoneticPr fontId="6" type="noConversion"/>
  </si>
  <si>
    <t>193</t>
    <phoneticPr fontId="6" type="noConversion"/>
  </si>
  <si>
    <t>291</t>
    <phoneticPr fontId="6" type="noConversion"/>
  </si>
  <si>
    <t>547</t>
    <phoneticPr fontId="6" type="noConversion"/>
  </si>
  <si>
    <t>214</t>
    <phoneticPr fontId="6" type="noConversion"/>
  </si>
  <si>
    <t>618</t>
    <phoneticPr fontId="6" type="noConversion"/>
  </si>
  <si>
    <t>557</t>
    <phoneticPr fontId="6" type="noConversion"/>
  </si>
  <si>
    <t>678</t>
    <phoneticPr fontId="6" type="noConversion"/>
  </si>
  <si>
    <t>300</t>
    <phoneticPr fontId="6" type="noConversion"/>
  </si>
  <si>
    <t>215</t>
    <phoneticPr fontId="6" type="noConversion"/>
  </si>
  <si>
    <t>467</t>
    <phoneticPr fontId="6" type="noConversion"/>
  </si>
  <si>
    <t>223</t>
    <phoneticPr fontId="6" type="noConversion"/>
  </si>
  <si>
    <t>283</t>
    <phoneticPr fontId="6" type="noConversion"/>
  </si>
  <si>
    <t>436</t>
    <phoneticPr fontId="6" type="noConversion"/>
  </si>
  <si>
    <t>77</t>
    <phoneticPr fontId="6" type="noConversion"/>
  </si>
  <si>
    <t>535</t>
    <phoneticPr fontId="6" type="noConversion"/>
  </si>
  <si>
    <t>709</t>
    <phoneticPr fontId="6" type="noConversion"/>
  </si>
  <si>
    <t>528</t>
    <phoneticPr fontId="6" type="noConversion"/>
  </si>
  <si>
    <t>664</t>
    <phoneticPr fontId="6" type="noConversion"/>
  </si>
  <si>
    <t>32</t>
    <phoneticPr fontId="6" type="noConversion"/>
  </si>
  <si>
    <t>584</t>
    <phoneticPr fontId="6" type="noConversion"/>
  </si>
  <si>
    <t>188</t>
    <phoneticPr fontId="6" type="noConversion"/>
  </si>
  <si>
    <t>377</t>
    <phoneticPr fontId="6" type="noConversion"/>
  </si>
  <si>
    <t>762</t>
    <phoneticPr fontId="6" type="noConversion"/>
  </si>
  <si>
    <t>138</t>
    <phoneticPr fontId="6" type="noConversion"/>
  </si>
  <si>
    <t>491</t>
    <phoneticPr fontId="6" type="noConversion"/>
  </si>
  <si>
    <t>667</t>
    <phoneticPr fontId="6" type="noConversion"/>
  </si>
  <si>
    <t>599</t>
    <phoneticPr fontId="6" type="noConversion"/>
  </si>
  <si>
    <t>734</t>
    <phoneticPr fontId="6" type="noConversion"/>
  </si>
  <si>
    <t>595</t>
    <phoneticPr fontId="6" type="noConversion"/>
  </si>
  <si>
    <t>44</t>
    <phoneticPr fontId="6" type="noConversion"/>
  </si>
  <si>
    <t>401</t>
    <phoneticPr fontId="6" type="noConversion"/>
  </si>
  <si>
    <t>412</t>
    <phoneticPr fontId="6" type="noConversion"/>
  </si>
  <si>
    <t>206</t>
    <phoneticPr fontId="6" type="noConversion"/>
  </si>
  <si>
    <t>356</t>
    <phoneticPr fontId="6" type="noConversion"/>
  </si>
  <si>
    <t>224</t>
    <phoneticPr fontId="6" type="noConversion"/>
  </si>
  <si>
    <t>408</t>
    <phoneticPr fontId="6" type="noConversion"/>
  </si>
  <si>
    <t>496</t>
    <phoneticPr fontId="6" type="noConversion"/>
  </si>
  <si>
    <t>650</t>
    <phoneticPr fontId="6" type="noConversion"/>
  </si>
  <si>
    <t>144</t>
    <phoneticPr fontId="6" type="noConversion"/>
  </si>
  <si>
    <t>509</t>
    <phoneticPr fontId="6" type="noConversion"/>
  </si>
  <si>
    <t>616</t>
    <phoneticPr fontId="6" type="noConversion"/>
  </si>
  <si>
    <t>253</t>
    <phoneticPr fontId="6" type="noConversion"/>
  </si>
  <si>
    <t>677</t>
    <phoneticPr fontId="6" type="noConversion"/>
  </si>
  <si>
    <t>388</t>
    <phoneticPr fontId="6" type="noConversion"/>
  </si>
  <si>
    <t>473</t>
    <phoneticPr fontId="6" type="noConversion"/>
  </si>
  <si>
    <t>671</t>
    <phoneticPr fontId="6" type="noConversion"/>
  </si>
  <si>
    <t>264</t>
    <phoneticPr fontId="6" type="noConversion"/>
  </si>
  <si>
    <t>529</t>
    <phoneticPr fontId="6" type="noConversion"/>
  </si>
  <si>
    <t>508</t>
    <phoneticPr fontId="6" type="noConversion"/>
  </si>
  <si>
    <t>57</t>
    <phoneticPr fontId="6" type="noConversion"/>
  </si>
  <si>
    <t>382</t>
    <phoneticPr fontId="6" type="noConversion"/>
  </si>
  <si>
    <t>271</t>
    <phoneticPr fontId="6" type="noConversion"/>
  </si>
  <si>
    <t>153</t>
    <phoneticPr fontId="6" type="noConversion"/>
  </si>
  <si>
    <t>177</t>
    <phoneticPr fontId="6" type="noConversion"/>
  </si>
  <si>
    <t>207</t>
    <phoneticPr fontId="6" type="noConversion"/>
  </si>
  <si>
    <t>319</t>
    <phoneticPr fontId="6" type="noConversion"/>
  </si>
  <si>
    <t>74</t>
    <phoneticPr fontId="6" type="noConversion"/>
  </si>
  <si>
    <t>256</t>
    <phoneticPr fontId="6" type="noConversion"/>
  </si>
  <si>
    <t>109</t>
    <phoneticPr fontId="6" type="noConversion"/>
  </si>
  <si>
    <t>302</t>
    <phoneticPr fontId="6" type="noConversion"/>
  </si>
  <si>
    <t>446</t>
    <phoneticPr fontId="6" type="noConversion"/>
  </si>
  <si>
    <t>337</t>
    <phoneticPr fontId="6" type="noConversion"/>
  </si>
  <si>
    <t>66</t>
    <phoneticPr fontId="6" type="noConversion"/>
  </si>
  <si>
    <t>719</t>
    <phoneticPr fontId="6" type="noConversion"/>
  </si>
  <si>
    <t>88</t>
    <phoneticPr fontId="6" type="noConversion"/>
  </si>
  <si>
    <t>569</t>
    <phoneticPr fontId="6" type="noConversion"/>
  </si>
  <si>
    <t>621</t>
    <phoneticPr fontId="6" type="noConversion"/>
  </si>
  <si>
    <t>500</t>
    <phoneticPr fontId="6" type="noConversion"/>
  </si>
  <si>
    <t>628</t>
    <phoneticPr fontId="6" type="noConversion"/>
  </si>
  <si>
    <t>433</t>
    <phoneticPr fontId="6" type="noConversion"/>
  </si>
  <si>
    <t>564</t>
    <phoneticPr fontId="6" type="noConversion"/>
  </si>
  <si>
    <t>232</t>
    <phoneticPr fontId="6" type="noConversion"/>
  </si>
  <si>
    <t>690</t>
    <phoneticPr fontId="6" type="noConversion"/>
  </si>
  <si>
    <t>772</t>
    <phoneticPr fontId="6" type="noConversion"/>
  </si>
  <si>
    <t>180</t>
    <phoneticPr fontId="6" type="noConversion"/>
  </si>
  <si>
    <t>407</t>
    <phoneticPr fontId="6" type="noConversion"/>
  </si>
  <si>
    <t>768</t>
    <phoneticPr fontId="6" type="noConversion"/>
  </si>
  <si>
    <t>199</t>
    <phoneticPr fontId="6" type="noConversion"/>
  </si>
  <si>
    <t>448</t>
    <phoneticPr fontId="6" type="noConversion"/>
  </si>
  <si>
    <t>37</t>
    <phoneticPr fontId="6" type="noConversion"/>
  </si>
  <si>
    <t>181</t>
    <phoneticPr fontId="6" type="noConversion"/>
  </si>
  <si>
    <t>604</t>
    <phoneticPr fontId="6" type="noConversion"/>
  </si>
  <si>
    <t>735</t>
    <phoneticPr fontId="6" type="noConversion"/>
  </si>
  <si>
    <t>437</t>
    <phoneticPr fontId="6" type="noConversion"/>
  </si>
  <si>
    <t>540</t>
    <phoneticPr fontId="6" type="noConversion"/>
  </si>
  <si>
    <t>46</t>
    <phoneticPr fontId="6" type="noConversion"/>
  </si>
  <si>
    <t>676</t>
    <phoneticPr fontId="6" type="noConversion"/>
  </si>
  <si>
    <t>78</t>
    <phoneticPr fontId="6" type="noConversion"/>
  </si>
  <si>
    <t>455</t>
    <phoneticPr fontId="6" type="noConversion"/>
  </si>
  <si>
    <t>387</t>
    <phoneticPr fontId="6" type="noConversion"/>
  </si>
  <si>
    <t>498</t>
    <phoneticPr fontId="6" type="noConversion"/>
  </si>
  <si>
    <t>593</t>
    <phoneticPr fontId="6" type="noConversion"/>
  </si>
  <si>
    <t>263</t>
    <phoneticPr fontId="6" type="noConversion"/>
  </si>
  <si>
    <t>371</t>
    <phoneticPr fontId="6" type="noConversion"/>
  </si>
  <si>
    <t>457</t>
    <phoneticPr fontId="6" type="noConversion"/>
  </si>
  <si>
    <t>579</t>
    <phoneticPr fontId="6" type="noConversion"/>
  </si>
  <si>
    <t>82</t>
    <phoneticPr fontId="6" type="noConversion"/>
  </si>
  <si>
    <t>700</t>
    <phoneticPr fontId="6" type="noConversion"/>
  </si>
  <si>
    <t>228</t>
    <phoneticPr fontId="6" type="noConversion"/>
  </si>
  <si>
    <t>68</t>
    <phoneticPr fontId="6" type="noConversion"/>
  </si>
  <si>
    <t>577</t>
    <phoneticPr fontId="6" type="noConversion"/>
  </si>
  <si>
    <t>619</t>
    <phoneticPr fontId="6" type="noConversion"/>
  </si>
  <si>
    <t>718</t>
    <phoneticPr fontId="6" type="noConversion"/>
  </si>
  <si>
    <t>99</t>
    <phoneticPr fontId="6" type="noConversion"/>
  </si>
  <si>
    <t>203</t>
    <phoneticPr fontId="6" type="noConversion"/>
  </si>
  <si>
    <t>527</t>
    <phoneticPr fontId="6" type="noConversion"/>
  </si>
  <si>
    <t>60</t>
    <phoneticPr fontId="6" type="noConversion"/>
  </si>
  <si>
    <t>157</t>
    <phoneticPr fontId="6" type="noConversion"/>
  </si>
  <si>
    <t>453</t>
    <phoneticPr fontId="6" type="noConversion"/>
  </si>
  <si>
    <t>280</t>
    <phoneticPr fontId="6" type="noConversion"/>
  </si>
  <si>
    <t>530</t>
    <phoneticPr fontId="6" type="noConversion"/>
  </si>
  <si>
    <t>525</t>
    <phoneticPr fontId="6" type="noConversion"/>
  </si>
  <si>
    <t>12</t>
    <phoneticPr fontId="6" type="noConversion"/>
  </si>
  <si>
    <t>290</t>
    <phoneticPr fontId="6" type="noConversion"/>
  </si>
  <si>
    <t>376</t>
    <phoneticPr fontId="6" type="noConversion"/>
  </si>
  <si>
    <t>410</t>
    <phoneticPr fontId="6" type="noConversion"/>
  </si>
  <si>
    <t>95</t>
    <phoneticPr fontId="6" type="noConversion"/>
  </si>
  <si>
    <t>339</t>
    <phoneticPr fontId="6" type="noConversion"/>
  </si>
  <si>
    <t>128</t>
    <phoneticPr fontId="6" type="noConversion"/>
  </si>
  <si>
    <t>366</t>
    <phoneticPr fontId="6" type="noConversion"/>
  </si>
  <si>
    <t>163</t>
    <phoneticPr fontId="6" type="noConversion"/>
  </si>
  <si>
    <t>327</t>
    <phoneticPr fontId="6" type="noConversion"/>
  </si>
  <si>
    <t>462</t>
    <phoneticPr fontId="6" type="noConversion"/>
  </si>
  <si>
    <t>384</t>
    <phoneticPr fontId="6" type="noConversion"/>
  </si>
  <si>
    <t>476</t>
    <phoneticPr fontId="6" type="noConversion"/>
  </si>
  <si>
    <t>567</t>
    <phoneticPr fontId="6" type="noConversion"/>
  </si>
  <si>
    <t>42</t>
    <phoneticPr fontId="6" type="noConversion"/>
  </si>
  <si>
    <t>451</t>
    <phoneticPr fontId="6" type="noConversion"/>
  </si>
  <si>
    <t>728</t>
    <phoneticPr fontId="6" type="noConversion"/>
  </si>
  <si>
    <t>576</t>
    <phoneticPr fontId="6" type="noConversion"/>
  </si>
  <si>
    <t>712</t>
    <phoneticPr fontId="6" type="noConversion"/>
  </si>
  <si>
    <t>632</t>
    <phoneticPr fontId="6" type="noConversion"/>
  </si>
  <si>
    <t>582</t>
    <phoneticPr fontId="6" type="noConversion"/>
  </si>
  <si>
    <t>353</t>
    <phoneticPr fontId="6" type="noConversion"/>
  </si>
  <si>
    <t>424</t>
    <phoneticPr fontId="6" type="noConversion"/>
  </si>
  <si>
    <t>24</t>
    <phoneticPr fontId="6" type="noConversion"/>
  </si>
  <si>
    <t>261</t>
    <phoneticPr fontId="6" type="noConversion"/>
  </si>
  <si>
    <t>324</t>
    <phoneticPr fontId="6" type="noConversion"/>
  </si>
  <si>
    <t>190</t>
    <phoneticPr fontId="6" type="noConversion"/>
  </si>
  <si>
    <t>311</t>
    <phoneticPr fontId="6" type="noConversion"/>
  </si>
  <si>
    <t>225</t>
    <phoneticPr fontId="6" type="noConversion"/>
  </si>
  <si>
    <t>334</t>
    <phoneticPr fontId="6" type="noConversion"/>
  </si>
  <si>
    <t>354</t>
    <phoneticPr fontId="6" type="noConversion"/>
  </si>
  <si>
    <t>7</t>
    <phoneticPr fontId="6" type="noConversion"/>
  </si>
  <si>
    <t>421</t>
    <phoneticPr fontId="6" type="noConversion"/>
  </si>
  <si>
    <t>56</t>
    <phoneticPr fontId="6" type="noConversion"/>
  </si>
  <si>
    <t>16</t>
    <phoneticPr fontId="6" type="noConversion"/>
  </si>
  <si>
    <t>516</t>
    <phoneticPr fontId="6" type="noConversion"/>
  </si>
  <si>
    <t>634</t>
    <phoneticPr fontId="6" type="noConversion"/>
  </si>
  <si>
    <t>192</t>
    <phoneticPr fontId="6" type="noConversion"/>
  </si>
  <si>
    <t>439</t>
    <phoneticPr fontId="6" type="noConversion"/>
  </si>
  <si>
    <t>494</t>
    <phoneticPr fontId="6" type="noConversion"/>
  </si>
  <si>
    <t>292</t>
    <phoneticPr fontId="6" type="noConversion"/>
  </si>
  <si>
    <t>543</t>
    <phoneticPr fontId="6" type="noConversion"/>
  </si>
  <si>
    <t>363</t>
    <phoneticPr fontId="6" type="noConversion"/>
  </si>
  <si>
    <t>493</t>
    <phoneticPr fontId="6" type="noConversion"/>
  </si>
  <si>
    <t>266</t>
    <phoneticPr fontId="6" type="noConversion"/>
  </si>
  <si>
    <t>617</t>
    <phoneticPr fontId="6" type="noConversion"/>
  </si>
  <si>
    <t>706</t>
    <phoneticPr fontId="6" type="noConversion"/>
  </si>
  <si>
    <t>155</t>
    <phoneticPr fontId="6" type="noConversion"/>
  </si>
  <si>
    <t>670</t>
    <phoneticPr fontId="6" type="noConversion"/>
  </si>
  <si>
    <t>172</t>
    <phoneticPr fontId="6" type="noConversion"/>
  </si>
  <si>
    <t>275</t>
    <phoneticPr fontId="6" type="noConversion"/>
  </si>
  <si>
    <t>81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</si>
</sst>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 "/>
  </numFmts>
  <fonts count="14">
    <font>
      <sz val="10"/>
      <color indexed="8"/>
      <name val="Helvetica Neue"/>
    </font>
    <font>
      <sz val="12"/>
      <color indexed="8"/>
      <name val="Helvetica Neue"/>
      <family val="1"/>
      <charset val="136"/>
    </font>
    <font>
      <sz val="14"/>
      <color indexed="8"/>
      <name val="Helvetica Neue"/>
      <family val="1"/>
      <charset val="136"/>
    </font>
    <font>
      <u/>
      <sz val="12"/>
      <color indexed="11"/>
      <name val="Helvetica Neue"/>
      <family val="1"/>
      <charset val="136"/>
    </font>
    <font>
      <b/>
      <sz val="10"/>
      <color indexed="8"/>
      <name val="Helvetica Neue"/>
      <family val="1"/>
      <charset val="136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Helvetica Neue"/>
      <family val="2"/>
    </font>
    <font>
      <sz val="10"/>
      <color rgb="FF000000"/>
      <name val="Arial"/>
      <family val="3"/>
    </font>
    <font>
      <sz val="10"/>
      <color rgb="FF000000"/>
      <name val="MingLiU"/>
      <family val="1"/>
      <charset val="136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0"/>
      <color rgb="FF000000"/>
      <name val="Helvetica Neue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49" fontId="5" fillId="0" borderId="2" xfId="0" applyNumberFormat="1" applyFont="1" applyBorder="1" applyAlignment="1">
      <alignment horizontal="left" vertical="center" wrapText="1" readingOrder="1"/>
    </xf>
    <xf numFmtId="0" fontId="5" fillId="0" borderId="2" xfId="0" applyNumberFormat="1" applyFont="1" applyBorder="1" applyAlignment="1">
      <alignment vertical="center" wrapText="1" readingOrder="1"/>
    </xf>
    <xf numFmtId="0" fontId="0" fillId="0" borderId="3" xfId="0" applyFont="1" applyBorder="1" applyAlignment="1">
      <alignment vertical="top" wrapText="1"/>
    </xf>
    <xf numFmtId="0" fontId="5" fillId="0" borderId="4" xfId="0" applyNumberFormat="1" applyFont="1" applyBorder="1" applyAlignment="1">
      <alignment vertical="center" wrapText="1" readingOrder="1"/>
    </xf>
    <xf numFmtId="0" fontId="5" fillId="0" borderId="5" xfId="0" applyNumberFormat="1" applyFont="1" applyBorder="1" applyAlignment="1">
      <alignment vertical="center" wrapText="1" readingOrder="1"/>
    </xf>
    <xf numFmtId="0" fontId="5" fillId="0" borderId="6" xfId="0" applyNumberFormat="1" applyFont="1" applyBorder="1" applyAlignment="1">
      <alignment vertical="center" wrapText="1" readingOrder="1"/>
    </xf>
    <xf numFmtId="0" fontId="5" fillId="0" borderId="7" xfId="0" applyNumberFormat="1" applyFont="1" applyBorder="1" applyAlignment="1">
      <alignment vertical="center" wrapText="1" readingOrder="1"/>
    </xf>
    <xf numFmtId="0" fontId="0" fillId="0" borderId="0" xfId="0" applyNumberFormat="1" applyFont="1" applyAlignment="1">
      <alignment vertical="top" wrapText="1"/>
    </xf>
    <xf numFmtId="0" fontId="0" fillId="0" borderId="2" xfId="0" applyFont="1" applyBorder="1" applyAlignment="1">
      <alignment vertical="center" wrapText="1"/>
    </xf>
    <xf numFmtId="0" fontId="4" fillId="4" borderId="9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4" fillId="5" borderId="8" xfId="0" applyNumberFormat="1" applyFont="1" applyFill="1" applyBorder="1" applyAlignment="1">
      <alignment vertical="top" wrapText="1"/>
    </xf>
    <xf numFmtId="0" fontId="4" fillId="5" borderId="0" xfId="0" applyNumberFormat="1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49" fontId="7" fillId="0" borderId="2" xfId="0" applyNumberFormat="1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 wrapText="1" readingOrder="1"/>
    </xf>
    <xf numFmtId="176" fontId="0" fillId="0" borderId="0" xfId="0" applyNumberFormat="1" applyFont="1" applyAlignment="1">
      <alignment vertical="top" wrapText="1"/>
    </xf>
    <xf numFmtId="176" fontId="5" fillId="0" borderId="2" xfId="0" applyNumberFormat="1" applyFont="1" applyBorder="1" applyAlignment="1">
      <alignment horizontal="left" vertical="center" wrapText="1" readingOrder="1"/>
    </xf>
    <xf numFmtId="177" fontId="0" fillId="0" borderId="0" xfId="0" applyNumberFormat="1" applyFont="1" applyAlignment="1">
      <alignment vertical="top" wrapText="1"/>
    </xf>
    <xf numFmtId="177" fontId="5" fillId="0" borderId="2" xfId="0" applyNumberFormat="1" applyFont="1" applyBorder="1" applyAlignment="1">
      <alignment horizontal="left" vertical="center" wrapText="1" readingOrder="1"/>
    </xf>
    <xf numFmtId="177" fontId="5" fillId="0" borderId="0" xfId="0" applyNumberFormat="1" applyFont="1" applyBorder="1" applyAlignment="1">
      <alignment horizontal="left" vertical="center" wrapText="1" readingOrder="1"/>
    </xf>
    <xf numFmtId="0" fontId="8" fillId="0" borderId="0" xfId="0" applyNumberFormat="1" applyFont="1" applyAlignment="1">
      <alignment vertical="top" wrapText="1"/>
    </xf>
    <xf numFmtId="177" fontId="13" fillId="0" borderId="0" xfId="0" applyNumberFormat="1" applyFont="1" applyAlignment="1">
      <alignment vertical="top" wrapText="1"/>
    </xf>
    <xf numFmtId="177" fontId="8" fillId="0" borderId="0" xfId="0" applyNumberFormat="1" applyFont="1" applyAlignment="1">
      <alignment vertical="top" wrapText="1"/>
    </xf>
    <xf numFmtId="176" fontId="8" fillId="0" borderId="0" xfId="0" applyNumberFormat="1" applyFont="1" applyAlignment="1">
      <alignment vertical="top" wrapText="1"/>
    </xf>
    <xf numFmtId="178" fontId="4" fillId="4" borderId="1" xfId="0" applyNumberFormat="1" applyFont="1" applyFill="1" applyBorder="1" applyAlignment="1">
      <alignment vertical="top" wrapText="1"/>
    </xf>
    <xf numFmtId="178" fontId="5" fillId="0" borderId="2" xfId="0" applyNumberFormat="1" applyFont="1" applyBorder="1" applyAlignment="1">
      <alignment horizontal="left" vertical="center" wrapText="1" readingOrder="1"/>
    </xf>
    <xf numFmtId="178" fontId="5" fillId="0" borderId="2" xfId="0" applyNumberFormat="1" applyFont="1" applyBorder="1" applyAlignment="1">
      <alignment vertical="center" wrapText="1" readingOrder="1"/>
    </xf>
    <xf numFmtId="178" fontId="0" fillId="0" borderId="2" xfId="0" applyNumberFormat="1" applyFont="1" applyBorder="1" applyAlignment="1">
      <alignment vertical="center" wrapText="1"/>
    </xf>
    <xf numFmtId="178" fontId="0" fillId="0" borderId="0" xfId="0" applyNumberFormat="1" applyFont="1" applyAlignment="1">
      <alignment vertical="top" wrapText="1"/>
    </xf>
    <xf numFmtId="178" fontId="5" fillId="6" borderId="2" xfId="0" applyNumberFormat="1" applyFont="1" applyFill="1" applyBorder="1" applyAlignment="1">
      <alignment vertical="center" wrapText="1" readingOrder="1"/>
    </xf>
    <xf numFmtId="0" fontId="4" fillId="4" borderId="1" xfId="0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NumberFormat="1" applyFont="1" applyBorder="1" applyAlignment="1">
      <alignment horizontal="center" vertical="center" wrapText="1" readingOrder="1"/>
    </xf>
    <xf numFmtId="0" fontId="0" fillId="0" borderId="0" xfId="0" applyNumberFormat="1" applyFont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49" fontId="8" fillId="0" borderId="0" xfId="0" applyNumberFormat="1" applyFont="1" applyAlignment="1">
      <alignment vertical="top" wrapText="1"/>
    </xf>
    <xf numFmtId="178" fontId="4" fillId="4" borderId="9" xfId="0" applyNumberFormat="1" applyFont="1" applyFill="1" applyBorder="1" applyAlignment="1">
      <alignment horizontal="center" vertical="top" wrapText="1"/>
    </xf>
    <xf numFmtId="178" fontId="5" fillId="0" borderId="2" xfId="0" applyNumberFormat="1" applyFont="1" applyBorder="1" applyAlignment="1">
      <alignment horizontal="center" vertical="center" wrapText="1" readingOrder="1"/>
    </xf>
    <xf numFmtId="178" fontId="0" fillId="0" borderId="0" xfId="0" applyNumberFormat="1" applyFont="1" applyAlignment="1">
      <alignment horizontal="center" vertical="top" wrapText="1"/>
    </xf>
    <xf numFmtId="178" fontId="1" fillId="0" borderId="0" xfId="0" applyNumberFormat="1" applyFont="1" applyAlignment="1">
      <alignment horizontal="center" vertical="center"/>
    </xf>
    <xf numFmtId="178" fontId="4" fillId="4" borderId="0" xfId="0" applyNumberFormat="1" applyFont="1" applyFill="1" applyBorder="1" applyAlignment="1">
      <alignment horizontal="center" vertical="top" wrapText="1"/>
    </xf>
    <xf numFmtId="178" fontId="5" fillId="0" borderId="0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 readingOrder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CACACA"/>
      <rgbColor rgb="FFDBDBDB"/>
      <rgbColor rgb="FFCACACA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1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33.6640625" customWidth="1"/>
  </cols>
  <sheetData>
    <row r="3" spans="2:4" ht="50" customHeight="1">
      <c r="B3" s="53" t="s">
        <v>0</v>
      </c>
      <c r="C3" s="54"/>
      <c r="D3" s="54"/>
    </row>
    <row r="7" spans="2:4" ht="19">
      <c r="B7" s="1" t="s">
        <v>1</v>
      </c>
      <c r="C7" s="1" t="s">
        <v>2</v>
      </c>
      <c r="D7" s="1" t="s">
        <v>3</v>
      </c>
    </row>
    <row r="9" spans="2:4" ht="17">
      <c r="B9" s="2" t="s">
        <v>4</v>
      </c>
      <c r="C9" s="2"/>
      <c r="D9" s="2"/>
    </row>
    <row r="10" spans="2:4" ht="17">
      <c r="B10" s="3"/>
      <c r="C10" s="3" t="s">
        <v>5</v>
      </c>
      <c r="D10" s="4" t="s">
        <v>6</v>
      </c>
    </row>
    <row r="11" spans="2:4" ht="17">
      <c r="B11" s="3"/>
      <c r="C11" s="3" t="s">
        <v>11</v>
      </c>
      <c r="D11" s="4" t="s">
        <v>12</v>
      </c>
    </row>
  </sheetData>
  <mergeCells count="1">
    <mergeCell ref="B3:D3"/>
  </mergeCells>
  <phoneticPr fontId="6" type="noConversion"/>
  <hyperlinks>
    <hyperlink ref="D10" location="'工作表 1 - 表格 1'!R2C1" display="工作表 1 - 表格 1" xr:uid="{00000000-0004-0000-0000-000000000000}"/>
    <hyperlink ref="D11" location="'工作表 1 - 表格 2'!R2C1" display="工作表 1 - 表格 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I194"/>
  <sheetViews>
    <sheetView showGridLines="0" tabSelected="1" zoomScale="117" zoomScaleNormal="115" workbookViewId="0">
      <pane xSplit="1" ySplit="2" topLeftCell="G3" activePane="bottomRight" state="frozen"/>
      <selection pane="topRight"/>
      <selection pane="bottomLeft"/>
      <selection pane="bottomRight" activeCell="N194" sqref="N194"/>
    </sheetView>
  </sheetViews>
  <sheetFormatPr baseColWidth="10" defaultColWidth="16.33203125" defaultRowHeight="20" customHeight="1"/>
  <cols>
    <col min="1" max="1" width="5" style="14" customWidth="1"/>
    <col min="2" max="5" width="16.33203125" style="43" customWidth="1"/>
    <col min="6" max="7" width="16.33203125" style="5" customWidth="1"/>
    <col min="8" max="12" width="16.33203125" style="43" customWidth="1"/>
    <col min="13" max="14" width="16.33203125" style="5" customWidth="1"/>
    <col min="15" max="15" width="16.33203125" style="43" customWidth="1"/>
    <col min="16" max="17" width="16.33203125" style="49" customWidth="1"/>
    <col min="18" max="18" width="16.33203125" style="5" customWidth="1"/>
    <col min="19" max="20" width="16.33203125" style="27" customWidth="1"/>
    <col min="21" max="21" width="16.33203125" style="25" customWidth="1"/>
    <col min="22" max="23" width="16.33203125" style="27" customWidth="1"/>
    <col min="24" max="269" width="16.33203125" style="5" customWidth="1"/>
  </cols>
  <sheetData>
    <row r="1" spans="1:269" ht="31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69" ht="20.5" customHeight="1">
      <c r="A2" s="16"/>
      <c r="B2" s="40"/>
      <c r="C2" s="40"/>
      <c r="D2" s="40"/>
      <c r="E2" s="40"/>
      <c r="F2" s="6"/>
      <c r="G2" s="6"/>
      <c r="H2" s="40"/>
      <c r="I2" s="40"/>
      <c r="J2" s="40"/>
      <c r="K2" s="40"/>
      <c r="L2" s="40"/>
      <c r="M2" s="6"/>
      <c r="N2" s="6"/>
      <c r="O2" s="44"/>
      <c r="P2" s="47"/>
      <c r="Q2" s="47"/>
    </row>
    <row r="3" spans="1:269" ht="20.75" customHeight="1">
      <c r="B3" s="41" t="s">
        <v>90</v>
      </c>
      <c r="C3" s="41" t="s">
        <v>91</v>
      </c>
      <c r="D3" s="41" t="s">
        <v>92</v>
      </c>
      <c r="E3" s="41" t="s">
        <v>93</v>
      </c>
      <c r="F3" s="7" t="s">
        <v>7</v>
      </c>
      <c r="G3" s="7" t="s">
        <v>8</v>
      </c>
      <c r="H3" s="41" t="s">
        <v>81</v>
      </c>
      <c r="I3" s="41" t="s">
        <v>94</v>
      </c>
      <c r="J3" s="41" t="s">
        <v>95</v>
      </c>
      <c r="K3" s="41" t="s">
        <v>96</v>
      </c>
      <c r="L3" s="41" t="s">
        <v>97</v>
      </c>
      <c r="M3" s="7" t="s">
        <v>9</v>
      </c>
      <c r="N3" s="7" t="s">
        <v>10</v>
      </c>
      <c r="O3" s="42" t="s">
        <v>81</v>
      </c>
      <c r="P3" s="48" t="s">
        <v>84</v>
      </c>
      <c r="Q3" s="48" t="s">
        <v>89</v>
      </c>
      <c r="S3" s="28" t="s">
        <v>72</v>
      </c>
      <c r="T3" s="28" t="s">
        <v>73</v>
      </c>
      <c r="U3" s="26" t="s">
        <v>71</v>
      </c>
      <c r="V3" s="28" t="s">
        <v>74</v>
      </c>
      <c r="W3" s="28" t="s">
        <v>75</v>
      </c>
      <c r="X3" s="22" t="s">
        <v>71</v>
      </c>
      <c r="JH3"/>
      <c r="JI3"/>
    </row>
    <row r="4" spans="1:269" ht="20.75" customHeight="1">
      <c r="A4" s="19">
        <v>1</v>
      </c>
      <c r="B4" s="42">
        <v>455</v>
      </c>
      <c r="C4" s="42">
        <v>523</v>
      </c>
      <c r="D4" s="42">
        <v>202</v>
      </c>
      <c r="E4" s="42">
        <v>396</v>
      </c>
      <c r="F4" s="8">
        <v>489</v>
      </c>
      <c r="G4" s="8">
        <v>396</v>
      </c>
      <c r="H4" s="42" t="s">
        <v>83</v>
      </c>
      <c r="I4" s="42">
        <v>240</v>
      </c>
      <c r="J4" s="42">
        <v>362</v>
      </c>
      <c r="K4" s="42">
        <v>25</v>
      </c>
      <c r="L4" s="42">
        <v>489</v>
      </c>
      <c r="M4" s="8">
        <v>301</v>
      </c>
      <c r="N4" s="8">
        <v>240</v>
      </c>
      <c r="O4" s="42" t="s">
        <v>83</v>
      </c>
      <c r="P4" s="48">
        <v>0</v>
      </c>
      <c r="Q4" s="48"/>
      <c r="S4" s="28">
        <v>0.5</v>
      </c>
      <c r="T4" s="28">
        <v>0</v>
      </c>
      <c r="U4" s="26">
        <f>ROUND((S4*S5+T4*T5)/(ROUND(SQRT(S4*S4+T4*T4),2)*ROUND(SQRT(S5*S5+T5*T5),2)),2)</f>
        <v>0.99</v>
      </c>
      <c r="V4" s="28">
        <v>-2.5</v>
      </c>
      <c r="W4" s="28">
        <v>0</v>
      </c>
      <c r="X4" s="24">
        <f>ROUND((V4*V5+W4*W5)/(ROUND(SQRT(V4*V4+W4*W4),2)*ROUND(SQRT(V5*V5+W5*W5),2)),2)</f>
        <v>0.71</v>
      </c>
      <c r="JH4"/>
      <c r="JI4"/>
    </row>
    <row r="5" spans="1:269" ht="20.75" customHeight="1">
      <c r="A5" s="17"/>
      <c r="B5" s="42">
        <v>452</v>
      </c>
      <c r="C5" s="42">
        <v>525</v>
      </c>
      <c r="D5" s="42">
        <v>202</v>
      </c>
      <c r="E5" s="42">
        <v>396</v>
      </c>
      <c r="F5" s="8">
        <v>488.5</v>
      </c>
      <c r="G5" s="8">
        <v>396</v>
      </c>
      <c r="H5" s="42" t="s">
        <v>83</v>
      </c>
      <c r="I5" s="42">
        <v>236</v>
      </c>
      <c r="J5" s="42">
        <v>361</v>
      </c>
      <c r="K5" s="42">
        <v>27</v>
      </c>
      <c r="L5" s="42">
        <v>240</v>
      </c>
      <c r="M5" s="8">
        <v>298.5</v>
      </c>
      <c r="N5" s="8">
        <v>240</v>
      </c>
      <c r="O5" s="42" t="s">
        <v>83</v>
      </c>
      <c r="P5" s="48">
        <v>0</v>
      </c>
      <c r="Q5" s="48"/>
      <c r="S5" s="28">
        <v>19</v>
      </c>
      <c r="T5" s="28">
        <v>3</v>
      </c>
      <c r="U5" s="26">
        <f t="shared" ref="U5:U60" si="0">ROUND((S5*S6+T5*T6)/(ROUND(SQRT(S5*S5+T5*T5),2)*ROUND(SQRT(S6*S6+T6*T6),2)),2)</f>
        <v>0.99</v>
      </c>
      <c r="V5" s="28">
        <v>-1</v>
      </c>
      <c r="W5" s="28">
        <v>1</v>
      </c>
      <c r="X5" s="24">
        <f t="shared" ref="X5:X60" si="1">ROUND((V5*V6+W5*W6)/(ROUND(SQRT(V5*V5+W5*W5),2)*ROUND(SQRT(V6*V6+W6*W6),2)),2)</f>
        <v>0.71</v>
      </c>
      <c r="JH5"/>
      <c r="JI5"/>
    </row>
    <row r="6" spans="1:269" ht="20.75" customHeight="1">
      <c r="A6" s="17"/>
      <c r="B6" s="42">
        <v>452</v>
      </c>
      <c r="C6" s="42">
        <v>563</v>
      </c>
      <c r="D6" s="42">
        <v>204</v>
      </c>
      <c r="E6" s="42">
        <v>399</v>
      </c>
      <c r="F6" s="8">
        <v>507.5</v>
      </c>
      <c r="G6" s="8">
        <v>399</v>
      </c>
      <c r="H6" s="42" t="s">
        <v>83</v>
      </c>
      <c r="I6" s="42">
        <v>235</v>
      </c>
      <c r="J6" s="42">
        <v>360</v>
      </c>
      <c r="K6" s="42">
        <v>27</v>
      </c>
      <c r="L6" s="42">
        <v>239</v>
      </c>
      <c r="M6" s="8">
        <v>297.5</v>
      </c>
      <c r="N6" s="8">
        <v>239</v>
      </c>
      <c r="O6" s="42" t="s">
        <v>83</v>
      </c>
      <c r="P6" s="48">
        <v>0</v>
      </c>
      <c r="Q6" s="48"/>
      <c r="S6" s="28">
        <v>9</v>
      </c>
      <c r="T6" s="28">
        <v>0</v>
      </c>
      <c r="U6" s="26">
        <f t="shared" si="0"/>
        <v>-0.84</v>
      </c>
      <c r="V6" s="28">
        <v>-0.5</v>
      </c>
      <c r="W6" s="28">
        <v>0</v>
      </c>
      <c r="X6" s="24">
        <f t="shared" si="1"/>
        <v>-0.25</v>
      </c>
      <c r="JH6"/>
      <c r="JI6"/>
    </row>
    <row r="7" spans="1:269" ht="20.75" customHeight="1">
      <c r="A7" s="17"/>
      <c r="B7" s="42">
        <v>452</v>
      </c>
      <c r="C7" s="42">
        <v>581</v>
      </c>
      <c r="D7" s="42">
        <v>190</v>
      </c>
      <c r="E7" s="42">
        <v>399</v>
      </c>
      <c r="F7" s="8">
        <v>516.5</v>
      </c>
      <c r="G7" s="8">
        <v>399</v>
      </c>
      <c r="H7" s="42" t="s">
        <v>83</v>
      </c>
      <c r="I7" s="42">
        <v>233</v>
      </c>
      <c r="J7" s="42">
        <v>361</v>
      </c>
      <c r="K7" s="42">
        <v>25</v>
      </c>
      <c r="L7" s="42">
        <v>239</v>
      </c>
      <c r="M7" s="8">
        <v>297</v>
      </c>
      <c r="N7" s="8">
        <v>239</v>
      </c>
      <c r="O7" s="42" t="s">
        <v>83</v>
      </c>
      <c r="P7" s="48" t="s">
        <v>86</v>
      </c>
      <c r="Q7" s="48"/>
      <c r="S7" s="28">
        <v>-17</v>
      </c>
      <c r="T7" s="28">
        <v>-11</v>
      </c>
      <c r="U7" s="26">
        <f t="shared" si="0"/>
        <v>0.66</v>
      </c>
      <c r="V7" s="28">
        <v>5.5</v>
      </c>
      <c r="W7" s="28">
        <v>-21</v>
      </c>
      <c r="X7" s="24">
        <f t="shared" si="1"/>
        <v>7.0000000000000007E-2</v>
      </c>
      <c r="JH7"/>
      <c r="JI7"/>
    </row>
    <row r="8" spans="1:269" ht="20.75" customHeight="1">
      <c r="A8" s="17"/>
      <c r="B8" s="42">
        <v>404</v>
      </c>
      <c r="C8" s="42">
        <v>495</v>
      </c>
      <c r="D8" s="42">
        <v>194</v>
      </c>
      <c r="E8" s="42">
        <v>388</v>
      </c>
      <c r="F8" s="8">
        <v>449.5</v>
      </c>
      <c r="G8" s="8">
        <v>388</v>
      </c>
      <c r="H8" s="42" t="s">
        <v>80</v>
      </c>
      <c r="I8" s="42">
        <v>226</v>
      </c>
      <c r="J8" s="42">
        <v>379</v>
      </c>
      <c r="K8" s="42">
        <v>5</v>
      </c>
      <c r="L8" s="42">
        <v>218</v>
      </c>
      <c r="M8" s="8">
        <v>302.5</v>
      </c>
      <c r="N8" s="8">
        <v>218</v>
      </c>
      <c r="O8" s="42" t="s">
        <v>82</v>
      </c>
      <c r="P8" s="48">
        <v>0</v>
      </c>
      <c r="Q8" s="48"/>
      <c r="S8" s="28">
        <v>-47</v>
      </c>
      <c r="T8" s="28">
        <v>13</v>
      </c>
      <c r="U8" s="26">
        <f t="shared" si="0"/>
        <v>-0.97</v>
      </c>
      <c r="V8" s="28">
        <v>-91.5</v>
      </c>
      <c r="W8" s="28">
        <v>-31</v>
      </c>
      <c r="X8" s="24">
        <f t="shared" si="1"/>
        <v>-0.99</v>
      </c>
      <c r="JH8"/>
      <c r="JI8"/>
    </row>
    <row r="9" spans="1:269" ht="20.75" customHeight="1">
      <c r="A9" s="17"/>
      <c r="B9" s="42">
        <v>346</v>
      </c>
      <c r="C9" s="42">
        <v>459</v>
      </c>
      <c r="D9" s="42">
        <v>235</v>
      </c>
      <c r="E9" s="42">
        <v>401</v>
      </c>
      <c r="F9" s="8">
        <v>402.5</v>
      </c>
      <c r="G9" s="8">
        <v>401</v>
      </c>
      <c r="H9" s="42" t="s">
        <v>83</v>
      </c>
      <c r="I9" s="42">
        <v>166</v>
      </c>
      <c r="J9" s="42">
        <v>256</v>
      </c>
      <c r="K9" s="42">
        <v>0</v>
      </c>
      <c r="L9" s="42">
        <v>187</v>
      </c>
      <c r="M9" s="8">
        <v>211</v>
      </c>
      <c r="N9" s="8">
        <v>187</v>
      </c>
      <c r="O9" s="42" t="s">
        <v>82</v>
      </c>
      <c r="P9" s="48" t="s">
        <v>85</v>
      </c>
      <c r="Q9" s="48"/>
      <c r="S9" s="28">
        <v>134.5</v>
      </c>
      <c r="T9" s="28">
        <v>-3</v>
      </c>
      <c r="U9" s="26">
        <f t="shared" si="0"/>
        <v>-1</v>
      </c>
      <c r="V9" s="28">
        <v>143</v>
      </c>
      <c r="W9" s="28">
        <v>24</v>
      </c>
      <c r="X9" s="24">
        <f t="shared" si="1"/>
        <v>0.97</v>
      </c>
      <c r="JH9"/>
      <c r="JI9"/>
    </row>
    <row r="10" spans="1:269" ht="20.75" customHeight="1">
      <c r="A10" s="17"/>
      <c r="B10" s="42">
        <v>458</v>
      </c>
      <c r="C10" s="42">
        <v>616</v>
      </c>
      <c r="D10" s="42">
        <v>245</v>
      </c>
      <c r="E10" s="42">
        <v>398</v>
      </c>
      <c r="F10" s="8">
        <v>537</v>
      </c>
      <c r="G10" s="8">
        <v>398</v>
      </c>
      <c r="H10" s="42" t="s">
        <v>83</v>
      </c>
      <c r="I10" s="42">
        <v>318</v>
      </c>
      <c r="J10" s="42">
        <v>390</v>
      </c>
      <c r="K10" s="42">
        <v>4</v>
      </c>
      <c r="L10" s="42">
        <v>211</v>
      </c>
      <c r="M10" s="8">
        <v>354</v>
      </c>
      <c r="N10" s="8">
        <v>211</v>
      </c>
      <c r="O10" s="42" t="s">
        <v>82</v>
      </c>
      <c r="P10" s="48">
        <v>0</v>
      </c>
      <c r="Q10" s="48"/>
      <c r="S10" s="28">
        <v>-240.5</v>
      </c>
      <c r="T10" s="28">
        <v>10</v>
      </c>
      <c r="U10" s="26"/>
      <c r="V10" s="28">
        <v>121</v>
      </c>
      <c r="W10" s="28">
        <v>50</v>
      </c>
      <c r="X10" s="24"/>
      <c r="JH10"/>
      <c r="JI10"/>
    </row>
    <row r="11" spans="1:269" ht="20.75" customHeight="1">
      <c r="A11" s="19">
        <v>2</v>
      </c>
      <c r="B11" s="42">
        <v>258</v>
      </c>
      <c r="C11" s="42">
        <v>335</v>
      </c>
      <c r="D11" s="42">
        <v>218</v>
      </c>
      <c r="E11" s="42">
        <v>408</v>
      </c>
      <c r="F11" s="8">
        <v>296.5</v>
      </c>
      <c r="G11" s="8">
        <v>408</v>
      </c>
      <c r="H11" s="42" t="s">
        <v>83</v>
      </c>
      <c r="I11" s="42">
        <v>423</v>
      </c>
      <c r="J11" s="42">
        <v>527</v>
      </c>
      <c r="K11" s="42">
        <v>27</v>
      </c>
      <c r="L11" s="42">
        <v>261</v>
      </c>
      <c r="M11" s="8">
        <v>475</v>
      </c>
      <c r="N11" s="8">
        <v>261</v>
      </c>
      <c r="O11" s="42" t="s">
        <v>80</v>
      </c>
      <c r="P11" s="48">
        <v>0</v>
      </c>
      <c r="Q11" s="48"/>
      <c r="S11" s="28"/>
      <c r="T11" s="28"/>
      <c r="U11" s="26"/>
      <c r="V11" s="28"/>
      <c r="W11" s="28"/>
      <c r="X11" s="24"/>
      <c r="JH11"/>
      <c r="JI11"/>
    </row>
    <row r="12" spans="1:269" ht="20.75" customHeight="1">
      <c r="A12" s="17"/>
      <c r="B12" s="42">
        <v>261</v>
      </c>
      <c r="C12" s="42">
        <v>332</v>
      </c>
      <c r="D12" s="42">
        <v>219</v>
      </c>
      <c r="E12" s="42">
        <v>407</v>
      </c>
      <c r="F12" s="8">
        <v>296.5</v>
      </c>
      <c r="G12" s="8">
        <v>407</v>
      </c>
      <c r="H12" s="42" t="s">
        <v>83</v>
      </c>
      <c r="I12" s="42">
        <v>425</v>
      </c>
      <c r="J12" s="42">
        <v>509</v>
      </c>
      <c r="K12" s="42">
        <v>27</v>
      </c>
      <c r="L12" s="42">
        <v>261</v>
      </c>
      <c r="M12" s="8">
        <v>467</v>
      </c>
      <c r="N12" s="8">
        <v>261</v>
      </c>
      <c r="O12" s="42" t="s">
        <v>80</v>
      </c>
      <c r="P12" s="48">
        <v>0</v>
      </c>
      <c r="Q12" s="48"/>
      <c r="S12" s="28">
        <v>14</v>
      </c>
      <c r="T12" s="28">
        <v>3</v>
      </c>
      <c r="U12" s="26">
        <f t="shared" si="0"/>
        <v>-0.24</v>
      </c>
      <c r="V12" s="28">
        <v>23</v>
      </c>
      <c r="W12" s="28">
        <v>3</v>
      </c>
      <c r="X12" s="24">
        <f t="shared" si="1"/>
        <v>-0.85</v>
      </c>
      <c r="JH12"/>
      <c r="JI12"/>
    </row>
    <row r="13" spans="1:269" ht="20.75" customHeight="1">
      <c r="A13" s="17"/>
      <c r="B13" s="42">
        <v>269</v>
      </c>
      <c r="C13" s="42">
        <v>352</v>
      </c>
      <c r="D13" s="42">
        <v>239</v>
      </c>
      <c r="E13" s="42">
        <v>410</v>
      </c>
      <c r="F13" s="8">
        <v>310.5</v>
      </c>
      <c r="G13" s="8">
        <v>410</v>
      </c>
      <c r="H13" s="42" t="s">
        <v>83</v>
      </c>
      <c r="I13" s="42">
        <v>451</v>
      </c>
      <c r="J13" s="42">
        <v>529</v>
      </c>
      <c r="K13" s="42">
        <v>17</v>
      </c>
      <c r="L13" s="42">
        <v>264</v>
      </c>
      <c r="M13" s="8">
        <v>490</v>
      </c>
      <c r="N13" s="8">
        <v>264</v>
      </c>
      <c r="O13" s="42" t="s">
        <v>80</v>
      </c>
      <c r="P13" s="48" t="s">
        <v>85</v>
      </c>
      <c r="Q13" s="48"/>
      <c r="S13" s="28">
        <v>-13.5</v>
      </c>
      <c r="T13" s="28">
        <v>28</v>
      </c>
      <c r="U13" s="26">
        <f t="shared" si="0"/>
        <v>-0.3</v>
      </c>
      <c r="V13" s="28">
        <v>-16</v>
      </c>
      <c r="W13" s="28">
        <v>-13</v>
      </c>
      <c r="X13" s="24">
        <f t="shared" si="1"/>
        <v>0.03</v>
      </c>
      <c r="JH13"/>
      <c r="JI13"/>
    </row>
    <row r="14" spans="1:269" ht="20.75" customHeight="1">
      <c r="A14" s="17"/>
      <c r="B14" s="42">
        <v>265</v>
      </c>
      <c r="C14" s="42">
        <v>329</v>
      </c>
      <c r="D14" s="42">
        <v>274</v>
      </c>
      <c r="E14" s="42">
        <v>438</v>
      </c>
      <c r="F14" s="8">
        <v>297</v>
      </c>
      <c r="G14" s="8">
        <v>438</v>
      </c>
      <c r="H14" s="42" t="s">
        <v>82</v>
      </c>
      <c r="I14" s="42">
        <v>436</v>
      </c>
      <c r="J14" s="42">
        <v>512</v>
      </c>
      <c r="K14" s="42">
        <v>27</v>
      </c>
      <c r="L14" s="42">
        <v>251</v>
      </c>
      <c r="M14" s="8">
        <v>474</v>
      </c>
      <c r="N14" s="8">
        <v>251</v>
      </c>
      <c r="O14" s="42" t="s">
        <v>80</v>
      </c>
      <c r="P14" s="48">
        <v>0</v>
      </c>
      <c r="Q14" s="48"/>
      <c r="R14" s="14"/>
      <c r="S14" s="28">
        <v>80.5</v>
      </c>
      <c r="T14" s="28">
        <v>12</v>
      </c>
      <c r="U14" s="26">
        <f t="shared" si="0"/>
        <v>0.16</v>
      </c>
      <c r="V14" s="28">
        <v>11.5</v>
      </c>
      <c r="W14" s="29">
        <v>-15</v>
      </c>
      <c r="X14" s="24">
        <f t="shared" si="1"/>
        <v>-0.73</v>
      </c>
      <c r="JH14"/>
      <c r="JI14"/>
    </row>
    <row r="15" spans="1:269" ht="20.75" customHeight="1">
      <c r="A15" s="17"/>
      <c r="B15" s="42">
        <v>321</v>
      </c>
      <c r="C15" s="42">
        <v>434</v>
      </c>
      <c r="D15" s="42">
        <v>238</v>
      </c>
      <c r="E15" s="42">
        <v>450</v>
      </c>
      <c r="F15" s="8">
        <v>377.5</v>
      </c>
      <c r="G15" s="8">
        <v>450</v>
      </c>
      <c r="H15" s="42" t="s">
        <v>82</v>
      </c>
      <c r="I15" s="42">
        <v>436</v>
      </c>
      <c r="J15" s="42">
        <v>535</v>
      </c>
      <c r="K15" s="42">
        <v>16</v>
      </c>
      <c r="L15" s="42">
        <v>236</v>
      </c>
      <c r="M15" s="8">
        <v>485.5</v>
      </c>
      <c r="N15" s="8">
        <v>236</v>
      </c>
      <c r="O15" s="42" t="s">
        <v>83</v>
      </c>
      <c r="P15" s="48" t="s">
        <v>86</v>
      </c>
      <c r="Q15" s="48"/>
      <c r="S15" s="28">
        <v>12.5</v>
      </c>
      <c r="T15" s="28">
        <v>-39</v>
      </c>
      <c r="U15" s="26">
        <f t="shared" si="0"/>
        <v>-0.42</v>
      </c>
      <c r="V15" s="28">
        <v>-157</v>
      </c>
      <c r="W15" s="28">
        <v>27</v>
      </c>
      <c r="X15" s="24">
        <f t="shared" si="1"/>
        <v>-0.99</v>
      </c>
      <c r="JH15"/>
      <c r="JI15"/>
    </row>
    <row r="16" spans="1:269" ht="20.75" customHeight="1">
      <c r="A16" s="17"/>
      <c r="B16" s="42">
        <v>326</v>
      </c>
      <c r="C16" s="42">
        <v>454</v>
      </c>
      <c r="D16" s="42">
        <v>258</v>
      </c>
      <c r="E16" s="42">
        <v>411</v>
      </c>
      <c r="F16" s="8">
        <v>390</v>
      </c>
      <c r="G16" s="8">
        <v>411</v>
      </c>
      <c r="H16" s="42" t="s">
        <v>83</v>
      </c>
      <c r="I16" s="42">
        <v>260</v>
      </c>
      <c r="J16" s="42">
        <v>397</v>
      </c>
      <c r="K16" s="42">
        <v>98</v>
      </c>
      <c r="L16" s="42">
        <v>263</v>
      </c>
      <c r="M16" s="8">
        <v>328.5</v>
      </c>
      <c r="N16" s="8">
        <v>263</v>
      </c>
      <c r="O16" s="42" t="s">
        <v>80</v>
      </c>
      <c r="P16" s="48" t="s">
        <v>85</v>
      </c>
      <c r="Q16" s="48"/>
      <c r="S16" s="28">
        <v>-165.5</v>
      </c>
      <c r="T16" s="28">
        <v>21</v>
      </c>
      <c r="U16" s="26">
        <f t="shared" si="0"/>
        <v>-0.93</v>
      </c>
      <c r="V16" s="28">
        <v>59</v>
      </c>
      <c r="W16" s="28">
        <v>-19</v>
      </c>
      <c r="X16" s="24">
        <f t="shared" si="1"/>
        <v>-0.76</v>
      </c>
      <c r="JH16"/>
      <c r="JI16"/>
    </row>
    <row r="17" spans="1:269" ht="20.75" customHeight="1">
      <c r="A17" s="17"/>
      <c r="B17" s="42">
        <v>134</v>
      </c>
      <c r="C17" s="42">
        <v>315</v>
      </c>
      <c r="D17" s="42">
        <v>256</v>
      </c>
      <c r="E17" s="42">
        <v>432</v>
      </c>
      <c r="F17" s="8">
        <v>224.5</v>
      </c>
      <c r="G17" s="8">
        <v>432</v>
      </c>
      <c r="H17" s="42" t="s">
        <v>82</v>
      </c>
      <c r="I17" s="42">
        <v>328</v>
      </c>
      <c r="J17" s="42">
        <v>447</v>
      </c>
      <c r="K17" s="42">
        <v>47</v>
      </c>
      <c r="L17" s="42">
        <v>244</v>
      </c>
      <c r="M17" s="8">
        <v>387.5</v>
      </c>
      <c r="N17" s="8">
        <v>244</v>
      </c>
      <c r="O17" s="42" t="s">
        <v>83</v>
      </c>
      <c r="P17" s="48" t="s">
        <v>86</v>
      </c>
      <c r="Q17" s="48"/>
      <c r="S17" s="28">
        <v>56</v>
      </c>
      <c r="T17" s="28">
        <v>-30</v>
      </c>
      <c r="U17" s="26">
        <f t="shared" si="0"/>
        <v>-0.39</v>
      </c>
      <c r="V17" s="28">
        <v>-53.5</v>
      </c>
      <c r="W17" s="28">
        <v>-22</v>
      </c>
      <c r="X17" s="24">
        <f t="shared" si="1"/>
        <v>-0.98</v>
      </c>
      <c r="JH17"/>
      <c r="JI17"/>
    </row>
    <row r="18" spans="1:269" ht="20.75" customHeight="1">
      <c r="A18" s="17"/>
      <c r="B18" s="42">
        <v>209</v>
      </c>
      <c r="C18" s="42">
        <v>352</v>
      </c>
      <c r="D18" s="42">
        <v>233</v>
      </c>
      <c r="E18" s="42">
        <v>402</v>
      </c>
      <c r="F18" s="8">
        <v>280.5</v>
      </c>
      <c r="G18" s="8">
        <v>402</v>
      </c>
      <c r="H18" s="42" t="s">
        <v>83</v>
      </c>
      <c r="I18" s="42">
        <v>270</v>
      </c>
      <c r="J18" s="42">
        <v>398</v>
      </c>
      <c r="K18" s="42">
        <v>13</v>
      </c>
      <c r="L18" s="42">
        <v>222</v>
      </c>
      <c r="M18" s="8">
        <v>334</v>
      </c>
      <c r="N18" s="8">
        <v>222</v>
      </c>
      <c r="O18" s="42" t="s">
        <v>82</v>
      </c>
      <c r="P18" s="48" t="s">
        <v>85</v>
      </c>
      <c r="Q18" s="48"/>
      <c r="S18" s="28">
        <v>-26</v>
      </c>
      <c r="T18" s="28">
        <v>-21</v>
      </c>
      <c r="U18" s="26">
        <f t="shared" si="0"/>
        <v>-0.98</v>
      </c>
      <c r="V18" s="28">
        <v>99</v>
      </c>
      <c r="W18" s="28">
        <v>18</v>
      </c>
      <c r="X18" s="24">
        <f t="shared" si="1"/>
        <v>-1</v>
      </c>
      <c r="JH18"/>
      <c r="JI18"/>
    </row>
    <row r="19" spans="1:269" ht="20.75" customHeight="1">
      <c r="A19" s="17"/>
      <c r="B19" s="42">
        <v>166</v>
      </c>
      <c r="C19" s="42">
        <v>343</v>
      </c>
      <c r="D19" s="42">
        <v>209</v>
      </c>
      <c r="E19" s="42">
        <v>381</v>
      </c>
      <c r="F19" s="8">
        <v>254.5</v>
      </c>
      <c r="G19" s="8">
        <v>381</v>
      </c>
      <c r="H19" s="42" t="s">
        <v>80</v>
      </c>
      <c r="I19" s="42">
        <v>365</v>
      </c>
      <c r="J19" s="42">
        <v>501</v>
      </c>
      <c r="K19" s="42">
        <v>63</v>
      </c>
      <c r="L19" s="42">
        <v>240</v>
      </c>
      <c r="M19" s="8">
        <v>433</v>
      </c>
      <c r="N19" s="8">
        <v>240</v>
      </c>
      <c r="O19" s="42" t="s">
        <v>83</v>
      </c>
      <c r="P19" s="48" t="s">
        <v>86</v>
      </c>
      <c r="Q19" s="48"/>
      <c r="S19" s="28">
        <v>48</v>
      </c>
      <c r="T19" s="28">
        <v>24</v>
      </c>
      <c r="U19" s="26">
        <f t="shared" si="0"/>
        <v>0.98</v>
      </c>
      <c r="V19" s="28">
        <v>-95</v>
      </c>
      <c r="W19" s="28">
        <v>-26</v>
      </c>
      <c r="X19" s="24">
        <f t="shared" si="1"/>
        <v>-0.31</v>
      </c>
      <c r="JH19"/>
      <c r="JI19"/>
    </row>
    <row r="20" spans="1:269" ht="20.75" customHeight="1">
      <c r="A20" s="17"/>
      <c r="B20" s="42">
        <v>190</v>
      </c>
      <c r="C20" s="42">
        <v>415</v>
      </c>
      <c r="D20" s="42">
        <v>226</v>
      </c>
      <c r="E20" s="42">
        <v>405</v>
      </c>
      <c r="F20" s="8">
        <v>302.5</v>
      </c>
      <c r="G20" s="8">
        <v>405</v>
      </c>
      <c r="H20" s="42" t="s">
        <v>83</v>
      </c>
      <c r="I20" s="42">
        <v>290</v>
      </c>
      <c r="J20" s="42">
        <v>386</v>
      </c>
      <c r="K20" s="42">
        <v>10</v>
      </c>
      <c r="L20" s="42">
        <v>214</v>
      </c>
      <c r="M20" s="8">
        <v>338</v>
      </c>
      <c r="N20" s="8">
        <v>214</v>
      </c>
      <c r="O20" s="42" t="s">
        <v>82</v>
      </c>
      <c r="P20" s="48" t="s">
        <v>86</v>
      </c>
      <c r="Q20" s="48"/>
      <c r="S20" s="28">
        <v>84.5</v>
      </c>
      <c r="T20" s="28">
        <v>24</v>
      </c>
      <c r="U20" s="26">
        <f t="shared" si="0"/>
        <v>-0.9</v>
      </c>
      <c r="V20" s="28">
        <v>1.5</v>
      </c>
      <c r="W20" s="28">
        <v>34</v>
      </c>
      <c r="X20" s="24">
        <f t="shared" si="1"/>
        <v>-0.21</v>
      </c>
      <c r="JH20"/>
      <c r="JI20"/>
    </row>
    <row r="21" spans="1:269" ht="20.75" customHeight="1">
      <c r="A21" s="17"/>
      <c r="B21" s="42">
        <v>316</v>
      </c>
      <c r="C21" s="42">
        <v>458</v>
      </c>
      <c r="D21" s="42">
        <v>241</v>
      </c>
      <c r="E21" s="42">
        <v>404</v>
      </c>
      <c r="F21" s="8">
        <v>387</v>
      </c>
      <c r="G21" s="8">
        <v>404</v>
      </c>
      <c r="H21" s="42" t="s">
        <v>83</v>
      </c>
      <c r="I21" s="42">
        <v>308</v>
      </c>
      <c r="J21" s="42">
        <v>371</v>
      </c>
      <c r="K21" s="42">
        <v>113</v>
      </c>
      <c r="L21" s="42">
        <v>248</v>
      </c>
      <c r="M21" s="8">
        <v>339.5</v>
      </c>
      <c r="N21" s="8">
        <v>248</v>
      </c>
      <c r="O21" s="42" t="s">
        <v>80</v>
      </c>
      <c r="P21" s="48" t="s">
        <v>85</v>
      </c>
      <c r="Q21" s="48"/>
      <c r="S21" s="28">
        <v>-150</v>
      </c>
      <c r="T21" s="28">
        <v>27</v>
      </c>
      <c r="U21" s="26"/>
      <c r="V21" s="28">
        <v>49.5</v>
      </c>
      <c r="W21" s="28">
        <v>-13</v>
      </c>
      <c r="X21" s="24"/>
      <c r="JH21"/>
      <c r="JI21"/>
    </row>
    <row r="22" spans="1:269" ht="20.75" customHeight="1">
      <c r="A22" s="17"/>
      <c r="B22" s="42">
        <v>143</v>
      </c>
      <c r="C22" s="42">
        <v>331</v>
      </c>
      <c r="D22" s="42">
        <v>246</v>
      </c>
      <c r="E22" s="42">
        <v>431</v>
      </c>
      <c r="F22" s="8">
        <v>237</v>
      </c>
      <c r="G22" s="8">
        <v>431</v>
      </c>
      <c r="H22" s="42" t="s">
        <v>82</v>
      </c>
      <c r="I22" s="42">
        <v>329</v>
      </c>
      <c r="J22" s="42">
        <v>449</v>
      </c>
      <c r="K22" s="42">
        <v>35</v>
      </c>
      <c r="L22" s="42">
        <v>235</v>
      </c>
      <c r="M22" s="8">
        <v>389</v>
      </c>
      <c r="N22" s="8">
        <v>235</v>
      </c>
      <c r="O22" s="42" t="s">
        <v>83</v>
      </c>
      <c r="P22" s="48">
        <v>0</v>
      </c>
      <c r="Q22" s="48"/>
      <c r="S22" s="28"/>
      <c r="T22" s="28"/>
      <c r="U22" s="26"/>
      <c r="V22" s="28"/>
      <c r="W22" s="28"/>
      <c r="X22" s="24"/>
      <c r="JH22"/>
      <c r="JI22"/>
    </row>
    <row r="23" spans="1:269" ht="20.75" customHeight="1">
      <c r="A23" s="19">
        <v>3</v>
      </c>
      <c r="B23" s="42">
        <v>565</v>
      </c>
      <c r="C23" s="42">
        <v>685</v>
      </c>
      <c r="D23" s="42">
        <v>259</v>
      </c>
      <c r="E23" s="42">
        <v>433</v>
      </c>
      <c r="F23" s="8">
        <v>625</v>
      </c>
      <c r="G23" s="8">
        <v>433</v>
      </c>
      <c r="H23" s="42" t="s">
        <v>82</v>
      </c>
      <c r="I23" s="42">
        <v>367</v>
      </c>
      <c r="J23" s="42">
        <v>485</v>
      </c>
      <c r="K23" s="42">
        <v>27</v>
      </c>
      <c r="L23" s="42">
        <v>252</v>
      </c>
      <c r="M23" s="8">
        <v>426</v>
      </c>
      <c r="N23" s="8">
        <v>252</v>
      </c>
      <c r="O23" s="42" t="s">
        <v>80</v>
      </c>
      <c r="P23" s="48">
        <v>0</v>
      </c>
      <c r="Q23" s="48"/>
      <c r="S23" s="28">
        <v>-46.5</v>
      </c>
      <c r="T23" s="28">
        <v>16</v>
      </c>
      <c r="U23" s="26">
        <f t="shared" si="0"/>
        <v>0.59</v>
      </c>
      <c r="V23" s="28">
        <v>49.5</v>
      </c>
      <c r="W23" s="28">
        <v>-16</v>
      </c>
      <c r="X23" s="24">
        <f t="shared" si="1"/>
        <v>-0.96</v>
      </c>
      <c r="JH23"/>
      <c r="JI23"/>
    </row>
    <row r="24" spans="1:269" ht="20.75" customHeight="1">
      <c r="A24" s="18"/>
      <c r="B24" s="42">
        <v>528</v>
      </c>
      <c r="C24" s="42">
        <v>629</v>
      </c>
      <c r="D24" s="42">
        <v>254</v>
      </c>
      <c r="E24" s="42">
        <v>449</v>
      </c>
      <c r="F24" s="10">
        <v>578.5</v>
      </c>
      <c r="G24" s="8">
        <v>449</v>
      </c>
      <c r="H24" s="42" t="s">
        <v>82</v>
      </c>
      <c r="I24" s="42">
        <v>421</v>
      </c>
      <c r="J24" s="42">
        <v>530</v>
      </c>
      <c r="K24" s="42">
        <v>37</v>
      </c>
      <c r="L24" s="42">
        <v>236</v>
      </c>
      <c r="M24" s="8">
        <v>475.5</v>
      </c>
      <c r="N24" s="8">
        <v>236</v>
      </c>
      <c r="O24" s="42" t="s">
        <v>83</v>
      </c>
      <c r="P24" s="48" t="s">
        <v>86</v>
      </c>
      <c r="Q24" s="48"/>
      <c r="S24" s="28">
        <v>-55.5</v>
      </c>
      <c r="T24" s="28">
        <v>-39</v>
      </c>
      <c r="U24" s="26">
        <f t="shared" si="0"/>
        <v>0.91</v>
      </c>
      <c r="V24" s="28">
        <v>-44.5</v>
      </c>
      <c r="W24" s="28">
        <v>1</v>
      </c>
      <c r="X24" s="24">
        <f t="shared" si="1"/>
        <v>0.71</v>
      </c>
      <c r="JH24"/>
      <c r="JI24"/>
    </row>
    <row r="25" spans="1:269" ht="20.75" customHeight="1">
      <c r="A25" s="18"/>
      <c r="B25" s="42">
        <v>472</v>
      </c>
      <c r="C25" s="42">
        <v>574</v>
      </c>
      <c r="D25" s="42">
        <v>234</v>
      </c>
      <c r="E25" s="42">
        <v>410</v>
      </c>
      <c r="F25" s="11">
        <v>523</v>
      </c>
      <c r="G25" s="8">
        <v>410</v>
      </c>
      <c r="H25" s="42" t="s">
        <v>83</v>
      </c>
      <c r="I25" s="42">
        <v>354</v>
      </c>
      <c r="J25" s="42">
        <v>508</v>
      </c>
      <c r="K25" s="42">
        <v>24</v>
      </c>
      <c r="L25" s="42">
        <v>237</v>
      </c>
      <c r="M25" s="8">
        <v>431</v>
      </c>
      <c r="N25" s="8">
        <v>237</v>
      </c>
      <c r="O25" s="42" t="s">
        <v>83</v>
      </c>
      <c r="P25" s="48" t="s">
        <v>85</v>
      </c>
      <c r="Q25" s="48"/>
      <c r="S25" s="28">
        <v>-211</v>
      </c>
      <c r="T25" s="28">
        <v>-40</v>
      </c>
      <c r="U25" s="26">
        <f t="shared" si="0"/>
        <v>-1</v>
      </c>
      <c r="V25" s="28">
        <v>-9.5</v>
      </c>
      <c r="W25" s="28">
        <v>10</v>
      </c>
      <c r="X25" s="24">
        <f t="shared" si="1"/>
        <v>-0.99</v>
      </c>
      <c r="JH25"/>
      <c r="JI25"/>
    </row>
    <row r="26" spans="1:269" ht="20.75" customHeight="1">
      <c r="A26" s="18"/>
      <c r="B26" s="42">
        <v>257</v>
      </c>
      <c r="C26" s="42">
        <v>367</v>
      </c>
      <c r="D26" s="42">
        <v>253</v>
      </c>
      <c r="E26" s="42">
        <v>370</v>
      </c>
      <c r="F26" s="11">
        <v>312</v>
      </c>
      <c r="G26" s="8">
        <v>370</v>
      </c>
      <c r="H26" s="42" t="s">
        <v>80</v>
      </c>
      <c r="I26" s="42">
        <v>363</v>
      </c>
      <c r="J26" s="42">
        <v>480</v>
      </c>
      <c r="K26" s="42">
        <v>55</v>
      </c>
      <c r="L26" s="42">
        <v>247</v>
      </c>
      <c r="M26" s="8">
        <v>421.5</v>
      </c>
      <c r="N26" s="8">
        <v>247</v>
      </c>
      <c r="O26" s="42" t="s">
        <v>80</v>
      </c>
      <c r="P26" s="48" t="s">
        <v>86</v>
      </c>
      <c r="Q26" s="48"/>
      <c r="S26" s="28">
        <v>136.5</v>
      </c>
      <c r="T26" s="28">
        <v>26</v>
      </c>
      <c r="U26" s="26">
        <f t="shared" si="0"/>
        <v>1</v>
      </c>
      <c r="V26" s="28">
        <v>174</v>
      </c>
      <c r="W26" s="28">
        <v>-136</v>
      </c>
      <c r="X26" s="24">
        <f t="shared" si="1"/>
        <v>-0.52</v>
      </c>
      <c r="JH26"/>
      <c r="JI26"/>
    </row>
    <row r="27" spans="1:269" ht="20.75" customHeight="1">
      <c r="A27" s="18"/>
      <c r="B27" s="42">
        <v>393</v>
      </c>
      <c r="C27" s="42">
        <v>504</v>
      </c>
      <c r="D27" s="42">
        <v>198</v>
      </c>
      <c r="E27" s="42">
        <v>396</v>
      </c>
      <c r="F27" s="11">
        <v>448.5</v>
      </c>
      <c r="G27" s="8">
        <v>396</v>
      </c>
      <c r="H27" s="42" t="s">
        <v>83</v>
      </c>
      <c r="I27" s="42">
        <v>502</v>
      </c>
      <c r="J27" s="42">
        <v>689</v>
      </c>
      <c r="K27" s="42">
        <v>1</v>
      </c>
      <c r="L27" s="42">
        <v>171</v>
      </c>
      <c r="M27" s="8">
        <v>595.5</v>
      </c>
      <c r="N27" s="8">
        <v>171</v>
      </c>
      <c r="O27" s="42" t="s">
        <v>82</v>
      </c>
      <c r="P27" s="48" t="s">
        <v>85</v>
      </c>
      <c r="Q27" s="48"/>
      <c r="S27" s="28">
        <v>171.5</v>
      </c>
      <c r="T27" s="28">
        <v>37</v>
      </c>
      <c r="U27" s="26">
        <f t="shared" si="0"/>
        <v>-0.93</v>
      </c>
      <c r="V27" s="28">
        <v>8.5</v>
      </c>
      <c r="W27" s="28">
        <v>72</v>
      </c>
      <c r="X27" s="24">
        <f t="shared" si="1"/>
        <v>-0.26</v>
      </c>
      <c r="JH27"/>
      <c r="JI27"/>
    </row>
    <row r="28" spans="1:269" ht="20.75" customHeight="1">
      <c r="A28" s="18"/>
      <c r="B28" s="42">
        <v>566</v>
      </c>
      <c r="C28" s="42">
        <v>674</v>
      </c>
      <c r="D28" s="42">
        <v>255</v>
      </c>
      <c r="E28" s="42">
        <v>433</v>
      </c>
      <c r="F28" s="11">
        <v>620</v>
      </c>
      <c r="G28" s="8">
        <v>433</v>
      </c>
      <c r="H28" s="42" t="s">
        <v>82</v>
      </c>
      <c r="I28" s="42">
        <v>538</v>
      </c>
      <c r="J28" s="42">
        <v>670</v>
      </c>
      <c r="K28" s="42">
        <v>27</v>
      </c>
      <c r="L28" s="42">
        <v>243</v>
      </c>
      <c r="M28" s="8">
        <v>604</v>
      </c>
      <c r="N28" s="8">
        <v>243</v>
      </c>
      <c r="O28" s="42" t="s">
        <v>83</v>
      </c>
      <c r="P28" s="48" t="s">
        <v>85</v>
      </c>
      <c r="Q28" s="48"/>
      <c r="S28" s="28">
        <v>-41.5</v>
      </c>
      <c r="T28" s="28">
        <v>-28</v>
      </c>
      <c r="U28" s="26">
        <f t="shared" si="0"/>
        <v>0.95</v>
      </c>
      <c r="V28" s="28">
        <v>80</v>
      </c>
      <c r="W28" s="28">
        <v>-32</v>
      </c>
      <c r="X28" s="24">
        <f t="shared" si="1"/>
        <v>-0.95</v>
      </c>
      <c r="JH28"/>
      <c r="JI28"/>
    </row>
    <row r="29" spans="1:269" ht="20.75" customHeight="1">
      <c r="A29" s="18"/>
      <c r="B29" s="42">
        <v>514</v>
      </c>
      <c r="C29" s="42">
        <v>643</v>
      </c>
      <c r="D29" s="42">
        <v>234</v>
      </c>
      <c r="E29" s="42">
        <v>405</v>
      </c>
      <c r="F29" s="11">
        <v>578.5</v>
      </c>
      <c r="G29" s="8">
        <v>405</v>
      </c>
      <c r="H29" s="42" t="s">
        <v>83</v>
      </c>
      <c r="I29" s="42">
        <v>624</v>
      </c>
      <c r="J29" s="42">
        <v>744</v>
      </c>
      <c r="K29" s="42">
        <v>33</v>
      </c>
      <c r="L29" s="42">
        <v>578.5</v>
      </c>
      <c r="M29" s="8">
        <v>684</v>
      </c>
      <c r="N29" s="8">
        <v>211</v>
      </c>
      <c r="O29" s="42" t="s">
        <v>82</v>
      </c>
      <c r="P29" s="48" t="s">
        <v>86</v>
      </c>
      <c r="Q29" s="48"/>
      <c r="S29" s="28">
        <v>-52</v>
      </c>
      <c r="T29" s="28">
        <v>-14</v>
      </c>
      <c r="U29" s="26">
        <f t="shared" si="0"/>
        <v>0.96</v>
      </c>
      <c r="V29" s="28">
        <v>-250</v>
      </c>
      <c r="W29" s="28">
        <v>13</v>
      </c>
      <c r="X29" s="24">
        <f t="shared" si="1"/>
        <v>0.99</v>
      </c>
      <c r="JH29"/>
      <c r="JI29"/>
    </row>
    <row r="30" spans="1:269" ht="20.75" customHeight="1">
      <c r="A30" s="18"/>
      <c r="B30" s="42">
        <v>457</v>
      </c>
      <c r="C30" s="42">
        <v>596</v>
      </c>
      <c r="D30" s="42">
        <v>210</v>
      </c>
      <c r="E30" s="42">
        <v>391</v>
      </c>
      <c r="F30" s="11">
        <v>526.5</v>
      </c>
      <c r="G30" s="8">
        <v>391</v>
      </c>
      <c r="H30" s="42" t="s">
        <v>80</v>
      </c>
      <c r="I30" s="42">
        <v>393</v>
      </c>
      <c r="J30" s="42">
        <v>475</v>
      </c>
      <c r="K30" s="42">
        <v>1</v>
      </c>
      <c r="L30" s="42">
        <v>224</v>
      </c>
      <c r="M30" s="8">
        <v>434</v>
      </c>
      <c r="N30" s="8">
        <v>224</v>
      </c>
      <c r="O30" s="42" t="s">
        <v>82</v>
      </c>
      <c r="P30" s="48">
        <v>0</v>
      </c>
      <c r="Q30" s="48"/>
      <c r="S30" s="28">
        <v>-246.5</v>
      </c>
      <c r="T30" s="28">
        <v>6</v>
      </c>
      <c r="U30" s="26"/>
      <c r="V30" s="28">
        <v>-273.5</v>
      </c>
      <c r="W30" s="28">
        <v>-27</v>
      </c>
      <c r="X30" s="24"/>
      <c r="JH30"/>
      <c r="JI30"/>
    </row>
    <row r="31" spans="1:269" ht="20.75" customHeight="1">
      <c r="A31" s="18"/>
      <c r="B31" s="42">
        <v>203</v>
      </c>
      <c r="C31" s="42">
        <v>357</v>
      </c>
      <c r="D31" s="42">
        <v>204</v>
      </c>
      <c r="E31" s="42">
        <v>397</v>
      </c>
      <c r="F31" s="11">
        <v>280</v>
      </c>
      <c r="G31" s="8">
        <v>397</v>
      </c>
      <c r="H31" s="42" t="s">
        <v>83</v>
      </c>
      <c r="I31" s="42">
        <v>104</v>
      </c>
      <c r="J31" s="42">
        <v>217</v>
      </c>
      <c r="K31" s="42">
        <v>0</v>
      </c>
      <c r="L31" s="42">
        <v>197</v>
      </c>
      <c r="M31" s="8">
        <v>160.5</v>
      </c>
      <c r="N31" s="8">
        <v>197</v>
      </c>
      <c r="O31" s="42" t="s">
        <v>82</v>
      </c>
      <c r="P31" s="48">
        <v>0</v>
      </c>
      <c r="Q31" s="48"/>
      <c r="S31" s="28"/>
      <c r="T31" s="28"/>
      <c r="U31" s="26"/>
      <c r="V31" s="28"/>
      <c r="W31" s="28"/>
      <c r="X31" s="24"/>
      <c r="JH31"/>
      <c r="JI31"/>
    </row>
    <row r="32" spans="1:269" ht="20.75" customHeight="1">
      <c r="A32" s="20">
        <v>4</v>
      </c>
      <c r="B32" s="42">
        <v>157</v>
      </c>
      <c r="C32" s="42">
        <v>270</v>
      </c>
      <c r="D32" s="42">
        <v>260</v>
      </c>
      <c r="E32" s="42">
        <v>447</v>
      </c>
      <c r="F32" s="12">
        <v>213.5</v>
      </c>
      <c r="G32" s="8">
        <v>447</v>
      </c>
      <c r="H32" s="42" t="s">
        <v>82</v>
      </c>
      <c r="I32" s="42">
        <v>338</v>
      </c>
      <c r="J32" s="42">
        <v>439</v>
      </c>
      <c r="K32" s="42">
        <v>43</v>
      </c>
      <c r="L32" s="42">
        <v>241</v>
      </c>
      <c r="M32" s="8">
        <v>388.5</v>
      </c>
      <c r="N32" s="8">
        <v>241</v>
      </c>
      <c r="O32" s="42" t="s">
        <v>83</v>
      </c>
      <c r="P32" s="48" t="s">
        <v>86</v>
      </c>
      <c r="Q32" s="48"/>
      <c r="S32" s="28">
        <v>-5</v>
      </c>
      <c r="T32" s="28">
        <v>-11</v>
      </c>
      <c r="U32" s="26">
        <f t="shared" si="0"/>
        <v>-0.28999999999999998</v>
      </c>
      <c r="V32" s="28">
        <v>46</v>
      </c>
      <c r="W32" s="28">
        <v>-2</v>
      </c>
      <c r="X32" s="24">
        <f t="shared" si="1"/>
        <v>1</v>
      </c>
      <c r="JH32"/>
      <c r="JI32"/>
    </row>
    <row r="33" spans="1:269" ht="20.75" customHeight="1">
      <c r="A33" s="18"/>
      <c r="B33" s="42">
        <v>149</v>
      </c>
      <c r="C33" s="42">
        <v>268</v>
      </c>
      <c r="D33" s="42">
        <v>281</v>
      </c>
      <c r="E33" s="42">
        <v>436</v>
      </c>
      <c r="F33" s="13">
        <v>208.5</v>
      </c>
      <c r="G33" s="8">
        <v>436</v>
      </c>
      <c r="H33" s="42" t="s">
        <v>82</v>
      </c>
      <c r="I33" s="42">
        <v>354</v>
      </c>
      <c r="J33" s="42">
        <v>515</v>
      </c>
      <c r="K33" s="42">
        <v>61</v>
      </c>
      <c r="L33" s="42">
        <v>239</v>
      </c>
      <c r="M33" s="8">
        <v>434.5</v>
      </c>
      <c r="N33" s="8">
        <v>239</v>
      </c>
      <c r="O33" s="42" t="s">
        <v>83</v>
      </c>
      <c r="P33" s="48" t="s">
        <v>85</v>
      </c>
      <c r="Q33" s="48"/>
      <c r="S33" s="28">
        <v>308</v>
      </c>
      <c r="T33" s="28">
        <v>-40</v>
      </c>
      <c r="U33" s="26">
        <f t="shared" si="0"/>
        <v>0.69</v>
      </c>
      <c r="V33" s="28">
        <v>169</v>
      </c>
      <c r="W33" s="28">
        <v>-1</v>
      </c>
      <c r="X33" s="24">
        <f t="shared" si="1"/>
        <v>0.99</v>
      </c>
      <c r="JH33"/>
      <c r="JI33"/>
    </row>
    <row r="34" spans="1:269" ht="20.75" customHeight="1">
      <c r="A34" s="18"/>
      <c r="B34" s="42">
        <v>428</v>
      </c>
      <c r="C34" s="42">
        <v>605</v>
      </c>
      <c r="D34" s="42">
        <v>212</v>
      </c>
      <c r="E34" s="42">
        <v>396</v>
      </c>
      <c r="F34" s="13">
        <v>516.5</v>
      </c>
      <c r="G34" s="8">
        <v>396</v>
      </c>
      <c r="H34" s="42" t="s">
        <v>83</v>
      </c>
      <c r="I34" s="42">
        <v>528</v>
      </c>
      <c r="J34" s="42">
        <v>679</v>
      </c>
      <c r="K34" s="42">
        <v>35</v>
      </c>
      <c r="L34" s="42">
        <v>238</v>
      </c>
      <c r="M34" s="8">
        <v>603.5</v>
      </c>
      <c r="N34" s="8">
        <v>238</v>
      </c>
      <c r="O34" s="42" t="s">
        <v>83</v>
      </c>
      <c r="P34" s="48" t="s">
        <v>86</v>
      </c>
      <c r="Q34" s="48"/>
      <c r="S34" s="28">
        <v>17.5</v>
      </c>
      <c r="T34" s="28">
        <v>14</v>
      </c>
      <c r="U34" s="26"/>
      <c r="V34" s="28">
        <v>132.5</v>
      </c>
      <c r="W34" s="28">
        <v>-23</v>
      </c>
      <c r="X34" s="24"/>
      <c r="JH34"/>
      <c r="JI34"/>
    </row>
    <row r="35" spans="1:269" ht="20.75" customHeight="1">
      <c r="A35" s="18"/>
      <c r="B35" s="42">
        <v>472</v>
      </c>
      <c r="C35" s="42">
        <v>596</v>
      </c>
      <c r="D35" s="42">
        <v>233</v>
      </c>
      <c r="E35" s="42">
        <v>410</v>
      </c>
      <c r="F35" s="13">
        <v>534</v>
      </c>
      <c r="G35" s="8">
        <v>410</v>
      </c>
      <c r="H35" s="42" t="s">
        <v>83</v>
      </c>
      <c r="I35" s="42">
        <v>657</v>
      </c>
      <c r="J35" s="42">
        <v>815</v>
      </c>
      <c r="K35" s="42">
        <v>8</v>
      </c>
      <c r="L35" s="42">
        <v>215</v>
      </c>
      <c r="M35" s="8">
        <v>736</v>
      </c>
      <c r="N35" s="8">
        <v>215</v>
      </c>
      <c r="O35" s="42" t="s">
        <v>82</v>
      </c>
      <c r="P35" s="48">
        <v>0</v>
      </c>
      <c r="Q35" s="48"/>
      <c r="S35" s="28"/>
      <c r="T35" s="28"/>
      <c r="U35" s="26"/>
      <c r="V35" s="28"/>
      <c r="W35" s="28"/>
      <c r="X35" s="24"/>
      <c r="JH35"/>
      <c r="JI35"/>
    </row>
    <row r="36" spans="1:269" ht="20.75" customHeight="1">
      <c r="A36" s="20">
        <v>5</v>
      </c>
      <c r="B36" s="42">
        <v>597</v>
      </c>
      <c r="C36" s="42">
        <v>734</v>
      </c>
      <c r="D36" s="42">
        <v>241</v>
      </c>
      <c r="E36" s="42">
        <v>452</v>
      </c>
      <c r="F36" s="13">
        <v>665.5</v>
      </c>
      <c r="G36" s="8">
        <v>452</v>
      </c>
      <c r="H36" s="42" t="s">
        <v>82</v>
      </c>
      <c r="I36" s="42">
        <v>446</v>
      </c>
      <c r="J36" s="42">
        <v>549</v>
      </c>
      <c r="K36" s="42">
        <v>39</v>
      </c>
      <c r="L36" s="42">
        <v>238</v>
      </c>
      <c r="M36" s="8">
        <v>497.5</v>
      </c>
      <c r="N36" s="8">
        <v>238</v>
      </c>
      <c r="O36" s="42" t="s">
        <v>83</v>
      </c>
      <c r="P36" s="48" t="s">
        <v>86</v>
      </c>
      <c r="Q36" s="48"/>
      <c r="S36" s="28">
        <v>-44.5</v>
      </c>
      <c r="T36" s="28">
        <v>-31</v>
      </c>
      <c r="U36" s="26">
        <f t="shared" si="0"/>
        <v>0.75</v>
      </c>
      <c r="V36" s="28">
        <v>32.5</v>
      </c>
      <c r="W36" s="28">
        <v>0</v>
      </c>
      <c r="X36" s="24">
        <f t="shared" si="1"/>
        <v>0.78</v>
      </c>
      <c r="JH36"/>
      <c r="JI36"/>
    </row>
    <row r="37" spans="1:269" ht="20.75" customHeight="1">
      <c r="A37" s="18"/>
      <c r="B37" s="42">
        <v>577</v>
      </c>
      <c r="C37" s="42">
        <v>665</v>
      </c>
      <c r="D37" s="42">
        <v>239</v>
      </c>
      <c r="E37" s="42">
        <v>421</v>
      </c>
      <c r="F37" s="13">
        <v>621</v>
      </c>
      <c r="G37" s="8">
        <v>421</v>
      </c>
      <c r="H37" s="42" t="s">
        <v>82</v>
      </c>
      <c r="I37" s="42">
        <v>482</v>
      </c>
      <c r="J37" s="42">
        <v>578</v>
      </c>
      <c r="K37" s="42">
        <v>44</v>
      </c>
      <c r="L37" s="42">
        <v>238</v>
      </c>
      <c r="M37" s="8">
        <v>530</v>
      </c>
      <c r="N37" s="8">
        <v>238</v>
      </c>
      <c r="O37" s="42" t="s">
        <v>83</v>
      </c>
      <c r="P37" s="48">
        <v>0</v>
      </c>
      <c r="Q37" s="48"/>
      <c r="S37" s="28">
        <v>-151.5</v>
      </c>
      <c r="T37" s="28">
        <v>17</v>
      </c>
      <c r="U37" s="26">
        <f t="shared" si="0"/>
        <v>0.99</v>
      </c>
      <c r="V37" s="28">
        <v>50</v>
      </c>
      <c r="W37" s="28">
        <v>-40</v>
      </c>
      <c r="X37" s="24">
        <f t="shared" si="1"/>
        <v>-0.9</v>
      </c>
      <c r="JH37"/>
      <c r="JI37"/>
    </row>
    <row r="38" spans="1:269" ht="20.75" customHeight="1">
      <c r="A38" s="18"/>
      <c r="B38" s="42">
        <v>404</v>
      </c>
      <c r="C38" s="42">
        <v>535</v>
      </c>
      <c r="D38" s="42">
        <v>264</v>
      </c>
      <c r="E38" s="42">
        <v>404</v>
      </c>
      <c r="F38" s="13">
        <v>469.5</v>
      </c>
      <c r="G38" s="8">
        <v>404</v>
      </c>
      <c r="H38" s="42" t="s">
        <v>83</v>
      </c>
      <c r="I38" s="42">
        <v>506</v>
      </c>
      <c r="J38" s="42">
        <v>654</v>
      </c>
      <c r="K38" s="42">
        <v>26</v>
      </c>
      <c r="L38" s="42">
        <v>198</v>
      </c>
      <c r="M38" s="8">
        <v>580</v>
      </c>
      <c r="N38" s="8">
        <v>198</v>
      </c>
      <c r="O38" s="42" t="s">
        <v>82</v>
      </c>
      <c r="P38" s="48" t="s">
        <v>85</v>
      </c>
      <c r="Q38" s="48"/>
      <c r="S38" s="28">
        <v>-117</v>
      </c>
      <c r="T38" s="28">
        <v>33</v>
      </c>
      <c r="U38" s="26">
        <f t="shared" si="0"/>
        <v>0.93</v>
      </c>
      <c r="V38" s="28">
        <v>-167.5</v>
      </c>
      <c r="W38" s="28">
        <v>40</v>
      </c>
      <c r="X38" s="24">
        <f t="shared" si="1"/>
        <v>0.69</v>
      </c>
      <c r="JH38"/>
      <c r="JI38"/>
    </row>
    <row r="39" spans="1:269" ht="20.75" customHeight="1">
      <c r="A39" s="18"/>
      <c r="B39" s="42">
        <v>286</v>
      </c>
      <c r="C39" s="42">
        <v>419</v>
      </c>
      <c r="D39" s="42">
        <v>289</v>
      </c>
      <c r="E39" s="42">
        <v>437</v>
      </c>
      <c r="F39" s="13">
        <v>352.5</v>
      </c>
      <c r="G39" s="8">
        <v>437</v>
      </c>
      <c r="H39" s="42" t="s">
        <v>82</v>
      </c>
      <c r="I39" s="42">
        <v>344</v>
      </c>
      <c r="J39" s="42">
        <v>481</v>
      </c>
      <c r="K39" s="42">
        <v>45</v>
      </c>
      <c r="L39" s="42">
        <v>238</v>
      </c>
      <c r="M39" s="8">
        <v>412.5</v>
      </c>
      <c r="N39" s="8">
        <v>238</v>
      </c>
      <c r="O39" s="42" t="s">
        <v>83</v>
      </c>
      <c r="P39" s="48" t="s">
        <v>86</v>
      </c>
      <c r="Q39" s="48"/>
      <c r="S39" s="28" t="s">
        <v>68</v>
      </c>
      <c r="T39" s="28">
        <v>-10</v>
      </c>
      <c r="U39" s="26">
        <f t="shared" si="0"/>
        <v>-0.92</v>
      </c>
      <c r="V39" s="28">
        <v>-37</v>
      </c>
      <c r="W39" s="28">
        <v>-24</v>
      </c>
      <c r="X39" s="24">
        <f t="shared" si="1"/>
        <v>0.76</v>
      </c>
      <c r="JH39"/>
      <c r="JI39"/>
    </row>
    <row r="40" spans="1:269" ht="20.75" customHeight="1">
      <c r="A40" s="18"/>
      <c r="B40" s="42">
        <v>197</v>
      </c>
      <c r="C40" s="42">
        <v>315</v>
      </c>
      <c r="D40" s="42">
        <v>246</v>
      </c>
      <c r="E40" s="42">
        <v>427</v>
      </c>
      <c r="F40" s="13">
        <v>256</v>
      </c>
      <c r="G40" s="8">
        <v>427</v>
      </c>
      <c r="H40" s="42" t="s">
        <v>82</v>
      </c>
      <c r="I40" s="42">
        <v>324</v>
      </c>
      <c r="J40" s="42">
        <v>426</v>
      </c>
      <c r="K40" s="42">
        <v>15</v>
      </c>
      <c r="L40" s="42">
        <v>214</v>
      </c>
      <c r="M40" s="8">
        <v>375</v>
      </c>
      <c r="N40" s="8">
        <v>214</v>
      </c>
      <c r="O40" s="42" t="s">
        <v>82</v>
      </c>
      <c r="P40" s="48" t="s">
        <v>86</v>
      </c>
      <c r="Q40" s="48"/>
      <c r="S40" s="28">
        <v>16</v>
      </c>
      <c r="T40" s="28">
        <v>9</v>
      </c>
      <c r="U40" s="26">
        <f t="shared" si="0"/>
        <v>0.66</v>
      </c>
      <c r="V40" s="28">
        <v>-95</v>
      </c>
      <c r="W40" s="28">
        <v>13</v>
      </c>
      <c r="X40" s="24">
        <f t="shared" si="1"/>
        <v>0.51</v>
      </c>
      <c r="JH40"/>
      <c r="JI40"/>
    </row>
    <row r="41" spans="1:269" ht="20.75" customHeight="1">
      <c r="A41" s="18"/>
      <c r="B41" s="42">
        <v>190</v>
      </c>
      <c r="C41" s="42">
        <v>354</v>
      </c>
      <c r="D41" s="42">
        <v>262</v>
      </c>
      <c r="E41" s="42">
        <v>436</v>
      </c>
      <c r="F41" s="13">
        <v>272</v>
      </c>
      <c r="G41" s="8">
        <v>436</v>
      </c>
      <c r="H41" s="42" t="s">
        <v>82</v>
      </c>
      <c r="I41" s="42">
        <v>235</v>
      </c>
      <c r="J41" s="42">
        <v>325</v>
      </c>
      <c r="K41" s="42">
        <v>10</v>
      </c>
      <c r="L41" s="42">
        <v>227</v>
      </c>
      <c r="M41" s="8">
        <v>280</v>
      </c>
      <c r="N41" s="8">
        <v>227</v>
      </c>
      <c r="O41" s="42" t="s">
        <v>82</v>
      </c>
      <c r="P41" s="48">
        <v>0</v>
      </c>
      <c r="Q41" s="48"/>
      <c r="S41" s="28" t="s">
        <v>65</v>
      </c>
      <c r="T41" s="28">
        <v>-38</v>
      </c>
      <c r="U41" s="26">
        <f t="shared" si="0"/>
        <v>-1</v>
      </c>
      <c r="V41" s="28">
        <v>-32.5</v>
      </c>
      <c r="W41" s="28">
        <v>-41</v>
      </c>
      <c r="X41" s="24">
        <f t="shared" si="1"/>
        <v>-0.84</v>
      </c>
      <c r="JH41"/>
      <c r="JI41"/>
    </row>
    <row r="42" spans="1:269" ht="20.75" customHeight="1">
      <c r="A42" s="18"/>
      <c r="B42" s="42">
        <v>311</v>
      </c>
      <c r="C42" s="42">
        <v>450</v>
      </c>
      <c r="D42" s="42">
        <v>250</v>
      </c>
      <c r="E42" s="42">
        <v>398</v>
      </c>
      <c r="F42" s="13">
        <v>380.5</v>
      </c>
      <c r="G42" s="8">
        <v>398</v>
      </c>
      <c r="H42" s="42" t="s">
        <v>83</v>
      </c>
      <c r="I42" s="42">
        <v>202</v>
      </c>
      <c r="J42" s="42">
        <v>293</v>
      </c>
      <c r="K42" s="42">
        <v>3</v>
      </c>
      <c r="L42" s="42">
        <v>186</v>
      </c>
      <c r="M42" s="8">
        <v>247.5</v>
      </c>
      <c r="N42" s="8">
        <v>186</v>
      </c>
      <c r="O42" s="42" t="s">
        <v>82</v>
      </c>
      <c r="P42" s="48" t="s">
        <v>85</v>
      </c>
      <c r="Q42" s="48"/>
      <c r="S42" s="28" t="s">
        <v>69</v>
      </c>
      <c r="T42" s="28">
        <v>44</v>
      </c>
      <c r="U42" s="26">
        <f t="shared" si="0"/>
        <v>-1</v>
      </c>
      <c r="V42" s="28">
        <v>130</v>
      </c>
      <c r="W42" s="28">
        <v>43</v>
      </c>
      <c r="X42" s="24">
        <f t="shared" si="1"/>
        <v>-1</v>
      </c>
      <c r="JH42"/>
      <c r="JI42"/>
    </row>
    <row r="43" spans="1:269" ht="20.75" customHeight="1">
      <c r="A43" s="18"/>
      <c r="B43" s="42">
        <v>133</v>
      </c>
      <c r="C43" s="42">
        <v>305</v>
      </c>
      <c r="D43" s="42">
        <v>280</v>
      </c>
      <c r="E43" s="42">
        <v>442</v>
      </c>
      <c r="F43" s="13">
        <v>219</v>
      </c>
      <c r="G43" s="8">
        <v>442</v>
      </c>
      <c r="H43" s="42" t="s">
        <v>82</v>
      </c>
      <c r="I43" s="42">
        <v>319</v>
      </c>
      <c r="J43" s="42">
        <v>436</v>
      </c>
      <c r="K43" s="42">
        <v>15</v>
      </c>
      <c r="L43" s="42">
        <v>229</v>
      </c>
      <c r="M43" s="8">
        <v>377.5</v>
      </c>
      <c r="N43" s="8">
        <v>229</v>
      </c>
      <c r="O43" s="42" t="s">
        <v>82</v>
      </c>
      <c r="P43" s="48" t="s">
        <v>86</v>
      </c>
      <c r="Q43" s="48"/>
      <c r="S43" s="28" t="s">
        <v>67</v>
      </c>
      <c r="T43" s="28">
        <v>-46</v>
      </c>
      <c r="U43" s="26">
        <f t="shared" si="0"/>
        <v>0.87</v>
      </c>
      <c r="V43" s="28">
        <v>-96.5</v>
      </c>
      <c r="W43" s="28">
        <v>-34</v>
      </c>
      <c r="X43" s="24">
        <f t="shared" si="1"/>
        <v>-0.98</v>
      </c>
      <c r="JH43"/>
      <c r="JI43"/>
    </row>
    <row r="44" spans="1:269" ht="20.75" customHeight="1">
      <c r="A44" s="18"/>
      <c r="B44" s="42">
        <v>413</v>
      </c>
      <c r="C44" s="42">
        <v>520</v>
      </c>
      <c r="D44" s="42">
        <v>242</v>
      </c>
      <c r="E44" s="42">
        <v>396</v>
      </c>
      <c r="F44" s="13">
        <v>466.5</v>
      </c>
      <c r="G44" s="8">
        <v>396</v>
      </c>
      <c r="H44" s="42" t="s">
        <v>83</v>
      </c>
      <c r="I44" s="42">
        <v>231</v>
      </c>
      <c r="J44" s="42">
        <v>331</v>
      </c>
      <c r="K44" s="42">
        <v>3</v>
      </c>
      <c r="L44" s="42">
        <v>195</v>
      </c>
      <c r="M44" s="8">
        <v>281</v>
      </c>
      <c r="N44" s="8">
        <v>195</v>
      </c>
      <c r="O44" s="42" t="s">
        <v>82</v>
      </c>
      <c r="P44" s="48" t="s">
        <v>85</v>
      </c>
      <c r="Q44" s="48"/>
      <c r="S44" s="28" t="s">
        <v>66</v>
      </c>
      <c r="T44" s="28">
        <v>28</v>
      </c>
      <c r="U44" s="26">
        <f t="shared" si="0"/>
        <v>0.96</v>
      </c>
      <c r="V44" s="28">
        <v>276.5</v>
      </c>
      <c r="W44" s="28">
        <v>35</v>
      </c>
      <c r="X44" s="24">
        <f t="shared" si="1"/>
        <v>-0.98</v>
      </c>
      <c r="JH44"/>
      <c r="JI44"/>
    </row>
    <row r="45" spans="1:269" ht="20.75" customHeight="1">
      <c r="A45" s="18"/>
      <c r="B45" s="42">
        <v>478</v>
      </c>
      <c r="C45" s="42">
        <v>614</v>
      </c>
      <c r="D45" s="42">
        <v>265</v>
      </c>
      <c r="E45" s="42">
        <v>424</v>
      </c>
      <c r="F45" s="13">
        <v>546</v>
      </c>
      <c r="G45" s="8">
        <v>424</v>
      </c>
      <c r="H45" s="42" t="s">
        <v>82</v>
      </c>
      <c r="I45" s="42">
        <v>492</v>
      </c>
      <c r="J45" s="42">
        <v>623</v>
      </c>
      <c r="K45" s="42">
        <v>36</v>
      </c>
      <c r="L45" s="42">
        <v>230</v>
      </c>
      <c r="M45" s="8">
        <v>557.5</v>
      </c>
      <c r="N45" s="8">
        <v>230</v>
      </c>
      <c r="O45" s="42" t="s">
        <v>83</v>
      </c>
      <c r="P45" s="48" t="s">
        <v>86</v>
      </c>
      <c r="Q45" s="48"/>
      <c r="S45" s="28">
        <v>18.5</v>
      </c>
      <c r="T45" s="28">
        <v>13</v>
      </c>
      <c r="U45" s="26">
        <f t="shared" si="0"/>
        <v>-0.25</v>
      </c>
      <c r="V45" s="28">
        <v>-145</v>
      </c>
      <c r="W45" s="28">
        <v>8</v>
      </c>
      <c r="X45" s="24">
        <f t="shared" si="1"/>
        <v>0.99</v>
      </c>
      <c r="JH45"/>
      <c r="JI45"/>
    </row>
    <row r="46" spans="1:269" ht="20.75" customHeight="1">
      <c r="A46" s="18"/>
      <c r="B46" s="42">
        <v>485</v>
      </c>
      <c r="C46" s="42">
        <v>644</v>
      </c>
      <c r="D46" s="42">
        <v>229</v>
      </c>
      <c r="E46" s="42">
        <v>395</v>
      </c>
      <c r="F46" s="13">
        <v>564.5</v>
      </c>
      <c r="G46" s="8">
        <v>395</v>
      </c>
      <c r="H46" s="42" t="s">
        <v>80</v>
      </c>
      <c r="I46" s="42">
        <v>544</v>
      </c>
      <c r="J46" s="42">
        <v>684</v>
      </c>
      <c r="K46" s="42">
        <v>27</v>
      </c>
      <c r="L46" s="42">
        <v>238</v>
      </c>
      <c r="M46" s="8">
        <v>614</v>
      </c>
      <c r="N46" s="8">
        <v>238</v>
      </c>
      <c r="O46" s="42" t="s">
        <v>83</v>
      </c>
      <c r="P46" s="48" t="s">
        <v>85</v>
      </c>
      <c r="Q46" s="48"/>
      <c r="S46" s="28">
        <v>9</v>
      </c>
      <c r="T46" s="28">
        <v>-24</v>
      </c>
      <c r="U46" s="26">
        <f t="shared" si="0"/>
        <v>-0.5</v>
      </c>
      <c r="V46" s="28">
        <v>-121.5</v>
      </c>
      <c r="W46" s="28">
        <v>-12</v>
      </c>
      <c r="X46" s="24">
        <f t="shared" si="1"/>
        <v>1</v>
      </c>
      <c r="JH46"/>
      <c r="JI46"/>
    </row>
    <row r="47" spans="1:269" ht="20.75" customHeight="1">
      <c r="A47" s="18"/>
      <c r="B47" s="42">
        <v>520</v>
      </c>
      <c r="C47" s="42">
        <v>627</v>
      </c>
      <c r="D47" s="42">
        <v>185</v>
      </c>
      <c r="E47" s="42">
        <v>371</v>
      </c>
      <c r="F47" s="13">
        <v>573.5</v>
      </c>
      <c r="G47" s="8">
        <v>371</v>
      </c>
      <c r="H47" s="42" t="s">
        <v>80</v>
      </c>
      <c r="I47" s="42">
        <v>417</v>
      </c>
      <c r="J47" s="42">
        <v>568</v>
      </c>
      <c r="K47" s="42">
        <v>21</v>
      </c>
      <c r="L47" s="42">
        <v>226</v>
      </c>
      <c r="M47" s="8">
        <v>492.5</v>
      </c>
      <c r="N47" s="8">
        <v>226</v>
      </c>
      <c r="O47" s="42" t="s">
        <v>82</v>
      </c>
      <c r="P47" s="48" t="s">
        <v>86</v>
      </c>
      <c r="Q47" s="48"/>
      <c r="S47" s="28" t="s">
        <v>70</v>
      </c>
      <c r="T47" s="28">
        <v>25</v>
      </c>
      <c r="U47" s="26">
        <f t="shared" si="0"/>
        <v>-1</v>
      </c>
      <c r="V47" s="28">
        <v>-159</v>
      </c>
      <c r="W47" s="28">
        <v>-28</v>
      </c>
      <c r="X47" s="24">
        <f t="shared" si="1"/>
        <v>-1</v>
      </c>
      <c r="JH47"/>
      <c r="JI47"/>
    </row>
    <row r="48" spans="1:269" ht="20.75" customHeight="1">
      <c r="A48" s="18"/>
      <c r="B48" s="42">
        <v>366</v>
      </c>
      <c r="C48" s="42">
        <v>484</v>
      </c>
      <c r="D48" s="42">
        <v>225</v>
      </c>
      <c r="E48" s="42">
        <v>396</v>
      </c>
      <c r="F48" s="13">
        <v>425</v>
      </c>
      <c r="G48" s="8">
        <v>396</v>
      </c>
      <c r="H48" s="42" t="s">
        <v>83</v>
      </c>
      <c r="I48" s="42">
        <v>276</v>
      </c>
      <c r="J48" s="42">
        <v>391</v>
      </c>
      <c r="K48" s="42">
        <v>3</v>
      </c>
      <c r="L48" s="42">
        <v>198</v>
      </c>
      <c r="M48" s="8">
        <v>333.5</v>
      </c>
      <c r="N48" s="8">
        <v>198</v>
      </c>
      <c r="O48" s="42" t="s">
        <v>82</v>
      </c>
      <c r="P48" s="48" t="s">
        <v>85</v>
      </c>
      <c r="Q48" s="48"/>
      <c r="S48" s="28">
        <v>95</v>
      </c>
      <c r="T48" s="28">
        <v>-23</v>
      </c>
      <c r="U48" s="26"/>
      <c r="V48" s="28">
        <v>145</v>
      </c>
      <c r="W48" s="28">
        <v>38</v>
      </c>
      <c r="X48" s="24"/>
      <c r="JH48"/>
      <c r="JI48"/>
    </row>
    <row r="49" spans="1:269" ht="20.75" customHeight="1">
      <c r="A49" s="18"/>
      <c r="B49" s="42">
        <v>460</v>
      </c>
      <c r="C49" s="42">
        <v>580</v>
      </c>
      <c r="D49" s="42">
        <v>205</v>
      </c>
      <c r="E49" s="42">
        <v>373</v>
      </c>
      <c r="F49" s="13">
        <v>520</v>
      </c>
      <c r="G49" s="8">
        <v>373</v>
      </c>
      <c r="H49" s="42" t="s">
        <v>80</v>
      </c>
      <c r="I49" s="42">
        <v>425</v>
      </c>
      <c r="J49" s="42">
        <v>532</v>
      </c>
      <c r="K49" s="42">
        <v>34</v>
      </c>
      <c r="L49" s="42">
        <v>236</v>
      </c>
      <c r="M49" s="8">
        <v>478.5</v>
      </c>
      <c r="N49" s="8">
        <v>236</v>
      </c>
      <c r="O49" s="42" t="s">
        <v>83</v>
      </c>
      <c r="P49" s="48" t="s">
        <v>86</v>
      </c>
      <c r="Q49" s="48"/>
      <c r="S49" s="28"/>
      <c r="T49" s="28"/>
      <c r="U49" s="26"/>
      <c r="V49" s="28"/>
      <c r="W49" s="28"/>
      <c r="X49" s="24"/>
      <c r="JH49"/>
      <c r="JI49"/>
    </row>
    <row r="50" spans="1:269" ht="20.75" customHeight="1">
      <c r="A50" s="20">
        <v>6</v>
      </c>
      <c r="B50" s="42">
        <v>379</v>
      </c>
      <c r="C50" s="42">
        <v>489</v>
      </c>
      <c r="D50" s="42">
        <v>213</v>
      </c>
      <c r="E50" s="42">
        <v>397</v>
      </c>
      <c r="F50" s="13">
        <v>434</v>
      </c>
      <c r="G50" s="8">
        <v>397</v>
      </c>
      <c r="H50" s="42" t="s">
        <v>83</v>
      </c>
      <c r="I50" s="42">
        <v>311</v>
      </c>
      <c r="J50" s="42">
        <v>413</v>
      </c>
      <c r="K50" s="42">
        <v>68</v>
      </c>
      <c r="L50" s="42">
        <v>250</v>
      </c>
      <c r="M50" s="8">
        <v>362</v>
      </c>
      <c r="N50" s="8">
        <v>250</v>
      </c>
      <c r="O50" s="42" t="s">
        <v>80</v>
      </c>
      <c r="P50" s="48" t="s">
        <v>85</v>
      </c>
      <c r="Q50" s="48"/>
      <c r="S50" s="28" t="s">
        <v>60</v>
      </c>
      <c r="T50" s="28">
        <v>13</v>
      </c>
      <c r="U50" s="26">
        <f t="shared" si="0"/>
        <v>0.99</v>
      </c>
      <c r="V50" s="28">
        <v>87</v>
      </c>
      <c r="W50" s="28">
        <v>9</v>
      </c>
      <c r="X50" s="24">
        <f t="shared" si="1"/>
        <v>-1</v>
      </c>
      <c r="JH50"/>
      <c r="JI50"/>
    </row>
    <row r="51" spans="1:269" ht="20.75" customHeight="1">
      <c r="A51" s="18"/>
      <c r="B51" s="42">
        <v>314</v>
      </c>
      <c r="C51" s="42">
        <v>415</v>
      </c>
      <c r="D51" s="42">
        <v>233</v>
      </c>
      <c r="E51" s="42">
        <v>410</v>
      </c>
      <c r="F51" s="13">
        <v>364.5</v>
      </c>
      <c r="G51" s="8">
        <v>410</v>
      </c>
      <c r="H51" s="42" t="s">
        <v>83</v>
      </c>
      <c r="I51" s="42">
        <v>398</v>
      </c>
      <c r="J51" s="42">
        <v>500</v>
      </c>
      <c r="K51" s="42">
        <v>68</v>
      </c>
      <c r="L51" s="42">
        <v>259</v>
      </c>
      <c r="M51" s="8">
        <v>449</v>
      </c>
      <c r="N51" s="8">
        <v>259</v>
      </c>
      <c r="O51" s="42" t="s">
        <v>80</v>
      </c>
      <c r="P51" s="48" t="s">
        <v>86</v>
      </c>
      <c r="Q51" s="48"/>
      <c r="S51" s="28">
        <v>-85</v>
      </c>
      <c r="T51" s="28">
        <v>29</v>
      </c>
      <c r="U51" s="26">
        <f t="shared" si="0"/>
        <v>0.15</v>
      </c>
      <c r="V51" s="28">
        <v>-120</v>
      </c>
      <c r="W51" s="28">
        <v>-24</v>
      </c>
      <c r="X51" s="24">
        <f t="shared" si="1"/>
        <v>0.8</v>
      </c>
      <c r="JH51"/>
      <c r="JI51"/>
    </row>
    <row r="52" spans="1:269" ht="20.75" customHeight="1">
      <c r="A52" s="18"/>
      <c r="B52" s="42">
        <v>232</v>
      </c>
      <c r="C52" s="42">
        <v>327</v>
      </c>
      <c r="D52" s="42">
        <v>286</v>
      </c>
      <c r="E52" s="42">
        <v>439</v>
      </c>
      <c r="F52" s="13">
        <v>279.5</v>
      </c>
      <c r="G52" s="8">
        <v>439</v>
      </c>
      <c r="H52" s="42" t="s">
        <v>82</v>
      </c>
      <c r="I52" s="42">
        <v>240</v>
      </c>
      <c r="J52" s="42">
        <v>418</v>
      </c>
      <c r="K52" s="42">
        <v>38</v>
      </c>
      <c r="L52" s="42">
        <v>235</v>
      </c>
      <c r="M52" s="8">
        <v>329</v>
      </c>
      <c r="N52" s="8">
        <v>235</v>
      </c>
      <c r="O52" s="42" t="s">
        <v>83</v>
      </c>
      <c r="P52" s="48" t="s">
        <v>85</v>
      </c>
      <c r="Q52" s="48"/>
      <c r="S52" s="28">
        <v>-23</v>
      </c>
      <c r="T52" s="28">
        <v>-44</v>
      </c>
      <c r="U52" s="26">
        <f t="shared" si="0"/>
        <v>0.86</v>
      </c>
      <c r="V52" s="28">
        <v>-37</v>
      </c>
      <c r="W52" s="28">
        <v>18</v>
      </c>
      <c r="X52" s="24">
        <f t="shared" si="1"/>
        <v>-0.99</v>
      </c>
      <c r="JH52"/>
      <c r="JI52"/>
    </row>
    <row r="53" spans="1:269" ht="20.75" customHeight="1">
      <c r="A53" s="18"/>
      <c r="B53" s="42">
        <v>185</v>
      </c>
      <c r="C53" s="42">
        <v>328</v>
      </c>
      <c r="D53" s="42">
        <v>243</v>
      </c>
      <c r="E53" s="42">
        <v>395</v>
      </c>
      <c r="F53" s="13">
        <v>256.5</v>
      </c>
      <c r="G53" s="8">
        <v>395</v>
      </c>
      <c r="H53" s="42" t="s">
        <v>80</v>
      </c>
      <c r="I53" s="42">
        <v>235</v>
      </c>
      <c r="J53" s="42">
        <v>349</v>
      </c>
      <c r="K53" s="42">
        <v>52</v>
      </c>
      <c r="L53" s="42">
        <v>253</v>
      </c>
      <c r="M53" s="8">
        <v>292</v>
      </c>
      <c r="N53" s="8">
        <v>253</v>
      </c>
      <c r="O53" s="42" t="s">
        <v>80</v>
      </c>
      <c r="P53" s="48" t="s">
        <v>86</v>
      </c>
      <c r="Q53" s="48"/>
      <c r="S53" s="28">
        <v>-49</v>
      </c>
      <c r="T53" s="28">
        <v>-30</v>
      </c>
      <c r="U53" s="26"/>
      <c r="V53" s="28">
        <v>70</v>
      </c>
      <c r="W53" s="28">
        <v>-22</v>
      </c>
      <c r="X53" s="24"/>
      <c r="JH53"/>
      <c r="JI53"/>
    </row>
    <row r="54" spans="1:269" ht="20.75" customHeight="1">
      <c r="A54" s="18"/>
      <c r="B54" s="42">
        <v>134</v>
      </c>
      <c r="C54" s="42">
        <v>281</v>
      </c>
      <c r="D54" s="42">
        <v>198</v>
      </c>
      <c r="E54" s="42">
        <v>365</v>
      </c>
      <c r="F54" s="13">
        <v>207.5</v>
      </c>
      <c r="G54" s="8">
        <v>365</v>
      </c>
      <c r="H54" s="42" t="s">
        <v>80</v>
      </c>
      <c r="I54" s="42">
        <v>299</v>
      </c>
      <c r="J54" s="42">
        <v>425</v>
      </c>
      <c r="K54" s="42">
        <v>16</v>
      </c>
      <c r="L54" s="42">
        <v>231</v>
      </c>
      <c r="M54" s="8">
        <v>362</v>
      </c>
      <c r="N54" s="8">
        <v>231</v>
      </c>
      <c r="O54" s="42" t="s">
        <v>83</v>
      </c>
      <c r="P54" s="48">
        <v>0</v>
      </c>
      <c r="Q54" s="48"/>
      <c r="S54" s="28"/>
      <c r="T54" s="28"/>
      <c r="U54" s="26"/>
      <c r="V54" s="28"/>
      <c r="W54" s="28"/>
      <c r="X54" s="24"/>
      <c r="JH54"/>
      <c r="JI54"/>
    </row>
    <row r="55" spans="1:269" ht="20.75" customHeight="1">
      <c r="A55" s="20">
        <v>7</v>
      </c>
      <c r="B55" s="42">
        <v>588</v>
      </c>
      <c r="C55" s="42">
        <v>725</v>
      </c>
      <c r="D55" s="42">
        <v>257</v>
      </c>
      <c r="E55" s="42">
        <v>442</v>
      </c>
      <c r="F55" s="13">
        <v>656.5</v>
      </c>
      <c r="G55" s="8">
        <v>442</v>
      </c>
      <c r="H55" s="42" t="s">
        <v>82</v>
      </c>
      <c r="I55" s="42">
        <v>425</v>
      </c>
      <c r="J55" s="42">
        <v>537</v>
      </c>
      <c r="K55" s="42">
        <v>37</v>
      </c>
      <c r="L55" s="42">
        <v>240</v>
      </c>
      <c r="M55" s="8">
        <v>481</v>
      </c>
      <c r="N55" s="8">
        <v>240</v>
      </c>
      <c r="O55" s="42" t="s">
        <v>83</v>
      </c>
      <c r="P55" s="48">
        <v>0</v>
      </c>
      <c r="Q55" s="48"/>
      <c r="S55" s="28">
        <v>50</v>
      </c>
      <c r="T55" s="28">
        <v>3</v>
      </c>
      <c r="U55" s="26">
        <f t="shared" si="0"/>
        <v>-1</v>
      </c>
      <c r="V55" s="28">
        <v>24</v>
      </c>
      <c r="W55" s="28">
        <v>-4</v>
      </c>
      <c r="X55" s="24">
        <f t="shared" si="1"/>
        <v>-0.99</v>
      </c>
      <c r="JH55"/>
      <c r="JI55"/>
    </row>
    <row r="56" spans="1:269" ht="20.75" customHeight="1">
      <c r="A56" s="18"/>
      <c r="B56" s="42">
        <v>618</v>
      </c>
      <c r="C56" s="42">
        <v>795</v>
      </c>
      <c r="D56" s="42">
        <v>209</v>
      </c>
      <c r="E56" s="42">
        <v>445</v>
      </c>
      <c r="F56" s="13">
        <v>706.5</v>
      </c>
      <c r="G56" s="8">
        <v>445</v>
      </c>
      <c r="H56" s="42" t="s">
        <v>82</v>
      </c>
      <c r="I56" s="42">
        <v>449</v>
      </c>
      <c r="J56" s="42">
        <v>561</v>
      </c>
      <c r="K56" s="42">
        <v>33</v>
      </c>
      <c r="L56" s="42">
        <v>236</v>
      </c>
      <c r="M56" s="8">
        <v>505</v>
      </c>
      <c r="N56" s="8">
        <v>236</v>
      </c>
      <c r="O56" s="42" t="s">
        <v>83</v>
      </c>
      <c r="P56" s="48" t="s">
        <v>86</v>
      </c>
      <c r="Q56" s="48"/>
      <c r="S56" s="28">
        <v>-227</v>
      </c>
      <c r="T56" s="28">
        <v>-34</v>
      </c>
      <c r="U56" s="26"/>
      <c r="V56" s="28">
        <v>-232</v>
      </c>
      <c r="W56" s="28">
        <v>12</v>
      </c>
      <c r="X56" s="24"/>
      <c r="JH56"/>
      <c r="JI56"/>
    </row>
    <row r="57" spans="1:269" ht="20.75" customHeight="1">
      <c r="A57" s="18"/>
      <c r="B57" s="42">
        <v>429</v>
      </c>
      <c r="C57" s="42">
        <v>530</v>
      </c>
      <c r="D57" s="42">
        <v>229</v>
      </c>
      <c r="E57" s="42">
        <v>411</v>
      </c>
      <c r="F57" s="13">
        <v>479.5</v>
      </c>
      <c r="G57" s="8">
        <v>411</v>
      </c>
      <c r="H57" s="42" t="s">
        <v>83</v>
      </c>
      <c r="I57" s="42">
        <v>211</v>
      </c>
      <c r="J57" s="42">
        <v>335</v>
      </c>
      <c r="K57" s="42">
        <v>48</v>
      </c>
      <c r="L57" s="42">
        <v>248</v>
      </c>
      <c r="M57" s="8">
        <v>273</v>
      </c>
      <c r="N57" s="8">
        <v>248</v>
      </c>
      <c r="O57" s="42" t="s">
        <v>80</v>
      </c>
      <c r="P57" s="48">
        <v>0</v>
      </c>
      <c r="Q57" s="48"/>
      <c r="S57" s="28"/>
      <c r="T57" s="28"/>
      <c r="U57" s="26"/>
      <c r="V57" s="28"/>
      <c r="W57" s="28"/>
      <c r="X57" s="24"/>
      <c r="JH57"/>
      <c r="JI57"/>
    </row>
    <row r="58" spans="1:269" ht="20.75" customHeight="1">
      <c r="A58" s="20">
        <v>8</v>
      </c>
      <c r="B58" s="42">
        <v>173</v>
      </c>
      <c r="C58" s="42">
        <v>269</v>
      </c>
      <c r="D58" s="42">
        <v>226</v>
      </c>
      <c r="E58" s="42">
        <v>443</v>
      </c>
      <c r="F58" s="13">
        <v>221</v>
      </c>
      <c r="G58" s="8">
        <v>443</v>
      </c>
      <c r="H58" s="42" t="s">
        <v>82</v>
      </c>
      <c r="I58" s="42">
        <v>346</v>
      </c>
      <c r="J58" s="42">
        <v>478</v>
      </c>
      <c r="K58" s="42">
        <v>53</v>
      </c>
      <c r="L58" s="42">
        <v>236</v>
      </c>
      <c r="M58" s="8">
        <v>412</v>
      </c>
      <c r="N58" s="8">
        <v>236</v>
      </c>
      <c r="O58" s="42" t="s">
        <v>83</v>
      </c>
      <c r="P58" s="48" t="s">
        <v>86</v>
      </c>
      <c r="Q58" s="48"/>
      <c r="S58" s="28" t="s">
        <v>63</v>
      </c>
      <c r="T58" s="28">
        <v>-29</v>
      </c>
      <c r="U58" s="26">
        <f t="shared" si="0"/>
        <v>1</v>
      </c>
      <c r="V58" s="28">
        <v>-113.5</v>
      </c>
      <c r="W58" s="28">
        <v>-13</v>
      </c>
      <c r="X58" s="24">
        <f t="shared" si="1"/>
        <v>-1</v>
      </c>
      <c r="JH58"/>
      <c r="JI58"/>
    </row>
    <row r="59" spans="1:269" ht="20.75" customHeight="1">
      <c r="A59" s="18"/>
      <c r="B59" s="42">
        <v>207</v>
      </c>
      <c r="C59" s="42">
        <v>362</v>
      </c>
      <c r="D59" s="42">
        <v>233</v>
      </c>
      <c r="E59" s="42">
        <v>414</v>
      </c>
      <c r="F59" s="13">
        <v>284.5</v>
      </c>
      <c r="G59" s="8">
        <v>414</v>
      </c>
      <c r="H59" s="42" t="s">
        <v>83</v>
      </c>
      <c r="I59" s="42">
        <v>208</v>
      </c>
      <c r="J59" s="42">
        <v>389</v>
      </c>
      <c r="K59" s="42">
        <v>39</v>
      </c>
      <c r="L59" s="42">
        <v>223</v>
      </c>
      <c r="M59" s="8">
        <v>298.5</v>
      </c>
      <c r="N59" s="8">
        <v>223</v>
      </c>
      <c r="O59" s="42" t="s">
        <v>82</v>
      </c>
      <c r="P59" s="48" t="s">
        <v>85</v>
      </c>
      <c r="Q59" s="48"/>
      <c r="S59" s="28">
        <v>107</v>
      </c>
      <c r="T59" s="28">
        <v>-42</v>
      </c>
      <c r="U59" s="26">
        <f t="shared" si="0"/>
        <v>0.84</v>
      </c>
      <c r="V59" s="28">
        <v>84</v>
      </c>
      <c r="W59" s="28">
        <v>17</v>
      </c>
      <c r="X59" s="24">
        <f t="shared" si="1"/>
        <v>0.95</v>
      </c>
      <c r="JH59"/>
      <c r="JI59"/>
    </row>
    <row r="60" spans="1:269" ht="20.75" customHeight="1">
      <c r="A60" s="18"/>
      <c r="B60" s="42">
        <v>343</v>
      </c>
      <c r="C60" s="42">
        <v>440</v>
      </c>
      <c r="D60" s="42">
        <v>231</v>
      </c>
      <c r="E60" s="42">
        <v>372</v>
      </c>
      <c r="F60" s="13">
        <v>391.5</v>
      </c>
      <c r="G60" s="8">
        <v>372</v>
      </c>
      <c r="H60" s="42" t="s">
        <v>80</v>
      </c>
      <c r="I60" s="42">
        <v>323</v>
      </c>
      <c r="J60" s="42">
        <v>442</v>
      </c>
      <c r="K60" s="42">
        <v>45</v>
      </c>
      <c r="L60" s="42">
        <v>240</v>
      </c>
      <c r="M60" s="8">
        <v>382.5</v>
      </c>
      <c r="N60" s="8">
        <v>240</v>
      </c>
      <c r="O60" s="42" t="s">
        <v>83</v>
      </c>
      <c r="P60" s="48" t="s">
        <v>86</v>
      </c>
      <c r="Q60" s="48"/>
      <c r="S60" s="28" t="s">
        <v>64</v>
      </c>
      <c r="T60" s="28">
        <v>19</v>
      </c>
      <c r="U60" s="26">
        <f t="shared" si="0"/>
        <v>-0.94</v>
      </c>
      <c r="V60" s="28">
        <v>267.5</v>
      </c>
      <c r="W60" s="28">
        <v>-28</v>
      </c>
      <c r="X60" s="24">
        <f t="shared" si="1"/>
        <v>-1</v>
      </c>
      <c r="JH60"/>
      <c r="JI60"/>
    </row>
    <row r="61" spans="1:269" ht="20.75" customHeight="1">
      <c r="A61" s="18"/>
      <c r="B61" s="42">
        <v>419</v>
      </c>
      <c r="C61" s="42">
        <v>549</v>
      </c>
      <c r="D61" s="42">
        <v>215</v>
      </c>
      <c r="E61" s="42">
        <v>391</v>
      </c>
      <c r="F61" s="13">
        <v>484</v>
      </c>
      <c r="G61" s="8">
        <v>391</v>
      </c>
      <c r="H61" s="42" t="s">
        <v>80</v>
      </c>
      <c r="I61" s="42">
        <v>572</v>
      </c>
      <c r="J61" s="42">
        <v>728</v>
      </c>
      <c r="K61" s="42">
        <v>28</v>
      </c>
      <c r="L61" s="42">
        <v>212</v>
      </c>
      <c r="M61" s="8">
        <v>650</v>
      </c>
      <c r="N61" s="8">
        <v>212</v>
      </c>
      <c r="O61" s="42" t="s">
        <v>82</v>
      </c>
      <c r="P61" s="48" t="s">
        <v>85</v>
      </c>
      <c r="Q61" s="48"/>
      <c r="S61" s="28">
        <v>-179</v>
      </c>
      <c r="T61" s="28">
        <v>24</v>
      </c>
      <c r="U61" s="26"/>
      <c r="V61" s="28">
        <v>-169.5</v>
      </c>
      <c r="W61" s="28">
        <v>17</v>
      </c>
      <c r="X61" s="24"/>
      <c r="JH61"/>
      <c r="JI61"/>
    </row>
    <row r="62" spans="1:269" ht="20.75" customHeight="1">
      <c r="A62" s="18"/>
      <c r="B62" s="42">
        <v>239</v>
      </c>
      <c r="C62" s="42">
        <v>371</v>
      </c>
      <c r="D62" s="42">
        <v>182</v>
      </c>
      <c r="E62" s="42">
        <v>415</v>
      </c>
      <c r="F62" s="13">
        <v>305</v>
      </c>
      <c r="G62" s="8">
        <v>415</v>
      </c>
      <c r="H62" s="42" t="s">
        <v>83</v>
      </c>
      <c r="I62" s="42">
        <v>425</v>
      </c>
      <c r="J62" s="42">
        <v>536</v>
      </c>
      <c r="K62" s="42">
        <v>13</v>
      </c>
      <c r="L62" s="42">
        <v>229</v>
      </c>
      <c r="M62" s="8">
        <v>480.5</v>
      </c>
      <c r="N62" s="8">
        <v>229</v>
      </c>
      <c r="O62" s="42" t="s">
        <v>82</v>
      </c>
      <c r="P62" s="48" t="s">
        <v>86</v>
      </c>
      <c r="Q62" s="48"/>
      <c r="S62" s="28"/>
      <c r="T62" s="28"/>
      <c r="U62" s="26"/>
      <c r="V62" s="28"/>
      <c r="W62" s="28"/>
      <c r="X62" s="24"/>
      <c r="JH62"/>
      <c r="JI62"/>
    </row>
    <row r="63" spans="1:269" ht="20.75" customHeight="1">
      <c r="A63" s="20">
        <v>9</v>
      </c>
      <c r="B63" s="42">
        <v>541</v>
      </c>
      <c r="C63" s="42">
        <v>620</v>
      </c>
      <c r="D63" s="42">
        <v>211</v>
      </c>
      <c r="E63" s="42">
        <v>403</v>
      </c>
      <c r="F63" s="13">
        <v>580.5</v>
      </c>
      <c r="G63" s="8">
        <v>403</v>
      </c>
      <c r="H63" s="42" t="s">
        <v>83</v>
      </c>
      <c r="I63" s="42">
        <v>349</v>
      </c>
      <c r="J63" s="42">
        <v>446</v>
      </c>
      <c r="K63" s="42">
        <v>30</v>
      </c>
      <c r="L63" s="42">
        <v>257</v>
      </c>
      <c r="M63" s="8">
        <v>397.5</v>
      </c>
      <c r="N63" s="8">
        <v>257</v>
      </c>
      <c r="O63" s="42" t="s">
        <v>80</v>
      </c>
      <c r="P63" s="48">
        <v>0</v>
      </c>
      <c r="Q63" s="48"/>
      <c r="S63" s="28" t="s">
        <v>55</v>
      </c>
      <c r="T63" s="28">
        <v>3</v>
      </c>
      <c r="U63" s="26">
        <f t="shared" ref="U63:U125" si="2">ROUND((S63*S64+T63*T64)/(ROUND(SQRT(S63*S63+T63*T63),2)*ROUND(SQRT(S64*S64+T64*T64),2)),2)</f>
        <v>0.66</v>
      </c>
      <c r="V63" s="28">
        <v>28</v>
      </c>
      <c r="W63" s="28">
        <v>3</v>
      </c>
      <c r="X63" s="24">
        <f t="shared" ref="X63:X125" si="3">ROUND((V63*V64+W63*W64)/(ROUND(SQRT(V63*V63+W63*W63),2)*ROUND(SQRT(V64*V64+W64*W64),2)),2)</f>
        <v>0.92</v>
      </c>
      <c r="JH63"/>
      <c r="JI63"/>
    </row>
    <row r="64" spans="1:269" ht="20.75" customHeight="1">
      <c r="A64" s="18"/>
      <c r="B64" s="42">
        <v>540</v>
      </c>
      <c r="C64" s="42">
        <v>642</v>
      </c>
      <c r="D64" s="42">
        <v>230</v>
      </c>
      <c r="E64" s="42">
        <v>406</v>
      </c>
      <c r="F64" s="13">
        <v>591</v>
      </c>
      <c r="G64" s="8">
        <v>406</v>
      </c>
      <c r="H64" s="42" t="s">
        <v>83</v>
      </c>
      <c r="I64" s="42">
        <v>389</v>
      </c>
      <c r="J64" s="42">
        <v>462</v>
      </c>
      <c r="K64" s="42">
        <v>15</v>
      </c>
      <c r="L64" s="42">
        <v>260</v>
      </c>
      <c r="M64" s="8">
        <v>425.5</v>
      </c>
      <c r="N64" s="8">
        <v>260</v>
      </c>
      <c r="O64" s="42" t="s">
        <v>80</v>
      </c>
      <c r="P64" s="48" t="s">
        <v>85</v>
      </c>
      <c r="Q64" s="48"/>
      <c r="S64" s="28">
        <v>53</v>
      </c>
      <c r="T64" s="28">
        <v>33</v>
      </c>
      <c r="U64" s="26">
        <f t="shared" si="2"/>
        <v>0.95</v>
      </c>
      <c r="V64" s="28">
        <v>55</v>
      </c>
      <c r="W64" s="28">
        <v>-17</v>
      </c>
      <c r="X64" s="24">
        <f t="shared" si="3"/>
        <v>0.99</v>
      </c>
      <c r="JH64"/>
      <c r="JI64"/>
    </row>
    <row r="65" spans="1:269" ht="20.75" customHeight="1">
      <c r="A65" s="18"/>
      <c r="B65" s="42">
        <v>572</v>
      </c>
      <c r="C65" s="42">
        <v>716</v>
      </c>
      <c r="D65" s="42">
        <v>257</v>
      </c>
      <c r="E65" s="42">
        <v>439</v>
      </c>
      <c r="F65" s="13">
        <v>644</v>
      </c>
      <c r="G65" s="8">
        <v>439</v>
      </c>
      <c r="H65" s="42" t="s">
        <v>82</v>
      </c>
      <c r="I65" s="42">
        <v>418</v>
      </c>
      <c r="J65" s="42">
        <v>543</v>
      </c>
      <c r="K65" s="42">
        <v>51</v>
      </c>
      <c r="L65" s="42">
        <v>243</v>
      </c>
      <c r="M65" s="8">
        <v>480.5</v>
      </c>
      <c r="N65" s="8">
        <v>243</v>
      </c>
      <c r="O65" s="42" t="s">
        <v>83</v>
      </c>
      <c r="P65" s="48">
        <v>0</v>
      </c>
      <c r="Q65" s="48"/>
      <c r="S65" s="28" t="s">
        <v>56</v>
      </c>
      <c r="T65" s="28">
        <v>10</v>
      </c>
      <c r="U65" s="26">
        <f t="shared" si="2"/>
        <v>-1</v>
      </c>
      <c r="V65" s="28">
        <v>22.5</v>
      </c>
      <c r="W65" s="28">
        <v>-3</v>
      </c>
      <c r="X65" s="24">
        <f t="shared" si="3"/>
        <v>0.99</v>
      </c>
      <c r="JH65"/>
      <c r="JI65"/>
    </row>
    <row r="66" spans="1:269" ht="20.75" customHeight="1">
      <c r="A66" s="18"/>
      <c r="B66" s="42">
        <v>600</v>
      </c>
      <c r="C66" s="42">
        <v>769</v>
      </c>
      <c r="D66" s="42">
        <v>227</v>
      </c>
      <c r="E66" s="42">
        <v>449</v>
      </c>
      <c r="F66" s="13">
        <v>684.5</v>
      </c>
      <c r="G66" s="8">
        <v>449</v>
      </c>
      <c r="H66" s="42" t="s">
        <v>82</v>
      </c>
      <c r="I66" s="42">
        <v>445</v>
      </c>
      <c r="J66" s="42">
        <v>561</v>
      </c>
      <c r="K66" s="42">
        <v>32</v>
      </c>
      <c r="L66" s="42">
        <v>240</v>
      </c>
      <c r="M66" s="8">
        <v>503</v>
      </c>
      <c r="N66" s="8">
        <v>240</v>
      </c>
      <c r="O66" s="42" t="s">
        <v>83</v>
      </c>
      <c r="P66" s="48" t="s">
        <v>86</v>
      </c>
      <c r="Q66" s="48"/>
      <c r="S66" s="28" t="s">
        <v>57</v>
      </c>
      <c r="T66" s="28">
        <v>-48</v>
      </c>
      <c r="U66" s="26">
        <f t="shared" si="2"/>
        <v>0.98</v>
      </c>
      <c r="V66" s="28">
        <v>67.5</v>
      </c>
      <c r="W66" s="28">
        <v>1</v>
      </c>
      <c r="X66" s="24">
        <f t="shared" si="3"/>
        <v>-0.98</v>
      </c>
      <c r="JH66"/>
      <c r="JI66"/>
    </row>
    <row r="67" spans="1:269" ht="20.75" customHeight="1">
      <c r="A67" s="18"/>
      <c r="B67" s="42">
        <v>434</v>
      </c>
      <c r="C67" s="42">
        <v>550</v>
      </c>
      <c r="D67" s="42">
        <v>238</v>
      </c>
      <c r="E67" s="42">
        <v>401</v>
      </c>
      <c r="F67" s="13">
        <v>492</v>
      </c>
      <c r="G67" s="8">
        <v>401</v>
      </c>
      <c r="H67" s="42" t="s">
        <v>83</v>
      </c>
      <c r="I67" s="42">
        <v>525</v>
      </c>
      <c r="J67" s="42">
        <v>616</v>
      </c>
      <c r="K67" s="42">
        <v>46</v>
      </c>
      <c r="L67" s="42">
        <v>241</v>
      </c>
      <c r="M67" s="8">
        <v>570.5</v>
      </c>
      <c r="N67" s="8">
        <v>241</v>
      </c>
      <c r="O67" s="42" t="s">
        <v>83</v>
      </c>
      <c r="P67" s="48" t="s">
        <v>85</v>
      </c>
      <c r="Q67" s="48"/>
      <c r="S67" s="28" t="s">
        <v>58</v>
      </c>
      <c r="T67" s="28">
        <v>-8</v>
      </c>
      <c r="U67" s="26">
        <f t="shared" si="2"/>
        <v>-1</v>
      </c>
      <c r="V67" s="28">
        <v>-103.5</v>
      </c>
      <c r="W67" s="28">
        <v>-23</v>
      </c>
      <c r="X67" s="24">
        <f t="shared" si="3"/>
        <v>0.97</v>
      </c>
      <c r="JH67"/>
      <c r="JI67"/>
    </row>
    <row r="68" spans="1:269" ht="20.75" customHeight="1">
      <c r="A68" s="18"/>
      <c r="B68" s="42">
        <v>246</v>
      </c>
      <c r="C68" s="42">
        <v>393</v>
      </c>
      <c r="D68" s="42">
        <v>226</v>
      </c>
      <c r="E68" s="42">
        <v>393</v>
      </c>
      <c r="F68" s="13">
        <v>319.5</v>
      </c>
      <c r="G68" s="8">
        <v>393</v>
      </c>
      <c r="H68" s="42" t="s">
        <v>80</v>
      </c>
      <c r="I68" s="42">
        <v>409</v>
      </c>
      <c r="J68" s="42">
        <v>525</v>
      </c>
      <c r="K68" s="42">
        <v>18</v>
      </c>
      <c r="L68" s="42">
        <v>218</v>
      </c>
      <c r="M68" s="8">
        <v>467</v>
      </c>
      <c r="N68" s="8">
        <v>218</v>
      </c>
      <c r="O68" s="42" t="s">
        <v>82</v>
      </c>
      <c r="P68" s="48" t="s">
        <v>86</v>
      </c>
      <c r="Q68" s="48"/>
      <c r="S68" s="28" t="s">
        <v>59</v>
      </c>
      <c r="T68" s="28">
        <v>2</v>
      </c>
      <c r="U68" s="26">
        <f t="shared" si="2"/>
        <v>1</v>
      </c>
      <c r="V68" s="28">
        <v>-98</v>
      </c>
      <c r="W68" s="28">
        <v>2</v>
      </c>
      <c r="X68" s="24">
        <f t="shared" si="3"/>
        <v>-0.98</v>
      </c>
      <c r="JH68"/>
      <c r="JI68"/>
    </row>
    <row r="69" spans="1:269" ht="20.75" customHeight="1">
      <c r="A69" s="18"/>
      <c r="B69" s="42">
        <v>275</v>
      </c>
      <c r="C69" s="42">
        <v>407</v>
      </c>
      <c r="D69" s="42">
        <v>207</v>
      </c>
      <c r="E69" s="42">
        <v>395</v>
      </c>
      <c r="F69" s="13">
        <v>341</v>
      </c>
      <c r="G69" s="8">
        <v>395</v>
      </c>
      <c r="H69" s="42" t="s">
        <v>80</v>
      </c>
      <c r="I69" s="42">
        <v>309</v>
      </c>
      <c r="J69" s="42">
        <v>429</v>
      </c>
      <c r="K69" s="42">
        <v>24</v>
      </c>
      <c r="L69" s="42">
        <v>220</v>
      </c>
      <c r="M69" s="8">
        <v>369</v>
      </c>
      <c r="N69" s="8">
        <v>220</v>
      </c>
      <c r="O69" s="42" t="s">
        <v>82</v>
      </c>
      <c r="P69" s="48" t="s">
        <v>87</v>
      </c>
      <c r="Q69" s="48"/>
      <c r="S69" s="28">
        <v>149</v>
      </c>
      <c r="T69" s="28">
        <v>6</v>
      </c>
      <c r="U69" s="26">
        <f t="shared" si="2"/>
        <v>0.87</v>
      </c>
      <c r="V69" s="28">
        <v>257</v>
      </c>
      <c r="W69" s="28">
        <v>48</v>
      </c>
      <c r="X69" s="24">
        <f t="shared" si="3"/>
        <v>-1</v>
      </c>
      <c r="JH69"/>
      <c r="JI69"/>
    </row>
    <row r="70" spans="1:269" ht="20.75" customHeight="1">
      <c r="A70" s="18"/>
      <c r="B70" s="42">
        <v>431</v>
      </c>
      <c r="C70" s="42">
        <v>549</v>
      </c>
      <c r="D70" s="42">
        <v>237</v>
      </c>
      <c r="E70" s="42">
        <v>401</v>
      </c>
      <c r="F70" s="13">
        <v>490</v>
      </c>
      <c r="G70" s="8">
        <v>401</v>
      </c>
      <c r="H70" s="42" t="s">
        <v>83</v>
      </c>
      <c r="I70" s="42">
        <v>580</v>
      </c>
      <c r="J70" s="42">
        <v>672</v>
      </c>
      <c r="K70" s="42">
        <v>161</v>
      </c>
      <c r="L70" s="42">
        <v>268</v>
      </c>
      <c r="M70" s="8">
        <v>626</v>
      </c>
      <c r="N70" s="8">
        <v>268</v>
      </c>
      <c r="O70" s="42" t="s">
        <v>80</v>
      </c>
      <c r="P70" s="48" t="s">
        <v>85</v>
      </c>
      <c r="Q70" s="48"/>
      <c r="S70" s="28">
        <v>99</v>
      </c>
      <c r="T70" s="28">
        <v>-52</v>
      </c>
      <c r="U70" s="26">
        <f t="shared" si="2"/>
        <v>-1</v>
      </c>
      <c r="V70" s="28">
        <v>-78</v>
      </c>
      <c r="W70" s="28">
        <v>-10</v>
      </c>
      <c r="X70" s="24">
        <f t="shared" si="3"/>
        <v>-0.98</v>
      </c>
      <c r="JH70"/>
      <c r="JI70"/>
    </row>
    <row r="71" spans="1:269" ht="20.75" customHeight="1">
      <c r="A71" s="18"/>
      <c r="B71" s="42">
        <v>544</v>
      </c>
      <c r="C71" s="42">
        <v>634</v>
      </c>
      <c r="D71" s="42">
        <v>165</v>
      </c>
      <c r="E71" s="42">
        <v>349</v>
      </c>
      <c r="F71" s="13">
        <v>589</v>
      </c>
      <c r="G71" s="8">
        <v>349</v>
      </c>
      <c r="H71" s="42" t="s">
        <v>80</v>
      </c>
      <c r="I71" s="42">
        <v>493</v>
      </c>
      <c r="J71" s="42">
        <v>603</v>
      </c>
      <c r="K71" s="42">
        <v>89</v>
      </c>
      <c r="L71" s="42">
        <v>258</v>
      </c>
      <c r="M71" s="8">
        <v>548</v>
      </c>
      <c r="N71" s="8">
        <v>258</v>
      </c>
      <c r="O71" s="42" t="s">
        <v>80</v>
      </c>
      <c r="P71" s="48" t="s">
        <v>86</v>
      </c>
      <c r="Q71" s="48"/>
      <c r="S71" s="28" t="s">
        <v>60</v>
      </c>
      <c r="T71" s="28">
        <v>30</v>
      </c>
      <c r="U71" s="26">
        <f t="shared" si="2"/>
        <v>0.92</v>
      </c>
      <c r="V71" s="28">
        <v>58</v>
      </c>
      <c r="W71" s="28">
        <v>19</v>
      </c>
      <c r="X71" s="24">
        <f t="shared" si="3"/>
        <v>-0.98</v>
      </c>
      <c r="JH71"/>
      <c r="JI71"/>
    </row>
    <row r="72" spans="1:269" ht="20.75" customHeight="1">
      <c r="A72" s="18"/>
      <c r="B72" s="42">
        <v>465</v>
      </c>
      <c r="C72" s="42">
        <v>574</v>
      </c>
      <c r="D72" s="42">
        <v>183</v>
      </c>
      <c r="E72" s="42">
        <v>379</v>
      </c>
      <c r="F72" s="13">
        <v>519.5</v>
      </c>
      <c r="G72" s="8">
        <v>379</v>
      </c>
      <c r="H72" s="42" t="s">
        <v>80</v>
      </c>
      <c r="I72" s="42">
        <v>542</v>
      </c>
      <c r="J72" s="42">
        <v>670</v>
      </c>
      <c r="K72" s="42">
        <v>100</v>
      </c>
      <c r="L72" s="42">
        <v>277</v>
      </c>
      <c r="M72" s="8">
        <v>606</v>
      </c>
      <c r="N72" s="8">
        <v>277</v>
      </c>
      <c r="O72" s="42" t="s">
        <v>80</v>
      </c>
      <c r="P72" s="48" t="s">
        <v>85</v>
      </c>
      <c r="Q72" s="48"/>
      <c r="S72" s="28">
        <v>-206</v>
      </c>
      <c r="T72" s="28">
        <v>2</v>
      </c>
      <c r="U72" s="26">
        <f t="shared" si="2"/>
        <v>0.81</v>
      </c>
      <c r="V72" s="28">
        <v>-395</v>
      </c>
      <c r="W72" s="28">
        <v>-38</v>
      </c>
      <c r="X72" s="24">
        <f t="shared" si="3"/>
        <v>-0.95</v>
      </c>
      <c r="JH72"/>
      <c r="JI72"/>
    </row>
    <row r="73" spans="1:269" ht="20.75" customHeight="1">
      <c r="A73" s="18"/>
      <c r="B73" s="42">
        <v>243</v>
      </c>
      <c r="C73" s="42">
        <v>384</v>
      </c>
      <c r="D73" s="42">
        <v>213</v>
      </c>
      <c r="E73" s="42">
        <v>381</v>
      </c>
      <c r="F73" s="13">
        <v>313.5</v>
      </c>
      <c r="G73" s="8">
        <v>381</v>
      </c>
      <c r="H73" s="42" t="s">
        <v>80</v>
      </c>
      <c r="I73" s="42">
        <v>148</v>
      </c>
      <c r="J73" s="42">
        <v>274</v>
      </c>
      <c r="K73" s="42">
        <v>59</v>
      </c>
      <c r="L73" s="42">
        <v>239</v>
      </c>
      <c r="M73" s="8">
        <v>211</v>
      </c>
      <c r="N73" s="8">
        <v>239</v>
      </c>
      <c r="O73" s="42" t="s">
        <v>83</v>
      </c>
      <c r="P73" s="48" t="s">
        <v>85</v>
      </c>
      <c r="Q73" s="48"/>
      <c r="S73" s="28">
        <v>-39</v>
      </c>
      <c r="T73" s="28">
        <v>-28</v>
      </c>
      <c r="U73" s="26">
        <f t="shared" si="2"/>
        <v>0.4</v>
      </c>
      <c r="V73" s="28">
        <v>40.5</v>
      </c>
      <c r="W73" s="28">
        <v>18</v>
      </c>
      <c r="X73" s="24">
        <f t="shared" si="3"/>
        <v>0.95</v>
      </c>
      <c r="JH73"/>
      <c r="JI73"/>
    </row>
    <row r="74" spans="1:269" ht="20.75" customHeight="1">
      <c r="A74" s="18"/>
      <c r="B74" s="42">
        <v>199</v>
      </c>
      <c r="C74" s="42">
        <v>350</v>
      </c>
      <c r="D74" s="42">
        <v>183</v>
      </c>
      <c r="E74" s="42">
        <v>353</v>
      </c>
      <c r="F74" s="13">
        <v>274.5</v>
      </c>
      <c r="G74" s="8">
        <v>353</v>
      </c>
      <c r="H74" s="42" t="s">
        <v>80</v>
      </c>
      <c r="I74" s="42">
        <v>195</v>
      </c>
      <c r="J74" s="42">
        <v>308</v>
      </c>
      <c r="K74" s="42">
        <v>99</v>
      </c>
      <c r="L74" s="42">
        <v>257</v>
      </c>
      <c r="M74" s="8">
        <v>251.5</v>
      </c>
      <c r="N74" s="8">
        <v>257</v>
      </c>
      <c r="O74" s="42" t="s">
        <v>80</v>
      </c>
      <c r="P74" s="48" t="s">
        <v>86</v>
      </c>
      <c r="Q74" s="48"/>
      <c r="S74" s="28" t="s">
        <v>17</v>
      </c>
      <c r="T74" s="28">
        <v>-7</v>
      </c>
      <c r="U74" s="26">
        <f t="shared" si="2"/>
        <v>-0.16</v>
      </c>
      <c r="V74" s="28">
        <v>223</v>
      </c>
      <c r="W74" s="28">
        <v>22</v>
      </c>
      <c r="X74" s="24">
        <f t="shared" si="3"/>
        <v>0.99</v>
      </c>
      <c r="JH74"/>
      <c r="JI74"/>
    </row>
    <row r="75" spans="1:269" ht="20.75" customHeight="1">
      <c r="A75" s="18"/>
      <c r="B75" s="42">
        <v>225</v>
      </c>
      <c r="C75" s="42">
        <v>327</v>
      </c>
      <c r="D75" s="42">
        <v>162</v>
      </c>
      <c r="E75" s="42">
        <v>346</v>
      </c>
      <c r="F75" s="13">
        <v>276</v>
      </c>
      <c r="G75" s="8">
        <v>346</v>
      </c>
      <c r="H75" s="42" t="s">
        <v>80</v>
      </c>
      <c r="I75" s="42">
        <v>368</v>
      </c>
      <c r="J75" s="42">
        <v>581</v>
      </c>
      <c r="K75" s="42">
        <v>118</v>
      </c>
      <c r="L75" s="42">
        <v>279</v>
      </c>
      <c r="M75" s="8">
        <v>474.5</v>
      </c>
      <c r="N75" s="8">
        <v>279</v>
      </c>
      <c r="O75" s="42" t="s">
        <v>80</v>
      </c>
      <c r="P75" s="48" t="s">
        <v>85</v>
      </c>
      <c r="Q75" s="48"/>
      <c r="S75" s="28">
        <v>158</v>
      </c>
      <c r="T75" s="28">
        <v>62</v>
      </c>
      <c r="U75" s="26">
        <f t="shared" si="2"/>
        <v>0.83</v>
      </c>
      <c r="V75" s="28">
        <v>73.5</v>
      </c>
      <c r="W75" s="28">
        <v>-3</v>
      </c>
      <c r="X75" s="24">
        <f t="shared" si="3"/>
        <v>0.98</v>
      </c>
      <c r="JH75"/>
      <c r="JI75"/>
    </row>
    <row r="76" spans="1:269" ht="20.75" customHeight="1">
      <c r="A76" s="18"/>
      <c r="B76" s="42">
        <v>366</v>
      </c>
      <c r="C76" s="42">
        <v>502</v>
      </c>
      <c r="D76" s="42">
        <v>246</v>
      </c>
      <c r="E76" s="42">
        <v>408</v>
      </c>
      <c r="F76" s="13">
        <v>434</v>
      </c>
      <c r="G76" s="8">
        <v>408</v>
      </c>
      <c r="H76" s="42" t="s">
        <v>83</v>
      </c>
      <c r="I76" s="42">
        <v>492</v>
      </c>
      <c r="J76" s="42">
        <v>604</v>
      </c>
      <c r="K76" s="42">
        <v>77</v>
      </c>
      <c r="L76" s="42">
        <v>276</v>
      </c>
      <c r="M76" s="8">
        <v>548</v>
      </c>
      <c r="N76" s="8">
        <v>276</v>
      </c>
      <c r="O76" s="42" t="s">
        <v>80</v>
      </c>
      <c r="P76" s="48" t="s">
        <v>86</v>
      </c>
      <c r="Q76" s="48"/>
      <c r="S76" s="28" t="s">
        <v>61</v>
      </c>
      <c r="T76" s="28">
        <v>-28</v>
      </c>
      <c r="U76" s="26">
        <f t="shared" si="2"/>
        <v>0.94</v>
      </c>
      <c r="V76" s="28">
        <v>49.5</v>
      </c>
      <c r="W76" s="28">
        <v>-11</v>
      </c>
      <c r="X76" s="24">
        <f t="shared" si="3"/>
        <v>0.96</v>
      </c>
      <c r="JH76"/>
      <c r="JI76"/>
    </row>
    <row r="77" spans="1:269" ht="20.75" customHeight="1">
      <c r="A77" s="18"/>
      <c r="B77" s="42">
        <v>473</v>
      </c>
      <c r="C77" s="42">
        <v>646</v>
      </c>
      <c r="D77" s="42">
        <v>227</v>
      </c>
      <c r="E77" s="42">
        <v>385</v>
      </c>
      <c r="F77" s="13">
        <v>559.5</v>
      </c>
      <c r="G77" s="8">
        <v>385</v>
      </c>
      <c r="H77" s="42" t="s">
        <v>80</v>
      </c>
      <c r="I77" s="42">
        <v>524</v>
      </c>
      <c r="J77" s="42">
        <v>671</v>
      </c>
      <c r="K77" s="42">
        <v>44</v>
      </c>
      <c r="L77" s="42">
        <v>265</v>
      </c>
      <c r="M77" s="8">
        <v>597.5</v>
      </c>
      <c r="N77" s="8">
        <v>265</v>
      </c>
      <c r="O77" s="42" t="s">
        <v>80</v>
      </c>
      <c r="P77" s="48" t="s">
        <v>86</v>
      </c>
      <c r="Q77" s="48"/>
      <c r="S77" s="28" t="s">
        <v>62</v>
      </c>
      <c r="T77" s="28">
        <v>2</v>
      </c>
      <c r="U77" s="26"/>
      <c r="V77" s="28">
        <v>72.5</v>
      </c>
      <c r="W77" s="28">
        <v>-39</v>
      </c>
      <c r="X77" s="24"/>
      <c r="JH77"/>
      <c r="JI77"/>
    </row>
    <row r="78" spans="1:269" ht="20.75" customHeight="1">
      <c r="A78" s="18"/>
      <c r="B78" s="42">
        <v>513</v>
      </c>
      <c r="C78" s="42">
        <v>637</v>
      </c>
      <c r="D78" s="42">
        <v>198</v>
      </c>
      <c r="E78" s="42">
        <v>387</v>
      </c>
      <c r="F78" s="13">
        <v>575</v>
      </c>
      <c r="G78" s="8">
        <v>387</v>
      </c>
      <c r="H78" s="42" t="s">
        <v>80</v>
      </c>
      <c r="I78" s="42">
        <v>621</v>
      </c>
      <c r="J78" s="42">
        <v>719</v>
      </c>
      <c r="K78" s="42">
        <v>5</v>
      </c>
      <c r="L78" s="42">
        <v>226</v>
      </c>
      <c r="M78" s="8">
        <v>670</v>
      </c>
      <c r="N78" s="8">
        <v>226</v>
      </c>
      <c r="O78" s="42" t="s">
        <v>82</v>
      </c>
      <c r="P78" s="48">
        <v>0</v>
      </c>
      <c r="Q78" s="48"/>
      <c r="S78" s="28"/>
      <c r="T78" s="28"/>
      <c r="U78" s="26"/>
      <c r="V78" s="28"/>
      <c r="W78" s="28"/>
      <c r="X78" s="24"/>
      <c r="JH78"/>
      <c r="JI78"/>
    </row>
    <row r="79" spans="1:269" ht="20.75" customHeight="1">
      <c r="A79" s="20">
        <v>10</v>
      </c>
      <c r="B79" s="42">
        <v>251</v>
      </c>
      <c r="C79" s="42">
        <v>321</v>
      </c>
      <c r="D79" s="42">
        <v>213</v>
      </c>
      <c r="E79" s="42">
        <v>407</v>
      </c>
      <c r="F79" s="13">
        <v>286</v>
      </c>
      <c r="G79" s="8">
        <v>407</v>
      </c>
      <c r="H79" s="42" t="s">
        <v>83</v>
      </c>
      <c r="I79" s="42">
        <v>429</v>
      </c>
      <c r="J79" s="42">
        <v>525</v>
      </c>
      <c r="K79" s="42">
        <v>25</v>
      </c>
      <c r="L79" s="42">
        <v>260</v>
      </c>
      <c r="M79" s="8">
        <v>477</v>
      </c>
      <c r="N79" s="8">
        <v>260</v>
      </c>
      <c r="O79" s="42" t="s">
        <v>80</v>
      </c>
      <c r="P79" s="48">
        <v>0</v>
      </c>
      <c r="Q79" s="48"/>
      <c r="S79" s="28">
        <v>-2</v>
      </c>
      <c r="T79" s="28">
        <v>0</v>
      </c>
      <c r="U79" s="26">
        <f t="shared" si="2"/>
        <v>-0.65</v>
      </c>
      <c r="V79" s="28">
        <v>-10</v>
      </c>
      <c r="W79" s="28">
        <v>0</v>
      </c>
      <c r="X79" s="24">
        <f t="shared" si="3"/>
        <v>-0.98</v>
      </c>
      <c r="JH79"/>
      <c r="JI79"/>
    </row>
    <row r="80" spans="1:269" ht="20.75" customHeight="1">
      <c r="A80" s="18"/>
      <c r="B80" s="42">
        <v>248</v>
      </c>
      <c r="C80" s="42">
        <v>320</v>
      </c>
      <c r="D80" s="42">
        <v>211</v>
      </c>
      <c r="E80" s="42">
        <v>407</v>
      </c>
      <c r="F80" s="13">
        <v>284</v>
      </c>
      <c r="G80" s="8">
        <v>407</v>
      </c>
      <c r="H80" s="42" t="s">
        <v>83</v>
      </c>
      <c r="I80" s="42">
        <v>424</v>
      </c>
      <c r="J80" s="42">
        <v>510</v>
      </c>
      <c r="K80" s="42">
        <v>43</v>
      </c>
      <c r="L80" s="42">
        <v>260</v>
      </c>
      <c r="M80" s="8">
        <v>467</v>
      </c>
      <c r="N80" s="8">
        <v>260</v>
      </c>
      <c r="O80" s="42" t="s">
        <v>80</v>
      </c>
      <c r="P80" s="48">
        <v>0</v>
      </c>
      <c r="Q80" s="48"/>
      <c r="S80" s="28">
        <v>11</v>
      </c>
      <c r="T80" s="28">
        <v>13</v>
      </c>
      <c r="U80" s="26">
        <f t="shared" si="2"/>
        <v>0.99</v>
      </c>
      <c r="V80" s="28">
        <v>22</v>
      </c>
      <c r="W80" s="28">
        <v>-4</v>
      </c>
      <c r="X80" s="24">
        <f t="shared" si="3"/>
        <v>-0.91</v>
      </c>
      <c r="JH80"/>
      <c r="JI80"/>
    </row>
    <row r="81" spans="1:269" ht="20.75" customHeight="1">
      <c r="A81" s="18"/>
      <c r="B81" s="42">
        <v>248</v>
      </c>
      <c r="C81" s="42">
        <v>342</v>
      </c>
      <c r="D81" s="42">
        <v>243</v>
      </c>
      <c r="E81" s="42">
        <v>420</v>
      </c>
      <c r="F81" s="13">
        <v>295</v>
      </c>
      <c r="G81" s="8">
        <v>420</v>
      </c>
      <c r="H81" s="42" t="s">
        <v>82</v>
      </c>
      <c r="I81" s="42">
        <v>444</v>
      </c>
      <c r="J81" s="42">
        <v>534</v>
      </c>
      <c r="K81" s="42">
        <v>27</v>
      </c>
      <c r="L81" s="42">
        <v>256</v>
      </c>
      <c r="M81" s="8">
        <v>489</v>
      </c>
      <c r="N81" s="8">
        <v>256</v>
      </c>
      <c r="O81" s="42" t="s">
        <v>80</v>
      </c>
      <c r="P81" s="48" t="s">
        <v>85</v>
      </c>
      <c r="Q81" s="48"/>
      <c r="S81" s="28">
        <v>20</v>
      </c>
      <c r="T81" s="28" t="s">
        <v>20</v>
      </c>
      <c r="U81" s="26">
        <f t="shared" si="2"/>
        <v>0.26</v>
      </c>
      <c r="V81" s="28">
        <v>-65.5</v>
      </c>
      <c r="W81" s="28">
        <v>-16</v>
      </c>
      <c r="X81" s="24">
        <f t="shared" si="3"/>
        <v>-0.96</v>
      </c>
      <c r="JH81"/>
      <c r="JI81"/>
    </row>
    <row r="82" spans="1:269" ht="20.75" customHeight="1">
      <c r="A82" s="18"/>
      <c r="B82" s="42">
        <v>272</v>
      </c>
      <c r="C82" s="42">
        <v>358</v>
      </c>
      <c r="D82" s="42">
        <v>276</v>
      </c>
      <c r="E82" s="42">
        <v>451</v>
      </c>
      <c r="F82" s="13">
        <v>315</v>
      </c>
      <c r="G82" s="8">
        <v>451</v>
      </c>
      <c r="H82" s="42" t="s">
        <v>82</v>
      </c>
      <c r="I82" s="42">
        <v>370</v>
      </c>
      <c r="J82" s="42">
        <v>477</v>
      </c>
      <c r="K82" s="42">
        <v>43</v>
      </c>
      <c r="L82" s="42">
        <v>240</v>
      </c>
      <c r="M82" s="8">
        <v>423.5</v>
      </c>
      <c r="N82" s="8">
        <v>240</v>
      </c>
      <c r="O82" s="42" t="s">
        <v>83</v>
      </c>
      <c r="P82" s="48" t="s">
        <v>86</v>
      </c>
      <c r="Q82" s="48"/>
      <c r="S82" s="28">
        <v>34</v>
      </c>
      <c r="T82" s="28" t="s">
        <v>19</v>
      </c>
      <c r="U82" s="26">
        <f t="shared" si="2"/>
        <v>0.99</v>
      </c>
      <c r="V82" s="28">
        <v>18</v>
      </c>
      <c r="W82" s="28">
        <v>-1</v>
      </c>
      <c r="X82" s="24">
        <f t="shared" si="3"/>
        <v>0.98</v>
      </c>
      <c r="JH82"/>
      <c r="JI82"/>
    </row>
    <row r="83" spans="1:269" ht="20.75" customHeight="1">
      <c r="A83" s="18"/>
      <c r="B83" s="42">
        <v>290</v>
      </c>
      <c r="C83" s="42">
        <v>408</v>
      </c>
      <c r="D83" s="42">
        <v>291</v>
      </c>
      <c r="E83" s="42">
        <v>440</v>
      </c>
      <c r="F83" s="13">
        <v>349</v>
      </c>
      <c r="G83" s="8">
        <v>440</v>
      </c>
      <c r="H83" s="42" t="s">
        <v>82</v>
      </c>
      <c r="I83" s="42">
        <v>367</v>
      </c>
      <c r="J83" s="42">
        <v>516</v>
      </c>
      <c r="K83" s="42">
        <v>69</v>
      </c>
      <c r="L83" s="42">
        <v>239</v>
      </c>
      <c r="M83" s="8">
        <v>441.5</v>
      </c>
      <c r="N83" s="8">
        <v>239</v>
      </c>
      <c r="O83" s="42" t="s">
        <v>83</v>
      </c>
      <c r="P83" s="48" t="s">
        <v>85</v>
      </c>
      <c r="Q83" s="48"/>
      <c r="S83" s="28">
        <v>70</v>
      </c>
      <c r="T83" s="28" t="s">
        <v>21</v>
      </c>
      <c r="U83" s="26">
        <f t="shared" si="2"/>
        <v>-0.97</v>
      </c>
      <c r="V83" s="28">
        <v>124</v>
      </c>
      <c r="W83" s="28">
        <v>18</v>
      </c>
      <c r="X83" s="24">
        <f t="shared" si="3"/>
        <v>-1</v>
      </c>
      <c r="JH83"/>
      <c r="JI83"/>
    </row>
    <row r="84" spans="1:269" ht="20.75" customHeight="1">
      <c r="A84" s="18"/>
      <c r="B84" s="42">
        <v>376</v>
      </c>
      <c r="C84" s="42">
        <v>462</v>
      </c>
      <c r="D84" s="42">
        <v>251</v>
      </c>
      <c r="E84" s="42">
        <v>405</v>
      </c>
      <c r="F84" s="13">
        <v>419</v>
      </c>
      <c r="G84" s="8">
        <v>405</v>
      </c>
      <c r="H84" s="42" t="s">
        <v>83</v>
      </c>
      <c r="I84" s="42">
        <v>496</v>
      </c>
      <c r="J84" s="42">
        <v>635</v>
      </c>
      <c r="K84" s="42">
        <v>53</v>
      </c>
      <c r="L84" s="42">
        <v>257</v>
      </c>
      <c r="M84" s="8">
        <v>565.5</v>
      </c>
      <c r="N84" s="8">
        <v>257</v>
      </c>
      <c r="O84" s="42" t="s">
        <v>80</v>
      </c>
      <c r="P84" s="48" t="s">
        <v>86</v>
      </c>
      <c r="Q84" s="48"/>
      <c r="S84" s="28">
        <v>-124</v>
      </c>
      <c r="T84" s="28" t="s">
        <v>15</v>
      </c>
      <c r="U84" s="26">
        <f t="shared" si="2"/>
        <v>-1</v>
      </c>
      <c r="V84" s="28">
        <v>-101.5</v>
      </c>
      <c r="W84" s="28">
        <v>-17</v>
      </c>
      <c r="X84" s="24">
        <f t="shared" si="3"/>
        <v>-0.98</v>
      </c>
      <c r="JH84"/>
      <c r="JI84"/>
    </row>
    <row r="85" spans="1:269" ht="20.75" customHeight="1">
      <c r="A85" s="18"/>
      <c r="B85" s="42">
        <v>244</v>
      </c>
      <c r="C85" s="42">
        <v>346</v>
      </c>
      <c r="D85" s="42">
        <v>290</v>
      </c>
      <c r="E85" s="42">
        <v>432</v>
      </c>
      <c r="F85" s="13">
        <v>295</v>
      </c>
      <c r="G85" s="8">
        <v>432</v>
      </c>
      <c r="H85" s="42" t="s">
        <v>82</v>
      </c>
      <c r="I85" s="42">
        <v>377</v>
      </c>
      <c r="J85" s="42">
        <v>551</v>
      </c>
      <c r="K85" s="42">
        <v>76</v>
      </c>
      <c r="L85" s="42">
        <v>240</v>
      </c>
      <c r="M85" s="8">
        <v>464</v>
      </c>
      <c r="N85" s="8">
        <v>240</v>
      </c>
      <c r="O85" s="42" t="s">
        <v>83</v>
      </c>
      <c r="P85" s="48" t="s">
        <v>85</v>
      </c>
      <c r="Q85" s="48"/>
      <c r="S85" s="28" t="s">
        <v>54</v>
      </c>
      <c r="T85" s="28">
        <v>-49</v>
      </c>
      <c r="U85" s="26">
        <f t="shared" si="2"/>
        <v>-1</v>
      </c>
      <c r="V85" s="28">
        <v>185.5</v>
      </c>
      <c r="W85" s="28">
        <v>-3</v>
      </c>
      <c r="X85" s="24">
        <f t="shared" si="3"/>
        <v>-0.99</v>
      </c>
      <c r="JH85"/>
      <c r="JI85"/>
    </row>
    <row r="86" spans="1:269" ht="20.75" customHeight="1">
      <c r="A86" s="18"/>
      <c r="B86" s="42">
        <v>453</v>
      </c>
      <c r="C86" s="42">
        <v>626</v>
      </c>
      <c r="D86" s="42">
        <v>222</v>
      </c>
      <c r="E86" s="42">
        <v>383</v>
      </c>
      <c r="F86" s="13">
        <v>539.5</v>
      </c>
      <c r="G86" s="8">
        <v>383</v>
      </c>
      <c r="H86" s="42" t="s">
        <v>80</v>
      </c>
      <c r="I86" s="42">
        <v>584</v>
      </c>
      <c r="J86" s="42">
        <v>715</v>
      </c>
      <c r="K86" s="42">
        <v>28</v>
      </c>
      <c r="L86" s="42">
        <v>237</v>
      </c>
      <c r="M86" s="8">
        <v>649.5</v>
      </c>
      <c r="N86" s="8">
        <v>237</v>
      </c>
      <c r="O86" s="42" t="s">
        <v>83</v>
      </c>
      <c r="P86" s="48" t="s">
        <v>86</v>
      </c>
      <c r="Q86" s="48"/>
      <c r="S86" s="28" t="s">
        <v>42</v>
      </c>
      <c r="T86" s="28">
        <v>24</v>
      </c>
      <c r="U86" s="26"/>
      <c r="V86" s="28">
        <v>-365</v>
      </c>
      <c r="W86" s="28">
        <v>-43</v>
      </c>
      <c r="X86" s="24"/>
      <c r="JH86"/>
      <c r="JI86"/>
    </row>
    <row r="87" spans="1:269" ht="20.75" customHeight="1">
      <c r="A87" s="18"/>
      <c r="B87" s="42">
        <v>296</v>
      </c>
      <c r="C87" s="42">
        <v>392</v>
      </c>
      <c r="D87" s="42">
        <v>223</v>
      </c>
      <c r="E87" s="42">
        <v>407</v>
      </c>
      <c r="F87" s="13">
        <v>344</v>
      </c>
      <c r="G87" s="8">
        <v>407</v>
      </c>
      <c r="H87" s="42" t="s">
        <v>83</v>
      </c>
      <c r="I87" s="42">
        <v>236</v>
      </c>
      <c r="J87" s="42">
        <v>333</v>
      </c>
      <c r="K87" s="42">
        <v>3</v>
      </c>
      <c r="L87" s="42">
        <v>194</v>
      </c>
      <c r="M87" s="8">
        <v>284.5</v>
      </c>
      <c r="N87" s="8">
        <v>194</v>
      </c>
      <c r="O87" s="42" t="s">
        <v>82</v>
      </c>
      <c r="P87" s="48" t="s">
        <v>85</v>
      </c>
      <c r="Q87" s="48"/>
      <c r="S87" s="28"/>
      <c r="T87" s="28"/>
      <c r="U87" s="26"/>
      <c r="V87" s="28"/>
      <c r="W87" s="28"/>
      <c r="X87" s="24"/>
      <c r="JH87"/>
      <c r="JI87"/>
    </row>
    <row r="88" spans="1:269" ht="20.75" customHeight="1">
      <c r="A88" s="20">
        <v>11</v>
      </c>
      <c r="B88" s="42">
        <v>554</v>
      </c>
      <c r="C88" s="42">
        <v>689</v>
      </c>
      <c r="D88" s="42">
        <v>260</v>
      </c>
      <c r="E88" s="42">
        <v>440</v>
      </c>
      <c r="F88" s="13">
        <v>621.5</v>
      </c>
      <c r="G88" s="8">
        <v>440</v>
      </c>
      <c r="H88" s="42" t="s">
        <v>82</v>
      </c>
      <c r="I88" s="42">
        <v>409</v>
      </c>
      <c r="J88" s="42">
        <v>529</v>
      </c>
      <c r="K88" s="42">
        <v>51</v>
      </c>
      <c r="L88" s="42">
        <v>244</v>
      </c>
      <c r="M88" s="8">
        <v>469</v>
      </c>
      <c r="N88" s="8">
        <v>244</v>
      </c>
      <c r="O88" s="42" t="s">
        <v>83</v>
      </c>
      <c r="P88" s="48">
        <v>0</v>
      </c>
      <c r="Q88" s="48"/>
      <c r="S88" s="28" t="s">
        <v>17</v>
      </c>
      <c r="T88" s="28">
        <v>3</v>
      </c>
      <c r="U88" s="26">
        <f t="shared" si="2"/>
        <v>-0.63</v>
      </c>
      <c r="V88" s="28">
        <v>15</v>
      </c>
      <c r="W88" s="28">
        <v>-2</v>
      </c>
      <c r="X88" s="24">
        <f t="shared" si="3"/>
        <v>-0.94</v>
      </c>
      <c r="JH88"/>
      <c r="JI88"/>
    </row>
    <row r="89" spans="1:269" ht="20.75" customHeight="1">
      <c r="A89" s="18"/>
      <c r="B89" s="42">
        <v>562</v>
      </c>
      <c r="C89" s="42">
        <v>684</v>
      </c>
      <c r="D89" s="42">
        <v>231</v>
      </c>
      <c r="E89" s="42">
        <v>443</v>
      </c>
      <c r="F89" s="13">
        <v>623</v>
      </c>
      <c r="G89" s="8">
        <v>443</v>
      </c>
      <c r="H89" s="42" t="s">
        <v>82</v>
      </c>
      <c r="I89" s="42">
        <v>428</v>
      </c>
      <c r="J89" s="42">
        <v>540</v>
      </c>
      <c r="K89" s="42">
        <v>31</v>
      </c>
      <c r="L89" s="42">
        <v>242</v>
      </c>
      <c r="M89" s="8">
        <v>484</v>
      </c>
      <c r="N89" s="8">
        <v>242</v>
      </c>
      <c r="O89" s="42" t="s">
        <v>83</v>
      </c>
      <c r="P89" s="48" t="s">
        <v>86</v>
      </c>
      <c r="Q89" s="48"/>
      <c r="S89" s="28" t="s">
        <v>52</v>
      </c>
      <c r="T89" s="28">
        <v>-33</v>
      </c>
      <c r="U89" s="26">
        <f t="shared" si="2"/>
        <v>1</v>
      </c>
      <c r="V89" s="28">
        <v>-179.5</v>
      </c>
      <c r="W89" s="28">
        <v>-37</v>
      </c>
      <c r="X89" s="24">
        <f t="shared" si="3"/>
        <v>-1</v>
      </c>
      <c r="JH89"/>
      <c r="JI89"/>
    </row>
    <row r="90" spans="1:269" ht="20.75" customHeight="1">
      <c r="A90" s="18"/>
      <c r="B90" s="42">
        <v>411</v>
      </c>
      <c r="C90" s="42">
        <v>530</v>
      </c>
      <c r="D90" s="42">
        <v>234</v>
      </c>
      <c r="E90" s="42">
        <v>410</v>
      </c>
      <c r="F90" s="13">
        <v>470.5</v>
      </c>
      <c r="G90" s="8">
        <v>410</v>
      </c>
      <c r="H90" s="42" t="s">
        <v>83</v>
      </c>
      <c r="I90" s="42">
        <v>252</v>
      </c>
      <c r="J90" s="42">
        <v>357</v>
      </c>
      <c r="K90" s="42">
        <v>0</v>
      </c>
      <c r="L90" s="42">
        <v>205</v>
      </c>
      <c r="M90" s="8">
        <v>304.5</v>
      </c>
      <c r="N90" s="8">
        <v>205</v>
      </c>
      <c r="O90" s="42" t="s">
        <v>82</v>
      </c>
      <c r="P90" s="48" t="s">
        <v>85</v>
      </c>
      <c r="Q90" s="48"/>
      <c r="S90" s="28" t="s">
        <v>53</v>
      </c>
      <c r="T90" s="28">
        <v>-13</v>
      </c>
      <c r="U90" s="26">
        <f t="shared" si="2"/>
        <v>-0.97</v>
      </c>
      <c r="V90" s="28">
        <v>125</v>
      </c>
      <c r="W90" s="28">
        <v>21</v>
      </c>
      <c r="X90" s="24">
        <f t="shared" si="3"/>
        <v>1</v>
      </c>
      <c r="JH90"/>
      <c r="JI90"/>
    </row>
    <row r="91" spans="1:269" ht="20.75" customHeight="1">
      <c r="A91" s="18"/>
      <c r="B91" s="42">
        <v>312</v>
      </c>
      <c r="C91" s="42">
        <v>456</v>
      </c>
      <c r="D91" s="42">
        <v>232</v>
      </c>
      <c r="E91" s="42">
        <v>397</v>
      </c>
      <c r="F91" s="13">
        <v>384</v>
      </c>
      <c r="G91" s="8">
        <v>397</v>
      </c>
      <c r="H91" s="42" t="s">
        <v>83</v>
      </c>
      <c r="I91" s="42">
        <v>373</v>
      </c>
      <c r="J91" s="42">
        <v>486</v>
      </c>
      <c r="K91" s="42">
        <v>49</v>
      </c>
      <c r="L91" s="42">
        <v>226</v>
      </c>
      <c r="M91" s="8">
        <v>429.5</v>
      </c>
      <c r="N91" s="8">
        <v>226</v>
      </c>
      <c r="O91" s="42" t="s">
        <v>82</v>
      </c>
      <c r="P91" s="48" t="s">
        <v>86</v>
      </c>
      <c r="Q91" s="48"/>
      <c r="S91" s="28">
        <v>173</v>
      </c>
      <c r="T91" s="28">
        <v>-17</v>
      </c>
      <c r="U91" s="26"/>
      <c r="V91" s="28">
        <v>295</v>
      </c>
      <c r="W91" s="28">
        <v>41</v>
      </c>
      <c r="X91" s="24"/>
      <c r="JH91"/>
      <c r="JI91"/>
    </row>
    <row r="92" spans="1:269" ht="20.75" customHeight="1">
      <c r="A92" s="18"/>
      <c r="B92" s="42">
        <v>507</v>
      </c>
      <c r="C92" s="42">
        <v>607</v>
      </c>
      <c r="D92" s="42">
        <v>190</v>
      </c>
      <c r="E92" s="42">
        <v>380</v>
      </c>
      <c r="F92" s="13">
        <v>557</v>
      </c>
      <c r="G92" s="8">
        <v>380</v>
      </c>
      <c r="H92" s="42" t="s">
        <v>80</v>
      </c>
      <c r="I92" s="42">
        <v>656</v>
      </c>
      <c r="J92" s="42">
        <v>793</v>
      </c>
      <c r="K92" s="42">
        <v>29</v>
      </c>
      <c r="L92" s="42">
        <v>267</v>
      </c>
      <c r="M92" s="8">
        <v>724.5</v>
      </c>
      <c r="N92" s="8">
        <v>267</v>
      </c>
      <c r="O92" s="42" t="s">
        <v>80</v>
      </c>
      <c r="P92" s="48">
        <v>0</v>
      </c>
      <c r="Q92" s="48"/>
      <c r="S92" s="28"/>
      <c r="T92" s="28"/>
      <c r="U92" s="26"/>
      <c r="V92" s="28"/>
      <c r="W92" s="28"/>
      <c r="X92" s="24"/>
      <c r="JH92"/>
      <c r="JI92"/>
    </row>
    <row r="93" spans="1:269" ht="20.75" customHeight="1">
      <c r="A93" s="20">
        <v>12</v>
      </c>
      <c r="B93" s="42">
        <v>248</v>
      </c>
      <c r="C93" s="42">
        <v>333</v>
      </c>
      <c r="D93" s="42">
        <v>214</v>
      </c>
      <c r="E93" s="42">
        <v>404</v>
      </c>
      <c r="F93" s="13">
        <v>290.5</v>
      </c>
      <c r="G93" s="8">
        <v>404</v>
      </c>
      <c r="H93" s="42" t="s">
        <v>83</v>
      </c>
      <c r="I93" s="42">
        <v>451</v>
      </c>
      <c r="J93" s="42">
        <v>525</v>
      </c>
      <c r="K93" s="42">
        <v>22</v>
      </c>
      <c r="L93" s="42">
        <v>252</v>
      </c>
      <c r="M93" s="8">
        <v>488</v>
      </c>
      <c r="N93" s="8">
        <v>252</v>
      </c>
      <c r="O93" s="42" t="s">
        <v>80</v>
      </c>
      <c r="P93" s="48">
        <v>0</v>
      </c>
      <c r="Q93" s="48"/>
      <c r="S93" s="28">
        <v>-4</v>
      </c>
      <c r="T93" s="28">
        <v>-1</v>
      </c>
      <c r="U93" s="26">
        <f t="shared" si="2"/>
        <v>0.97</v>
      </c>
      <c r="V93" s="28">
        <v>3</v>
      </c>
      <c r="W93" s="28">
        <v>0</v>
      </c>
      <c r="X93" s="24">
        <f t="shared" si="3"/>
        <v>0.6</v>
      </c>
      <c r="JH93"/>
      <c r="JI93"/>
    </row>
    <row r="94" spans="1:269" ht="20.75" customHeight="1">
      <c r="A94" s="18"/>
      <c r="B94" s="42">
        <v>249</v>
      </c>
      <c r="C94" s="42">
        <v>324</v>
      </c>
      <c r="D94" s="42">
        <v>207</v>
      </c>
      <c r="E94" s="42">
        <v>403</v>
      </c>
      <c r="F94" s="13">
        <v>286.5</v>
      </c>
      <c r="G94" s="8">
        <v>403</v>
      </c>
      <c r="H94" s="42" t="s">
        <v>83</v>
      </c>
      <c r="I94" s="42">
        <v>455</v>
      </c>
      <c r="J94" s="42">
        <v>527</v>
      </c>
      <c r="K94" s="42">
        <v>23</v>
      </c>
      <c r="L94" s="42">
        <v>250</v>
      </c>
      <c r="M94" s="8">
        <v>491</v>
      </c>
      <c r="N94" s="8">
        <v>252</v>
      </c>
      <c r="O94" s="42" t="s">
        <v>80</v>
      </c>
      <c r="P94" s="48">
        <v>0</v>
      </c>
      <c r="Q94" s="48"/>
      <c r="S94" s="28" t="s">
        <v>14</v>
      </c>
      <c r="T94" s="28">
        <v>0</v>
      </c>
      <c r="U94" s="26">
        <f t="shared" si="2"/>
        <v>-0.8</v>
      </c>
      <c r="V94" s="28">
        <v>1.5</v>
      </c>
      <c r="W94" s="28">
        <v>-2</v>
      </c>
      <c r="X94" s="24">
        <f t="shared" si="3"/>
        <v>-0.99</v>
      </c>
      <c r="JH94"/>
      <c r="JI94"/>
    </row>
    <row r="95" spans="1:269" ht="20.75" customHeight="1">
      <c r="A95" s="18"/>
      <c r="B95" s="42">
        <v>250</v>
      </c>
      <c r="C95" s="42">
        <v>322</v>
      </c>
      <c r="D95" s="42">
        <v>208</v>
      </c>
      <c r="E95" s="42">
        <v>403</v>
      </c>
      <c r="F95" s="13">
        <v>286</v>
      </c>
      <c r="G95" s="8">
        <v>403</v>
      </c>
      <c r="H95" s="42" t="s">
        <v>83</v>
      </c>
      <c r="I95" s="42">
        <v>453</v>
      </c>
      <c r="J95" s="42">
        <v>532</v>
      </c>
      <c r="K95" s="42">
        <v>22</v>
      </c>
      <c r="L95" s="42">
        <v>250</v>
      </c>
      <c r="M95" s="8">
        <v>492.5</v>
      </c>
      <c r="N95" s="8">
        <v>250</v>
      </c>
      <c r="O95" s="42" t="s">
        <v>80</v>
      </c>
      <c r="P95" s="48">
        <v>0</v>
      </c>
      <c r="Q95" s="48"/>
      <c r="S95" s="28">
        <v>4</v>
      </c>
      <c r="T95" s="28">
        <v>3</v>
      </c>
      <c r="U95" s="26">
        <f t="shared" si="2"/>
        <v>-0.9</v>
      </c>
      <c r="V95" s="28">
        <v>-4.5</v>
      </c>
      <c r="W95" s="28">
        <v>8</v>
      </c>
      <c r="X95" s="24">
        <f t="shared" si="3"/>
        <v>-0.73</v>
      </c>
      <c r="JH95"/>
      <c r="JI95"/>
    </row>
    <row r="96" spans="1:269" ht="20.75" customHeight="1">
      <c r="A96" s="18"/>
      <c r="B96" s="42">
        <v>248</v>
      </c>
      <c r="C96" s="42">
        <v>332</v>
      </c>
      <c r="D96" s="42">
        <v>212</v>
      </c>
      <c r="E96" s="42">
        <v>406</v>
      </c>
      <c r="F96" s="13">
        <v>290</v>
      </c>
      <c r="G96" s="8">
        <v>406</v>
      </c>
      <c r="H96" s="42" t="s">
        <v>83</v>
      </c>
      <c r="I96" s="42">
        <v>455</v>
      </c>
      <c r="J96" s="42">
        <v>521</v>
      </c>
      <c r="K96" s="42">
        <v>51</v>
      </c>
      <c r="L96" s="42">
        <v>258</v>
      </c>
      <c r="M96" s="8">
        <v>488</v>
      </c>
      <c r="N96" s="8">
        <v>258</v>
      </c>
      <c r="O96" s="42" t="s">
        <v>80</v>
      </c>
      <c r="P96" s="48">
        <v>0</v>
      </c>
      <c r="Q96" s="48"/>
      <c r="S96" s="28" t="s">
        <v>47</v>
      </c>
      <c r="T96" s="28">
        <v>-2</v>
      </c>
      <c r="U96" s="26">
        <f t="shared" si="2"/>
        <v>0.54</v>
      </c>
      <c r="V96" s="28">
        <v>-1</v>
      </c>
      <c r="W96" s="28">
        <v>-4</v>
      </c>
      <c r="X96" s="24">
        <f t="shared" si="3"/>
        <v>0.42</v>
      </c>
      <c r="JH96"/>
      <c r="JI96"/>
    </row>
    <row r="97" spans="1:269" ht="20.75" customHeight="1">
      <c r="A97" s="18"/>
      <c r="B97" s="42">
        <v>239</v>
      </c>
      <c r="C97" s="42">
        <v>320</v>
      </c>
      <c r="D97" s="42">
        <v>214</v>
      </c>
      <c r="E97" s="42">
        <v>404</v>
      </c>
      <c r="F97" s="13">
        <v>279.5</v>
      </c>
      <c r="G97" s="8">
        <v>404</v>
      </c>
      <c r="H97" s="42" t="s">
        <v>83</v>
      </c>
      <c r="I97" s="42">
        <v>457</v>
      </c>
      <c r="J97" s="42">
        <v>517</v>
      </c>
      <c r="K97" s="42">
        <v>25</v>
      </c>
      <c r="L97" s="42">
        <v>254</v>
      </c>
      <c r="M97" s="8">
        <v>487</v>
      </c>
      <c r="N97" s="8">
        <v>254</v>
      </c>
      <c r="O97" s="42" t="s">
        <v>80</v>
      </c>
      <c r="P97" s="48" t="s">
        <v>85</v>
      </c>
      <c r="Q97" s="48"/>
      <c r="S97" s="28" t="s">
        <v>48</v>
      </c>
      <c r="T97" s="28">
        <v>49</v>
      </c>
      <c r="U97" s="26">
        <f t="shared" si="2"/>
        <v>0.49</v>
      </c>
      <c r="V97" s="28">
        <v>-71.5</v>
      </c>
      <c r="W97" s="28">
        <v>-14</v>
      </c>
      <c r="X97" s="24">
        <f t="shared" si="3"/>
        <v>0.61</v>
      </c>
      <c r="JH97"/>
      <c r="JI97"/>
    </row>
    <row r="98" spans="1:269" ht="20.75" customHeight="1">
      <c r="A98" s="18"/>
      <c r="B98" s="42">
        <v>190</v>
      </c>
      <c r="C98" s="42">
        <v>276</v>
      </c>
      <c r="D98" s="42">
        <v>289</v>
      </c>
      <c r="E98" s="42">
        <v>453</v>
      </c>
      <c r="F98" s="13">
        <v>233</v>
      </c>
      <c r="G98" s="8">
        <v>453</v>
      </c>
      <c r="H98" s="42" t="s">
        <v>82</v>
      </c>
      <c r="I98" s="42">
        <v>368</v>
      </c>
      <c r="J98" s="42">
        <v>463</v>
      </c>
      <c r="K98" s="42">
        <v>36</v>
      </c>
      <c r="L98" s="42">
        <v>240</v>
      </c>
      <c r="M98" s="8">
        <v>415.5</v>
      </c>
      <c r="N98" s="8">
        <v>240</v>
      </c>
      <c r="O98" s="42" t="s">
        <v>83</v>
      </c>
      <c r="P98" s="48">
        <v>0</v>
      </c>
      <c r="Q98" s="48"/>
      <c r="S98" s="28">
        <v>-20</v>
      </c>
      <c r="T98" s="28">
        <v>-5</v>
      </c>
      <c r="U98" s="26">
        <f t="shared" si="2"/>
        <v>-0.73</v>
      </c>
      <c r="V98" s="28">
        <v>-2</v>
      </c>
      <c r="W98" s="28">
        <v>-4</v>
      </c>
      <c r="X98" s="24">
        <f t="shared" si="3"/>
        <v>0.39</v>
      </c>
      <c r="JH98"/>
      <c r="JI98"/>
    </row>
    <row r="99" spans="1:269" ht="20.75" customHeight="1">
      <c r="A99" s="18"/>
      <c r="B99" s="42">
        <v>149</v>
      </c>
      <c r="C99" s="42">
        <v>277</v>
      </c>
      <c r="D99" s="42">
        <v>285</v>
      </c>
      <c r="E99" s="42">
        <v>448</v>
      </c>
      <c r="F99" s="13">
        <v>213</v>
      </c>
      <c r="G99" s="8">
        <v>448</v>
      </c>
      <c r="H99" s="42" t="s">
        <v>82</v>
      </c>
      <c r="I99" s="42">
        <v>339</v>
      </c>
      <c r="J99" s="42">
        <v>488</v>
      </c>
      <c r="K99" s="42">
        <v>43</v>
      </c>
      <c r="L99" s="42">
        <v>236</v>
      </c>
      <c r="M99" s="8">
        <v>413.5</v>
      </c>
      <c r="N99" s="8">
        <v>236</v>
      </c>
      <c r="O99" s="42" t="s">
        <v>83</v>
      </c>
      <c r="P99" s="48" t="s">
        <v>86</v>
      </c>
      <c r="Q99" s="48"/>
      <c r="S99" s="28">
        <v>64</v>
      </c>
      <c r="T99" s="28">
        <v>-35</v>
      </c>
      <c r="U99" s="26">
        <f t="shared" si="2"/>
        <v>0.17</v>
      </c>
      <c r="V99" s="28">
        <v>-140.5</v>
      </c>
      <c r="W99" s="28">
        <v>9</v>
      </c>
      <c r="X99" s="24">
        <f t="shared" si="3"/>
        <v>-1</v>
      </c>
      <c r="JH99"/>
      <c r="JI99"/>
    </row>
    <row r="100" spans="1:269" ht="20.75" customHeight="1">
      <c r="A100" s="18"/>
      <c r="B100" s="42">
        <v>172</v>
      </c>
      <c r="C100" s="42">
        <v>382</v>
      </c>
      <c r="D100" s="42">
        <v>241</v>
      </c>
      <c r="E100" s="42">
        <v>413</v>
      </c>
      <c r="F100" s="13">
        <v>277</v>
      </c>
      <c r="G100" s="8">
        <v>413</v>
      </c>
      <c r="H100" s="42" t="s">
        <v>83</v>
      </c>
      <c r="I100" s="42">
        <v>200</v>
      </c>
      <c r="J100" s="42">
        <v>346</v>
      </c>
      <c r="K100" s="42">
        <v>65</v>
      </c>
      <c r="L100" s="42">
        <v>245</v>
      </c>
      <c r="M100" s="8">
        <v>273</v>
      </c>
      <c r="N100" s="8">
        <v>245</v>
      </c>
      <c r="O100" s="42" t="s">
        <v>80</v>
      </c>
      <c r="P100" s="48" t="s">
        <v>85</v>
      </c>
      <c r="Q100" s="48"/>
      <c r="S100" s="28" t="s">
        <v>49</v>
      </c>
      <c r="T100" s="28">
        <v>-13</v>
      </c>
      <c r="U100" s="26">
        <f t="shared" si="2"/>
        <v>-0.2</v>
      </c>
      <c r="V100" s="28">
        <v>81.5</v>
      </c>
      <c r="W100" s="28">
        <v>-10</v>
      </c>
      <c r="X100" s="24">
        <f t="shared" si="3"/>
        <v>0.99</v>
      </c>
      <c r="JH100"/>
      <c r="JI100"/>
    </row>
    <row r="101" spans="1:269" ht="20.75" customHeight="1">
      <c r="A101" s="18"/>
      <c r="B101" s="42">
        <v>202</v>
      </c>
      <c r="C101" s="42">
        <v>343</v>
      </c>
      <c r="D101" s="42">
        <v>237</v>
      </c>
      <c r="E101" s="42">
        <v>400</v>
      </c>
      <c r="F101" s="13">
        <v>272.5</v>
      </c>
      <c r="G101" s="8">
        <v>400</v>
      </c>
      <c r="H101" s="42" t="s">
        <v>83</v>
      </c>
      <c r="I101" s="42">
        <v>285</v>
      </c>
      <c r="J101" s="42">
        <v>4424</v>
      </c>
      <c r="K101" s="42">
        <v>38</v>
      </c>
      <c r="L101" s="42">
        <v>235</v>
      </c>
      <c r="M101" s="8">
        <v>354.5</v>
      </c>
      <c r="N101" s="8">
        <v>235</v>
      </c>
      <c r="O101" s="42" t="s">
        <v>83</v>
      </c>
      <c r="P101" s="48" t="s">
        <v>85</v>
      </c>
      <c r="Q101" s="48"/>
      <c r="S101" s="28" t="s">
        <v>41</v>
      </c>
      <c r="T101" s="28">
        <v>-28</v>
      </c>
      <c r="U101" s="26">
        <f t="shared" si="2"/>
        <v>-0.93</v>
      </c>
      <c r="V101" s="28">
        <v>149.5</v>
      </c>
      <c r="W101" s="28">
        <v>5</v>
      </c>
      <c r="X101" s="24">
        <f t="shared" si="3"/>
        <v>0.99</v>
      </c>
      <c r="JH101"/>
      <c r="JI101"/>
    </row>
    <row r="102" spans="1:269" ht="20.75" customHeight="1">
      <c r="A102" s="18"/>
      <c r="B102" s="42">
        <v>413</v>
      </c>
      <c r="C102" s="42">
        <v>549</v>
      </c>
      <c r="D102" s="42">
        <v>204</v>
      </c>
      <c r="E102" s="42">
        <v>372</v>
      </c>
      <c r="F102" s="13">
        <v>481</v>
      </c>
      <c r="G102" s="8">
        <v>372</v>
      </c>
      <c r="H102" s="42" t="s">
        <v>80</v>
      </c>
      <c r="I102" s="42">
        <v>422</v>
      </c>
      <c r="J102" s="42">
        <v>586</v>
      </c>
      <c r="K102" s="42">
        <v>19</v>
      </c>
      <c r="L102" s="42">
        <v>240</v>
      </c>
      <c r="M102" s="8">
        <v>504</v>
      </c>
      <c r="N102" s="8">
        <v>240</v>
      </c>
      <c r="O102" s="42" t="s">
        <v>83</v>
      </c>
      <c r="P102" s="48" t="s">
        <v>87</v>
      </c>
      <c r="Q102" s="48"/>
      <c r="S102" s="28" t="s">
        <v>18</v>
      </c>
      <c r="T102" s="28">
        <v>25</v>
      </c>
      <c r="U102" s="26">
        <f t="shared" si="2"/>
        <v>0.89</v>
      </c>
      <c r="V102" s="28">
        <v>76</v>
      </c>
      <c r="W102" s="28">
        <v>-9</v>
      </c>
      <c r="X102" s="24">
        <f t="shared" si="3"/>
        <v>-0.97</v>
      </c>
      <c r="JH102"/>
      <c r="JI102"/>
    </row>
    <row r="103" spans="1:269" ht="20.75" customHeight="1">
      <c r="A103" s="18"/>
      <c r="B103" s="42">
        <v>357</v>
      </c>
      <c r="C103" s="42">
        <v>516</v>
      </c>
      <c r="D103" s="42">
        <v>226</v>
      </c>
      <c r="E103" s="42">
        <v>397</v>
      </c>
      <c r="F103" s="13">
        <v>436.5</v>
      </c>
      <c r="G103" s="8">
        <v>397</v>
      </c>
      <c r="H103" s="42" t="s">
        <v>83</v>
      </c>
      <c r="I103" s="42">
        <v>526</v>
      </c>
      <c r="J103" s="42">
        <v>634</v>
      </c>
      <c r="K103" s="42">
        <v>25</v>
      </c>
      <c r="L103" s="42">
        <v>231</v>
      </c>
      <c r="M103" s="8">
        <v>580</v>
      </c>
      <c r="N103" s="8">
        <v>231</v>
      </c>
      <c r="O103" s="42" t="s">
        <v>83</v>
      </c>
      <c r="P103" s="48" t="s">
        <v>86</v>
      </c>
      <c r="Q103" s="48"/>
      <c r="S103" s="28" t="s">
        <v>50</v>
      </c>
      <c r="T103" s="28">
        <v>2</v>
      </c>
      <c r="U103" s="26">
        <f t="shared" si="2"/>
        <v>-1</v>
      </c>
      <c r="V103" s="28">
        <v>-264</v>
      </c>
      <c r="W103" s="28">
        <v>-31</v>
      </c>
      <c r="X103" s="24">
        <f t="shared" si="3"/>
        <v>-1</v>
      </c>
      <c r="JH103"/>
      <c r="JI103"/>
    </row>
    <row r="104" spans="1:269" ht="20.75" customHeight="1">
      <c r="A104" s="18"/>
      <c r="B104" s="42">
        <v>292</v>
      </c>
      <c r="C104" s="42">
        <v>436</v>
      </c>
      <c r="D104" s="42">
        <v>221</v>
      </c>
      <c r="E104" s="42">
        <v>399</v>
      </c>
      <c r="F104" s="13">
        <v>364</v>
      </c>
      <c r="G104" s="8">
        <v>399</v>
      </c>
      <c r="H104" s="42" t="s">
        <v>83</v>
      </c>
      <c r="I104" s="42">
        <v>223</v>
      </c>
      <c r="J104" s="42">
        <v>409</v>
      </c>
      <c r="K104" s="42">
        <v>4</v>
      </c>
      <c r="L104" s="42">
        <v>200</v>
      </c>
      <c r="M104" s="8">
        <v>316</v>
      </c>
      <c r="N104" s="8">
        <v>200</v>
      </c>
      <c r="O104" s="42" t="s">
        <v>82</v>
      </c>
      <c r="P104" s="48" t="s">
        <v>85</v>
      </c>
      <c r="Q104" s="48"/>
      <c r="S104" s="28" t="s">
        <v>51</v>
      </c>
      <c r="T104" s="28">
        <v>-12</v>
      </c>
      <c r="U104" s="26">
        <f t="shared" si="2"/>
        <v>-0.96</v>
      </c>
      <c r="V104" s="28">
        <v>70</v>
      </c>
      <c r="W104" s="28">
        <v>12</v>
      </c>
      <c r="X104" s="24">
        <f t="shared" si="3"/>
        <v>0.98</v>
      </c>
      <c r="JH104"/>
      <c r="JI104"/>
    </row>
    <row r="105" spans="1:269" ht="20.75" customHeight="1">
      <c r="A105" s="18"/>
      <c r="B105" s="42">
        <v>451</v>
      </c>
      <c r="C105" s="42">
        <v>612</v>
      </c>
      <c r="D105" s="42">
        <v>229</v>
      </c>
      <c r="E105" s="42">
        <v>387</v>
      </c>
      <c r="F105" s="13">
        <v>531.5</v>
      </c>
      <c r="G105" s="8">
        <v>387</v>
      </c>
      <c r="H105" s="42" t="s">
        <v>80</v>
      </c>
      <c r="I105" s="42">
        <v>440</v>
      </c>
      <c r="J105" s="42">
        <v>442</v>
      </c>
      <c r="K105" s="42">
        <v>3</v>
      </c>
      <c r="L105" s="42">
        <v>212</v>
      </c>
      <c r="M105" s="8">
        <v>386</v>
      </c>
      <c r="N105" s="8">
        <v>212</v>
      </c>
      <c r="O105" s="42" t="s">
        <v>82</v>
      </c>
      <c r="P105" s="48" t="s">
        <v>86</v>
      </c>
      <c r="Q105" s="48"/>
      <c r="S105" s="28">
        <v>-9</v>
      </c>
      <c r="T105" s="28">
        <v>-2</v>
      </c>
      <c r="U105" s="26">
        <f t="shared" si="2"/>
        <v>0.93</v>
      </c>
      <c r="V105" s="28">
        <v>206.5</v>
      </c>
      <c r="W105" s="28">
        <v>-4</v>
      </c>
      <c r="X105" s="24">
        <f t="shared" si="3"/>
        <v>0.98</v>
      </c>
      <c r="JH105"/>
      <c r="JI105"/>
    </row>
    <row r="106" spans="1:269" ht="20.75" customHeight="1">
      <c r="A106" s="18"/>
      <c r="B106" s="42">
        <v>456</v>
      </c>
      <c r="C106" s="42">
        <v>589</v>
      </c>
      <c r="D106" s="42">
        <v>207</v>
      </c>
      <c r="E106" s="42">
        <v>385</v>
      </c>
      <c r="F106" s="13">
        <v>522.5</v>
      </c>
      <c r="G106" s="8">
        <v>385</v>
      </c>
      <c r="H106" s="42" t="s">
        <v>80</v>
      </c>
      <c r="I106" s="42">
        <v>538</v>
      </c>
      <c r="J106" s="42">
        <v>647</v>
      </c>
      <c r="K106" s="42">
        <v>2</v>
      </c>
      <c r="L106" s="42">
        <v>208</v>
      </c>
      <c r="M106" s="8">
        <v>592.5</v>
      </c>
      <c r="N106" s="8">
        <v>208</v>
      </c>
      <c r="O106" s="42" t="s">
        <v>82</v>
      </c>
      <c r="P106" s="48" t="s">
        <v>85</v>
      </c>
      <c r="Q106" s="48"/>
      <c r="S106" s="28">
        <v>-142</v>
      </c>
      <c r="T106" s="28">
        <v>23</v>
      </c>
      <c r="U106" s="26">
        <f t="shared" si="2"/>
        <v>0.99</v>
      </c>
      <c r="V106" s="28">
        <v>48.5</v>
      </c>
      <c r="W106" s="28">
        <v>-10</v>
      </c>
      <c r="X106" s="24">
        <f t="shared" si="3"/>
        <v>-0.99</v>
      </c>
      <c r="JH106"/>
      <c r="JI106"/>
    </row>
    <row r="107" spans="1:269" ht="20.75" customHeight="1">
      <c r="A107" s="18"/>
      <c r="B107" s="42">
        <v>339</v>
      </c>
      <c r="C107" s="42">
        <v>422</v>
      </c>
      <c r="D107" s="42">
        <v>238</v>
      </c>
      <c r="E107" s="42">
        <v>408</v>
      </c>
      <c r="F107" s="13">
        <v>380.5</v>
      </c>
      <c r="G107" s="8">
        <v>408</v>
      </c>
      <c r="H107" s="42" t="s">
        <v>83</v>
      </c>
      <c r="I107" s="42">
        <v>572</v>
      </c>
      <c r="J107" s="42">
        <v>710</v>
      </c>
      <c r="K107" s="42">
        <v>5</v>
      </c>
      <c r="L107" s="42">
        <v>198</v>
      </c>
      <c r="M107" s="8">
        <v>641</v>
      </c>
      <c r="N107" s="8">
        <v>198</v>
      </c>
      <c r="O107" s="42" t="s">
        <v>82</v>
      </c>
      <c r="P107" s="48">
        <v>0</v>
      </c>
      <c r="Q107" s="48"/>
      <c r="S107" s="28">
        <v>-88</v>
      </c>
      <c r="T107" s="28">
        <v>24</v>
      </c>
      <c r="U107" s="26"/>
      <c r="V107" s="28">
        <v>-320.5</v>
      </c>
      <c r="W107" s="28">
        <v>28</v>
      </c>
      <c r="X107" s="24"/>
      <c r="JH107"/>
      <c r="JI107"/>
    </row>
    <row r="108" spans="1:269" ht="20.75" customHeight="1">
      <c r="A108" s="18"/>
      <c r="B108" s="42">
        <v>242</v>
      </c>
      <c r="C108" s="42">
        <v>343</v>
      </c>
      <c r="D108" s="42">
        <v>263</v>
      </c>
      <c r="E108" s="42">
        <v>432</v>
      </c>
      <c r="F108" s="13">
        <v>292.5</v>
      </c>
      <c r="G108" s="8">
        <v>432</v>
      </c>
      <c r="H108" s="42" t="s">
        <v>82</v>
      </c>
      <c r="I108" s="42">
        <v>271</v>
      </c>
      <c r="J108" s="42">
        <v>370</v>
      </c>
      <c r="K108" s="42">
        <v>5</v>
      </c>
      <c r="L108" s="42">
        <v>226</v>
      </c>
      <c r="M108" s="8">
        <v>320.5</v>
      </c>
      <c r="N108" s="8">
        <v>226</v>
      </c>
      <c r="O108" s="42" t="s">
        <v>82</v>
      </c>
      <c r="P108" s="48" t="s">
        <v>86</v>
      </c>
      <c r="Q108" s="48"/>
      <c r="S108" s="28"/>
      <c r="T108" s="28"/>
      <c r="U108" s="26"/>
      <c r="V108" s="28"/>
      <c r="W108" s="28"/>
      <c r="X108" s="24"/>
      <c r="JH108"/>
      <c r="JI108"/>
    </row>
    <row r="109" spans="1:269" ht="20.75" customHeight="1">
      <c r="A109" s="20">
        <v>13</v>
      </c>
      <c r="B109" s="42">
        <v>555</v>
      </c>
      <c r="C109" s="42">
        <v>676</v>
      </c>
      <c r="D109" s="42">
        <v>235</v>
      </c>
      <c r="E109" s="42">
        <v>422</v>
      </c>
      <c r="F109" s="13">
        <v>615.5</v>
      </c>
      <c r="G109" s="8">
        <v>422</v>
      </c>
      <c r="H109" s="42" t="s">
        <v>82</v>
      </c>
      <c r="I109" s="42">
        <v>387</v>
      </c>
      <c r="J109" s="42">
        <v>465</v>
      </c>
      <c r="K109" s="42">
        <v>26</v>
      </c>
      <c r="L109" s="42">
        <v>258</v>
      </c>
      <c r="M109" s="8">
        <v>426</v>
      </c>
      <c r="N109" s="8">
        <v>258</v>
      </c>
      <c r="O109" s="42" t="s">
        <v>80</v>
      </c>
      <c r="P109" s="48" t="s">
        <v>85</v>
      </c>
      <c r="Q109" s="48"/>
      <c r="S109" s="28" t="s">
        <v>45</v>
      </c>
      <c r="T109" s="28">
        <v>30</v>
      </c>
      <c r="U109" s="26">
        <f t="shared" si="2"/>
        <v>0.34</v>
      </c>
      <c r="V109" s="28">
        <v>49.5</v>
      </c>
      <c r="W109" s="28">
        <v>-17</v>
      </c>
      <c r="X109" s="24">
        <f t="shared" si="3"/>
        <v>0.9</v>
      </c>
      <c r="JH109"/>
      <c r="JI109"/>
    </row>
    <row r="110" spans="1:269" ht="20.75" customHeight="1">
      <c r="A110" s="18"/>
      <c r="B110" s="42">
        <v>532</v>
      </c>
      <c r="C110" s="42">
        <v>638</v>
      </c>
      <c r="D110" s="42">
        <v>279</v>
      </c>
      <c r="E110" s="42">
        <v>452</v>
      </c>
      <c r="F110" s="13">
        <v>585</v>
      </c>
      <c r="G110" s="8">
        <v>452</v>
      </c>
      <c r="H110" s="42" t="s">
        <v>82</v>
      </c>
      <c r="I110" s="42">
        <v>425</v>
      </c>
      <c r="J110" s="42">
        <v>526</v>
      </c>
      <c r="K110" s="42">
        <v>46</v>
      </c>
      <c r="L110" s="42">
        <v>241</v>
      </c>
      <c r="M110" s="8">
        <v>475.5</v>
      </c>
      <c r="N110" s="8">
        <v>241</v>
      </c>
      <c r="O110" s="42" t="s">
        <v>83</v>
      </c>
      <c r="P110" s="48" t="s">
        <v>86</v>
      </c>
      <c r="Q110" s="48"/>
      <c r="S110" s="28">
        <v>-27</v>
      </c>
      <c r="T110" s="28">
        <v>-13</v>
      </c>
      <c r="U110" s="26">
        <f t="shared" si="2"/>
        <v>0.99</v>
      </c>
      <c r="V110" s="28">
        <v>1</v>
      </c>
      <c r="W110" s="28">
        <v>-1</v>
      </c>
      <c r="X110" s="24">
        <f t="shared" si="3"/>
        <v>0.62</v>
      </c>
      <c r="JH110"/>
      <c r="JI110"/>
    </row>
    <row r="111" spans="1:269" ht="20.75" customHeight="1">
      <c r="A111" s="18"/>
      <c r="B111" s="42">
        <v>521</v>
      </c>
      <c r="C111" s="42">
        <v>595</v>
      </c>
      <c r="D111" s="42">
        <v>274</v>
      </c>
      <c r="E111" s="42">
        <v>439</v>
      </c>
      <c r="F111" s="13">
        <v>558</v>
      </c>
      <c r="G111" s="8">
        <v>439</v>
      </c>
      <c r="H111" s="42" t="s">
        <v>82</v>
      </c>
      <c r="I111" s="42">
        <v>403</v>
      </c>
      <c r="J111" s="42">
        <v>550</v>
      </c>
      <c r="K111" s="42">
        <v>73</v>
      </c>
      <c r="L111" s="42">
        <v>240</v>
      </c>
      <c r="M111" s="8">
        <v>476.5</v>
      </c>
      <c r="N111" s="8">
        <v>240</v>
      </c>
      <c r="O111" s="42" t="s">
        <v>83</v>
      </c>
      <c r="P111" s="48">
        <v>0</v>
      </c>
      <c r="Q111" s="48"/>
      <c r="S111" s="28">
        <v>-128</v>
      </c>
      <c r="T111" s="28">
        <v>-41</v>
      </c>
      <c r="U111" s="26">
        <f t="shared" si="2"/>
        <v>1</v>
      </c>
      <c r="V111" s="28">
        <v>123.5</v>
      </c>
      <c r="W111" s="28">
        <v>15</v>
      </c>
      <c r="X111" s="24">
        <f t="shared" si="3"/>
        <v>-1</v>
      </c>
      <c r="JH111"/>
      <c r="JI111"/>
    </row>
    <row r="112" spans="1:269" ht="20.75" customHeight="1">
      <c r="A112" s="18"/>
      <c r="B112" s="42">
        <v>343</v>
      </c>
      <c r="C112" s="42">
        <v>517</v>
      </c>
      <c r="D112" s="42">
        <v>227</v>
      </c>
      <c r="E112" s="42">
        <v>398</v>
      </c>
      <c r="F112" s="13">
        <v>430</v>
      </c>
      <c r="G112" s="8">
        <v>398</v>
      </c>
      <c r="H112" s="42" t="s">
        <v>83</v>
      </c>
      <c r="I112" s="42">
        <v>543</v>
      </c>
      <c r="J112" s="42">
        <v>657</v>
      </c>
      <c r="K112" s="42">
        <v>53</v>
      </c>
      <c r="L112" s="42">
        <v>255</v>
      </c>
      <c r="M112" s="8">
        <v>600</v>
      </c>
      <c r="N112" s="8">
        <v>255</v>
      </c>
      <c r="O112" s="42" t="s">
        <v>80</v>
      </c>
      <c r="P112" s="48" t="s">
        <v>85</v>
      </c>
      <c r="Q112" s="48"/>
      <c r="S112" s="28" t="s">
        <v>46</v>
      </c>
      <c r="T112" s="28">
        <v>-39</v>
      </c>
      <c r="U112" s="26">
        <f t="shared" si="2"/>
        <v>-0.99</v>
      </c>
      <c r="V112" s="28">
        <v>-214</v>
      </c>
      <c r="W112" s="28">
        <v>-21</v>
      </c>
      <c r="X112" s="24">
        <f t="shared" si="3"/>
        <v>-0.97</v>
      </c>
      <c r="JH112"/>
      <c r="JI112"/>
    </row>
    <row r="113" spans="1:269" ht="20.75" customHeight="1">
      <c r="A113" s="18"/>
      <c r="B113" s="42">
        <v>220</v>
      </c>
      <c r="C113" s="42">
        <v>355</v>
      </c>
      <c r="D113" s="42">
        <v>182</v>
      </c>
      <c r="E113" s="42">
        <v>359</v>
      </c>
      <c r="F113" s="13">
        <v>287.5</v>
      </c>
      <c r="G113" s="8">
        <v>359</v>
      </c>
      <c r="H113" s="42" t="s">
        <v>80</v>
      </c>
      <c r="I113" s="42">
        <v>330</v>
      </c>
      <c r="J113" s="42">
        <v>442</v>
      </c>
      <c r="K113" s="42">
        <v>52</v>
      </c>
      <c r="L113" s="42">
        <v>234</v>
      </c>
      <c r="M113" s="8">
        <v>386</v>
      </c>
      <c r="N113" s="8">
        <v>234</v>
      </c>
      <c r="O113" s="42" t="s">
        <v>83</v>
      </c>
      <c r="P113" s="48" t="s">
        <v>86</v>
      </c>
      <c r="Q113" s="48"/>
      <c r="S113" s="28">
        <v>207</v>
      </c>
      <c r="T113" s="28">
        <v>30</v>
      </c>
      <c r="U113" s="26">
        <f t="shared" si="2"/>
        <v>0.98</v>
      </c>
      <c r="V113" s="28">
        <v>231</v>
      </c>
      <c r="W113" s="28">
        <v>-33</v>
      </c>
      <c r="X113" s="24">
        <f t="shared" si="3"/>
        <v>-0.94</v>
      </c>
      <c r="JH113"/>
      <c r="JI113"/>
    </row>
    <row r="114" spans="1:269" ht="20.75" customHeight="1">
      <c r="A114" s="18"/>
      <c r="B114" s="42">
        <v>432</v>
      </c>
      <c r="C114" s="42">
        <v>557</v>
      </c>
      <c r="D114" s="42">
        <v>219</v>
      </c>
      <c r="E114" s="42">
        <v>389</v>
      </c>
      <c r="F114" s="13">
        <v>494.5</v>
      </c>
      <c r="G114" s="8">
        <v>389</v>
      </c>
      <c r="H114" s="42" t="s">
        <v>80</v>
      </c>
      <c r="I114" s="42">
        <v>563</v>
      </c>
      <c r="J114" s="42">
        <v>671</v>
      </c>
      <c r="K114" s="42">
        <v>15</v>
      </c>
      <c r="L114" s="42">
        <v>201</v>
      </c>
      <c r="M114" s="8">
        <v>617</v>
      </c>
      <c r="N114" s="8">
        <v>201</v>
      </c>
      <c r="O114" s="42" t="s">
        <v>82</v>
      </c>
      <c r="P114" s="48" t="s">
        <v>85</v>
      </c>
      <c r="Q114" s="48"/>
      <c r="S114" s="28">
        <v>103</v>
      </c>
      <c r="T114" s="28">
        <v>-6</v>
      </c>
      <c r="U114" s="26">
        <f t="shared" si="2"/>
        <v>0.97</v>
      </c>
      <c r="V114" s="28">
        <v>-66</v>
      </c>
      <c r="W114" s="28">
        <v>34</v>
      </c>
      <c r="X114" s="24">
        <f t="shared" si="3"/>
        <v>-0.86</v>
      </c>
      <c r="JH114"/>
      <c r="JI114"/>
    </row>
    <row r="115" spans="1:269" ht="20.75" customHeight="1">
      <c r="A115" s="18"/>
      <c r="B115" s="42">
        <v>530</v>
      </c>
      <c r="C115" s="42">
        <v>665</v>
      </c>
      <c r="D115" s="42">
        <v>222</v>
      </c>
      <c r="E115" s="42">
        <v>383</v>
      </c>
      <c r="F115" s="13">
        <v>597.5</v>
      </c>
      <c r="G115" s="8">
        <v>383</v>
      </c>
      <c r="H115" s="42" t="s">
        <v>80</v>
      </c>
      <c r="I115" s="42">
        <v>478</v>
      </c>
      <c r="J115" s="42">
        <v>624</v>
      </c>
      <c r="K115" s="42">
        <v>29</v>
      </c>
      <c r="L115" s="42">
        <v>235</v>
      </c>
      <c r="M115" s="8">
        <v>551</v>
      </c>
      <c r="N115" s="8">
        <v>235</v>
      </c>
      <c r="O115" s="42" t="s">
        <v>83</v>
      </c>
      <c r="P115" s="48" t="s">
        <v>88</v>
      </c>
      <c r="Q115" s="48"/>
      <c r="S115" s="28">
        <v>24</v>
      </c>
      <c r="T115" s="28">
        <v>5</v>
      </c>
      <c r="U115" s="26">
        <f t="shared" si="2"/>
        <v>-0.93</v>
      </c>
      <c r="V115" s="28">
        <v>43.5</v>
      </c>
      <c r="W115" s="28">
        <v>3</v>
      </c>
      <c r="X115" s="24">
        <f t="shared" si="3"/>
        <v>-1</v>
      </c>
      <c r="JH115"/>
      <c r="JI115"/>
    </row>
    <row r="116" spans="1:269" ht="20.75" customHeight="1">
      <c r="A116" s="18"/>
      <c r="B116" s="42">
        <v>543</v>
      </c>
      <c r="C116" s="42">
        <v>700</v>
      </c>
      <c r="D116" s="42">
        <v>200</v>
      </c>
      <c r="E116" s="42">
        <v>398</v>
      </c>
      <c r="F116" s="13">
        <v>621.5</v>
      </c>
      <c r="G116" s="8">
        <v>398</v>
      </c>
      <c r="H116" s="42" t="s">
        <v>83</v>
      </c>
      <c r="I116" s="42">
        <v>541</v>
      </c>
      <c r="J116" s="42">
        <v>668</v>
      </c>
      <c r="K116" s="42">
        <v>28</v>
      </c>
      <c r="L116" s="42">
        <v>238</v>
      </c>
      <c r="M116" s="8">
        <v>604.5</v>
      </c>
      <c r="N116" s="8">
        <v>238</v>
      </c>
      <c r="O116" s="42" t="s">
        <v>83</v>
      </c>
      <c r="P116" s="48" t="s">
        <v>86</v>
      </c>
      <c r="Q116" s="48"/>
      <c r="S116" s="28" t="s">
        <v>34</v>
      </c>
      <c r="T116" s="28">
        <v>20</v>
      </c>
      <c r="U116" s="26"/>
      <c r="V116" s="28">
        <v>-274</v>
      </c>
      <c r="W116" s="28">
        <v>-10</v>
      </c>
      <c r="X116" s="24"/>
      <c r="JH116"/>
      <c r="JI116"/>
    </row>
    <row r="117" spans="1:269" ht="20.75" customHeight="1">
      <c r="A117" s="18"/>
      <c r="B117" s="42">
        <v>436</v>
      </c>
      <c r="C117" s="42">
        <v>568</v>
      </c>
      <c r="D117" s="42">
        <v>240</v>
      </c>
      <c r="E117" s="42">
        <v>418</v>
      </c>
      <c r="F117" s="13">
        <v>502</v>
      </c>
      <c r="G117" s="8">
        <v>418</v>
      </c>
      <c r="H117" s="42" t="s">
        <v>82</v>
      </c>
      <c r="I117" s="42">
        <v>286</v>
      </c>
      <c r="J117" s="42">
        <v>375</v>
      </c>
      <c r="K117" s="42">
        <v>8</v>
      </c>
      <c r="L117" s="42">
        <v>229</v>
      </c>
      <c r="M117" s="8">
        <v>330.5</v>
      </c>
      <c r="N117" s="8">
        <v>228</v>
      </c>
      <c r="O117" s="42" t="s">
        <v>82</v>
      </c>
      <c r="P117" s="48">
        <v>0</v>
      </c>
      <c r="Q117" s="48"/>
      <c r="S117" s="28"/>
      <c r="T117" s="28"/>
      <c r="U117" s="26"/>
      <c r="V117" s="28"/>
      <c r="W117" s="28"/>
      <c r="X117" s="24"/>
      <c r="JH117"/>
      <c r="JI117"/>
    </row>
    <row r="118" spans="1:269" ht="20.75" customHeight="1">
      <c r="A118" s="20">
        <v>14</v>
      </c>
      <c r="B118" s="42">
        <v>209</v>
      </c>
      <c r="C118" s="42">
        <v>356</v>
      </c>
      <c r="D118" s="42">
        <v>292</v>
      </c>
      <c r="E118" s="42">
        <v>437</v>
      </c>
      <c r="F118" s="13">
        <v>282.5</v>
      </c>
      <c r="G118" s="8">
        <v>437</v>
      </c>
      <c r="H118" s="42" t="s">
        <v>82</v>
      </c>
      <c r="I118" s="42">
        <v>313</v>
      </c>
      <c r="J118" s="42">
        <v>449</v>
      </c>
      <c r="K118" s="42">
        <v>70</v>
      </c>
      <c r="L118" s="42">
        <v>244</v>
      </c>
      <c r="M118" s="8">
        <v>381</v>
      </c>
      <c r="N118" s="8">
        <v>244</v>
      </c>
      <c r="O118" s="42" t="s">
        <v>83</v>
      </c>
      <c r="P118" s="48" t="s">
        <v>86</v>
      </c>
      <c r="Q118" s="48"/>
      <c r="S118" s="28" t="s">
        <v>30</v>
      </c>
      <c r="T118" s="28">
        <v>-31</v>
      </c>
      <c r="U118" s="26">
        <f t="shared" si="2"/>
        <v>-0.73</v>
      </c>
      <c r="V118" s="28">
        <v>-31</v>
      </c>
      <c r="W118" s="28">
        <v>0</v>
      </c>
      <c r="X118" s="24">
        <f t="shared" si="3"/>
        <v>-0.98</v>
      </c>
      <c r="JH118"/>
      <c r="JI118"/>
    </row>
    <row r="119" spans="1:269" ht="20.75" customHeight="1">
      <c r="A119" s="18"/>
      <c r="B119" s="42">
        <v>295</v>
      </c>
      <c r="C119" s="42">
        <v>441</v>
      </c>
      <c r="D119" s="42">
        <v>245</v>
      </c>
      <c r="E119" s="42">
        <v>406</v>
      </c>
      <c r="F119" s="13">
        <v>368</v>
      </c>
      <c r="G119" s="8">
        <v>406</v>
      </c>
      <c r="H119" s="42" t="s">
        <v>83</v>
      </c>
      <c r="I119" s="42">
        <v>295</v>
      </c>
      <c r="J119" s="42">
        <v>405</v>
      </c>
      <c r="K119" s="42">
        <v>58</v>
      </c>
      <c r="L119" s="42">
        <v>244</v>
      </c>
      <c r="M119" s="8">
        <v>350</v>
      </c>
      <c r="N119" s="8">
        <v>244</v>
      </c>
      <c r="O119" s="42" t="s">
        <v>83</v>
      </c>
      <c r="P119" s="48" t="s">
        <v>85</v>
      </c>
      <c r="Q119" s="48"/>
      <c r="S119" s="28">
        <v>-112</v>
      </c>
      <c r="T119" s="28">
        <v>-47</v>
      </c>
      <c r="U119" s="26">
        <f t="shared" si="2"/>
        <v>-0.99</v>
      </c>
      <c r="V119" s="28">
        <v>71</v>
      </c>
      <c r="W119" s="28">
        <v>-14</v>
      </c>
      <c r="X119" s="24">
        <f t="shared" si="3"/>
        <v>-0.9</v>
      </c>
      <c r="JH119"/>
      <c r="JI119"/>
    </row>
    <row r="120" spans="1:269" ht="20.75" customHeight="1">
      <c r="A120" s="18"/>
      <c r="B120" s="42">
        <v>197</v>
      </c>
      <c r="C120" s="42">
        <v>315</v>
      </c>
      <c r="D120" s="42">
        <v>210</v>
      </c>
      <c r="E120" s="42">
        <v>359</v>
      </c>
      <c r="F120" s="13">
        <v>256</v>
      </c>
      <c r="G120" s="8">
        <v>359</v>
      </c>
      <c r="H120" s="42" t="s">
        <v>80</v>
      </c>
      <c r="I120" s="42">
        <v>372</v>
      </c>
      <c r="J120" s="42">
        <v>470</v>
      </c>
      <c r="K120" s="42">
        <v>22</v>
      </c>
      <c r="L120" s="42">
        <v>230</v>
      </c>
      <c r="M120" s="8">
        <v>421</v>
      </c>
      <c r="N120" s="8">
        <v>230</v>
      </c>
      <c r="O120" s="42" t="s">
        <v>83</v>
      </c>
      <c r="P120" s="48" t="s">
        <v>86</v>
      </c>
      <c r="Q120" s="48"/>
      <c r="S120" s="28">
        <v>77</v>
      </c>
      <c r="T120" s="28">
        <v>48</v>
      </c>
      <c r="U120" s="26"/>
      <c r="V120" s="28">
        <v>-157</v>
      </c>
      <c r="W120" s="28">
        <v>-43</v>
      </c>
      <c r="X120" s="24"/>
      <c r="JH120"/>
      <c r="JI120"/>
    </row>
    <row r="121" spans="1:269" ht="20.75" customHeight="1">
      <c r="A121" s="18"/>
      <c r="B121" s="42">
        <v>227</v>
      </c>
      <c r="C121" s="42">
        <v>439</v>
      </c>
      <c r="D121" s="42">
        <v>205</v>
      </c>
      <c r="E121" s="42">
        <v>407</v>
      </c>
      <c r="F121" s="13">
        <v>333</v>
      </c>
      <c r="G121" s="8">
        <v>407</v>
      </c>
      <c r="H121" s="42" t="s">
        <v>83</v>
      </c>
      <c r="I121" s="42">
        <v>209</v>
      </c>
      <c r="J121" s="42">
        <v>319</v>
      </c>
      <c r="K121" s="42">
        <v>0</v>
      </c>
      <c r="L121" s="42">
        <v>187</v>
      </c>
      <c r="M121" s="8">
        <v>264</v>
      </c>
      <c r="N121" s="8">
        <v>187</v>
      </c>
      <c r="O121" s="42" t="s">
        <v>82</v>
      </c>
      <c r="P121" s="48" t="s">
        <v>87</v>
      </c>
      <c r="Q121" s="48"/>
      <c r="S121" s="28"/>
      <c r="T121" s="28"/>
      <c r="U121" s="26"/>
      <c r="V121" s="28"/>
      <c r="W121" s="28"/>
      <c r="X121" s="24"/>
      <c r="JH121"/>
      <c r="JI121"/>
    </row>
    <row r="122" spans="1:269" ht="20" customHeight="1">
      <c r="A122" s="21">
        <v>15</v>
      </c>
      <c r="B122" s="41" t="s">
        <v>259</v>
      </c>
      <c r="C122" s="41" t="s">
        <v>260</v>
      </c>
      <c r="D122" s="41" t="s">
        <v>261</v>
      </c>
      <c r="E122" s="41" t="s">
        <v>262</v>
      </c>
      <c r="F122" s="9">
        <v>635</v>
      </c>
      <c r="G122" s="9">
        <v>452</v>
      </c>
      <c r="H122" s="42" t="s">
        <v>82</v>
      </c>
      <c r="I122" s="41" t="s">
        <v>263</v>
      </c>
      <c r="J122" s="41" t="s">
        <v>264</v>
      </c>
      <c r="K122" s="41" t="s">
        <v>265</v>
      </c>
      <c r="L122" s="41" t="s">
        <v>105</v>
      </c>
      <c r="M122" s="5">
        <v>486</v>
      </c>
      <c r="N122" s="9">
        <v>240</v>
      </c>
      <c r="O122" s="42" t="s">
        <v>83</v>
      </c>
      <c r="P122" s="48" t="s">
        <v>86</v>
      </c>
      <c r="Q122" s="48"/>
      <c r="S122" s="28">
        <v>-115</v>
      </c>
      <c r="T122" s="28">
        <v>-38</v>
      </c>
      <c r="U122" s="26">
        <f t="shared" si="2"/>
        <v>-0.14000000000000001</v>
      </c>
      <c r="V122" s="28">
        <v>34</v>
      </c>
      <c r="W122" s="28">
        <v>-3</v>
      </c>
      <c r="X122" s="24">
        <f t="shared" si="3"/>
        <v>1</v>
      </c>
    </row>
    <row r="123" spans="1:269" ht="20" customHeight="1">
      <c r="A123" s="21"/>
      <c r="B123" s="41" t="s">
        <v>266</v>
      </c>
      <c r="C123" s="41" t="s">
        <v>267</v>
      </c>
      <c r="D123" s="41" t="s">
        <v>268</v>
      </c>
      <c r="E123" s="41" t="s">
        <v>269</v>
      </c>
      <c r="F123" s="9">
        <v>520</v>
      </c>
      <c r="G123" s="9">
        <v>414</v>
      </c>
      <c r="H123" s="42" t="s">
        <v>83</v>
      </c>
      <c r="I123" s="41" t="s">
        <v>270</v>
      </c>
      <c r="J123" s="41" t="s">
        <v>271</v>
      </c>
      <c r="K123" s="41" t="s">
        <v>121</v>
      </c>
      <c r="L123" s="41" t="s">
        <v>183</v>
      </c>
      <c r="M123" s="9">
        <v>520</v>
      </c>
      <c r="N123" s="9">
        <v>237</v>
      </c>
      <c r="O123" s="42" t="s">
        <v>83</v>
      </c>
      <c r="P123" s="48" t="s">
        <v>85</v>
      </c>
      <c r="Q123" s="48"/>
      <c r="S123" s="28" t="s">
        <v>43</v>
      </c>
      <c r="T123" s="28">
        <v>-136</v>
      </c>
      <c r="U123" s="26">
        <f t="shared" si="2"/>
        <v>-0.76</v>
      </c>
      <c r="V123" s="28">
        <v>13</v>
      </c>
      <c r="W123" s="28">
        <v>-2</v>
      </c>
      <c r="X123" s="24">
        <f t="shared" si="3"/>
        <v>1</v>
      </c>
    </row>
    <row r="124" spans="1:269" ht="20" customHeight="1">
      <c r="A124" s="18"/>
      <c r="B124" s="41" t="s">
        <v>272</v>
      </c>
      <c r="C124" s="41" t="s">
        <v>273</v>
      </c>
      <c r="D124" s="41" t="s">
        <v>274</v>
      </c>
      <c r="E124" s="41" t="s">
        <v>275</v>
      </c>
      <c r="F124" s="5">
        <v>587.5</v>
      </c>
      <c r="G124" s="9">
        <v>378</v>
      </c>
      <c r="H124" s="42" t="s">
        <v>80</v>
      </c>
      <c r="I124" s="41" t="s">
        <v>276</v>
      </c>
      <c r="J124" s="41" t="s">
        <v>277</v>
      </c>
      <c r="K124" s="41" t="s">
        <v>279</v>
      </c>
      <c r="L124" s="41" t="s">
        <v>280</v>
      </c>
      <c r="M124" s="5">
        <v>533</v>
      </c>
      <c r="N124" s="9">
        <v>235</v>
      </c>
      <c r="O124" s="42" t="s">
        <v>83</v>
      </c>
      <c r="P124" s="48" t="s">
        <v>86</v>
      </c>
      <c r="Q124" s="48"/>
      <c r="S124" s="28">
        <v>4</v>
      </c>
      <c r="T124" s="28">
        <v>16</v>
      </c>
      <c r="U124" s="26">
        <f t="shared" si="2"/>
        <v>-0.49</v>
      </c>
      <c r="V124" s="28">
        <v>140.5</v>
      </c>
      <c r="W124" s="28">
        <v>-17</v>
      </c>
      <c r="X124" s="24">
        <f t="shared" si="3"/>
        <v>-1</v>
      </c>
    </row>
    <row r="125" spans="1:269" ht="20" customHeight="1">
      <c r="A125" s="21"/>
      <c r="B125" s="41" t="s">
        <v>281</v>
      </c>
      <c r="C125" s="41" t="s">
        <v>282</v>
      </c>
      <c r="D125" s="41" t="s">
        <v>106</v>
      </c>
      <c r="E125" s="41" t="s">
        <v>283</v>
      </c>
      <c r="F125" s="9">
        <v>561.5</v>
      </c>
      <c r="G125" s="9">
        <v>394</v>
      </c>
      <c r="H125" s="42" t="s">
        <v>80</v>
      </c>
      <c r="I125" s="41" t="s">
        <v>225</v>
      </c>
      <c r="J125" s="41" t="s">
        <v>284</v>
      </c>
      <c r="K125" s="41" t="s">
        <v>285</v>
      </c>
      <c r="L125" s="41" t="s">
        <v>106</v>
      </c>
      <c r="M125" s="9">
        <v>673.5</v>
      </c>
      <c r="N125" s="9">
        <v>218</v>
      </c>
      <c r="O125" s="42" t="s">
        <v>82</v>
      </c>
      <c r="P125" s="48" t="s">
        <v>85</v>
      </c>
      <c r="Q125" s="48"/>
      <c r="S125" s="28">
        <v>20</v>
      </c>
      <c r="T125" s="28">
        <v>-19</v>
      </c>
      <c r="U125" s="26">
        <f t="shared" si="2"/>
        <v>-0.79</v>
      </c>
      <c r="V125" s="28">
        <v>-140.5</v>
      </c>
      <c r="W125" s="28">
        <v>16</v>
      </c>
      <c r="X125" s="24">
        <f t="shared" si="3"/>
        <v>0.95</v>
      </c>
    </row>
    <row r="126" spans="1:269" ht="20" customHeight="1">
      <c r="A126" s="18"/>
      <c r="B126" s="41" t="s">
        <v>287</v>
      </c>
      <c r="C126" s="41" t="s">
        <v>288</v>
      </c>
      <c r="D126" s="41" t="s">
        <v>114</v>
      </c>
      <c r="E126" s="41" t="s">
        <v>278</v>
      </c>
      <c r="F126" s="5">
        <v>581.5</v>
      </c>
      <c r="G126" s="9">
        <v>375</v>
      </c>
      <c r="H126" s="42" t="s">
        <v>80</v>
      </c>
      <c r="I126" s="41" t="s">
        <v>192</v>
      </c>
      <c r="J126" s="41" t="s">
        <v>142</v>
      </c>
      <c r="K126" s="41" t="s">
        <v>289</v>
      </c>
      <c r="L126" s="41" t="s">
        <v>290</v>
      </c>
      <c r="M126" s="5">
        <v>533</v>
      </c>
      <c r="N126" s="9">
        <v>234</v>
      </c>
      <c r="O126" s="42" t="s">
        <v>83</v>
      </c>
      <c r="P126" s="48" t="s">
        <v>86</v>
      </c>
      <c r="Q126" s="48"/>
      <c r="S126" s="28">
        <v>-218</v>
      </c>
      <c r="T126" s="28">
        <v>23</v>
      </c>
      <c r="U126" s="26">
        <f t="shared" ref="U126:U189" si="4">ROUND((S126*S127+T126*T127)/(ROUND(SQRT(S126*S126+T126*T126),2)*ROUND(SQRT(S127*S127+T127*T127),2)),2)</f>
        <v>0.85</v>
      </c>
      <c r="V126" s="28">
        <v>-100</v>
      </c>
      <c r="W126" s="28">
        <v>-22</v>
      </c>
      <c r="X126" s="24">
        <f t="shared" ref="X126:X189" si="5">ROUND((V126*V127+W126*W127)/(ROUND(SQRT(V126*V126+W126*W126),2)*ROUND(SQRT(V127*V127+W127*W127),2)),2)</f>
        <v>0.69</v>
      </c>
    </row>
    <row r="127" spans="1:269" ht="20" customHeight="1">
      <c r="A127" s="21"/>
      <c r="B127" s="41" t="s">
        <v>291</v>
      </c>
      <c r="C127" s="41" t="s">
        <v>263</v>
      </c>
      <c r="D127" s="41" t="s">
        <v>292</v>
      </c>
      <c r="E127" s="41" t="s">
        <v>293</v>
      </c>
      <c r="F127" s="9">
        <v>363.5</v>
      </c>
      <c r="G127" s="5">
        <v>398</v>
      </c>
      <c r="H127" s="42" t="s">
        <v>83</v>
      </c>
      <c r="I127" s="41" t="s">
        <v>294</v>
      </c>
      <c r="J127" s="41" t="s">
        <v>216</v>
      </c>
      <c r="K127" s="41" t="s">
        <v>295</v>
      </c>
      <c r="L127" s="41" t="s">
        <v>117</v>
      </c>
      <c r="M127" s="9">
        <v>433</v>
      </c>
      <c r="N127" s="9">
        <v>212</v>
      </c>
      <c r="O127" s="42" t="s">
        <v>82</v>
      </c>
      <c r="P127" s="48" t="s">
        <v>85</v>
      </c>
      <c r="Q127" s="48"/>
      <c r="S127" s="28">
        <v>-96</v>
      </c>
      <c r="T127" s="28">
        <v>-47</v>
      </c>
      <c r="U127" s="26">
        <f t="shared" si="4"/>
        <v>-0.98</v>
      </c>
      <c r="V127" s="28">
        <v>-66</v>
      </c>
      <c r="W127" s="28">
        <v>45</v>
      </c>
      <c r="X127" s="24">
        <f t="shared" si="5"/>
        <v>0.94</v>
      </c>
    </row>
    <row r="128" spans="1:269" ht="20" customHeight="1">
      <c r="A128" s="18"/>
      <c r="B128" s="41" t="s">
        <v>296</v>
      </c>
      <c r="C128" s="41" t="s">
        <v>297</v>
      </c>
      <c r="D128" s="41" t="s">
        <v>110</v>
      </c>
      <c r="E128" s="41" t="s">
        <v>298</v>
      </c>
      <c r="F128" s="5">
        <v>267.5</v>
      </c>
      <c r="G128" s="9">
        <v>351</v>
      </c>
      <c r="H128" s="42" t="s">
        <v>80</v>
      </c>
      <c r="I128" s="41" t="s">
        <v>299</v>
      </c>
      <c r="J128" s="41" t="s">
        <v>109</v>
      </c>
      <c r="K128" s="41" t="s">
        <v>300</v>
      </c>
      <c r="L128" s="41" t="s">
        <v>172</v>
      </c>
      <c r="M128" s="9">
        <v>367</v>
      </c>
      <c r="N128" s="9">
        <v>257</v>
      </c>
      <c r="O128" s="42" t="s">
        <v>80</v>
      </c>
      <c r="P128" s="48" t="s">
        <v>86</v>
      </c>
      <c r="Q128" s="48"/>
      <c r="S128" s="28">
        <v>105</v>
      </c>
      <c r="T128" s="28">
        <v>30</v>
      </c>
      <c r="U128" s="26">
        <f t="shared" si="4"/>
        <v>1</v>
      </c>
      <c r="V128" s="28">
        <v>-117</v>
      </c>
      <c r="W128" s="28">
        <v>30</v>
      </c>
      <c r="X128" s="24">
        <f t="shared" si="5"/>
        <v>-1</v>
      </c>
    </row>
    <row r="129" spans="1:24" ht="20" customHeight="1">
      <c r="A129" s="21"/>
      <c r="B129" s="41" t="s">
        <v>301</v>
      </c>
      <c r="C129" s="41" t="s">
        <v>302</v>
      </c>
      <c r="D129" s="41" t="s">
        <v>303</v>
      </c>
      <c r="E129" s="41" t="s">
        <v>154</v>
      </c>
      <c r="F129" s="9">
        <v>372.5</v>
      </c>
      <c r="G129" s="9">
        <v>381</v>
      </c>
      <c r="H129" s="42" t="s">
        <v>80</v>
      </c>
      <c r="I129" s="41" t="s">
        <v>304</v>
      </c>
      <c r="J129" s="41" t="s">
        <v>305</v>
      </c>
      <c r="K129" s="41" t="s">
        <v>306</v>
      </c>
      <c r="L129" s="41" t="s">
        <v>307</v>
      </c>
      <c r="M129" s="9">
        <v>250</v>
      </c>
      <c r="N129" s="9">
        <v>287</v>
      </c>
      <c r="O129" s="42" t="s">
        <v>80</v>
      </c>
      <c r="P129" s="48" t="s">
        <v>85</v>
      </c>
      <c r="Q129" s="48"/>
      <c r="S129" s="28" t="s">
        <v>44</v>
      </c>
      <c r="T129" s="28">
        <v>63</v>
      </c>
      <c r="U129" s="26"/>
      <c r="V129" s="28">
        <v>291</v>
      </c>
      <c r="W129" s="28">
        <v>-46</v>
      </c>
      <c r="X129" s="24"/>
    </row>
    <row r="130" spans="1:24" ht="20" customHeight="1">
      <c r="A130" s="18"/>
      <c r="B130" s="41" t="s">
        <v>308</v>
      </c>
      <c r="C130" s="41" t="s">
        <v>309</v>
      </c>
      <c r="D130" s="41" t="s">
        <v>180</v>
      </c>
      <c r="E130" s="41" t="s">
        <v>120</v>
      </c>
      <c r="F130" s="5">
        <v>716</v>
      </c>
      <c r="G130" s="9">
        <v>444</v>
      </c>
      <c r="H130" s="42" t="s">
        <v>82</v>
      </c>
      <c r="I130" s="41" t="s">
        <v>235</v>
      </c>
      <c r="J130" s="41" t="s">
        <v>310</v>
      </c>
      <c r="K130" s="41" t="s">
        <v>311</v>
      </c>
      <c r="L130" s="41" t="s">
        <v>113</v>
      </c>
      <c r="M130" s="5">
        <v>541</v>
      </c>
      <c r="N130" s="9">
        <v>241</v>
      </c>
      <c r="O130" s="42" t="s">
        <v>83</v>
      </c>
      <c r="P130" s="48">
        <v>0</v>
      </c>
      <c r="Q130" s="48"/>
      <c r="S130" s="28"/>
      <c r="T130" s="28"/>
      <c r="U130" s="26"/>
      <c r="V130" s="28"/>
      <c r="W130" s="28"/>
      <c r="X130" s="24"/>
    </row>
    <row r="131" spans="1:24" ht="20" customHeight="1">
      <c r="A131" s="21">
        <v>16</v>
      </c>
      <c r="B131" s="41" t="s">
        <v>146</v>
      </c>
      <c r="C131" s="41" t="s">
        <v>350</v>
      </c>
      <c r="D131" s="41" t="s">
        <v>351</v>
      </c>
      <c r="E131" s="41" t="s">
        <v>176</v>
      </c>
      <c r="F131" s="9">
        <v>425</v>
      </c>
      <c r="G131" s="5">
        <v>396</v>
      </c>
      <c r="H131" s="42" t="s">
        <v>80</v>
      </c>
      <c r="I131" s="41" t="s">
        <v>177</v>
      </c>
      <c r="J131" s="41" t="s">
        <v>352</v>
      </c>
      <c r="K131" s="41" t="s">
        <v>353</v>
      </c>
      <c r="L131" s="41" t="s">
        <v>153</v>
      </c>
      <c r="M131" s="9">
        <v>611.5</v>
      </c>
      <c r="N131" s="9">
        <v>247</v>
      </c>
      <c r="O131" s="42" t="s">
        <v>80</v>
      </c>
      <c r="P131" s="48">
        <v>0</v>
      </c>
      <c r="Q131" s="48"/>
      <c r="S131" s="28">
        <v>-6</v>
      </c>
      <c r="T131" s="28">
        <v>0</v>
      </c>
      <c r="U131" s="26">
        <f t="shared" si="4"/>
        <v>-0.98</v>
      </c>
      <c r="V131" s="28">
        <v>-6</v>
      </c>
      <c r="W131" s="28">
        <v>1</v>
      </c>
      <c r="X131" s="24">
        <f t="shared" si="5"/>
        <v>-0.82</v>
      </c>
    </row>
    <row r="132" spans="1:24" ht="20" customHeight="1">
      <c r="A132" s="21"/>
      <c r="B132" s="41" t="s">
        <v>275</v>
      </c>
      <c r="C132" s="41" t="s">
        <v>354</v>
      </c>
      <c r="D132" s="41" t="s">
        <v>355</v>
      </c>
      <c r="E132" s="41" t="s">
        <v>176</v>
      </c>
      <c r="F132" s="9">
        <v>419</v>
      </c>
      <c r="G132" s="9">
        <v>396</v>
      </c>
      <c r="H132" s="42" t="s">
        <v>80</v>
      </c>
      <c r="I132" s="41" t="s">
        <v>356</v>
      </c>
      <c r="J132" s="41" t="s">
        <v>352</v>
      </c>
      <c r="K132" s="41" t="s">
        <v>357</v>
      </c>
      <c r="L132" s="41" t="s">
        <v>268</v>
      </c>
      <c r="M132" s="5">
        <v>605.5</v>
      </c>
      <c r="N132" s="9">
        <v>248</v>
      </c>
      <c r="O132" s="42" t="s">
        <v>80</v>
      </c>
      <c r="P132" s="48" t="s">
        <v>86</v>
      </c>
      <c r="Q132" s="48"/>
      <c r="S132" s="28" t="s">
        <v>40</v>
      </c>
      <c r="T132" s="28">
        <v>38</v>
      </c>
      <c r="U132" s="26">
        <f t="shared" si="4"/>
        <v>-1</v>
      </c>
      <c r="V132" s="28">
        <v>1</v>
      </c>
      <c r="W132" s="28">
        <v>-1</v>
      </c>
      <c r="X132" s="24">
        <f t="shared" si="5"/>
        <v>-0.23</v>
      </c>
    </row>
    <row r="133" spans="1:24" ht="20" customHeight="1">
      <c r="A133" s="21"/>
      <c r="B133" s="41" t="s">
        <v>166</v>
      </c>
      <c r="C133" s="41" t="s">
        <v>260</v>
      </c>
      <c r="D133" s="41" t="s">
        <v>358</v>
      </c>
      <c r="E133" s="41" t="s">
        <v>359</v>
      </c>
      <c r="F133" s="9">
        <v>613.5</v>
      </c>
      <c r="G133" s="9">
        <v>434</v>
      </c>
      <c r="H133" s="42" t="s">
        <v>82</v>
      </c>
      <c r="I133" s="41" t="s">
        <v>231</v>
      </c>
      <c r="J133" s="41" t="s">
        <v>360</v>
      </c>
      <c r="K133" s="41" t="s">
        <v>152</v>
      </c>
      <c r="L133" s="41" t="s">
        <v>172</v>
      </c>
      <c r="M133" s="9">
        <v>606.5</v>
      </c>
      <c r="N133" s="9">
        <v>247</v>
      </c>
      <c r="O133" s="42" t="s">
        <v>80</v>
      </c>
      <c r="P133" s="48" t="s">
        <v>86</v>
      </c>
      <c r="Q133" s="48"/>
      <c r="S133" s="28">
        <v>-289</v>
      </c>
      <c r="T133" s="28">
        <v>-51</v>
      </c>
      <c r="U133" s="26">
        <f t="shared" si="4"/>
        <v>-0.92</v>
      </c>
      <c r="V133" s="28">
        <v>-48</v>
      </c>
      <c r="W133" s="28">
        <v>-30</v>
      </c>
      <c r="X133" s="24">
        <f t="shared" si="5"/>
        <v>0.71</v>
      </c>
    </row>
    <row r="134" spans="1:24" ht="20" customHeight="1">
      <c r="A134" s="21"/>
      <c r="B134" s="41" t="s">
        <v>361</v>
      </c>
      <c r="C134" s="41" t="s">
        <v>362</v>
      </c>
      <c r="D134" s="41" t="s">
        <v>254</v>
      </c>
      <c r="E134" s="41" t="s">
        <v>332</v>
      </c>
      <c r="F134" s="9">
        <v>324.5</v>
      </c>
      <c r="G134" s="5">
        <v>383</v>
      </c>
      <c r="H134" s="42" t="s">
        <v>80</v>
      </c>
      <c r="I134" s="41" t="s">
        <v>363</v>
      </c>
      <c r="J134" s="41" t="s">
        <v>221</v>
      </c>
      <c r="K134" s="41" t="s">
        <v>20</v>
      </c>
      <c r="L134" s="41" t="s">
        <v>175</v>
      </c>
      <c r="M134" s="9">
        <v>558.5</v>
      </c>
      <c r="N134" s="9">
        <v>217</v>
      </c>
      <c r="O134" s="42" t="s">
        <v>82</v>
      </c>
      <c r="P134" s="48" t="s">
        <v>86</v>
      </c>
      <c r="Q134" s="48"/>
      <c r="S134" s="28">
        <v>11</v>
      </c>
      <c r="T134" s="28">
        <v>7</v>
      </c>
      <c r="U134" s="26">
        <f t="shared" si="4"/>
        <v>0.94</v>
      </c>
      <c r="V134" s="28">
        <f>V130-257.5</f>
        <v>-257.5</v>
      </c>
      <c r="W134" s="28">
        <v>57</v>
      </c>
      <c r="X134" s="24">
        <f t="shared" si="5"/>
        <v>-1</v>
      </c>
    </row>
    <row r="135" spans="1:24" ht="20" customHeight="1">
      <c r="A135" s="18"/>
      <c r="B135" s="41" t="s">
        <v>180</v>
      </c>
      <c r="C135" s="41" t="s">
        <v>364</v>
      </c>
      <c r="D135" s="41" t="s">
        <v>319</v>
      </c>
      <c r="E135" s="41" t="s">
        <v>365</v>
      </c>
      <c r="F135" s="5">
        <v>353.5</v>
      </c>
      <c r="G135" s="9">
        <v>390</v>
      </c>
      <c r="H135" s="42" t="s">
        <v>80</v>
      </c>
      <c r="I135" s="41" t="s">
        <v>318</v>
      </c>
      <c r="J135" s="41" t="s">
        <v>366</v>
      </c>
      <c r="K135" s="41" t="s">
        <v>367</v>
      </c>
      <c r="L135" s="41" t="s">
        <v>261</v>
      </c>
      <c r="M135" s="9">
        <v>301</v>
      </c>
      <c r="N135" s="9">
        <v>274</v>
      </c>
      <c r="O135" s="42" t="s">
        <v>80</v>
      </c>
      <c r="P135" s="48" t="s">
        <v>85</v>
      </c>
      <c r="Q135" s="48"/>
      <c r="S135" s="24">
        <v>208.5</v>
      </c>
      <c r="T135" s="28">
        <v>48</v>
      </c>
      <c r="U135" s="26">
        <f t="shared" si="4"/>
        <v>-0.99</v>
      </c>
      <c r="V135" s="28">
        <v>157</v>
      </c>
      <c r="W135" s="28">
        <v>-26</v>
      </c>
      <c r="X135" s="24">
        <f t="shared" si="5"/>
        <v>0.98</v>
      </c>
    </row>
    <row r="136" spans="1:24" ht="20" customHeight="1">
      <c r="A136" s="21"/>
      <c r="B136" s="41" t="s">
        <v>147</v>
      </c>
      <c r="C136" s="41" t="s">
        <v>368</v>
      </c>
      <c r="D136" s="41" t="s">
        <v>261</v>
      </c>
      <c r="E136" s="41" t="s">
        <v>369</v>
      </c>
      <c r="F136" s="9">
        <v>562</v>
      </c>
      <c r="G136" s="5">
        <v>438</v>
      </c>
      <c r="H136" s="42" t="s">
        <v>82</v>
      </c>
      <c r="I136" s="41" t="s">
        <v>149</v>
      </c>
      <c r="J136" s="41" t="s">
        <v>370</v>
      </c>
      <c r="K136" s="41" t="s">
        <v>311</v>
      </c>
      <c r="L136" s="41" t="s">
        <v>268</v>
      </c>
      <c r="M136" s="9">
        <v>458</v>
      </c>
      <c r="N136" s="9">
        <v>248</v>
      </c>
      <c r="O136" s="42" t="s">
        <v>80</v>
      </c>
      <c r="P136" s="48" t="s">
        <v>86</v>
      </c>
      <c r="Q136" s="48"/>
      <c r="S136" s="24">
        <v>-75.5</v>
      </c>
      <c r="T136" s="28">
        <v>-27</v>
      </c>
      <c r="U136" s="26">
        <f t="shared" si="4"/>
        <v>-0.98</v>
      </c>
      <c r="V136" s="28">
        <v>157.5</v>
      </c>
      <c r="W136" s="28">
        <v>-64</v>
      </c>
      <c r="X136" s="24">
        <f t="shared" si="5"/>
        <v>-0.95</v>
      </c>
    </row>
    <row r="137" spans="1:24" ht="20" customHeight="1">
      <c r="A137" s="18"/>
      <c r="B137" s="41" t="s">
        <v>371</v>
      </c>
      <c r="C137" s="41" t="s">
        <v>372</v>
      </c>
      <c r="D137" s="41" t="s">
        <v>290</v>
      </c>
      <c r="E137" s="41" t="s">
        <v>373</v>
      </c>
      <c r="F137" s="5">
        <v>486.5</v>
      </c>
      <c r="G137" s="9">
        <v>411</v>
      </c>
      <c r="H137" s="42" t="s">
        <v>83</v>
      </c>
      <c r="I137" s="41" t="s">
        <v>374</v>
      </c>
      <c r="J137" s="41" t="s">
        <v>375</v>
      </c>
      <c r="K137" s="41" t="s">
        <v>376</v>
      </c>
      <c r="L137" s="41" t="s">
        <v>377</v>
      </c>
      <c r="M137" s="9">
        <v>615.5</v>
      </c>
      <c r="N137" s="9">
        <v>184</v>
      </c>
      <c r="O137" s="42" t="s">
        <v>82</v>
      </c>
      <c r="P137" s="48" t="s">
        <v>85</v>
      </c>
      <c r="Q137" s="48"/>
      <c r="S137" s="24">
        <v>151.5</v>
      </c>
      <c r="T137" s="28">
        <v>21</v>
      </c>
      <c r="U137" s="26">
        <f t="shared" si="4"/>
        <v>-1</v>
      </c>
      <c r="V137" s="28">
        <v>-42.5</v>
      </c>
      <c r="W137" s="28">
        <v>36</v>
      </c>
      <c r="X137" s="24">
        <f t="shared" si="5"/>
        <v>0.86</v>
      </c>
    </row>
    <row r="138" spans="1:24" ht="20" customHeight="1">
      <c r="A138" s="21"/>
      <c r="B138" s="41" t="s">
        <v>378</v>
      </c>
      <c r="C138" s="41" t="s">
        <v>379</v>
      </c>
      <c r="D138" s="41" t="s">
        <v>194</v>
      </c>
      <c r="E138" s="41" t="s">
        <v>380</v>
      </c>
      <c r="F138" s="9">
        <v>638</v>
      </c>
      <c r="G138" s="9">
        <v>432</v>
      </c>
      <c r="H138" s="42" t="s">
        <v>82</v>
      </c>
      <c r="I138" s="41" t="s">
        <v>381</v>
      </c>
      <c r="J138" s="41" t="s">
        <v>382</v>
      </c>
      <c r="K138" s="41" t="s">
        <v>383</v>
      </c>
      <c r="L138" s="41" t="s">
        <v>137</v>
      </c>
      <c r="M138" s="9">
        <v>573</v>
      </c>
      <c r="N138" s="9">
        <v>220</v>
      </c>
      <c r="O138" s="42" t="s">
        <v>82</v>
      </c>
      <c r="P138" s="48" t="s">
        <v>86</v>
      </c>
      <c r="Q138" s="48"/>
      <c r="S138" s="24">
        <v>-145.5</v>
      </c>
      <c r="T138" s="28">
        <v>-10</v>
      </c>
      <c r="U138" s="26">
        <f t="shared" si="4"/>
        <v>1</v>
      </c>
      <c r="V138" s="28">
        <v>-294</v>
      </c>
      <c r="W138" s="28">
        <v>49</v>
      </c>
      <c r="X138" s="24">
        <f t="shared" si="5"/>
        <v>-0.05</v>
      </c>
    </row>
    <row r="139" spans="1:24" ht="20" customHeight="1">
      <c r="A139" s="18"/>
      <c r="B139" s="41" t="s">
        <v>211</v>
      </c>
      <c r="C139" s="41" t="s">
        <v>384</v>
      </c>
      <c r="D139" s="41" t="s">
        <v>227</v>
      </c>
      <c r="E139" s="41" t="s">
        <v>184</v>
      </c>
      <c r="F139" s="5">
        <v>492.5</v>
      </c>
      <c r="G139" s="9">
        <v>422</v>
      </c>
      <c r="H139" s="42" t="s">
        <v>82</v>
      </c>
      <c r="I139" s="41" t="s">
        <v>385</v>
      </c>
      <c r="J139" s="41" t="s">
        <v>386</v>
      </c>
      <c r="K139" s="41" t="s">
        <v>387</v>
      </c>
      <c r="L139" s="41" t="s">
        <v>165</v>
      </c>
      <c r="M139" s="5">
        <v>279</v>
      </c>
      <c r="N139" s="9">
        <v>269</v>
      </c>
      <c r="O139" s="42" t="s">
        <v>80</v>
      </c>
      <c r="P139" s="48" t="s">
        <v>85</v>
      </c>
      <c r="Q139" s="48"/>
      <c r="S139" s="28" t="s">
        <v>42</v>
      </c>
      <c r="T139" s="28">
        <v>-33</v>
      </c>
      <c r="U139" s="26"/>
      <c r="V139" s="28">
        <v>-2</v>
      </c>
      <c r="W139" s="28">
        <v>-18</v>
      </c>
      <c r="X139" s="24"/>
    </row>
    <row r="140" spans="1:24" ht="20" customHeight="1">
      <c r="A140" s="21"/>
      <c r="B140" s="41" t="s">
        <v>227</v>
      </c>
      <c r="C140" s="41" t="s">
        <v>388</v>
      </c>
      <c r="D140" s="41" t="s">
        <v>245</v>
      </c>
      <c r="E140" s="41" t="s">
        <v>146</v>
      </c>
      <c r="F140" s="9">
        <v>297</v>
      </c>
      <c r="G140" s="9">
        <v>379</v>
      </c>
      <c r="H140" s="42" t="s">
        <v>80</v>
      </c>
      <c r="I140" s="41" t="s">
        <v>389</v>
      </c>
      <c r="J140" s="41" t="s">
        <v>390</v>
      </c>
      <c r="K140" s="41" t="s">
        <v>300</v>
      </c>
      <c r="L140" s="41" t="s">
        <v>391</v>
      </c>
      <c r="M140" s="9">
        <v>277</v>
      </c>
      <c r="N140" s="9">
        <v>251</v>
      </c>
      <c r="O140" s="42" t="s">
        <v>80</v>
      </c>
      <c r="P140" s="48">
        <v>0</v>
      </c>
      <c r="Q140" s="48"/>
      <c r="S140" s="28"/>
      <c r="T140" s="28"/>
      <c r="U140" s="26"/>
      <c r="V140" s="28"/>
      <c r="W140" s="28"/>
      <c r="X140" s="24"/>
    </row>
    <row r="141" spans="1:24" ht="20" customHeight="1">
      <c r="A141" s="18">
        <v>17</v>
      </c>
      <c r="B141" s="41" t="s">
        <v>264</v>
      </c>
      <c r="C141" s="41" t="s">
        <v>236</v>
      </c>
      <c r="D141" s="41" t="s">
        <v>392</v>
      </c>
      <c r="E141" s="41" t="s">
        <v>393</v>
      </c>
      <c r="F141" s="5">
        <v>582</v>
      </c>
      <c r="G141" s="9">
        <v>403</v>
      </c>
      <c r="H141" s="42" t="s">
        <v>83</v>
      </c>
      <c r="I141" s="41" t="s">
        <v>394</v>
      </c>
      <c r="J141" s="41" t="s">
        <v>101</v>
      </c>
      <c r="K141" s="41" t="s">
        <v>289</v>
      </c>
      <c r="L141" s="41" t="s">
        <v>395</v>
      </c>
      <c r="M141" s="5">
        <v>398</v>
      </c>
      <c r="N141" s="9">
        <v>254</v>
      </c>
      <c r="O141" s="42" t="s">
        <v>80</v>
      </c>
      <c r="P141" s="48">
        <v>0</v>
      </c>
      <c r="Q141" s="48"/>
      <c r="S141" s="28">
        <v>21</v>
      </c>
      <c r="T141" s="28">
        <v>3</v>
      </c>
      <c r="U141" s="26">
        <f t="shared" si="4"/>
        <v>0.45</v>
      </c>
      <c r="V141" s="28">
        <v>29</v>
      </c>
      <c r="W141" s="28">
        <v>3</v>
      </c>
      <c r="X141" s="24">
        <f t="shared" si="5"/>
        <v>0.92</v>
      </c>
    </row>
    <row r="142" spans="1:24" ht="20" customHeight="1">
      <c r="A142" s="21"/>
      <c r="B142" s="41" t="s">
        <v>150</v>
      </c>
      <c r="C142" s="41" t="s">
        <v>396</v>
      </c>
      <c r="D142" s="41" t="s">
        <v>280</v>
      </c>
      <c r="E142" s="41" t="s">
        <v>230</v>
      </c>
      <c r="F142" s="9">
        <v>603</v>
      </c>
      <c r="G142" s="5">
        <v>406</v>
      </c>
      <c r="H142" s="42" t="s">
        <v>83</v>
      </c>
      <c r="I142" s="41" t="s">
        <v>397</v>
      </c>
      <c r="J142" s="41" t="s">
        <v>124</v>
      </c>
      <c r="K142" s="41" t="s">
        <v>329</v>
      </c>
      <c r="L142" s="41" t="s">
        <v>172</v>
      </c>
      <c r="M142" s="9">
        <v>427</v>
      </c>
      <c r="N142" s="9">
        <v>257</v>
      </c>
      <c r="O142" s="42" t="s">
        <v>80</v>
      </c>
      <c r="P142" s="48" t="s">
        <v>85</v>
      </c>
      <c r="Q142" s="48"/>
      <c r="S142" s="28">
        <v>13</v>
      </c>
      <c r="T142" s="28">
        <v>39</v>
      </c>
      <c r="U142" s="26">
        <f t="shared" si="4"/>
        <v>0.6</v>
      </c>
      <c r="V142" s="28">
        <v>45.5</v>
      </c>
      <c r="W142" s="28">
        <v>-14</v>
      </c>
      <c r="X142" s="24">
        <f t="shared" si="5"/>
        <v>0.99</v>
      </c>
    </row>
    <row r="143" spans="1:24" ht="20" customHeight="1">
      <c r="A143" s="18"/>
      <c r="B143" s="41" t="s">
        <v>177</v>
      </c>
      <c r="C143" s="41" t="s">
        <v>398</v>
      </c>
      <c r="D143" s="41" t="s">
        <v>399</v>
      </c>
      <c r="E143" s="41" t="s">
        <v>219</v>
      </c>
      <c r="F143" s="5">
        <v>616</v>
      </c>
      <c r="G143" s="9">
        <v>445</v>
      </c>
      <c r="H143" s="42" t="s">
        <v>82</v>
      </c>
      <c r="I143" s="41" t="s">
        <v>400</v>
      </c>
      <c r="J143" s="41" t="s">
        <v>401</v>
      </c>
      <c r="K143" s="41" t="s">
        <v>257</v>
      </c>
      <c r="L143" s="41" t="s">
        <v>207</v>
      </c>
      <c r="M143" s="5">
        <v>472.5</v>
      </c>
      <c r="N143" s="9">
        <v>243</v>
      </c>
      <c r="O143" s="42" t="s">
        <v>83</v>
      </c>
      <c r="P143" s="48">
        <v>0</v>
      </c>
      <c r="Q143" s="48"/>
      <c r="S143" s="28" t="s">
        <v>39</v>
      </c>
      <c r="T143" s="28">
        <v>9</v>
      </c>
      <c r="U143" s="26">
        <f t="shared" si="4"/>
        <v>-1</v>
      </c>
      <c r="V143" s="28">
        <v>16</v>
      </c>
      <c r="W143" s="28">
        <v>-3</v>
      </c>
      <c r="X143" s="24">
        <f t="shared" si="5"/>
        <v>0.93</v>
      </c>
    </row>
    <row r="144" spans="1:24" ht="20" customHeight="1">
      <c r="A144" s="21"/>
      <c r="B144" s="41" t="s">
        <v>372</v>
      </c>
      <c r="C144" s="41" t="s">
        <v>402</v>
      </c>
      <c r="D144" s="41" t="s">
        <v>340</v>
      </c>
      <c r="E144" s="41" t="s">
        <v>266</v>
      </c>
      <c r="F144" s="9">
        <v>642.5</v>
      </c>
      <c r="G144" s="5">
        <v>454</v>
      </c>
      <c r="H144" s="42" t="s">
        <v>82</v>
      </c>
      <c r="I144" s="41" t="s">
        <v>403</v>
      </c>
      <c r="J144" s="41" t="s">
        <v>356</v>
      </c>
      <c r="K144" s="41" t="s">
        <v>121</v>
      </c>
      <c r="L144" s="41" t="s">
        <v>105</v>
      </c>
      <c r="M144" s="9">
        <v>488.5</v>
      </c>
      <c r="N144" s="9">
        <v>240</v>
      </c>
      <c r="O144" s="42" t="s">
        <v>83</v>
      </c>
      <c r="P144" s="48" t="s">
        <v>86</v>
      </c>
      <c r="Q144" s="48"/>
      <c r="S144" s="28">
        <v>-126</v>
      </c>
      <c r="T144" s="28">
        <v>-43</v>
      </c>
      <c r="U144" s="26">
        <f t="shared" si="4"/>
        <v>-0.99</v>
      </c>
      <c r="V144" s="28">
        <v>101</v>
      </c>
      <c r="W144" s="28">
        <v>20</v>
      </c>
      <c r="X144" s="24">
        <f t="shared" si="5"/>
        <v>-0.94</v>
      </c>
    </row>
    <row r="145" spans="1:24" ht="20" customHeight="1">
      <c r="A145" s="21"/>
      <c r="B145" s="41" t="s">
        <v>404</v>
      </c>
      <c r="C145" s="41" t="s">
        <v>405</v>
      </c>
      <c r="D145" s="41" t="s">
        <v>254</v>
      </c>
      <c r="E145" s="41" t="s">
        <v>373</v>
      </c>
      <c r="F145" s="9">
        <v>516.5</v>
      </c>
      <c r="G145" s="9">
        <v>411</v>
      </c>
      <c r="H145" s="42" t="s">
        <v>83</v>
      </c>
      <c r="I145" s="41" t="s">
        <v>406</v>
      </c>
      <c r="J145" s="41" t="s">
        <v>407</v>
      </c>
      <c r="K145" s="41" t="s">
        <v>408</v>
      </c>
      <c r="L145" s="41" t="s">
        <v>409</v>
      </c>
      <c r="M145" s="9">
        <v>589.5</v>
      </c>
      <c r="N145" s="9">
        <v>260</v>
      </c>
      <c r="O145" s="42" t="s">
        <v>80</v>
      </c>
      <c r="P145" s="48" t="s">
        <v>85</v>
      </c>
      <c r="Q145" s="48"/>
      <c r="S145" s="28" t="s">
        <v>38</v>
      </c>
      <c r="T145" s="28">
        <v>18</v>
      </c>
      <c r="U145" s="26">
        <f t="shared" si="4"/>
        <v>-1</v>
      </c>
      <c r="V145" s="28">
        <v>-40.5</v>
      </c>
      <c r="W145" s="28">
        <v>-25</v>
      </c>
      <c r="X145" s="24">
        <f t="shared" si="5"/>
        <v>-0.95</v>
      </c>
    </row>
    <row r="146" spans="1:24" ht="20" customHeight="1">
      <c r="A146" s="21"/>
      <c r="B146" s="41" t="s">
        <v>410</v>
      </c>
      <c r="C146" s="41" t="s">
        <v>185</v>
      </c>
      <c r="D146" s="41" t="s">
        <v>411</v>
      </c>
      <c r="E146" s="41" t="s">
        <v>412</v>
      </c>
      <c r="F146" s="9">
        <v>604</v>
      </c>
      <c r="G146" s="5">
        <v>429</v>
      </c>
      <c r="H146" s="42" t="s">
        <v>82</v>
      </c>
      <c r="I146" s="41" t="s">
        <v>413</v>
      </c>
      <c r="J146" s="41" t="s">
        <v>414</v>
      </c>
      <c r="K146" s="41" t="s">
        <v>300</v>
      </c>
      <c r="L146" s="41" t="s">
        <v>280</v>
      </c>
      <c r="M146" s="9">
        <v>549</v>
      </c>
      <c r="N146" s="9">
        <v>235</v>
      </c>
      <c r="O146" s="42" t="s">
        <v>83</v>
      </c>
      <c r="P146" s="48" t="s">
        <v>86</v>
      </c>
      <c r="Q146" s="48"/>
      <c r="S146" s="28">
        <v>-121</v>
      </c>
      <c r="T146" s="28">
        <v>-26</v>
      </c>
      <c r="U146" s="26">
        <f t="shared" si="4"/>
        <v>1</v>
      </c>
      <c r="V146" s="28">
        <v>83</v>
      </c>
      <c r="W146" s="28">
        <v>19</v>
      </c>
      <c r="X146" s="24">
        <f t="shared" si="5"/>
        <v>-1</v>
      </c>
    </row>
    <row r="147" spans="1:24" ht="20" customHeight="1">
      <c r="A147" s="18"/>
      <c r="B147" s="41" t="s">
        <v>412</v>
      </c>
      <c r="C147" s="41" t="s">
        <v>415</v>
      </c>
      <c r="D147" s="41" t="s">
        <v>108</v>
      </c>
      <c r="E147" s="41" t="s">
        <v>393</v>
      </c>
      <c r="F147" s="5">
        <v>483</v>
      </c>
      <c r="G147" s="9">
        <v>403</v>
      </c>
      <c r="H147" s="42" t="s">
        <v>83</v>
      </c>
      <c r="I147" s="41" t="s">
        <v>229</v>
      </c>
      <c r="J147" s="41" t="s">
        <v>416</v>
      </c>
      <c r="K147" s="41" t="s">
        <v>417</v>
      </c>
      <c r="L147" s="41" t="s">
        <v>395</v>
      </c>
      <c r="M147" s="9">
        <v>632</v>
      </c>
      <c r="N147" s="9">
        <v>254</v>
      </c>
      <c r="O147" s="42" t="s">
        <v>80</v>
      </c>
      <c r="P147" s="48" t="s">
        <v>85</v>
      </c>
      <c r="Q147" s="48"/>
      <c r="S147" s="28">
        <v>-136</v>
      </c>
      <c r="T147" s="28">
        <v>-33</v>
      </c>
      <c r="U147" s="26">
        <f t="shared" si="4"/>
        <v>-0.99</v>
      </c>
      <c r="V147" s="28">
        <v>-139</v>
      </c>
      <c r="W147" s="28">
        <v>-27</v>
      </c>
      <c r="X147" s="24">
        <f t="shared" si="5"/>
        <v>-0.9</v>
      </c>
    </row>
    <row r="148" spans="1:24" ht="20" customHeight="1">
      <c r="A148" s="21"/>
      <c r="B148" s="41" t="s">
        <v>196</v>
      </c>
      <c r="C148" s="41" t="s">
        <v>202</v>
      </c>
      <c r="D148" s="41" t="s">
        <v>296</v>
      </c>
      <c r="E148" s="41" t="s">
        <v>191</v>
      </c>
      <c r="F148" s="9">
        <v>347</v>
      </c>
      <c r="G148" s="9">
        <v>370</v>
      </c>
      <c r="H148" s="42" t="s">
        <v>80</v>
      </c>
      <c r="I148" s="41" t="s">
        <v>190</v>
      </c>
      <c r="J148" s="41" t="s">
        <v>418</v>
      </c>
      <c r="K148" s="41" t="s">
        <v>250</v>
      </c>
      <c r="L148" s="41" t="s">
        <v>258</v>
      </c>
      <c r="M148" s="5">
        <v>493</v>
      </c>
      <c r="N148" s="9">
        <v>227</v>
      </c>
      <c r="O148" s="42" t="s">
        <v>82</v>
      </c>
      <c r="P148" s="48" t="s">
        <v>86</v>
      </c>
      <c r="Q148" s="48"/>
      <c r="S148" s="28" t="s">
        <v>37</v>
      </c>
      <c r="T148" s="28">
        <v>28</v>
      </c>
      <c r="U148" s="26"/>
      <c r="V148" s="28">
        <v>127.5</v>
      </c>
      <c r="W148" s="28">
        <v>-34</v>
      </c>
      <c r="X148" s="24"/>
    </row>
    <row r="149" spans="1:24" ht="20" customHeight="1">
      <c r="A149" s="18"/>
      <c r="B149" s="41" t="s">
        <v>419</v>
      </c>
      <c r="C149" s="41" t="s">
        <v>224</v>
      </c>
      <c r="D149" s="41" t="s">
        <v>420</v>
      </c>
      <c r="E149" s="41" t="s">
        <v>293</v>
      </c>
      <c r="F149" s="5">
        <v>423.5</v>
      </c>
      <c r="G149" s="9">
        <v>398</v>
      </c>
      <c r="H149" s="42" t="s">
        <v>83</v>
      </c>
      <c r="I149" s="41" t="s">
        <v>242</v>
      </c>
      <c r="J149" s="41" t="s">
        <v>421</v>
      </c>
      <c r="K149" s="41" t="s">
        <v>295</v>
      </c>
      <c r="L149" s="41" t="s">
        <v>422</v>
      </c>
      <c r="M149" s="9">
        <v>620.5</v>
      </c>
      <c r="N149" s="9">
        <v>193</v>
      </c>
      <c r="O149" s="42" t="s">
        <v>82</v>
      </c>
      <c r="P149" s="48">
        <v>0</v>
      </c>
      <c r="Q149" s="48"/>
      <c r="S149" s="28"/>
      <c r="T149" s="28"/>
      <c r="U149" s="26"/>
      <c r="V149" s="28"/>
      <c r="W149" s="28"/>
      <c r="X149" s="24"/>
    </row>
    <row r="150" spans="1:24" ht="20" customHeight="1">
      <c r="A150" s="21">
        <v>18</v>
      </c>
      <c r="B150" s="41" t="s">
        <v>430</v>
      </c>
      <c r="C150" s="41" t="s">
        <v>118</v>
      </c>
      <c r="D150" s="41" t="s">
        <v>254</v>
      </c>
      <c r="E150" s="41" t="s">
        <v>184</v>
      </c>
      <c r="F150" s="9">
        <v>288</v>
      </c>
      <c r="G150" s="9">
        <v>422</v>
      </c>
      <c r="H150" s="42" t="s">
        <v>82</v>
      </c>
      <c r="I150" s="41" t="s">
        <v>313</v>
      </c>
      <c r="J150" s="41" t="s">
        <v>431</v>
      </c>
      <c r="K150" s="41" t="s">
        <v>300</v>
      </c>
      <c r="L150" s="41" t="s">
        <v>318</v>
      </c>
      <c r="M150" s="5">
        <v>406</v>
      </c>
      <c r="N150" s="9">
        <v>250</v>
      </c>
      <c r="O150" s="42" t="s">
        <v>80</v>
      </c>
      <c r="P150" s="48" t="s">
        <v>86</v>
      </c>
      <c r="Q150" s="48"/>
      <c r="S150" s="28">
        <v>74</v>
      </c>
      <c r="T150" s="28">
        <v>-7</v>
      </c>
      <c r="U150" s="26">
        <f t="shared" si="4"/>
        <v>-0.75</v>
      </c>
      <c r="V150" s="28">
        <v>-46.5</v>
      </c>
      <c r="W150" s="28">
        <v>-20</v>
      </c>
      <c r="X150" s="24">
        <f t="shared" si="5"/>
        <v>-0.94</v>
      </c>
    </row>
    <row r="151" spans="1:24" ht="20" customHeight="1">
      <c r="A151" s="21"/>
      <c r="B151" s="41" t="s">
        <v>145</v>
      </c>
      <c r="C151" s="41" t="s">
        <v>197</v>
      </c>
      <c r="D151" s="41" t="s">
        <v>172</v>
      </c>
      <c r="E151" s="41" t="s">
        <v>241</v>
      </c>
      <c r="F151" s="9">
        <v>362</v>
      </c>
      <c r="G151" s="5">
        <v>415</v>
      </c>
      <c r="H151" s="42" t="s">
        <v>83</v>
      </c>
      <c r="I151" s="41" t="s">
        <v>433</v>
      </c>
      <c r="J151" s="41" t="s">
        <v>434</v>
      </c>
      <c r="K151" s="41" t="s">
        <v>435</v>
      </c>
      <c r="L151" s="41" t="s">
        <v>108</v>
      </c>
      <c r="M151" s="9">
        <v>359.5</v>
      </c>
      <c r="N151" s="9">
        <v>230</v>
      </c>
      <c r="O151" s="42" t="s">
        <v>83</v>
      </c>
      <c r="P151" s="48" t="s">
        <v>87</v>
      </c>
      <c r="Q151" s="48"/>
      <c r="S151" s="28">
        <v>-26</v>
      </c>
      <c r="T151" s="28">
        <v>-19</v>
      </c>
      <c r="U151" s="26">
        <f t="shared" si="4"/>
        <v>-0.76</v>
      </c>
      <c r="V151" s="28">
        <v>148</v>
      </c>
      <c r="W151" s="28">
        <v>9</v>
      </c>
      <c r="X151" s="24">
        <f t="shared" si="5"/>
        <v>1</v>
      </c>
    </row>
    <row r="152" spans="1:24" ht="20" customHeight="1">
      <c r="A152" s="18"/>
      <c r="B152" s="41" t="s">
        <v>247</v>
      </c>
      <c r="C152" s="41" t="s">
        <v>223</v>
      </c>
      <c r="D152" s="41" t="s">
        <v>432</v>
      </c>
      <c r="E152" s="41" t="s">
        <v>176</v>
      </c>
      <c r="F152" s="5">
        <v>336</v>
      </c>
      <c r="G152" s="9">
        <v>396</v>
      </c>
      <c r="H152" s="42" t="s">
        <v>83</v>
      </c>
      <c r="I152" s="41" t="s">
        <v>302</v>
      </c>
      <c r="J152" s="41" t="s">
        <v>277</v>
      </c>
      <c r="K152" s="41" t="s">
        <v>226</v>
      </c>
      <c r="L152" s="41" t="s">
        <v>319</v>
      </c>
      <c r="M152" s="9">
        <v>507.5</v>
      </c>
      <c r="N152" s="9">
        <v>239</v>
      </c>
      <c r="O152" s="42" t="s">
        <v>83</v>
      </c>
      <c r="P152" s="48" t="s">
        <v>85</v>
      </c>
      <c r="Q152" s="48"/>
      <c r="S152" s="28">
        <v>286</v>
      </c>
      <c r="T152" s="28">
        <v>-21</v>
      </c>
      <c r="U152" s="26">
        <f t="shared" si="4"/>
        <v>-1</v>
      </c>
      <c r="V152" s="28">
        <v>88.5</v>
      </c>
      <c r="W152" s="28">
        <v>5</v>
      </c>
      <c r="X152" s="24">
        <f t="shared" si="5"/>
        <v>0.92</v>
      </c>
    </row>
    <row r="153" spans="1:24" ht="20" customHeight="1">
      <c r="A153" s="21"/>
      <c r="B153" s="41" t="s">
        <v>436</v>
      </c>
      <c r="C153" s="41" t="s">
        <v>437</v>
      </c>
      <c r="D153" s="41" t="s">
        <v>314</v>
      </c>
      <c r="E153" s="41" t="s">
        <v>278</v>
      </c>
      <c r="F153" s="9">
        <v>622</v>
      </c>
      <c r="G153" s="9">
        <v>375</v>
      </c>
      <c r="H153" s="42" t="s">
        <v>80</v>
      </c>
      <c r="I153" s="41" t="s">
        <v>438</v>
      </c>
      <c r="J153" s="41" t="s">
        <v>439</v>
      </c>
      <c r="K153" s="41" t="s">
        <v>440</v>
      </c>
      <c r="L153" s="41" t="s">
        <v>312</v>
      </c>
      <c r="M153" s="9">
        <v>596</v>
      </c>
      <c r="N153" s="9">
        <v>244</v>
      </c>
      <c r="O153" s="42" t="s">
        <v>83</v>
      </c>
      <c r="P153" s="48" t="s">
        <v>86</v>
      </c>
      <c r="Q153" s="48"/>
      <c r="S153" s="28">
        <v>-91</v>
      </c>
      <c r="T153" s="28">
        <v>2</v>
      </c>
      <c r="U153" s="26">
        <f t="shared" si="4"/>
        <v>-0.94</v>
      </c>
      <c r="V153" s="28">
        <v>80</v>
      </c>
      <c r="W153" s="28">
        <v>39</v>
      </c>
      <c r="X153" s="24">
        <f t="shared" si="5"/>
        <v>-0.66</v>
      </c>
    </row>
    <row r="154" spans="1:24" ht="20" customHeight="1">
      <c r="A154" s="21"/>
      <c r="B154" s="41" t="s">
        <v>103</v>
      </c>
      <c r="C154" s="41" t="s">
        <v>441</v>
      </c>
      <c r="D154" s="41" t="s">
        <v>442</v>
      </c>
      <c r="E154" s="41" t="s">
        <v>443</v>
      </c>
      <c r="F154" s="9">
        <v>531</v>
      </c>
      <c r="G154" s="5">
        <v>377</v>
      </c>
      <c r="H154" s="42" t="s">
        <v>80</v>
      </c>
      <c r="I154" s="41" t="s">
        <v>174</v>
      </c>
      <c r="J154" s="41" t="s">
        <v>444</v>
      </c>
      <c r="K154" s="41" t="s">
        <v>445</v>
      </c>
      <c r="L154" s="41" t="s">
        <v>433</v>
      </c>
      <c r="M154" s="9">
        <v>676</v>
      </c>
      <c r="N154" s="9">
        <v>283</v>
      </c>
      <c r="O154" s="42" t="s">
        <v>80</v>
      </c>
      <c r="P154" s="48" t="s">
        <v>85</v>
      </c>
      <c r="Q154" s="48"/>
      <c r="S154" s="28">
        <v>48</v>
      </c>
      <c r="T154" s="28">
        <v>-18</v>
      </c>
      <c r="U154" s="26">
        <f t="shared" si="4"/>
        <v>-0.96</v>
      </c>
      <c r="V154" s="28">
        <v>-9.5</v>
      </c>
      <c r="W154" s="28">
        <v>-35</v>
      </c>
      <c r="X154" s="24">
        <f t="shared" si="5"/>
        <v>0.38</v>
      </c>
    </row>
    <row r="155" spans="1:24" ht="20" customHeight="1">
      <c r="A155" s="18"/>
      <c r="B155" s="41" t="s">
        <v>446</v>
      </c>
      <c r="C155" s="41" t="s">
        <v>447</v>
      </c>
      <c r="D155" s="41" t="s">
        <v>137</v>
      </c>
      <c r="E155" s="41" t="s">
        <v>123</v>
      </c>
      <c r="F155" s="5">
        <v>579</v>
      </c>
      <c r="G155" s="9">
        <v>359</v>
      </c>
      <c r="H155" s="42" t="s">
        <v>80</v>
      </c>
      <c r="I155" s="41" t="s">
        <v>448</v>
      </c>
      <c r="J155" s="41" t="s">
        <v>449</v>
      </c>
      <c r="K155" s="41" t="s">
        <v>164</v>
      </c>
      <c r="L155" s="41" t="s">
        <v>268</v>
      </c>
      <c r="M155" s="5">
        <v>666.5</v>
      </c>
      <c r="N155" s="9">
        <v>248</v>
      </c>
      <c r="O155" s="42" t="s">
        <v>80</v>
      </c>
      <c r="P155" s="48" t="s">
        <v>86</v>
      </c>
      <c r="Q155" s="48"/>
      <c r="S155" s="28" t="s">
        <v>16</v>
      </c>
      <c r="T155" s="28">
        <v>41</v>
      </c>
      <c r="U155" s="26">
        <f t="shared" si="4"/>
        <v>0.73</v>
      </c>
      <c r="V155" s="28">
        <v>-175</v>
      </c>
      <c r="W155" s="28">
        <v>-21</v>
      </c>
      <c r="X155" s="24">
        <f t="shared" si="5"/>
        <v>1</v>
      </c>
    </row>
    <row r="156" spans="1:24" ht="20" customHeight="1">
      <c r="A156" s="21"/>
      <c r="B156" s="41" t="s">
        <v>173</v>
      </c>
      <c r="C156" s="41" t="s">
        <v>450</v>
      </c>
      <c r="D156" s="41" t="s">
        <v>280</v>
      </c>
      <c r="E156" s="41" t="s">
        <v>223</v>
      </c>
      <c r="F156" s="9">
        <v>525.5</v>
      </c>
      <c r="G156" s="5">
        <v>400</v>
      </c>
      <c r="H156" s="42" t="s">
        <v>83</v>
      </c>
      <c r="I156" s="41" t="s">
        <v>371</v>
      </c>
      <c r="J156" s="41" t="s">
        <v>229</v>
      </c>
      <c r="K156" s="41" t="s">
        <v>451</v>
      </c>
      <c r="L156" s="41" t="s">
        <v>258</v>
      </c>
      <c r="M156" s="9">
        <v>491.5</v>
      </c>
      <c r="N156" s="9">
        <v>227</v>
      </c>
      <c r="O156" s="42" t="s">
        <v>82</v>
      </c>
      <c r="P156" s="48" t="s">
        <v>85</v>
      </c>
      <c r="Q156" s="48"/>
      <c r="S156" s="28" t="s">
        <v>36</v>
      </c>
      <c r="T156" s="28">
        <v>-21</v>
      </c>
      <c r="U156" s="26">
        <f t="shared" si="4"/>
        <v>-0.99</v>
      </c>
      <c r="V156" s="28">
        <v>-128</v>
      </c>
      <c r="W156" s="28">
        <v>-21</v>
      </c>
      <c r="X156" s="24">
        <f t="shared" si="5"/>
        <v>-1</v>
      </c>
    </row>
    <row r="157" spans="1:24" ht="20" customHeight="1">
      <c r="A157" s="21"/>
      <c r="B157" s="41" t="s">
        <v>330</v>
      </c>
      <c r="C157" s="41" t="s">
        <v>373</v>
      </c>
      <c r="D157" s="41" t="s">
        <v>385</v>
      </c>
      <c r="E157" s="41" t="s">
        <v>452</v>
      </c>
      <c r="F157" s="9">
        <v>311</v>
      </c>
      <c r="G157" s="9">
        <v>401</v>
      </c>
      <c r="H157" s="42" t="s">
        <v>83</v>
      </c>
      <c r="I157" s="41" t="s">
        <v>305</v>
      </c>
      <c r="J157" s="41" t="s">
        <v>453</v>
      </c>
      <c r="K157" s="41" t="s">
        <v>376</v>
      </c>
      <c r="L157" s="41" t="s">
        <v>454</v>
      </c>
      <c r="M157" s="5">
        <v>363.5</v>
      </c>
      <c r="N157" s="9">
        <v>206</v>
      </c>
      <c r="O157" s="42" t="s">
        <v>82</v>
      </c>
      <c r="P157" s="48" t="s">
        <v>86</v>
      </c>
      <c r="Q157" s="48"/>
      <c r="S157" s="28" t="s">
        <v>35</v>
      </c>
      <c r="T157" s="28">
        <v>51</v>
      </c>
      <c r="U157" s="26">
        <f t="shared" si="4"/>
        <v>-0.99</v>
      </c>
      <c r="V157" s="28">
        <v>209.5</v>
      </c>
      <c r="W157" s="28">
        <v>51</v>
      </c>
      <c r="X157" s="24">
        <f t="shared" si="5"/>
        <v>-0.99</v>
      </c>
    </row>
    <row r="158" spans="1:24" ht="20" customHeight="1">
      <c r="A158" s="18"/>
      <c r="B158" s="41" t="s">
        <v>455</v>
      </c>
      <c r="C158" s="41" t="s">
        <v>134</v>
      </c>
      <c r="D158" s="41" t="s">
        <v>456</v>
      </c>
      <c r="E158" s="41" t="s">
        <v>457</v>
      </c>
      <c r="F158" s="5">
        <v>420</v>
      </c>
      <c r="G158" s="9">
        <v>408</v>
      </c>
      <c r="H158" s="42" t="s">
        <v>83</v>
      </c>
      <c r="I158" s="41" t="s">
        <v>458</v>
      </c>
      <c r="J158" s="41" t="s">
        <v>459</v>
      </c>
      <c r="K158" s="41" t="s">
        <v>460</v>
      </c>
      <c r="L158" s="41" t="s">
        <v>172</v>
      </c>
      <c r="M158" s="9">
        <v>573</v>
      </c>
      <c r="N158" s="9">
        <v>257</v>
      </c>
      <c r="O158" s="42" t="s">
        <v>80</v>
      </c>
      <c r="P158" s="48" t="s">
        <v>85</v>
      </c>
      <c r="Q158" s="48"/>
      <c r="S158" s="28" t="s">
        <v>34</v>
      </c>
      <c r="T158" s="28">
        <v>-14</v>
      </c>
      <c r="U158" s="26"/>
      <c r="V158" s="28">
        <v>-119.5</v>
      </c>
      <c r="W158" s="28">
        <v>-14</v>
      </c>
      <c r="X158" s="24"/>
    </row>
    <row r="159" spans="1:24" ht="20" customHeight="1">
      <c r="A159" s="21"/>
      <c r="B159" s="41" t="s">
        <v>347</v>
      </c>
      <c r="C159" s="41" t="s">
        <v>332</v>
      </c>
      <c r="D159" s="41" t="s">
        <v>254</v>
      </c>
      <c r="E159" s="41" t="s">
        <v>211</v>
      </c>
      <c r="F159" s="9">
        <v>314.5</v>
      </c>
      <c r="G159" s="5">
        <v>426</v>
      </c>
      <c r="H159" s="42" t="s">
        <v>82</v>
      </c>
      <c r="I159" s="41" t="s">
        <v>293</v>
      </c>
      <c r="J159" s="41" t="s">
        <v>461</v>
      </c>
      <c r="K159" s="41" t="s">
        <v>15</v>
      </c>
      <c r="L159" s="41" t="s">
        <v>207</v>
      </c>
      <c r="M159" s="9">
        <v>453.5</v>
      </c>
      <c r="N159" s="9">
        <v>243</v>
      </c>
      <c r="O159" s="42" t="s">
        <v>83</v>
      </c>
      <c r="P159" s="48" t="s">
        <v>86</v>
      </c>
      <c r="Q159" s="48"/>
      <c r="S159" s="28"/>
      <c r="T159" s="28"/>
      <c r="U159" s="26"/>
      <c r="V159" s="28"/>
      <c r="W159" s="28"/>
      <c r="X159" s="24"/>
    </row>
    <row r="160" spans="1:24" ht="20" customHeight="1">
      <c r="A160" s="18">
        <v>19</v>
      </c>
      <c r="B160" s="41" t="s">
        <v>436</v>
      </c>
      <c r="C160" s="41" t="s">
        <v>462</v>
      </c>
      <c r="D160" s="41" t="s">
        <v>292</v>
      </c>
      <c r="E160" s="41" t="s">
        <v>393</v>
      </c>
      <c r="F160" s="5">
        <v>575.5</v>
      </c>
      <c r="G160" s="9">
        <v>403</v>
      </c>
      <c r="H160" s="42" t="s">
        <v>83</v>
      </c>
      <c r="I160" s="41" t="s">
        <v>348</v>
      </c>
      <c r="J160" s="41" t="s">
        <v>270</v>
      </c>
      <c r="K160" s="41" t="s">
        <v>257</v>
      </c>
      <c r="L160" s="41" t="s">
        <v>463</v>
      </c>
      <c r="M160" s="5">
        <v>410.5</v>
      </c>
      <c r="N160" s="9">
        <v>253</v>
      </c>
      <c r="O160" s="42" t="s">
        <v>80</v>
      </c>
      <c r="P160" s="48" t="s">
        <v>85</v>
      </c>
      <c r="Q160" s="48"/>
      <c r="S160" s="28">
        <v>42</v>
      </c>
      <c r="T160" s="28">
        <v>27</v>
      </c>
      <c r="U160" s="26">
        <f t="shared" si="4"/>
        <v>0.32</v>
      </c>
      <c r="V160" s="28">
        <v>20</v>
      </c>
      <c r="W160" s="28">
        <v>-3</v>
      </c>
      <c r="X160" s="24">
        <f t="shared" si="5"/>
        <v>1</v>
      </c>
    </row>
    <row r="161" spans="1:24" ht="20" customHeight="1">
      <c r="A161" s="21"/>
      <c r="B161" s="41" t="s">
        <v>177</v>
      </c>
      <c r="C161" s="41" t="s">
        <v>464</v>
      </c>
      <c r="D161" s="41" t="s">
        <v>254</v>
      </c>
      <c r="E161" s="41" t="s">
        <v>263</v>
      </c>
      <c r="F161" s="9">
        <v>617.5</v>
      </c>
      <c r="G161" s="9">
        <v>430</v>
      </c>
      <c r="H161" s="42" t="s">
        <v>82</v>
      </c>
      <c r="I161" s="41" t="s">
        <v>465</v>
      </c>
      <c r="J161" s="41" t="s">
        <v>466</v>
      </c>
      <c r="K161" s="41" t="s">
        <v>317</v>
      </c>
      <c r="L161" s="41" t="s">
        <v>318</v>
      </c>
      <c r="M161" s="9">
        <v>430.5</v>
      </c>
      <c r="N161" s="9">
        <v>250</v>
      </c>
      <c r="O161" s="42" t="s">
        <v>80</v>
      </c>
      <c r="P161" s="48">
        <v>0</v>
      </c>
      <c r="Q161" s="48"/>
      <c r="S161" s="28">
        <v>-5</v>
      </c>
      <c r="T161" s="28">
        <v>20</v>
      </c>
      <c r="U161" s="26">
        <f t="shared" si="4"/>
        <v>0.02</v>
      </c>
      <c r="V161" s="28">
        <v>47</v>
      </c>
      <c r="W161" s="28">
        <v>-11</v>
      </c>
      <c r="X161" s="24">
        <f t="shared" si="5"/>
        <v>-0.97</v>
      </c>
    </row>
    <row r="162" spans="1:24" ht="20" customHeight="1">
      <c r="A162" s="21"/>
      <c r="B162" s="41" t="s">
        <v>162</v>
      </c>
      <c r="C162" s="41" t="s">
        <v>467</v>
      </c>
      <c r="D162" s="41" t="s">
        <v>468</v>
      </c>
      <c r="E162" s="41" t="s">
        <v>190</v>
      </c>
      <c r="F162" s="9">
        <v>612.5</v>
      </c>
      <c r="G162" s="5">
        <v>450</v>
      </c>
      <c r="H162" s="42" t="s">
        <v>82</v>
      </c>
      <c r="I162" s="41" t="s">
        <v>211</v>
      </c>
      <c r="J162" s="41" t="s">
        <v>469</v>
      </c>
      <c r="K162" s="41" t="s">
        <v>451</v>
      </c>
      <c r="L162" s="41" t="s">
        <v>319</v>
      </c>
      <c r="M162" s="9">
        <v>477.5</v>
      </c>
      <c r="N162" s="9">
        <v>239</v>
      </c>
      <c r="O162" s="42" t="s">
        <v>83</v>
      </c>
      <c r="P162" s="48" t="s">
        <v>86</v>
      </c>
      <c r="Q162" s="48"/>
      <c r="S162" s="28">
        <v>-66.5</v>
      </c>
      <c r="T162" s="28">
        <v>-15</v>
      </c>
      <c r="U162" s="26">
        <f t="shared" si="4"/>
        <v>1</v>
      </c>
      <c r="V162" s="28">
        <v>-69.5</v>
      </c>
      <c r="W162" s="28">
        <v>0</v>
      </c>
      <c r="X162" s="24">
        <f t="shared" si="5"/>
        <v>1</v>
      </c>
    </row>
    <row r="163" spans="1:24" ht="20" customHeight="1">
      <c r="A163" s="18"/>
      <c r="B163" s="41" t="s">
        <v>470</v>
      </c>
      <c r="C163" s="41" t="s">
        <v>441</v>
      </c>
      <c r="D163" s="41" t="s">
        <v>468</v>
      </c>
      <c r="E163" s="41" t="s">
        <v>228</v>
      </c>
      <c r="F163" s="5">
        <v>546</v>
      </c>
      <c r="G163" s="9">
        <v>435</v>
      </c>
      <c r="H163" s="42" t="s">
        <v>82</v>
      </c>
      <c r="I163" s="41" t="s">
        <v>189</v>
      </c>
      <c r="J163" s="41" t="s">
        <v>337</v>
      </c>
      <c r="K163" s="41" t="s">
        <v>471</v>
      </c>
      <c r="L163" s="41" t="s">
        <v>319</v>
      </c>
      <c r="M163" s="5">
        <v>408</v>
      </c>
      <c r="N163" s="9">
        <v>239</v>
      </c>
      <c r="O163" s="42" t="s">
        <v>83</v>
      </c>
      <c r="P163" s="48" t="s">
        <v>85</v>
      </c>
      <c r="Q163" s="48"/>
      <c r="S163" s="28">
        <v>-220</v>
      </c>
      <c r="T163" s="28">
        <v>-53</v>
      </c>
      <c r="U163" s="26">
        <f t="shared" si="4"/>
        <v>1</v>
      </c>
      <c r="V163" s="28">
        <v>-71.5</v>
      </c>
      <c r="W163" s="28">
        <v>1</v>
      </c>
      <c r="X163" s="24">
        <f>ROUND((V163*V164+W163*W164)/(ROUND(SQRT(V163*V163+W163*W163),2)*ROUND(SQRT(V164*V164+W164*W164),2)),2)</f>
        <v>0.98</v>
      </c>
    </row>
    <row r="164" spans="1:24" ht="20" customHeight="1">
      <c r="A164" s="21"/>
      <c r="B164" s="41" t="s">
        <v>338</v>
      </c>
      <c r="C164" s="41" t="s">
        <v>397</v>
      </c>
      <c r="D164" s="41" t="s">
        <v>430</v>
      </c>
      <c r="E164" s="41" t="s">
        <v>472</v>
      </c>
      <c r="F164" s="9">
        <v>326</v>
      </c>
      <c r="G164" s="5">
        <v>382</v>
      </c>
      <c r="H164" s="42" t="s">
        <v>80</v>
      </c>
      <c r="I164" s="41" t="s">
        <v>473</v>
      </c>
      <c r="J164" s="41" t="s">
        <v>315</v>
      </c>
      <c r="K164" s="41" t="s">
        <v>471</v>
      </c>
      <c r="L164" s="41" t="s">
        <v>105</v>
      </c>
      <c r="M164" s="9">
        <v>336.5</v>
      </c>
      <c r="N164" s="9">
        <v>240</v>
      </c>
      <c r="O164" s="42" t="s">
        <v>83</v>
      </c>
      <c r="P164" s="48">
        <v>0</v>
      </c>
      <c r="Q164" s="48"/>
      <c r="S164" s="28">
        <v>-102</v>
      </c>
      <c r="T164" s="28">
        <v>-21</v>
      </c>
      <c r="U164" s="26"/>
      <c r="V164" s="28">
        <v>-73.5</v>
      </c>
      <c r="W164" s="28">
        <v>16</v>
      </c>
      <c r="X164" s="24"/>
    </row>
    <row r="165" spans="1:24" ht="20" customHeight="1">
      <c r="A165" s="18"/>
      <c r="B165" s="41" t="s">
        <v>474</v>
      </c>
      <c r="C165" s="41" t="s">
        <v>99</v>
      </c>
      <c r="D165" s="41" t="s">
        <v>475</v>
      </c>
      <c r="E165" s="41" t="s">
        <v>118</v>
      </c>
      <c r="F165" s="5">
        <v>224</v>
      </c>
      <c r="G165" s="9">
        <v>361</v>
      </c>
      <c r="H165" s="42" t="s">
        <v>80</v>
      </c>
      <c r="I165" s="41" t="s">
        <v>476</v>
      </c>
      <c r="J165" s="41" t="s">
        <v>477</v>
      </c>
      <c r="K165" s="41" t="s">
        <v>478</v>
      </c>
      <c r="L165" s="41" t="s">
        <v>479</v>
      </c>
      <c r="M165" s="5">
        <v>263</v>
      </c>
      <c r="N165" s="9">
        <v>256</v>
      </c>
      <c r="O165" s="42" t="s">
        <v>80</v>
      </c>
      <c r="P165" s="48">
        <v>0</v>
      </c>
      <c r="Q165" s="48"/>
      <c r="S165" s="28"/>
      <c r="T165" s="28"/>
      <c r="U165" s="26"/>
      <c r="V165" s="28"/>
      <c r="W165" s="28"/>
      <c r="X165" s="24"/>
    </row>
    <row r="166" spans="1:24" ht="20" customHeight="1">
      <c r="A166" s="21">
        <v>20</v>
      </c>
      <c r="B166" s="41" t="s">
        <v>491</v>
      </c>
      <c r="C166" s="41" t="s">
        <v>492</v>
      </c>
      <c r="D166" s="41" t="s">
        <v>493</v>
      </c>
      <c r="E166" s="41" t="s">
        <v>452</v>
      </c>
      <c r="F166" s="9">
        <v>498.5</v>
      </c>
      <c r="G166" s="5">
        <v>401</v>
      </c>
      <c r="H166" s="42" t="s">
        <v>83</v>
      </c>
      <c r="I166" s="41" t="s">
        <v>494</v>
      </c>
      <c r="J166" s="41" t="s">
        <v>495</v>
      </c>
      <c r="K166" s="41" t="s">
        <v>383</v>
      </c>
      <c r="L166" s="41" t="s">
        <v>496</v>
      </c>
      <c r="M166" s="9">
        <v>731</v>
      </c>
      <c r="N166" s="9">
        <v>180</v>
      </c>
      <c r="O166" s="42" t="s">
        <v>82</v>
      </c>
      <c r="P166" s="48" t="s">
        <v>85</v>
      </c>
      <c r="Q166" s="48"/>
      <c r="S166" s="28" t="s">
        <v>33</v>
      </c>
      <c r="T166" s="28">
        <v>6</v>
      </c>
      <c r="U166" s="26">
        <f t="shared" si="4"/>
        <v>0.99</v>
      </c>
      <c r="V166" s="28">
        <v>-19.5</v>
      </c>
      <c r="W166" s="28">
        <v>19</v>
      </c>
      <c r="X166" s="24">
        <f t="shared" si="5"/>
        <v>0.78</v>
      </c>
    </row>
    <row r="167" spans="1:24" ht="20" customHeight="1">
      <c r="A167" s="18"/>
      <c r="B167" s="41" t="s">
        <v>336</v>
      </c>
      <c r="C167" s="41" t="s">
        <v>127</v>
      </c>
      <c r="D167" s="41" t="s">
        <v>335</v>
      </c>
      <c r="E167" s="41" t="s">
        <v>497</v>
      </c>
      <c r="F167" s="5">
        <v>461</v>
      </c>
      <c r="G167" s="9">
        <v>407</v>
      </c>
      <c r="H167" s="42" t="s">
        <v>83</v>
      </c>
      <c r="I167" s="41" t="s">
        <v>368</v>
      </c>
      <c r="J167" s="41" t="s">
        <v>498</v>
      </c>
      <c r="K167" s="41" t="s">
        <v>324</v>
      </c>
      <c r="L167" s="41" t="s">
        <v>499</v>
      </c>
      <c r="M167" s="5">
        <v>711.5</v>
      </c>
      <c r="N167" s="9">
        <v>199</v>
      </c>
      <c r="O167" s="42" t="s">
        <v>82</v>
      </c>
      <c r="P167" s="48">
        <v>0</v>
      </c>
      <c r="Q167" s="48"/>
      <c r="S167" s="28">
        <v>-100</v>
      </c>
      <c r="T167" s="28">
        <v>31</v>
      </c>
      <c r="U167" s="26">
        <f t="shared" si="4"/>
        <v>0.71</v>
      </c>
      <c r="V167" s="28">
        <v>-332.5</v>
      </c>
      <c r="W167" s="28">
        <v>32</v>
      </c>
      <c r="X167" s="24">
        <f t="shared" si="5"/>
        <v>1</v>
      </c>
    </row>
    <row r="168" spans="1:24" ht="20" customHeight="1">
      <c r="A168" s="21"/>
      <c r="B168" s="41" t="s">
        <v>299</v>
      </c>
      <c r="C168" s="41" t="s">
        <v>457</v>
      </c>
      <c r="D168" s="41" t="s">
        <v>180</v>
      </c>
      <c r="E168" s="41" t="s">
        <v>369</v>
      </c>
      <c r="F168" s="9">
        <v>361</v>
      </c>
      <c r="G168" s="5">
        <v>438</v>
      </c>
      <c r="H168" s="42" t="s">
        <v>82</v>
      </c>
      <c r="I168" s="41" t="s">
        <v>358</v>
      </c>
      <c r="J168" s="41" t="s">
        <v>500</v>
      </c>
      <c r="K168" s="41" t="s">
        <v>501</v>
      </c>
      <c r="L168" s="41" t="s">
        <v>251</v>
      </c>
      <c r="M168" s="9">
        <v>379</v>
      </c>
      <c r="N168" s="9">
        <v>231</v>
      </c>
      <c r="O168" s="42" t="s">
        <v>83</v>
      </c>
      <c r="P168" s="48" t="s">
        <v>88</v>
      </c>
      <c r="Q168" s="48"/>
      <c r="S168" s="28" t="s">
        <v>32</v>
      </c>
      <c r="T168" s="28">
        <v>-56</v>
      </c>
      <c r="U168" s="26"/>
      <c r="V168" s="28">
        <v>-40.5</v>
      </c>
      <c r="W168" s="28">
        <v>5</v>
      </c>
      <c r="X168" s="24"/>
    </row>
    <row r="169" spans="1:24" ht="20" customHeight="1">
      <c r="A169" s="21"/>
      <c r="B169" s="41" t="s">
        <v>502</v>
      </c>
      <c r="C169" s="41" t="s">
        <v>301</v>
      </c>
      <c r="D169" s="41" t="s">
        <v>286</v>
      </c>
      <c r="E169" s="41" t="s">
        <v>472</v>
      </c>
      <c r="F169" s="9">
        <v>254.5</v>
      </c>
      <c r="G169" s="9">
        <v>382</v>
      </c>
      <c r="H169" s="42" t="s">
        <v>80</v>
      </c>
      <c r="I169" s="41" t="s">
        <v>473</v>
      </c>
      <c r="J169" s="41" t="s">
        <v>230</v>
      </c>
      <c r="K169" s="41" t="s">
        <v>440</v>
      </c>
      <c r="L169" s="41" t="s">
        <v>227</v>
      </c>
      <c r="M169" s="5">
        <v>338.5</v>
      </c>
      <c r="N169" s="9">
        <v>236</v>
      </c>
      <c r="O169" s="42" t="s">
        <v>83</v>
      </c>
      <c r="P169" s="48">
        <v>0</v>
      </c>
      <c r="Q169" s="48"/>
      <c r="S169" s="28"/>
      <c r="T169" s="28"/>
      <c r="U169" s="26"/>
      <c r="V169" s="28"/>
      <c r="W169" s="28"/>
      <c r="X169" s="24"/>
    </row>
    <row r="170" spans="1:24" ht="20" customHeight="1">
      <c r="A170" s="21">
        <v>21</v>
      </c>
      <c r="B170" s="41" t="s">
        <v>545</v>
      </c>
      <c r="C170" s="41" t="s">
        <v>276</v>
      </c>
      <c r="D170" s="41" t="s">
        <v>526</v>
      </c>
      <c r="E170" s="41" t="s">
        <v>176</v>
      </c>
      <c r="F170" s="9">
        <v>426</v>
      </c>
      <c r="G170" s="5">
        <v>396</v>
      </c>
      <c r="H170" s="42" t="s">
        <v>83</v>
      </c>
      <c r="I170" s="41" t="s">
        <v>248</v>
      </c>
      <c r="J170" s="41" t="s">
        <v>467</v>
      </c>
      <c r="K170" s="41" t="s">
        <v>226</v>
      </c>
      <c r="L170" s="41" t="s">
        <v>207</v>
      </c>
      <c r="M170" s="9">
        <v>613.5</v>
      </c>
      <c r="N170" s="9">
        <v>243</v>
      </c>
      <c r="O170" s="42" t="s">
        <v>83</v>
      </c>
      <c r="P170" s="48">
        <v>0</v>
      </c>
      <c r="Q170" s="48"/>
      <c r="S170" s="28">
        <v>10</v>
      </c>
      <c r="T170" s="28">
        <v>0</v>
      </c>
      <c r="U170" s="26">
        <f t="shared" si="4"/>
        <v>0.66</v>
      </c>
      <c r="V170" s="28">
        <v>7</v>
      </c>
      <c r="W170" s="28">
        <v>-1</v>
      </c>
      <c r="X170" s="24">
        <f t="shared" si="5"/>
        <v>0.91</v>
      </c>
    </row>
    <row r="171" spans="1:24" ht="20" customHeight="1">
      <c r="A171" s="18"/>
      <c r="B171" s="41" t="s">
        <v>176</v>
      </c>
      <c r="C171" s="41" t="s">
        <v>546</v>
      </c>
      <c r="D171" s="41" t="s">
        <v>351</v>
      </c>
      <c r="E171" s="41" t="s">
        <v>176</v>
      </c>
      <c r="F171" s="5">
        <v>436</v>
      </c>
      <c r="G171" s="9">
        <v>396</v>
      </c>
      <c r="H171" s="42" t="s">
        <v>80</v>
      </c>
      <c r="I171" s="41" t="s">
        <v>547</v>
      </c>
      <c r="J171" s="41" t="s">
        <v>398</v>
      </c>
      <c r="K171" s="41" t="s">
        <v>548</v>
      </c>
      <c r="L171" s="41" t="s">
        <v>122</v>
      </c>
      <c r="M171" s="5">
        <v>620.5</v>
      </c>
      <c r="N171" s="9">
        <v>242</v>
      </c>
      <c r="O171" s="42" t="s">
        <v>83</v>
      </c>
      <c r="P171" s="48" t="s">
        <v>86</v>
      </c>
      <c r="Q171" s="48"/>
      <c r="S171" s="28">
        <v>87</v>
      </c>
      <c r="T171" s="28">
        <v>-98</v>
      </c>
      <c r="U171" s="26">
        <f t="shared" si="4"/>
        <v>0.15</v>
      </c>
      <c r="V171" s="28">
        <v>16</v>
      </c>
      <c r="W171" s="28">
        <v>-10</v>
      </c>
      <c r="X171" s="24">
        <f t="shared" si="5"/>
        <v>-0.93</v>
      </c>
    </row>
    <row r="172" spans="1:24" ht="20" customHeight="1">
      <c r="A172" s="21"/>
      <c r="B172" s="41" t="s">
        <v>549</v>
      </c>
      <c r="C172" s="41" t="s">
        <v>450</v>
      </c>
      <c r="D172" s="41" t="s">
        <v>258</v>
      </c>
      <c r="E172" s="41" t="s">
        <v>293</v>
      </c>
      <c r="F172" s="9">
        <v>523</v>
      </c>
      <c r="G172" s="5">
        <v>298</v>
      </c>
      <c r="H172" s="42" t="s">
        <v>80</v>
      </c>
      <c r="I172" s="41" t="s">
        <v>150</v>
      </c>
      <c r="J172" s="41" t="s">
        <v>550</v>
      </c>
      <c r="K172" s="41" t="s">
        <v>15</v>
      </c>
      <c r="L172" s="41" t="s">
        <v>493</v>
      </c>
      <c r="M172" s="9">
        <v>636.5</v>
      </c>
      <c r="N172" s="9">
        <v>232</v>
      </c>
      <c r="O172" s="42" t="s">
        <v>83</v>
      </c>
      <c r="P172" s="48" t="s">
        <v>87</v>
      </c>
      <c r="Q172" s="48"/>
      <c r="S172" s="28">
        <v>121</v>
      </c>
      <c r="T172" s="28">
        <v>78</v>
      </c>
      <c r="U172" s="26">
        <f t="shared" si="4"/>
        <v>-0.79</v>
      </c>
      <c r="V172" s="28">
        <v>-66</v>
      </c>
      <c r="W172" s="28">
        <v>12</v>
      </c>
      <c r="X172" s="24">
        <f t="shared" si="5"/>
        <v>0.89</v>
      </c>
    </row>
    <row r="173" spans="1:24" ht="20" customHeight="1">
      <c r="A173" s="21"/>
      <c r="B173" s="41" t="s">
        <v>551</v>
      </c>
      <c r="C173" s="41" t="s">
        <v>552</v>
      </c>
      <c r="D173" s="41" t="s">
        <v>208</v>
      </c>
      <c r="E173" s="41" t="s">
        <v>536</v>
      </c>
      <c r="F173" s="9">
        <v>644</v>
      </c>
      <c r="G173" s="9">
        <v>376</v>
      </c>
      <c r="H173" s="42" t="s">
        <v>80</v>
      </c>
      <c r="I173" s="41" t="s">
        <v>461</v>
      </c>
      <c r="J173" s="41" t="s">
        <v>553</v>
      </c>
      <c r="K173" s="41" t="s">
        <v>220</v>
      </c>
      <c r="L173" s="41" t="s">
        <v>312</v>
      </c>
      <c r="M173" s="9">
        <v>570.5</v>
      </c>
      <c r="N173" s="9">
        <v>244</v>
      </c>
      <c r="O173" s="42" t="s">
        <v>83</v>
      </c>
      <c r="P173" s="48" t="s">
        <v>86</v>
      </c>
      <c r="Q173" s="48"/>
      <c r="S173" s="28">
        <v>-137</v>
      </c>
      <c r="T173" s="28">
        <v>12</v>
      </c>
      <c r="U173" s="26">
        <f t="shared" si="4"/>
        <v>1</v>
      </c>
      <c r="V173" s="28">
        <v>-151</v>
      </c>
      <c r="W173" s="28">
        <v>-44</v>
      </c>
      <c r="X173" s="24">
        <f t="shared" si="5"/>
        <v>-0.05</v>
      </c>
    </row>
    <row r="174" spans="1:24" ht="20" customHeight="1">
      <c r="A174" s="21"/>
      <c r="B174" s="41" t="s">
        <v>380</v>
      </c>
      <c r="C174" s="41" t="s">
        <v>554</v>
      </c>
      <c r="D174" s="41" t="s">
        <v>148</v>
      </c>
      <c r="E174" s="41" t="s">
        <v>465</v>
      </c>
      <c r="F174" s="9">
        <v>507</v>
      </c>
      <c r="G174" s="5">
        <v>388</v>
      </c>
      <c r="H174" s="42" t="s">
        <v>80</v>
      </c>
      <c r="I174" s="41" t="s">
        <v>555</v>
      </c>
      <c r="J174" s="41" t="s">
        <v>213</v>
      </c>
      <c r="K174" s="41" t="s">
        <v>250</v>
      </c>
      <c r="L174" s="41" t="s">
        <v>148</v>
      </c>
      <c r="M174" s="9">
        <v>419.5</v>
      </c>
      <c r="N174" s="9">
        <v>200</v>
      </c>
      <c r="O174" s="42" t="s">
        <v>82</v>
      </c>
      <c r="P174" s="48" t="s">
        <v>85</v>
      </c>
      <c r="Q174" s="48"/>
      <c r="S174" s="28">
        <v>-234</v>
      </c>
      <c r="T174" s="28">
        <v>36</v>
      </c>
      <c r="U174" s="26">
        <f t="shared" si="4"/>
        <v>-0.79</v>
      </c>
      <c r="V174" s="28">
        <v>-4.5</v>
      </c>
      <c r="W174" s="28">
        <v>19</v>
      </c>
      <c r="X174" s="24">
        <f t="shared" si="5"/>
        <v>0.24</v>
      </c>
    </row>
    <row r="175" spans="1:24" ht="20" customHeight="1">
      <c r="A175" s="18"/>
      <c r="B175" s="41" t="s">
        <v>430</v>
      </c>
      <c r="C175" s="41" t="s">
        <v>320</v>
      </c>
      <c r="D175" s="41" t="s">
        <v>227</v>
      </c>
      <c r="E175" s="41" t="s">
        <v>556</v>
      </c>
      <c r="F175" s="5">
        <v>273</v>
      </c>
      <c r="G175" s="9">
        <v>424</v>
      </c>
      <c r="H175" s="42" t="s">
        <v>82</v>
      </c>
      <c r="I175" s="41" t="s">
        <v>141</v>
      </c>
      <c r="J175" s="41" t="s">
        <v>544</v>
      </c>
      <c r="K175" s="41" t="s">
        <v>557</v>
      </c>
      <c r="L175" s="41" t="s">
        <v>286</v>
      </c>
      <c r="M175" s="5">
        <v>415</v>
      </c>
      <c r="N175" s="9">
        <v>219</v>
      </c>
      <c r="O175" s="42" t="s">
        <v>82</v>
      </c>
      <c r="P175" s="48" t="s">
        <v>86</v>
      </c>
      <c r="Q175" s="48"/>
      <c r="S175" s="28" t="s">
        <v>31</v>
      </c>
      <c r="T175" s="28">
        <v>8</v>
      </c>
      <c r="U175" s="26">
        <f t="shared" si="4"/>
        <v>-0.99</v>
      </c>
      <c r="V175" s="28">
        <v>-84.5</v>
      </c>
      <c r="W175" s="28">
        <v>1</v>
      </c>
      <c r="X175" s="24">
        <f t="shared" si="5"/>
        <v>-0.99</v>
      </c>
    </row>
    <row r="176" spans="1:24" ht="20" customHeight="1">
      <c r="A176" s="21"/>
      <c r="B176" s="41" t="s">
        <v>389</v>
      </c>
      <c r="C176" s="41" t="s">
        <v>555</v>
      </c>
      <c r="D176" s="41" t="s">
        <v>558</v>
      </c>
      <c r="E176" s="41" t="s">
        <v>380</v>
      </c>
      <c r="F176" s="9">
        <v>287.5</v>
      </c>
      <c r="G176" s="9">
        <v>432</v>
      </c>
      <c r="H176" s="42" t="s">
        <v>82</v>
      </c>
      <c r="I176" s="41" t="s">
        <v>433</v>
      </c>
      <c r="J176" s="41" t="s">
        <v>275</v>
      </c>
      <c r="K176" s="41" t="s">
        <v>329</v>
      </c>
      <c r="L176" s="41" t="s">
        <v>137</v>
      </c>
      <c r="M176" s="9">
        <v>330.5</v>
      </c>
      <c r="N176" s="9">
        <v>220</v>
      </c>
      <c r="O176" s="42" t="s">
        <v>82</v>
      </c>
      <c r="P176" s="48" t="s">
        <v>85</v>
      </c>
      <c r="Q176" s="48"/>
      <c r="S176" s="28">
        <v>-47</v>
      </c>
      <c r="T176" s="28">
        <v>-17</v>
      </c>
      <c r="U176" s="26">
        <f t="shared" si="4"/>
        <v>-0.92</v>
      </c>
      <c r="V176" s="28">
        <v>32.5</v>
      </c>
      <c r="W176" s="28">
        <v>5</v>
      </c>
      <c r="X176" s="24">
        <f t="shared" si="5"/>
        <v>-1</v>
      </c>
    </row>
    <row r="177" spans="1:24" ht="20" customHeight="1">
      <c r="A177" s="18"/>
      <c r="B177" s="41" t="s">
        <v>529</v>
      </c>
      <c r="C177" s="41" t="s">
        <v>559</v>
      </c>
      <c r="D177" s="41" t="s">
        <v>560</v>
      </c>
      <c r="E177" s="41" t="s">
        <v>241</v>
      </c>
      <c r="F177" s="5">
        <v>240.5</v>
      </c>
      <c r="G177" s="9">
        <v>415</v>
      </c>
      <c r="H177" s="42" t="s">
        <v>83</v>
      </c>
      <c r="I177" s="41" t="s">
        <v>561</v>
      </c>
      <c r="J177" s="41" t="s">
        <v>241</v>
      </c>
      <c r="K177" s="41" t="s">
        <v>329</v>
      </c>
      <c r="L177" s="41" t="s">
        <v>562</v>
      </c>
      <c r="M177" s="9">
        <v>363</v>
      </c>
      <c r="N177" s="9">
        <v>225</v>
      </c>
      <c r="O177" s="42" t="s">
        <v>82</v>
      </c>
      <c r="P177" s="48" t="s">
        <v>86</v>
      </c>
      <c r="Q177" s="48"/>
      <c r="S177" s="28">
        <v>40</v>
      </c>
      <c r="T177" s="28">
        <v>-2</v>
      </c>
      <c r="U177" s="26">
        <f t="shared" si="4"/>
        <v>-0.5</v>
      </c>
      <c r="V177" s="28">
        <v>-77</v>
      </c>
      <c r="W177" s="28">
        <v>-15</v>
      </c>
      <c r="X177" s="24">
        <f t="shared" si="5"/>
        <v>-0.99</v>
      </c>
    </row>
    <row r="178" spans="1:24" ht="20" customHeight="1">
      <c r="A178" s="21"/>
      <c r="B178" s="41" t="s">
        <v>258</v>
      </c>
      <c r="C178" s="41" t="s">
        <v>563</v>
      </c>
      <c r="D178" s="41" t="s">
        <v>201</v>
      </c>
      <c r="E178" s="41" t="s">
        <v>400</v>
      </c>
      <c r="F178" s="9">
        <v>280.5</v>
      </c>
      <c r="G178" s="9">
        <v>413</v>
      </c>
      <c r="H178" s="42" t="s">
        <v>83</v>
      </c>
      <c r="I178" s="41" t="s">
        <v>106</v>
      </c>
      <c r="J178" s="41" t="s">
        <v>564</v>
      </c>
      <c r="K178" s="41" t="s">
        <v>565</v>
      </c>
      <c r="L178" s="41" t="s">
        <v>392</v>
      </c>
      <c r="M178" s="5">
        <v>286</v>
      </c>
      <c r="N178" s="9">
        <v>210</v>
      </c>
      <c r="O178" s="42" t="s">
        <v>82</v>
      </c>
      <c r="P178" s="48" t="s">
        <v>85</v>
      </c>
      <c r="Q178" s="48"/>
      <c r="S178" s="28">
        <v>-11</v>
      </c>
      <c r="T178" s="28">
        <v>-17</v>
      </c>
      <c r="U178" s="26">
        <f t="shared" si="4"/>
        <v>-0.53</v>
      </c>
      <c r="V178" s="28">
        <v>61</v>
      </c>
      <c r="W178" s="28">
        <v>19</v>
      </c>
      <c r="X178" s="24">
        <f t="shared" si="5"/>
        <v>-0.95</v>
      </c>
    </row>
    <row r="179" spans="1:24" ht="20" customHeight="1">
      <c r="A179" s="18"/>
      <c r="B179" s="41" t="s">
        <v>292</v>
      </c>
      <c r="C179" s="41" t="s">
        <v>297</v>
      </c>
      <c r="D179" s="41" t="s">
        <v>361</v>
      </c>
      <c r="E179" s="41" t="s">
        <v>176</v>
      </c>
      <c r="F179" s="5">
        <v>269.5</v>
      </c>
      <c r="G179" s="9">
        <v>396</v>
      </c>
      <c r="H179" s="42" t="s">
        <v>83</v>
      </c>
      <c r="I179" s="41" t="s">
        <v>261</v>
      </c>
      <c r="J179" s="41" t="s">
        <v>109</v>
      </c>
      <c r="K179" s="41" t="s">
        <v>557</v>
      </c>
      <c r="L179" s="41" t="s">
        <v>340</v>
      </c>
      <c r="M179" s="9">
        <v>347</v>
      </c>
      <c r="N179" s="9">
        <v>229</v>
      </c>
      <c r="O179" s="42" t="s">
        <v>82</v>
      </c>
      <c r="P179" s="48" t="s">
        <v>86</v>
      </c>
      <c r="Q179" s="48"/>
      <c r="S179" s="28" t="s">
        <v>30</v>
      </c>
      <c r="T179" s="28">
        <v>-1</v>
      </c>
      <c r="U179" s="26">
        <f t="shared" si="4"/>
        <v>0.99</v>
      </c>
      <c r="V179" s="28">
        <v>-196.5</v>
      </c>
      <c r="W179" s="28">
        <v>0</v>
      </c>
      <c r="X179" s="24">
        <f t="shared" si="5"/>
        <v>-1</v>
      </c>
    </row>
    <row r="180" spans="1:24" ht="20" customHeight="1">
      <c r="A180" s="21"/>
      <c r="B180" s="41" t="s">
        <v>196</v>
      </c>
      <c r="C180" s="41" t="s">
        <v>566</v>
      </c>
      <c r="D180" s="41" t="s">
        <v>137</v>
      </c>
      <c r="E180" s="41" t="s">
        <v>149</v>
      </c>
      <c r="F180" s="9">
        <v>355</v>
      </c>
      <c r="G180" s="5">
        <v>395</v>
      </c>
      <c r="H180" s="42" t="s">
        <v>80</v>
      </c>
      <c r="I180" s="41" t="s">
        <v>509</v>
      </c>
      <c r="J180" s="41" t="s">
        <v>432</v>
      </c>
      <c r="K180" s="41" t="s">
        <v>567</v>
      </c>
      <c r="L180" s="41" t="s">
        <v>340</v>
      </c>
      <c r="M180" s="9">
        <v>150.5</v>
      </c>
      <c r="N180" s="9">
        <v>229</v>
      </c>
      <c r="O180" s="42" t="s">
        <v>82</v>
      </c>
      <c r="P180" s="48" t="s">
        <v>85</v>
      </c>
      <c r="Q180" s="48"/>
      <c r="S180" s="28" t="s">
        <v>29</v>
      </c>
      <c r="T180" s="28">
        <v>-29</v>
      </c>
      <c r="U180" s="26">
        <f t="shared" si="4"/>
        <v>-0.97</v>
      </c>
      <c r="V180" s="28">
        <v>234</v>
      </c>
      <c r="W180" s="28">
        <v>5</v>
      </c>
      <c r="X180" s="24">
        <f t="shared" si="5"/>
        <v>0.98</v>
      </c>
    </row>
    <row r="181" spans="1:24" ht="20" customHeight="1">
      <c r="A181" s="18"/>
      <c r="B181" s="41" t="s">
        <v>213</v>
      </c>
      <c r="C181" s="41" t="s">
        <v>271</v>
      </c>
      <c r="D181" s="41" t="s">
        <v>499</v>
      </c>
      <c r="E181" s="41" t="s">
        <v>541</v>
      </c>
      <c r="F181" s="5">
        <v>533.5</v>
      </c>
      <c r="G181" s="9">
        <v>366</v>
      </c>
      <c r="H181" s="42" t="s">
        <v>80</v>
      </c>
      <c r="I181" s="41" t="s">
        <v>483</v>
      </c>
      <c r="J181" s="41" t="s">
        <v>380</v>
      </c>
      <c r="K181" s="41" t="s">
        <v>568</v>
      </c>
      <c r="L181" s="41" t="s">
        <v>290</v>
      </c>
      <c r="M181" s="9">
        <v>384.5</v>
      </c>
      <c r="N181" s="9">
        <v>234</v>
      </c>
      <c r="O181" s="42" t="s">
        <v>83</v>
      </c>
      <c r="P181" s="48" t="s">
        <v>86</v>
      </c>
      <c r="Q181" s="48"/>
      <c r="S181" s="28" t="s">
        <v>28</v>
      </c>
      <c r="T181" s="28">
        <v>20</v>
      </c>
      <c r="U181" s="26">
        <f t="shared" si="4"/>
        <v>0.82</v>
      </c>
      <c r="V181" s="28">
        <v>190.5</v>
      </c>
      <c r="W181" s="28">
        <v>-36</v>
      </c>
      <c r="X181" s="24">
        <f t="shared" si="5"/>
        <v>-1</v>
      </c>
    </row>
    <row r="182" spans="1:24" ht="20" customHeight="1">
      <c r="A182" s="21"/>
      <c r="B182" s="41" t="s">
        <v>403</v>
      </c>
      <c r="C182" s="41" t="s">
        <v>150</v>
      </c>
      <c r="D182" s="41" t="s">
        <v>137</v>
      </c>
      <c r="E182" s="41" t="s">
        <v>204</v>
      </c>
      <c r="F182" s="9">
        <v>488</v>
      </c>
      <c r="G182" s="5">
        <v>386</v>
      </c>
      <c r="H182" s="42" t="s">
        <v>80</v>
      </c>
      <c r="I182" s="41" t="s">
        <v>569</v>
      </c>
      <c r="J182" s="41" t="s">
        <v>570</v>
      </c>
      <c r="K182" s="41" t="s">
        <v>136</v>
      </c>
      <c r="L182" s="41" t="s">
        <v>420</v>
      </c>
      <c r="M182" s="9">
        <v>575</v>
      </c>
      <c r="N182" s="9">
        <v>198</v>
      </c>
      <c r="O182" s="42" t="s">
        <v>82</v>
      </c>
      <c r="P182" s="48" t="s">
        <v>85</v>
      </c>
      <c r="Q182" s="48"/>
      <c r="S182" s="28" t="s">
        <v>27</v>
      </c>
      <c r="T182" s="28">
        <v>-13</v>
      </c>
      <c r="U182" s="26">
        <f t="shared" si="4"/>
        <v>0.99</v>
      </c>
      <c r="V182" s="28">
        <v>-131</v>
      </c>
      <c r="W182" s="28">
        <v>38</v>
      </c>
      <c r="X182" s="24">
        <f t="shared" si="5"/>
        <v>0.96</v>
      </c>
    </row>
    <row r="183" spans="1:24" ht="20" customHeight="1">
      <c r="A183" s="18"/>
      <c r="B183" s="41" t="s">
        <v>102</v>
      </c>
      <c r="C183" s="41" t="s">
        <v>235</v>
      </c>
      <c r="D183" s="41" t="s">
        <v>385</v>
      </c>
      <c r="E183" s="41" t="s">
        <v>419</v>
      </c>
      <c r="F183" s="5">
        <v>423.5</v>
      </c>
      <c r="G183" s="9">
        <v>373</v>
      </c>
      <c r="H183" s="42" t="s">
        <v>80</v>
      </c>
      <c r="I183" s="41" t="s">
        <v>394</v>
      </c>
      <c r="J183" s="41" t="s">
        <v>288</v>
      </c>
      <c r="K183" s="41" t="s">
        <v>116</v>
      </c>
      <c r="L183" s="41" t="s">
        <v>227</v>
      </c>
      <c r="M183" s="5">
        <v>444</v>
      </c>
      <c r="N183" s="9">
        <v>236</v>
      </c>
      <c r="O183" s="42" t="s">
        <v>83</v>
      </c>
      <c r="P183" s="48" t="s">
        <v>86</v>
      </c>
      <c r="Q183" s="48"/>
      <c r="S183" s="28" t="s">
        <v>26</v>
      </c>
      <c r="T183" s="28">
        <v>-7</v>
      </c>
      <c r="U183" s="26">
        <f t="shared" si="4"/>
        <v>-0.76</v>
      </c>
      <c r="V183" s="28">
        <v>-14.5</v>
      </c>
      <c r="W183" s="28">
        <v>9</v>
      </c>
      <c r="X183" s="24">
        <f t="shared" si="5"/>
        <v>0.67</v>
      </c>
    </row>
    <row r="184" spans="1:24" ht="20" customHeight="1">
      <c r="A184" s="21"/>
      <c r="B184" s="41" t="s">
        <v>468</v>
      </c>
      <c r="C184" s="41" t="s">
        <v>348</v>
      </c>
      <c r="D184" s="41" t="s">
        <v>571</v>
      </c>
      <c r="E184" s="41" t="s">
        <v>541</v>
      </c>
      <c r="F184" s="9">
        <v>313</v>
      </c>
      <c r="G184" s="9">
        <v>366</v>
      </c>
      <c r="H184" s="42" t="s">
        <v>80</v>
      </c>
      <c r="I184" s="41" t="s">
        <v>195</v>
      </c>
      <c r="J184" s="41" t="s">
        <v>235</v>
      </c>
      <c r="K184" s="41" t="s">
        <v>484</v>
      </c>
      <c r="L184" s="41" t="s">
        <v>361</v>
      </c>
      <c r="M184" s="9">
        <v>429.5</v>
      </c>
      <c r="N184" s="9">
        <v>245</v>
      </c>
      <c r="O184" s="42" t="s">
        <v>80</v>
      </c>
      <c r="P184" s="48" t="s">
        <v>85</v>
      </c>
      <c r="Q184" s="48"/>
      <c r="S184" s="28" t="s">
        <v>25</v>
      </c>
      <c r="T184" s="28">
        <v>25</v>
      </c>
      <c r="U184" s="26">
        <f t="shared" si="4"/>
        <v>-0.2</v>
      </c>
      <c r="V184" s="28">
        <v>-92</v>
      </c>
      <c r="W184" s="28">
        <v>-27</v>
      </c>
      <c r="X184" s="24">
        <f t="shared" si="5"/>
        <v>-1</v>
      </c>
    </row>
    <row r="185" spans="1:24" ht="20" customHeight="1">
      <c r="A185" s="21"/>
      <c r="B185" s="41" t="s">
        <v>168</v>
      </c>
      <c r="C185" s="41" t="s">
        <v>453</v>
      </c>
      <c r="D185" s="41" t="s">
        <v>456</v>
      </c>
      <c r="E185" s="41" t="s">
        <v>294</v>
      </c>
      <c r="F185" s="9">
        <v>338.5</v>
      </c>
      <c r="G185" s="5">
        <v>391</v>
      </c>
      <c r="H185" s="42" t="s">
        <v>80</v>
      </c>
      <c r="I185" s="41" t="s">
        <v>321</v>
      </c>
      <c r="J185" s="41" t="s">
        <v>397</v>
      </c>
      <c r="K185" s="41" t="s">
        <v>295</v>
      </c>
      <c r="L185" s="41" t="s">
        <v>106</v>
      </c>
      <c r="M185" s="9">
        <v>337.5</v>
      </c>
      <c r="N185" s="9">
        <v>218</v>
      </c>
      <c r="O185" s="42" t="s">
        <v>82</v>
      </c>
      <c r="P185" s="48" t="s">
        <v>88</v>
      </c>
      <c r="Q185" s="48"/>
      <c r="S185" s="28" t="s">
        <v>24</v>
      </c>
      <c r="T185" s="28">
        <v>48</v>
      </c>
      <c r="U185" s="26">
        <f t="shared" si="4"/>
        <v>-0.93</v>
      </c>
      <c r="V185" s="28">
        <v>86</v>
      </c>
      <c r="W185" s="28">
        <v>21</v>
      </c>
      <c r="X185" s="24">
        <f t="shared" si="5"/>
        <v>-0.95</v>
      </c>
    </row>
    <row r="186" spans="1:24" ht="20" customHeight="1">
      <c r="A186" s="21"/>
      <c r="B186" s="41" t="s">
        <v>355</v>
      </c>
      <c r="C186" s="41" t="s">
        <v>189</v>
      </c>
      <c r="D186" s="41" t="s">
        <v>238</v>
      </c>
      <c r="E186" s="41" t="s">
        <v>572</v>
      </c>
      <c r="F186" s="9">
        <v>267</v>
      </c>
      <c r="G186" s="9">
        <v>439</v>
      </c>
      <c r="H186" s="42" t="s">
        <v>82</v>
      </c>
      <c r="I186" s="41" t="s">
        <v>555</v>
      </c>
      <c r="J186" s="41" t="s">
        <v>573</v>
      </c>
      <c r="K186" s="41" t="s">
        <v>507</v>
      </c>
      <c r="L186" s="41" t="s">
        <v>319</v>
      </c>
      <c r="M186" s="5">
        <v>423.5</v>
      </c>
      <c r="N186" s="9">
        <v>239</v>
      </c>
      <c r="O186" s="42" t="s">
        <v>83</v>
      </c>
      <c r="P186" s="48" t="s">
        <v>86</v>
      </c>
      <c r="Q186" s="48"/>
      <c r="S186" s="28" t="s">
        <v>23</v>
      </c>
      <c r="T186" s="28">
        <v>-33</v>
      </c>
      <c r="U186" s="26">
        <f t="shared" si="4"/>
        <v>0.9</v>
      </c>
      <c r="V186" s="28">
        <v>-58.5</v>
      </c>
      <c r="W186" s="28">
        <v>4</v>
      </c>
      <c r="X186" s="24">
        <f t="shared" si="5"/>
        <v>-0.98</v>
      </c>
    </row>
    <row r="187" spans="1:24" ht="20" customHeight="1">
      <c r="A187" s="21"/>
      <c r="B187" s="41" t="s">
        <v>366</v>
      </c>
      <c r="C187" s="41" t="s">
        <v>446</v>
      </c>
      <c r="D187" s="41" t="s">
        <v>493</v>
      </c>
      <c r="E187" s="41" t="s">
        <v>230</v>
      </c>
      <c r="F187" s="9">
        <v>421.5</v>
      </c>
      <c r="G187" s="5">
        <v>406</v>
      </c>
      <c r="H187" s="42" t="s">
        <v>83</v>
      </c>
      <c r="I187" s="41" t="s">
        <v>574</v>
      </c>
      <c r="J187" s="41" t="s">
        <v>369</v>
      </c>
      <c r="K187" s="41" t="s">
        <v>152</v>
      </c>
      <c r="L187" s="41" t="s">
        <v>207</v>
      </c>
      <c r="M187" s="9">
        <v>365</v>
      </c>
      <c r="N187" s="9">
        <v>243</v>
      </c>
      <c r="O187" s="42" t="s">
        <v>83</v>
      </c>
      <c r="P187" s="48" t="s">
        <v>85</v>
      </c>
      <c r="Q187" s="48"/>
      <c r="S187" s="28">
        <v>178</v>
      </c>
      <c r="T187" s="28">
        <v>43</v>
      </c>
      <c r="U187" s="26">
        <f t="shared" si="4"/>
        <v>-1</v>
      </c>
      <c r="V187" s="28">
        <v>189</v>
      </c>
      <c r="W187" s="28">
        <v>23</v>
      </c>
      <c r="X187" s="24">
        <f t="shared" si="5"/>
        <v>0.99</v>
      </c>
    </row>
    <row r="188" spans="1:24" ht="20" customHeight="1">
      <c r="A188" s="21"/>
      <c r="B188" s="41" t="s">
        <v>575</v>
      </c>
      <c r="C188" s="41" t="s">
        <v>273</v>
      </c>
      <c r="D188" s="41" t="s">
        <v>454</v>
      </c>
      <c r="E188" s="41" t="s">
        <v>576</v>
      </c>
      <c r="F188" s="9">
        <v>599.5</v>
      </c>
      <c r="G188" s="9">
        <v>363</v>
      </c>
      <c r="H188" s="42" t="s">
        <v>80</v>
      </c>
      <c r="I188" s="41" t="s">
        <v>577</v>
      </c>
      <c r="J188" s="41" t="s">
        <v>240</v>
      </c>
      <c r="K188" s="41" t="s">
        <v>186</v>
      </c>
      <c r="L188" s="41" t="s">
        <v>578</v>
      </c>
      <c r="M188" s="5">
        <v>554</v>
      </c>
      <c r="N188" s="9">
        <v>266</v>
      </c>
      <c r="O188" s="42" t="s">
        <v>80</v>
      </c>
      <c r="P188" s="48" t="s">
        <v>88</v>
      </c>
      <c r="Q188" s="48"/>
      <c r="S188" s="28">
        <v>-71</v>
      </c>
      <c r="T188" s="28">
        <v>-12</v>
      </c>
      <c r="U188" s="26">
        <f t="shared" si="4"/>
        <v>-0.98</v>
      </c>
      <c r="V188" s="28">
        <v>95</v>
      </c>
      <c r="W188" s="28">
        <v>0</v>
      </c>
      <c r="X188" s="24">
        <f t="shared" si="5"/>
        <v>-0.04</v>
      </c>
    </row>
    <row r="189" spans="1:24" ht="20" customHeight="1">
      <c r="A189" s="21"/>
      <c r="B189" s="41" t="s">
        <v>197</v>
      </c>
      <c r="C189" s="41" t="s">
        <v>579</v>
      </c>
      <c r="D189" s="41" t="s">
        <v>571</v>
      </c>
      <c r="E189" s="41" t="s">
        <v>298</v>
      </c>
      <c r="F189" s="9">
        <v>528.5</v>
      </c>
      <c r="G189" s="9">
        <v>351</v>
      </c>
      <c r="H189" s="42" t="s">
        <v>80</v>
      </c>
      <c r="I189" s="41" t="s">
        <v>310</v>
      </c>
      <c r="J189" s="41" t="s">
        <v>580</v>
      </c>
      <c r="K189" s="41" t="s">
        <v>525</v>
      </c>
      <c r="L189" s="41" t="s">
        <v>578</v>
      </c>
      <c r="M189" s="9">
        <v>649</v>
      </c>
      <c r="N189" s="9">
        <v>266</v>
      </c>
      <c r="O189" s="42" t="s">
        <v>80</v>
      </c>
      <c r="P189" s="48" t="s">
        <v>86</v>
      </c>
      <c r="Q189" s="48"/>
      <c r="S189" s="28">
        <v>37</v>
      </c>
      <c r="T189" s="28">
        <v>-2</v>
      </c>
      <c r="U189" s="26">
        <f t="shared" si="4"/>
        <v>-0.97</v>
      </c>
      <c r="V189" s="28">
        <v>-3</v>
      </c>
      <c r="W189" s="28">
        <v>-78</v>
      </c>
      <c r="X189" s="24">
        <f t="shared" si="5"/>
        <v>-0.43</v>
      </c>
    </row>
    <row r="190" spans="1:24" ht="20" customHeight="1">
      <c r="A190" s="21"/>
      <c r="B190" s="41" t="s">
        <v>577</v>
      </c>
      <c r="C190" s="41" t="s">
        <v>221</v>
      </c>
      <c r="D190" s="41" t="s">
        <v>581</v>
      </c>
      <c r="E190" s="41" t="s">
        <v>394</v>
      </c>
      <c r="F190" s="9">
        <v>565.5</v>
      </c>
      <c r="G190" s="9">
        <v>349</v>
      </c>
      <c r="H190" s="42" t="s">
        <v>80</v>
      </c>
      <c r="I190" s="41" t="s">
        <v>236</v>
      </c>
      <c r="J190" s="41" t="s">
        <v>582</v>
      </c>
      <c r="K190" s="41" t="s">
        <v>112</v>
      </c>
      <c r="L190" s="41" t="s">
        <v>442</v>
      </c>
      <c r="M190" s="9">
        <v>646</v>
      </c>
      <c r="N190" s="9">
        <v>188</v>
      </c>
      <c r="O190" s="42" t="s">
        <v>82</v>
      </c>
      <c r="P190" s="48">
        <v>0</v>
      </c>
      <c r="Q190" s="48"/>
      <c r="S190" s="28">
        <v>-185</v>
      </c>
      <c r="T190" s="28">
        <v>57</v>
      </c>
      <c r="U190" s="26">
        <f t="shared" ref="U190:U192" si="6">ROUND((S190*S191+T190*T191)/(ROUND(SQRT(S190*S190+T190*T190),2)*ROUND(SQRT(S191*S191+T191*T191),2)),2)</f>
        <v>1</v>
      </c>
      <c r="V190" s="28">
        <v>-42.5</v>
      </c>
      <c r="W190" s="28">
        <v>22</v>
      </c>
      <c r="X190" s="24">
        <f t="shared" ref="X190:X192" si="7">ROUND((V190*V191+W190*W191)/(ROUND(SQRT(V190*V190+W190*W190),2)*ROUND(SQRT(V191*V191+W191*W191),2)),2)</f>
        <v>0.89</v>
      </c>
    </row>
    <row r="191" spans="1:24" ht="20" customHeight="1">
      <c r="A191" s="21"/>
      <c r="B191" s="41" t="s">
        <v>212</v>
      </c>
      <c r="C191" s="41" t="s">
        <v>572</v>
      </c>
      <c r="D191" s="41" t="s">
        <v>122</v>
      </c>
      <c r="E191" s="41" t="s">
        <v>230</v>
      </c>
      <c r="F191" s="9">
        <v>380.5</v>
      </c>
      <c r="G191" s="9">
        <v>406</v>
      </c>
      <c r="H191" s="42" t="s">
        <v>83</v>
      </c>
      <c r="I191" s="41" t="s">
        <v>424</v>
      </c>
      <c r="J191" s="41" t="s">
        <v>170</v>
      </c>
      <c r="K191" s="41" t="s">
        <v>383</v>
      </c>
      <c r="L191" s="41" t="s">
        <v>392</v>
      </c>
      <c r="M191" s="5">
        <v>603.5</v>
      </c>
      <c r="N191" s="9">
        <v>210</v>
      </c>
      <c r="O191" s="42" t="s">
        <v>82</v>
      </c>
      <c r="P191" s="48" t="s">
        <v>85</v>
      </c>
      <c r="Q191" s="48"/>
      <c r="S191" s="28">
        <v>-78</v>
      </c>
      <c r="T191" s="28">
        <v>32</v>
      </c>
      <c r="U191" s="26">
        <f t="shared" si="6"/>
        <v>0.38</v>
      </c>
      <c r="V191" s="28">
        <v>-303.5</v>
      </c>
      <c r="W191" s="28">
        <v>1</v>
      </c>
      <c r="X191" s="24">
        <f t="shared" si="7"/>
        <v>0.9</v>
      </c>
    </row>
    <row r="192" spans="1:24" ht="20" customHeight="1">
      <c r="A192" s="21"/>
      <c r="B192" s="41" t="s">
        <v>409</v>
      </c>
      <c r="C192" s="41" t="s">
        <v>313</v>
      </c>
      <c r="D192" s="41" t="s">
        <v>468</v>
      </c>
      <c r="E192" s="41" t="s">
        <v>369</v>
      </c>
      <c r="F192" s="9">
        <v>302.5</v>
      </c>
      <c r="G192" s="5">
        <v>438</v>
      </c>
      <c r="H192" s="42" t="s">
        <v>82</v>
      </c>
      <c r="I192" s="41" t="s">
        <v>208</v>
      </c>
      <c r="J192" s="41" t="s">
        <v>345</v>
      </c>
      <c r="K192" s="41" t="s">
        <v>136</v>
      </c>
      <c r="L192" s="41" t="s">
        <v>330</v>
      </c>
      <c r="M192" s="9">
        <v>300</v>
      </c>
      <c r="N192" s="9">
        <v>211</v>
      </c>
      <c r="O192" s="42" t="s">
        <v>82</v>
      </c>
      <c r="P192" s="48" t="s">
        <v>88</v>
      </c>
      <c r="Q192" s="48"/>
      <c r="S192" s="28" t="s">
        <v>22</v>
      </c>
      <c r="T192" s="28">
        <v>-42</v>
      </c>
      <c r="U192" s="26">
        <f t="shared" si="6"/>
        <v>-0.62</v>
      </c>
      <c r="V192" s="28">
        <v>-76.5</v>
      </c>
      <c r="W192" s="28">
        <v>38</v>
      </c>
      <c r="X192" s="24">
        <f t="shared" si="7"/>
        <v>-0.57999999999999996</v>
      </c>
    </row>
    <row r="193" spans="1:24" ht="20" customHeight="1">
      <c r="A193" s="21"/>
      <c r="B193" s="41" t="s">
        <v>526</v>
      </c>
      <c r="C193" s="41" t="s">
        <v>477</v>
      </c>
      <c r="D193" s="41" t="s">
        <v>268</v>
      </c>
      <c r="E193" s="41" t="s">
        <v>176</v>
      </c>
      <c r="F193" s="9">
        <v>261</v>
      </c>
      <c r="G193" s="9">
        <v>396</v>
      </c>
      <c r="H193" s="42" t="s">
        <v>83</v>
      </c>
      <c r="I193" s="41" t="s">
        <v>583</v>
      </c>
      <c r="J193" s="41" t="s">
        <v>584</v>
      </c>
      <c r="K193" s="41" t="s">
        <v>289</v>
      </c>
      <c r="L193" s="41" t="s">
        <v>188</v>
      </c>
      <c r="M193" s="9">
        <v>223.5</v>
      </c>
      <c r="N193" s="9">
        <v>249</v>
      </c>
      <c r="O193" s="42" t="s">
        <v>80</v>
      </c>
      <c r="P193" s="48">
        <v>0</v>
      </c>
      <c r="Q193" s="48"/>
      <c r="S193" s="28">
        <v>81</v>
      </c>
      <c r="T193" s="28">
        <v>-9</v>
      </c>
      <c r="U193" s="26"/>
      <c r="V193" s="28">
        <v>71</v>
      </c>
      <c r="W193" s="28">
        <v>38</v>
      </c>
      <c r="X193" s="7"/>
    </row>
    <row r="194" spans="1:24" ht="20" customHeight="1">
      <c r="A194" s="21"/>
      <c r="B194" s="41" t="s">
        <v>574</v>
      </c>
      <c r="C194" s="41" t="s">
        <v>156</v>
      </c>
      <c r="D194" s="41" t="s">
        <v>420</v>
      </c>
      <c r="E194" s="41" t="s">
        <v>511</v>
      </c>
      <c r="F194" s="9">
        <v>342</v>
      </c>
      <c r="G194" s="9">
        <v>387</v>
      </c>
      <c r="H194" s="42" t="s">
        <v>80</v>
      </c>
      <c r="I194" s="41" t="s">
        <v>254</v>
      </c>
      <c r="J194" s="41" t="s">
        <v>483</v>
      </c>
      <c r="K194" s="41" t="s">
        <v>585</v>
      </c>
      <c r="L194" s="41" t="s">
        <v>307</v>
      </c>
      <c r="M194" s="5">
        <v>294.5</v>
      </c>
      <c r="N194" s="9">
        <v>287</v>
      </c>
      <c r="O194" s="42" t="s">
        <v>80</v>
      </c>
      <c r="P194" s="48">
        <v>0</v>
      </c>
      <c r="Q194" s="48"/>
    </row>
  </sheetData>
  <mergeCells count="1">
    <mergeCell ref="A1:R1"/>
  </mergeCells>
  <phoneticPr fontId="6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I62"/>
  <sheetViews>
    <sheetView showGridLines="0" zoomScale="125" zoomScaleNormal="70" workbookViewId="0">
      <pane xSplit="1" ySplit="2" topLeftCell="E52" activePane="bottomRight" state="frozen"/>
      <selection pane="topRight"/>
      <selection pane="bottomLeft"/>
      <selection pane="bottomRight" activeCell="N59" sqref="N59"/>
    </sheetView>
  </sheetViews>
  <sheetFormatPr baseColWidth="10" defaultColWidth="16.33203125" defaultRowHeight="20" customHeight="1"/>
  <cols>
    <col min="1" max="1" width="8.83203125" style="14" customWidth="1"/>
    <col min="2" max="5" width="16.33203125" style="43" customWidth="1"/>
    <col min="6" max="6" width="16.33203125" style="14" customWidth="1"/>
    <col min="7" max="7" width="16.33203125" style="38" customWidth="1"/>
    <col min="8" max="12" width="16.33203125" style="43" customWidth="1"/>
    <col min="13" max="14" width="16.33203125" style="14" customWidth="1"/>
    <col min="15" max="15" width="16.33203125" style="43" customWidth="1"/>
    <col min="16" max="17" width="16.33203125" style="49" customWidth="1"/>
    <col min="18" max="18" width="16.33203125" style="14" customWidth="1"/>
    <col min="19" max="20" width="16.33203125" style="27" customWidth="1"/>
    <col min="21" max="21" width="16.33203125" style="25" customWidth="1"/>
    <col min="22" max="23" width="16.33203125" style="27" customWidth="1"/>
    <col min="24" max="24" width="16.33203125" style="25" customWidth="1"/>
    <col min="25" max="269" width="16.33203125" style="14" customWidth="1"/>
  </cols>
  <sheetData>
    <row r="1" spans="1:24" ht="31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23"/>
      <c r="P1" s="50"/>
      <c r="Q1" s="50"/>
    </row>
    <row r="2" spans="1:24" ht="20" customHeight="1">
      <c r="A2" s="16"/>
      <c r="B2" s="40"/>
      <c r="C2" s="40"/>
      <c r="D2" s="40"/>
      <c r="E2" s="40"/>
      <c r="F2" s="6"/>
      <c r="G2" s="34"/>
      <c r="H2" s="40"/>
      <c r="I2" s="40"/>
      <c r="J2" s="40"/>
      <c r="K2" s="40"/>
      <c r="L2" s="40"/>
      <c r="M2" s="6"/>
      <c r="N2" s="6"/>
      <c r="O2" s="45"/>
      <c r="P2" s="51"/>
      <c r="Q2" s="51"/>
    </row>
    <row r="3" spans="1:24" ht="19.75" customHeight="1">
      <c r="B3" s="41" t="s">
        <v>90</v>
      </c>
      <c r="C3" s="41" t="s">
        <v>91</v>
      </c>
      <c r="D3" s="41" t="s">
        <v>92</v>
      </c>
      <c r="E3" s="41" t="s">
        <v>93</v>
      </c>
      <c r="F3" s="7" t="s">
        <v>13</v>
      </c>
      <c r="G3" s="35" t="s">
        <v>8</v>
      </c>
      <c r="H3" s="41" t="s">
        <v>81</v>
      </c>
      <c r="I3" s="41" t="s">
        <v>94</v>
      </c>
      <c r="J3" s="41" t="s">
        <v>95</v>
      </c>
      <c r="K3" s="41" t="s">
        <v>96</v>
      </c>
      <c r="L3" s="41" t="s">
        <v>97</v>
      </c>
      <c r="M3" s="7" t="s">
        <v>9</v>
      </c>
      <c r="N3" s="7" t="s">
        <v>10</v>
      </c>
      <c r="O3" s="41" t="s">
        <v>81</v>
      </c>
      <c r="P3" s="48" t="s">
        <v>84</v>
      </c>
      <c r="Q3" s="48" t="s">
        <v>89</v>
      </c>
      <c r="S3" s="31" t="s">
        <v>77</v>
      </c>
      <c r="T3" s="32" t="s">
        <v>76</v>
      </c>
      <c r="U3" s="33" t="s">
        <v>71</v>
      </c>
      <c r="V3" s="31" t="s">
        <v>78</v>
      </c>
      <c r="W3" s="31" t="s">
        <v>79</v>
      </c>
      <c r="X3" s="33" t="s">
        <v>71</v>
      </c>
    </row>
    <row r="4" spans="1:24" ht="20.75" customHeight="1">
      <c r="A4" s="17">
        <v>1</v>
      </c>
      <c r="B4" s="41" t="s">
        <v>98</v>
      </c>
      <c r="C4" s="41" t="s">
        <v>99</v>
      </c>
      <c r="D4" s="41" t="s">
        <v>100</v>
      </c>
      <c r="E4" s="41" t="s">
        <v>101</v>
      </c>
      <c r="F4" s="8">
        <v>245.5</v>
      </c>
      <c r="G4" s="36">
        <v>447</v>
      </c>
      <c r="H4" s="41" t="s">
        <v>82</v>
      </c>
      <c r="I4" s="41" t="s">
        <v>102</v>
      </c>
      <c r="J4" s="41" t="s">
        <v>103</v>
      </c>
      <c r="K4" s="41" t="s">
        <v>104</v>
      </c>
      <c r="L4" s="41" t="s">
        <v>105</v>
      </c>
      <c r="M4" s="8">
        <v>417.5</v>
      </c>
      <c r="N4" s="8">
        <v>240</v>
      </c>
      <c r="O4" s="41" t="s">
        <v>83</v>
      </c>
      <c r="P4" s="48" t="s">
        <v>86</v>
      </c>
      <c r="Q4" s="48"/>
      <c r="R4" s="30"/>
      <c r="S4" s="28">
        <v>38.5</v>
      </c>
      <c r="T4" s="28">
        <v>-27</v>
      </c>
      <c r="U4" s="26">
        <f>ROUND((S4*S5+T4*T5)/(ROUND(SQRT(S4*S4+T4*T4),2)*ROUND(SQRT(S5*S5+T5*T5),2)),2)</f>
        <v>-0.1</v>
      </c>
      <c r="V4" s="28">
        <v>-134.5</v>
      </c>
      <c r="W4" s="28">
        <v>1</v>
      </c>
      <c r="X4" s="26">
        <f>ROUND((V4*V5+W4*W5)/(ROUND(SQRT(V4*V4+W4*W4),2)*ROUND(SQRT(V5*V5+W5*W5),2)),2)</f>
        <v>-1</v>
      </c>
    </row>
    <row r="5" spans="1:24" ht="20.75" customHeight="1">
      <c r="A5" s="17"/>
      <c r="B5" s="41" t="s">
        <v>106</v>
      </c>
      <c r="C5" s="41" t="s">
        <v>107</v>
      </c>
      <c r="D5" s="41" t="s">
        <v>108</v>
      </c>
      <c r="E5" s="41" t="s">
        <v>109</v>
      </c>
      <c r="F5" s="8">
        <v>284</v>
      </c>
      <c r="G5" s="36">
        <v>420</v>
      </c>
      <c r="H5" s="41" t="s">
        <v>82</v>
      </c>
      <c r="I5" s="41" t="s">
        <v>110</v>
      </c>
      <c r="J5" s="41" t="s">
        <v>111</v>
      </c>
      <c r="K5" s="41" t="s">
        <v>112</v>
      </c>
      <c r="L5" s="41" t="s">
        <v>113</v>
      </c>
      <c r="M5" s="8">
        <v>283</v>
      </c>
      <c r="N5" s="8">
        <v>241</v>
      </c>
      <c r="O5" s="41" t="s">
        <v>83</v>
      </c>
      <c r="P5" s="48" t="s">
        <v>85</v>
      </c>
      <c r="Q5" s="48"/>
      <c r="R5" s="38"/>
      <c r="S5" s="28">
        <v>-50.5</v>
      </c>
      <c r="T5" s="28">
        <v>-59</v>
      </c>
      <c r="U5" s="26">
        <f t="shared" ref="U5:U57" si="0">ROUND((S5*S6+T5*T6)/(ROUND(SQRT(S5*S5+T5*T5),2)*ROUND(SQRT(S6*S6+T6*T6),2)),2)</f>
        <v>-0.7</v>
      </c>
      <c r="V5" s="28">
        <v>97.5</v>
      </c>
      <c r="W5" s="28">
        <v>1</v>
      </c>
      <c r="X5" s="26">
        <f t="shared" ref="X5:X57" si="1">ROUND((V5*V6+W5*W6)/(ROUND(SQRT(V5*V5+W5*W5),2)*ROUND(SQRT(V6*V6+W6*W6),2)),2)</f>
        <v>0.99</v>
      </c>
    </row>
    <row r="6" spans="1:24" ht="20.75" customHeight="1">
      <c r="A6" s="17"/>
      <c r="B6" s="41" t="s">
        <v>114</v>
      </c>
      <c r="C6" s="41" t="s">
        <v>115</v>
      </c>
      <c r="D6" s="41" t="s">
        <v>117</v>
      </c>
      <c r="E6" s="41" t="s">
        <v>118</v>
      </c>
      <c r="F6" s="8">
        <v>233.5</v>
      </c>
      <c r="G6" s="36">
        <v>361</v>
      </c>
      <c r="H6" s="41" t="s">
        <v>80</v>
      </c>
      <c r="I6" s="41" t="s">
        <v>119</v>
      </c>
      <c r="J6" s="41" t="s">
        <v>120</v>
      </c>
      <c r="K6" s="41" t="s">
        <v>121</v>
      </c>
      <c r="L6" s="41" t="s">
        <v>122</v>
      </c>
      <c r="M6" s="8">
        <v>380.5</v>
      </c>
      <c r="N6" s="8">
        <v>242</v>
      </c>
      <c r="O6" s="41" t="s">
        <v>83</v>
      </c>
      <c r="P6" s="48" t="s">
        <v>86</v>
      </c>
      <c r="Q6" s="48"/>
      <c r="S6" s="28">
        <v>176.5</v>
      </c>
      <c r="T6" s="28">
        <v>11</v>
      </c>
      <c r="U6" s="26">
        <f t="shared" si="0"/>
        <v>1</v>
      </c>
      <c r="V6" s="28">
        <v>202.5</v>
      </c>
      <c r="W6" s="28">
        <v>-29</v>
      </c>
      <c r="X6" s="26">
        <f t="shared" si="1"/>
        <v>-0.99</v>
      </c>
    </row>
    <row r="7" spans="1:24" ht="20.75" customHeight="1">
      <c r="A7" s="17"/>
      <c r="B7" s="41" t="s">
        <v>123</v>
      </c>
      <c r="C7" s="41" t="s">
        <v>124</v>
      </c>
      <c r="D7" s="41" t="s">
        <v>125</v>
      </c>
      <c r="E7" s="41" t="s">
        <v>126</v>
      </c>
      <c r="F7" s="8">
        <v>410</v>
      </c>
      <c r="G7" s="36">
        <v>372</v>
      </c>
      <c r="H7" s="41" t="s">
        <v>80</v>
      </c>
      <c r="I7" s="41" t="s">
        <v>127</v>
      </c>
      <c r="J7" s="41" t="s">
        <v>128</v>
      </c>
      <c r="K7" s="41" t="s">
        <v>20</v>
      </c>
      <c r="L7" s="41" t="s">
        <v>129</v>
      </c>
      <c r="M7" s="8">
        <v>583</v>
      </c>
      <c r="N7" s="8">
        <v>213</v>
      </c>
      <c r="O7" s="41" t="s">
        <v>82</v>
      </c>
      <c r="P7" s="48" t="s">
        <v>85</v>
      </c>
      <c r="Q7" s="48"/>
      <c r="S7" s="28">
        <v>166</v>
      </c>
      <c r="T7" s="28">
        <v>5</v>
      </c>
      <c r="U7" s="26">
        <f t="shared" si="0"/>
        <v>-1</v>
      </c>
      <c r="V7" s="28">
        <v>-27.5</v>
      </c>
      <c r="W7" s="28">
        <v>7</v>
      </c>
      <c r="X7" s="26">
        <f t="shared" si="1"/>
        <v>-0.68</v>
      </c>
    </row>
    <row r="8" spans="1:24" ht="20.75" customHeight="1">
      <c r="A8" s="17"/>
      <c r="B8" s="41" t="s">
        <v>130</v>
      </c>
      <c r="C8" s="41" t="s">
        <v>131</v>
      </c>
      <c r="D8" s="41" t="s">
        <v>132</v>
      </c>
      <c r="E8" s="41" t="s">
        <v>133</v>
      </c>
      <c r="F8" s="8">
        <v>576</v>
      </c>
      <c r="G8" s="36">
        <v>367</v>
      </c>
      <c r="H8" s="41" t="s">
        <v>80</v>
      </c>
      <c r="I8" s="41" t="s">
        <v>134</v>
      </c>
      <c r="J8" s="41" t="s">
        <v>135</v>
      </c>
      <c r="K8" s="41" t="s">
        <v>136</v>
      </c>
      <c r="L8" s="41" t="s">
        <v>137</v>
      </c>
      <c r="M8" s="8">
        <v>555.5</v>
      </c>
      <c r="N8" s="8">
        <v>220</v>
      </c>
      <c r="O8" s="41" t="s">
        <v>82</v>
      </c>
      <c r="P8" s="48" t="s">
        <v>86</v>
      </c>
      <c r="Q8" s="48"/>
      <c r="S8" s="28">
        <v>-41.5</v>
      </c>
      <c r="T8" s="28">
        <v>1</v>
      </c>
      <c r="U8" s="26"/>
      <c r="V8" s="28">
        <v>98</v>
      </c>
      <c r="W8" s="28">
        <v>64</v>
      </c>
      <c r="X8" s="26"/>
    </row>
    <row r="9" spans="1:24" ht="20.75" customHeight="1">
      <c r="A9" s="17"/>
      <c r="B9" s="41" t="s">
        <v>138</v>
      </c>
      <c r="C9" s="41" t="s">
        <v>139</v>
      </c>
      <c r="D9" s="41" t="s">
        <v>140</v>
      </c>
      <c r="E9" s="41" t="s">
        <v>141</v>
      </c>
      <c r="F9" s="8">
        <v>534.5</v>
      </c>
      <c r="G9" s="36">
        <v>368</v>
      </c>
      <c r="H9" s="41" t="s">
        <v>80</v>
      </c>
      <c r="I9" s="41" t="s">
        <v>142</v>
      </c>
      <c r="J9" s="41" t="s">
        <v>143</v>
      </c>
      <c r="K9" s="41" t="s">
        <v>144</v>
      </c>
      <c r="L9" s="41" t="s">
        <v>145</v>
      </c>
      <c r="M9" s="8">
        <v>653.5</v>
      </c>
      <c r="N9" s="8">
        <v>284</v>
      </c>
      <c r="O9" s="41" t="s">
        <v>80</v>
      </c>
      <c r="P9" s="48" t="s">
        <v>85</v>
      </c>
      <c r="Q9" s="48"/>
      <c r="S9" s="28"/>
      <c r="T9" s="28"/>
      <c r="U9" s="26"/>
      <c r="V9" s="28"/>
      <c r="W9" s="28"/>
      <c r="X9" s="26"/>
    </row>
    <row r="10" spans="1:24" ht="20.75" customHeight="1">
      <c r="A10" s="17">
        <v>2</v>
      </c>
      <c r="B10" s="41" t="s">
        <v>146</v>
      </c>
      <c r="C10" s="41" t="s">
        <v>147</v>
      </c>
      <c r="D10" s="41" t="s">
        <v>148</v>
      </c>
      <c r="E10" s="41" t="s">
        <v>149</v>
      </c>
      <c r="F10" s="8">
        <v>424</v>
      </c>
      <c r="G10" s="36">
        <v>395</v>
      </c>
      <c r="H10" s="41" t="s">
        <v>83</v>
      </c>
      <c r="I10" s="41" t="s">
        <v>150</v>
      </c>
      <c r="J10" s="41" t="s">
        <v>151</v>
      </c>
      <c r="K10" s="41" t="s">
        <v>152</v>
      </c>
      <c r="L10" s="41" t="s">
        <v>153</v>
      </c>
      <c r="M10" s="8">
        <v>609</v>
      </c>
      <c r="N10" s="8">
        <v>247</v>
      </c>
      <c r="O10" s="41" t="s">
        <v>80</v>
      </c>
      <c r="P10" s="48">
        <v>0</v>
      </c>
      <c r="Q10" s="48"/>
      <c r="S10" s="28">
        <v>17.5</v>
      </c>
      <c r="T10" s="28">
        <v>-3</v>
      </c>
      <c r="U10" s="26">
        <f t="shared" si="0"/>
        <v>1</v>
      </c>
      <c r="V10" s="28">
        <v>1.5</v>
      </c>
      <c r="W10" s="28">
        <v>0</v>
      </c>
      <c r="X10" s="26">
        <f t="shared" si="1"/>
        <v>-0.32</v>
      </c>
    </row>
    <row r="11" spans="1:24" ht="20.75" customHeight="1">
      <c r="A11" s="17"/>
      <c r="B11" s="41" t="s">
        <v>154</v>
      </c>
      <c r="C11" s="41" t="s">
        <v>155</v>
      </c>
      <c r="D11" s="41" t="s">
        <v>98</v>
      </c>
      <c r="E11" s="41" t="s">
        <v>156</v>
      </c>
      <c r="F11" s="8">
        <v>441.5</v>
      </c>
      <c r="G11" s="36">
        <v>392</v>
      </c>
      <c r="H11" s="41" t="s">
        <v>83</v>
      </c>
      <c r="I11" s="41" t="s">
        <v>157</v>
      </c>
      <c r="J11" s="41" t="s">
        <v>158</v>
      </c>
      <c r="K11" s="41" t="s">
        <v>159</v>
      </c>
      <c r="L11" s="41" t="s">
        <v>153</v>
      </c>
      <c r="M11" s="8">
        <v>610.5</v>
      </c>
      <c r="N11" s="8">
        <v>247</v>
      </c>
      <c r="O11" s="41" t="s">
        <v>80</v>
      </c>
      <c r="P11" s="48" t="s">
        <v>86</v>
      </c>
      <c r="Q11" s="48"/>
      <c r="S11" s="28">
        <v>77.5</v>
      </c>
      <c r="T11" s="28">
        <v>-12</v>
      </c>
      <c r="U11" s="26">
        <f t="shared" si="0"/>
        <v>1</v>
      </c>
      <c r="V11" s="28">
        <v>-7.5</v>
      </c>
      <c r="W11" s="28">
        <v>22</v>
      </c>
      <c r="X11" s="26">
        <f t="shared" si="1"/>
        <v>-0.86</v>
      </c>
    </row>
    <row r="12" spans="1:24" ht="20.75" customHeight="1">
      <c r="A12" s="17"/>
      <c r="B12" s="41" t="s">
        <v>138</v>
      </c>
      <c r="C12" s="41" t="s">
        <v>160</v>
      </c>
      <c r="D12" s="41" t="s">
        <v>98</v>
      </c>
      <c r="E12" s="41" t="s">
        <v>161</v>
      </c>
      <c r="F12" s="8">
        <v>519</v>
      </c>
      <c r="G12" s="36">
        <v>380</v>
      </c>
      <c r="H12" s="41" t="s">
        <v>80</v>
      </c>
      <c r="I12" s="41" t="s">
        <v>162</v>
      </c>
      <c r="J12" s="41" t="s">
        <v>163</v>
      </c>
      <c r="K12" s="41" t="s">
        <v>164</v>
      </c>
      <c r="L12" s="41" t="s">
        <v>165</v>
      </c>
      <c r="M12" s="8">
        <v>603</v>
      </c>
      <c r="N12" s="8">
        <v>269</v>
      </c>
      <c r="O12" s="41" t="s">
        <v>80</v>
      </c>
      <c r="P12" s="48" t="s">
        <v>85</v>
      </c>
      <c r="Q12" s="48"/>
      <c r="S12" s="28">
        <v>87</v>
      </c>
      <c r="T12" s="28">
        <v>-15</v>
      </c>
      <c r="U12" s="26">
        <f t="shared" si="0"/>
        <v>-0.98</v>
      </c>
      <c r="V12" s="28">
        <v>-2.5</v>
      </c>
      <c r="W12" s="28">
        <v>-12</v>
      </c>
      <c r="X12" s="26">
        <f t="shared" si="1"/>
        <v>-0.83</v>
      </c>
    </row>
    <row r="13" spans="1:24" ht="20.75" customHeight="1">
      <c r="A13" s="17"/>
      <c r="B13" s="41" t="s">
        <v>166</v>
      </c>
      <c r="C13" s="41" t="s">
        <v>158</v>
      </c>
      <c r="D13" s="41" t="s">
        <v>167</v>
      </c>
      <c r="E13" s="41" t="s">
        <v>168</v>
      </c>
      <c r="F13" s="8">
        <v>606</v>
      </c>
      <c r="G13" s="36">
        <v>365</v>
      </c>
      <c r="H13" s="41" t="s">
        <v>80</v>
      </c>
      <c r="I13" s="41" t="s">
        <v>169</v>
      </c>
      <c r="J13" s="41" t="s">
        <v>170</v>
      </c>
      <c r="K13" s="41" t="s">
        <v>171</v>
      </c>
      <c r="L13" s="41" t="s">
        <v>172</v>
      </c>
      <c r="M13" s="8">
        <v>600.5</v>
      </c>
      <c r="N13" s="8">
        <v>257</v>
      </c>
      <c r="O13" s="41" t="s">
        <v>80</v>
      </c>
      <c r="P13" s="48" t="s">
        <v>86</v>
      </c>
      <c r="Q13" s="48"/>
      <c r="S13" s="28">
        <v>-83</v>
      </c>
      <c r="T13" s="28">
        <v>31</v>
      </c>
      <c r="U13" s="26">
        <f t="shared" si="0"/>
        <v>-0.86</v>
      </c>
      <c r="V13" s="28">
        <v>32</v>
      </c>
      <c r="W13" s="28">
        <v>31</v>
      </c>
      <c r="X13" s="26">
        <f t="shared" si="1"/>
        <v>-1</v>
      </c>
    </row>
    <row r="14" spans="1:24" ht="20.75" customHeight="1">
      <c r="A14" s="17"/>
      <c r="B14" s="41" t="s">
        <v>173</v>
      </c>
      <c r="C14" s="41" t="s">
        <v>174</v>
      </c>
      <c r="D14" s="41" t="s">
        <v>175</v>
      </c>
      <c r="E14" s="41" t="s">
        <v>176</v>
      </c>
      <c r="F14" s="8">
        <v>523</v>
      </c>
      <c r="G14" s="39">
        <v>396</v>
      </c>
      <c r="H14" s="41" t="s">
        <v>83</v>
      </c>
      <c r="I14" s="41" t="s">
        <v>177</v>
      </c>
      <c r="J14" s="41" t="s">
        <v>178</v>
      </c>
      <c r="K14" s="41" t="s">
        <v>179</v>
      </c>
      <c r="L14" s="41" t="s">
        <v>180</v>
      </c>
      <c r="M14" s="8">
        <v>632.5</v>
      </c>
      <c r="N14" s="8">
        <v>288</v>
      </c>
      <c r="O14" s="41" t="s">
        <v>80</v>
      </c>
      <c r="P14" s="48" t="s">
        <v>87</v>
      </c>
      <c r="Q14" s="48"/>
      <c r="S14" s="28">
        <v>141</v>
      </c>
      <c r="T14" s="28">
        <v>26</v>
      </c>
      <c r="U14" s="26"/>
      <c r="V14" s="28">
        <v>-56.5</v>
      </c>
      <c r="W14" s="28">
        <v>-62</v>
      </c>
      <c r="X14" s="26"/>
    </row>
    <row r="15" spans="1:24" ht="20.75" customHeight="1">
      <c r="A15" s="17"/>
      <c r="B15" s="41" t="s">
        <v>181</v>
      </c>
      <c r="C15" s="41" t="s">
        <v>182</v>
      </c>
      <c r="D15" s="41" t="s">
        <v>183</v>
      </c>
      <c r="E15" s="41" t="s">
        <v>184</v>
      </c>
      <c r="F15" s="8">
        <v>664</v>
      </c>
      <c r="G15" s="36">
        <v>422</v>
      </c>
      <c r="H15" s="41" t="s">
        <v>82</v>
      </c>
      <c r="I15" s="41" t="s">
        <v>173</v>
      </c>
      <c r="J15" s="41" t="s">
        <v>185</v>
      </c>
      <c r="K15" s="41" t="s">
        <v>186</v>
      </c>
      <c r="L15" s="41" t="s">
        <v>187</v>
      </c>
      <c r="M15" s="8">
        <v>576</v>
      </c>
      <c r="N15" s="8">
        <v>226</v>
      </c>
      <c r="O15" s="41" t="s">
        <v>82</v>
      </c>
      <c r="P15" s="48">
        <v>0</v>
      </c>
      <c r="Q15" s="48"/>
      <c r="S15" s="28"/>
      <c r="T15" s="28"/>
      <c r="U15" s="26"/>
      <c r="V15" s="28"/>
      <c r="W15" s="28"/>
      <c r="X15" s="26"/>
    </row>
    <row r="16" spans="1:24" ht="20.75" customHeight="1">
      <c r="A16" s="17">
        <v>3</v>
      </c>
      <c r="B16" s="41" t="s">
        <v>188</v>
      </c>
      <c r="C16" s="41" t="s">
        <v>189</v>
      </c>
      <c r="D16" s="41" t="s">
        <v>180</v>
      </c>
      <c r="E16" s="41" t="s">
        <v>190</v>
      </c>
      <c r="F16" s="8">
        <v>291</v>
      </c>
      <c r="G16" s="36">
        <v>450</v>
      </c>
      <c r="H16" s="41" t="s">
        <v>82</v>
      </c>
      <c r="I16" s="41" t="s">
        <v>191</v>
      </c>
      <c r="J16" s="41" t="s">
        <v>192</v>
      </c>
      <c r="K16" s="41" t="s">
        <v>193</v>
      </c>
      <c r="L16" s="41" t="s">
        <v>113</v>
      </c>
      <c r="M16" s="8">
        <v>421</v>
      </c>
      <c r="N16" s="8">
        <v>241</v>
      </c>
      <c r="O16" s="41" t="s">
        <v>83</v>
      </c>
      <c r="P16" s="48">
        <v>0</v>
      </c>
      <c r="Q16" s="48"/>
      <c r="S16" s="28">
        <v>28.5</v>
      </c>
      <c r="T16" s="28">
        <v>-10</v>
      </c>
      <c r="U16" s="26">
        <f t="shared" si="0"/>
        <v>1</v>
      </c>
      <c r="V16" s="28">
        <v>8.5</v>
      </c>
      <c r="W16" s="28">
        <v>-3</v>
      </c>
      <c r="X16" s="26">
        <f t="shared" si="1"/>
        <v>0.6</v>
      </c>
    </row>
    <row r="17" spans="1:24" ht="20.75" customHeight="1">
      <c r="A17" s="17"/>
      <c r="B17" s="41" t="s">
        <v>194</v>
      </c>
      <c r="C17" s="41" t="s">
        <v>195</v>
      </c>
      <c r="D17" s="41" t="s">
        <v>196</v>
      </c>
      <c r="E17" s="41" t="s">
        <v>197</v>
      </c>
      <c r="F17" s="8">
        <v>319.5</v>
      </c>
      <c r="G17" s="36">
        <v>440</v>
      </c>
      <c r="H17" s="41" t="s">
        <v>82</v>
      </c>
      <c r="I17" s="41" t="s">
        <v>198</v>
      </c>
      <c r="J17" s="41" t="s">
        <v>199</v>
      </c>
      <c r="K17" s="41" t="s">
        <v>200</v>
      </c>
      <c r="L17" s="41" t="s">
        <v>201</v>
      </c>
      <c r="M17" s="8">
        <v>429.5</v>
      </c>
      <c r="N17" s="8">
        <v>238</v>
      </c>
      <c r="O17" s="41" t="s">
        <v>83</v>
      </c>
      <c r="P17" s="48" t="s">
        <v>86</v>
      </c>
      <c r="Q17" s="48"/>
      <c r="S17" s="28">
        <v>148.5</v>
      </c>
      <c r="T17" s="28">
        <v>-48</v>
      </c>
      <c r="U17" s="26"/>
      <c r="V17" s="28">
        <v>7.5</v>
      </c>
      <c r="W17" s="28">
        <v>5</v>
      </c>
      <c r="X17" s="26"/>
    </row>
    <row r="18" spans="1:24" ht="20.75" customHeight="1">
      <c r="A18" s="17"/>
      <c r="B18" s="41" t="s">
        <v>202</v>
      </c>
      <c r="C18" s="41" t="s">
        <v>203</v>
      </c>
      <c r="D18" s="41" t="s">
        <v>106</v>
      </c>
      <c r="E18" s="41" t="s">
        <v>156</v>
      </c>
      <c r="F18" s="8">
        <v>468</v>
      </c>
      <c r="G18" s="36">
        <v>392</v>
      </c>
      <c r="H18" s="41" t="s">
        <v>83</v>
      </c>
      <c r="I18" s="41" t="s">
        <v>204</v>
      </c>
      <c r="J18" s="41" t="s">
        <v>205</v>
      </c>
      <c r="K18" s="41" t="s">
        <v>206</v>
      </c>
      <c r="L18" s="41" t="s">
        <v>207</v>
      </c>
      <c r="M18" s="8">
        <v>437</v>
      </c>
      <c r="N18" s="8">
        <v>243</v>
      </c>
      <c r="O18" s="41" t="s">
        <v>83</v>
      </c>
      <c r="P18" s="48">
        <v>0</v>
      </c>
      <c r="Q18" s="48"/>
      <c r="S18" s="28"/>
      <c r="T18" s="28"/>
      <c r="U18" s="26"/>
      <c r="V18" s="28"/>
      <c r="W18" s="28"/>
      <c r="X18" s="26"/>
    </row>
    <row r="19" spans="1:24" ht="20.75" customHeight="1">
      <c r="A19" s="17">
        <v>4</v>
      </c>
      <c r="B19" s="41" t="s">
        <v>208</v>
      </c>
      <c r="C19" s="41" t="s">
        <v>209</v>
      </c>
      <c r="D19" s="41" t="s">
        <v>210</v>
      </c>
      <c r="E19" s="41" t="s">
        <v>211</v>
      </c>
      <c r="F19" s="8">
        <v>343.5</v>
      </c>
      <c r="G19" s="36">
        <v>426</v>
      </c>
      <c r="H19" s="41" t="s">
        <v>82</v>
      </c>
      <c r="I19" s="41" t="s">
        <v>212</v>
      </c>
      <c r="J19" s="41" t="s">
        <v>213</v>
      </c>
      <c r="K19" s="41" t="s">
        <v>214</v>
      </c>
      <c r="L19" s="41" t="s">
        <v>113</v>
      </c>
      <c r="M19" s="8">
        <v>404</v>
      </c>
      <c r="N19" s="8">
        <v>241</v>
      </c>
      <c r="O19" s="41" t="s">
        <v>83</v>
      </c>
      <c r="P19" s="48" t="s">
        <v>86</v>
      </c>
      <c r="Q19" s="48"/>
      <c r="S19" s="28">
        <v>74</v>
      </c>
      <c r="T19" s="28">
        <v>-31</v>
      </c>
      <c r="U19" s="26">
        <f t="shared" si="0"/>
        <v>0.9</v>
      </c>
      <c r="V19" s="28">
        <v>-32.5</v>
      </c>
      <c r="W19" s="28">
        <v>-3</v>
      </c>
      <c r="X19" s="26">
        <f t="shared" si="1"/>
        <v>-0.99</v>
      </c>
    </row>
    <row r="20" spans="1:24" ht="20.75" customHeight="1">
      <c r="A20" s="17"/>
      <c r="B20" s="41" t="s">
        <v>215</v>
      </c>
      <c r="C20" s="41" t="s">
        <v>216</v>
      </c>
      <c r="D20" s="41" t="s">
        <v>217</v>
      </c>
      <c r="E20" s="41" t="s">
        <v>149</v>
      </c>
      <c r="F20" s="8">
        <v>417.5</v>
      </c>
      <c r="G20" s="36">
        <v>395</v>
      </c>
      <c r="H20" s="41" t="s">
        <v>83</v>
      </c>
      <c r="I20" s="41" t="s">
        <v>218</v>
      </c>
      <c r="J20" s="41" t="s">
        <v>219</v>
      </c>
      <c r="K20" s="41" t="s">
        <v>220</v>
      </c>
      <c r="L20" s="41" t="s">
        <v>201</v>
      </c>
      <c r="M20" s="8">
        <v>371.5</v>
      </c>
      <c r="N20" s="8">
        <v>238</v>
      </c>
      <c r="O20" s="41" t="s">
        <v>83</v>
      </c>
      <c r="P20" s="48" t="s">
        <v>86</v>
      </c>
      <c r="Q20" s="48"/>
      <c r="S20" s="28">
        <v>99</v>
      </c>
      <c r="T20" s="28">
        <v>5</v>
      </c>
      <c r="U20" s="26">
        <f t="shared" si="0"/>
        <v>-0.92</v>
      </c>
      <c r="V20" s="28">
        <v>159.5</v>
      </c>
      <c r="W20" s="28">
        <v>-2</v>
      </c>
      <c r="X20" s="26">
        <f t="shared" si="1"/>
        <v>0.93</v>
      </c>
    </row>
    <row r="21" spans="1:24" ht="20.75" customHeight="1">
      <c r="A21" s="17"/>
      <c r="B21" s="41" t="s">
        <v>149</v>
      </c>
      <c r="C21" s="41" t="s">
        <v>221</v>
      </c>
      <c r="D21" s="41" t="s">
        <v>222</v>
      </c>
      <c r="E21" s="41" t="s">
        <v>223</v>
      </c>
      <c r="F21" s="8">
        <v>516.5</v>
      </c>
      <c r="G21" s="36">
        <v>400</v>
      </c>
      <c r="H21" s="41" t="s">
        <v>83</v>
      </c>
      <c r="I21" s="41" t="s">
        <v>224</v>
      </c>
      <c r="J21" s="41" t="s">
        <v>225</v>
      </c>
      <c r="K21" s="41" t="s">
        <v>226</v>
      </c>
      <c r="L21" s="41" t="s">
        <v>227</v>
      </c>
      <c r="M21" s="8">
        <v>531</v>
      </c>
      <c r="N21" s="8">
        <v>236</v>
      </c>
      <c r="O21" s="41" t="s">
        <v>82</v>
      </c>
      <c r="P21" s="48" t="s">
        <v>86</v>
      </c>
      <c r="Q21" s="48"/>
      <c r="S21" s="28">
        <v>-16.5</v>
      </c>
      <c r="T21" s="28">
        <v>6</v>
      </c>
      <c r="U21" s="26">
        <f t="shared" si="0"/>
        <v>-0.81</v>
      </c>
      <c r="V21" s="28">
        <v>85</v>
      </c>
      <c r="W21" s="28">
        <v>32</v>
      </c>
      <c r="X21" s="26">
        <f t="shared" si="1"/>
        <v>-0.98</v>
      </c>
    </row>
    <row r="22" spans="1:24" ht="20.75" customHeight="1">
      <c r="A22" s="17"/>
      <c r="B22" s="41" t="s">
        <v>228</v>
      </c>
      <c r="C22" s="41" t="s">
        <v>229</v>
      </c>
      <c r="D22" s="41" t="s">
        <v>113</v>
      </c>
      <c r="E22" s="41" t="s">
        <v>230</v>
      </c>
      <c r="F22" s="8">
        <v>500</v>
      </c>
      <c r="G22" s="36">
        <v>406</v>
      </c>
      <c r="H22" s="41" t="s">
        <v>83</v>
      </c>
      <c r="I22" s="41" t="s">
        <v>231</v>
      </c>
      <c r="J22" s="41" t="s">
        <v>232</v>
      </c>
      <c r="K22" s="41" t="s">
        <v>233</v>
      </c>
      <c r="L22" s="41" t="s">
        <v>100</v>
      </c>
      <c r="M22" s="8">
        <v>616</v>
      </c>
      <c r="N22" s="8">
        <v>268</v>
      </c>
      <c r="O22" s="41" t="s">
        <v>80</v>
      </c>
      <c r="P22" s="48" t="s">
        <v>85</v>
      </c>
      <c r="Q22" s="48"/>
      <c r="S22" s="28">
        <v>144.5</v>
      </c>
      <c r="T22" s="28">
        <v>41</v>
      </c>
      <c r="U22" s="26">
        <f t="shared" si="0"/>
        <v>-1</v>
      </c>
      <c r="V22" s="28">
        <v>-60</v>
      </c>
      <c r="W22" s="28">
        <v>-10</v>
      </c>
      <c r="X22" s="26">
        <f t="shared" si="1"/>
        <v>-0.82</v>
      </c>
    </row>
    <row r="23" spans="1:24" ht="20.75" customHeight="1">
      <c r="A23" s="17"/>
      <c r="B23" s="41" t="s">
        <v>150</v>
      </c>
      <c r="C23" s="41" t="s">
        <v>234</v>
      </c>
      <c r="D23" s="41" t="s">
        <v>218</v>
      </c>
      <c r="E23" s="41" t="s">
        <v>101</v>
      </c>
      <c r="F23" s="8">
        <v>644.5</v>
      </c>
      <c r="G23" s="36">
        <v>447</v>
      </c>
      <c r="H23" s="41" t="s">
        <v>82</v>
      </c>
      <c r="I23" s="41" t="s">
        <v>235</v>
      </c>
      <c r="J23" s="41" t="s">
        <v>236</v>
      </c>
      <c r="K23" s="41" t="s">
        <v>237</v>
      </c>
      <c r="L23" s="41" t="s">
        <v>238</v>
      </c>
      <c r="M23" s="8">
        <v>556</v>
      </c>
      <c r="N23" s="8">
        <v>258</v>
      </c>
      <c r="O23" s="41" t="s">
        <v>82</v>
      </c>
      <c r="P23" s="48" t="s">
        <v>86</v>
      </c>
      <c r="Q23" s="48"/>
      <c r="S23" s="28">
        <v>-91</v>
      </c>
      <c r="T23" s="28">
        <v>-32</v>
      </c>
      <c r="U23" s="26">
        <f t="shared" si="0"/>
        <v>-1</v>
      </c>
      <c r="V23" s="28">
        <v>128.5</v>
      </c>
      <c r="W23" s="28">
        <v>-61</v>
      </c>
      <c r="X23" s="26">
        <f t="shared" si="1"/>
        <v>-0.28999999999999998</v>
      </c>
    </row>
    <row r="24" spans="1:24" ht="20.75" customHeight="1">
      <c r="A24" s="17"/>
      <c r="B24" s="41" t="s">
        <v>239</v>
      </c>
      <c r="C24" s="41" t="s">
        <v>240</v>
      </c>
      <c r="D24" s="41" t="s">
        <v>201</v>
      </c>
      <c r="E24" s="41" t="s">
        <v>241</v>
      </c>
      <c r="F24" s="8">
        <v>553.5</v>
      </c>
      <c r="G24" s="36">
        <v>415</v>
      </c>
      <c r="H24" s="41" t="s">
        <v>83</v>
      </c>
      <c r="I24" s="41" t="s">
        <v>242</v>
      </c>
      <c r="J24" s="41" t="s">
        <v>243</v>
      </c>
      <c r="K24" s="41" t="s">
        <v>244</v>
      </c>
      <c r="L24" s="41" t="s">
        <v>245</v>
      </c>
      <c r="M24" s="8">
        <v>684.5</v>
      </c>
      <c r="N24" s="8">
        <v>197</v>
      </c>
      <c r="O24" s="41" t="s">
        <v>82</v>
      </c>
      <c r="P24" s="48" t="s">
        <v>85</v>
      </c>
      <c r="Q24" s="48"/>
      <c r="S24" s="28">
        <v>72.5</v>
      </c>
      <c r="T24" s="28">
        <v>25</v>
      </c>
      <c r="U24" s="26">
        <f t="shared" si="0"/>
        <v>-1</v>
      </c>
      <c r="V24" s="28">
        <v>-59.5</v>
      </c>
      <c r="W24" s="28">
        <v>-66</v>
      </c>
      <c r="X24" s="26">
        <f t="shared" si="1"/>
        <v>0.76</v>
      </c>
    </row>
    <row r="25" spans="1:24" ht="20.75" customHeight="1">
      <c r="A25" s="17"/>
      <c r="B25" s="41" t="s">
        <v>162</v>
      </c>
      <c r="C25" s="41" t="s">
        <v>246</v>
      </c>
      <c r="D25" s="41" t="s">
        <v>247</v>
      </c>
      <c r="E25" s="41" t="s">
        <v>197</v>
      </c>
      <c r="F25" s="8">
        <v>626</v>
      </c>
      <c r="G25" s="36">
        <v>440</v>
      </c>
      <c r="H25" s="41" t="s">
        <v>82</v>
      </c>
      <c r="I25" s="41" t="s">
        <v>248</v>
      </c>
      <c r="J25" s="41" t="s">
        <v>249</v>
      </c>
      <c r="K25" s="41" t="s">
        <v>250</v>
      </c>
      <c r="L25" s="41" t="s">
        <v>251</v>
      </c>
      <c r="M25" s="8">
        <v>625</v>
      </c>
      <c r="N25" s="8">
        <v>231</v>
      </c>
      <c r="O25" s="41" t="s">
        <v>82</v>
      </c>
      <c r="P25" s="48" t="s">
        <v>87</v>
      </c>
      <c r="Q25" s="48"/>
      <c r="S25" s="28">
        <v>-81.5</v>
      </c>
      <c r="T25" s="28">
        <v>-25</v>
      </c>
      <c r="U25" s="26"/>
      <c r="V25" s="28">
        <v>-30.5</v>
      </c>
      <c r="W25" s="28">
        <v>-4</v>
      </c>
      <c r="X25" s="26"/>
    </row>
    <row r="26" spans="1:24" ht="20.75" customHeight="1">
      <c r="A26" s="17"/>
      <c r="B26" s="41" t="s">
        <v>252</v>
      </c>
      <c r="C26" s="41" t="s">
        <v>253</v>
      </c>
      <c r="D26" s="41" t="s">
        <v>254</v>
      </c>
      <c r="E26" s="41" t="s">
        <v>241</v>
      </c>
      <c r="F26" s="8">
        <v>544.5</v>
      </c>
      <c r="G26" s="36">
        <v>415</v>
      </c>
      <c r="H26" s="41" t="s">
        <v>83</v>
      </c>
      <c r="I26" s="41" t="s">
        <v>255</v>
      </c>
      <c r="J26" s="41" t="s">
        <v>256</v>
      </c>
      <c r="K26" s="41" t="s">
        <v>257</v>
      </c>
      <c r="L26" s="41" t="s">
        <v>258</v>
      </c>
      <c r="M26" s="8">
        <v>594.5</v>
      </c>
      <c r="N26" s="8">
        <v>227</v>
      </c>
      <c r="O26" s="41" t="s">
        <v>82</v>
      </c>
      <c r="P26" s="48">
        <v>0</v>
      </c>
      <c r="Q26" s="48"/>
      <c r="S26" s="28"/>
      <c r="T26" s="28"/>
      <c r="U26" s="26"/>
      <c r="V26" s="28"/>
      <c r="W26" s="28"/>
      <c r="X26" s="26"/>
    </row>
    <row r="27" spans="1:24" ht="20" customHeight="1">
      <c r="A27" s="17">
        <v>5</v>
      </c>
      <c r="B27" s="41" t="s">
        <v>312</v>
      </c>
      <c r="C27" s="41" t="s">
        <v>313</v>
      </c>
      <c r="D27" s="41" t="s">
        <v>314</v>
      </c>
      <c r="E27" s="41" t="s">
        <v>197</v>
      </c>
      <c r="F27" s="15">
        <v>294.5</v>
      </c>
      <c r="G27" s="37">
        <v>440</v>
      </c>
      <c r="H27" s="41" t="s">
        <v>82</v>
      </c>
      <c r="I27" s="41" t="s">
        <v>315</v>
      </c>
      <c r="J27" s="41" t="s">
        <v>316</v>
      </c>
      <c r="K27" s="41" t="s">
        <v>317</v>
      </c>
      <c r="L27" s="41" t="s">
        <v>318</v>
      </c>
      <c r="M27" s="15">
        <v>450.5</v>
      </c>
      <c r="N27" s="15">
        <v>250</v>
      </c>
      <c r="O27" s="41" t="s">
        <v>80</v>
      </c>
      <c r="P27" s="48">
        <v>0</v>
      </c>
      <c r="Q27" s="48"/>
      <c r="S27" s="28">
        <v>-9.5</v>
      </c>
      <c r="T27" s="28">
        <v>14</v>
      </c>
      <c r="U27" s="26">
        <f t="shared" si="0"/>
        <v>-0.81</v>
      </c>
      <c r="V27" s="28">
        <v>-22</v>
      </c>
      <c r="W27" s="28">
        <v>-10</v>
      </c>
      <c r="X27" s="26">
        <f t="shared" si="1"/>
        <v>0.96</v>
      </c>
    </row>
    <row r="28" spans="1:24" ht="20" customHeight="1">
      <c r="A28" s="17"/>
      <c r="B28" s="41" t="s">
        <v>319</v>
      </c>
      <c r="C28" s="41" t="s">
        <v>320</v>
      </c>
      <c r="D28" s="41" t="s">
        <v>321</v>
      </c>
      <c r="E28" s="41" t="s">
        <v>266</v>
      </c>
      <c r="F28" s="15">
        <v>285</v>
      </c>
      <c r="G28" s="37">
        <v>454</v>
      </c>
      <c r="H28" s="41" t="s">
        <v>82</v>
      </c>
      <c r="I28" s="41" t="s">
        <v>146</v>
      </c>
      <c r="J28" s="41" t="s">
        <v>103</v>
      </c>
      <c r="K28" s="41" t="s">
        <v>152</v>
      </c>
      <c r="L28" s="41" t="s">
        <v>105</v>
      </c>
      <c r="M28" s="15">
        <v>428.5</v>
      </c>
      <c r="N28" s="15">
        <v>240</v>
      </c>
      <c r="O28" s="41" t="s">
        <v>83</v>
      </c>
      <c r="P28" s="48" t="s">
        <v>86</v>
      </c>
      <c r="Q28" s="48"/>
      <c r="S28" s="28">
        <v>74.5</v>
      </c>
      <c r="T28" s="28">
        <v>-27</v>
      </c>
      <c r="U28" s="26">
        <f t="shared" si="0"/>
        <v>1</v>
      </c>
      <c r="V28" s="28">
        <v>-127.5</v>
      </c>
      <c r="W28" s="28">
        <v>-19</v>
      </c>
      <c r="X28" s="26">
        <f t="shared" si="1"/>
        <v>-0.92</v>
      </c>
    </row>
    <row r="29" spans="1:24" ht="20" customHeight="1">
      <c r="A29" s="17"/>
      <c r="B29" s="41" t="s">
        <v>322</v>
      </c>
      <c r="C29" s="41" t="s">
        <v>269</v>
      </c>
      <c r="D29" s="41" t="s">
        <v>254</v>
      </c>
      <c r="E29" s="41" t="s">
        <v>323</v>
      </c>
      <c r="F29" s="15">
        <v>359.5</v>
      </c>
      <c r="G29" s="38">
        <v>427</v>
      </c>
      <c r="H29" s="41" t="s">
        <v>82</v>
      </c>
      <c r="I29" s="41" t="s">
        <v>172</v>
      </c>
      <c r="J29" s="41" t="s">
        <v>313</v>
      </c>
      <c r="K29" s="41" t="s">
        <v>324</v>
      </c>
      <c r="L29" s="41" t="s">
        <v>217</v>
      </c>
      <c r="M29" s="15">
        <v>301</v>
      </c>
      <c r="N29" s="15">
        <v>221</v>
      </c>
      <c r="O29" s="41" t="s">
        <v>82</v>
      </c>
      <c r="P29" s="48" t="s">
        <v>85</v>
      </c>
      <c r="Q29" s="48"/>
      <c r="S29" s="28">
        <v>107.5</v>
      </c>
      <c r="T29" s="28">
        <v>-35</v>
      </c>
      <c r="U29" s="26">
        <f t="shared" si="0"/>
        <v>0.98</v>
      </c>
      <c r="V29" s="28">
        <v>39</v>
      </c>
      <c r="W29" s="28">
        <v>-10</v>
      </c>
      <c r="X29" s="26">
        <f t="shared" si="1"/>
        <v>0.92</v>
      </c>
    </row>
    <row r="30" spans="1:24" ht="20" customHeight="1">
      <c r="A30" s="18"/>
      <c r="B30" s="56" t="s">
        <v>325</v>
      </c>
      <c r="C30" s="41" t="s">
        <v>326</v>
      </c>
      <c r="D30" s="56" t="s">
        <v>108</v>
      </c>
      <c r="E30" s="41" t="s">
        <v>156</v>
      </c>
      <c r="F30" s="14">
        <v>467</v>
      </c>
      <c r="G30" s="37">
        <v>392</v>
      </c>
      <c r="H30" s="41" t="s">
        <v>83</v>
      </c>
      <c r="I30" s="41" t="s">
        <v>327</v>
      </c>
      <c r="J30" s="56" t="s">
        <v>328</v>
      </c>
      <c r="K30" s="41" t="s">
        <v>329</v>
      </c>
      <c r="L30" s="41" t="s">
        <v>330</v>
      </c>
      <c r="M30" s="14">
        <v>340</v>
      </c>
      <c r="N30" s="15">
        <v>211</v>
      </c>
      <c r="O30" s="41" t="s">
        <v>82</v>
      </c>
      <c r="P30" s="48" t="s">
        <v>86</v>
      </c>
      <c r="Q30" s="48"/>
      <c r="S30" s="28">
        <v>75</v>
      </c>
      <c r="T30" s="28">
        <v>-9</v>
      </c>
      <c r="U30" s="26">
        <f t="shared" si="0"/>
        <v>-0.99</v>
      </c>
      <c r="V30" s="28">
        <v>270.5</v>
      </c>
      <c r="W30" s="28">
        <v>44</v>
      </c>
      <c r="X30" s="26">
        <f t="shared" si="1"/>
        <v>-0.98</v>
      </c>
    </row>
    <row r="31" spans="1:24" ht="20" customHeight="1">
      <c r="A31" s="17"/>
      <c r="B31" s="41" t="s">
        <v>205</v>
      </c>
      <c r="C31" s="41" t="s">
        <v>331</v>
      </c>
      <c r="D31" s="41" t="s">
        <v>175</v>
      </c>
      <c r="E31" s="41" t="s">
        <v>332</v>
      </c>
      <c r="F31" s="15">
        <v>542</v>
      </c>
      <c r="G31" s="37">
        <v>383</v>
      </c>
      <c r="H31" s="41" t="s">
        <v>80</v>
      </c>
      <c r="I31" s="41" t="s">
        <v>288</v>
      </c>
      <c r="J31" s="41" t="s">
        <v>333</v>
      </c>
      <c r="K31" s="41" t="s">
        <v>334</v>
      </c>
      <c r="L31" s="41" t="s">
        <v>335</v>
      </c>
      <c r="M31" s="15">
        <v>610.5</v>
      </c>
      <c r="N31" s="15">
        <v>255</v>
      </c>
      <c r="O31" s="41" t="s">
        <v>80</v>
      </c>
      <c r="P31" s="48" t="s">
        <v>85</v>
      </c>
      <c r="Q31" s="48"/>
      <c r="S31" s="28">
        <v>-108.5</v>
      </c>
      <c r="T31" s="28">
        <v>26</v>
      </c>
      <c r="U31" s="26">
        <f t="shared" si="0"/>
        <v>0.93</v>
      </c>
      <c r="V31" s="28">
        <v>-70</v>
      </c>
      <c r="W31" s="28">
        <v>4</v>
      </c>
      <c r="X31" s="26">
        <f t="shared" si="1"/>
        <v>0.98</v>
      </c>
    </row>
    <row r="32" spans="1:24" ht="20" customHeight="1">
      <c r="A32" s="17"/>
      <c r="B32" s="41" t="s">
        <v>126</v>
      </c>
      <c r="C32" s="41" t="s">
        <v>130</v>
      </c>
      <c r="D32" s="41" t="s">
        <v>217</v>
      </c>
      <c r="E32" s="41" t="s">
        <v>336</v>
      </c>
      <c r="F32" s="15">
        <v>433.5</v>
      </c>
      <c r="G32" s="38">
        <v>409</v>
      </c>
      <c r="H32" s="41" t="s">
        <v>83</v>
      </c>
      <c r="I32" s="41" t="s">
        <v>337</v>
      </c>
      <c r="J32" s="41" t="s">
        <v>277</v>
      </c>
      <c r="K32" s="41" t="s">
        <v>257</v>
      </c>
      <c r="L32" s="41" t="s">
        <v>338</v>
      </c>
      <c r="M32" s="15">
        <v>540.5</v>
      </c>
      <c r="N32" s="15">
        <v>259</v>
      </c>
      <c r="O32" s="41" t="s">
        <v>80</v>
      </c>
      <c r="P32" s="48" t="s">
        <v>86</v>
      </c>
      <c r="Q32" s="48"/>
      <c r="S32" s="28">
        <v>-96.5</v>
      </c>
      <c r="T32" s="28">
        <v>-14</v>
      </c>
      <c r="U32" s="26">
        <f t="shared" si="0"/>
        <v>0.67</v>
      </c>
      <c r="V32" s="28">
        <v>-237.5</v>
      </c>
      <c r="W32" s="28">
        <v>-30</v>
      </c>
      <c r="X32" s="26">
        <f t="shared" si="1"/>
        <v>-1</v>
      </c>
    </row>
    <row r="33" spans="1:24" ht="20" customHeight="1">
      <c r="A33" s="17"/>
      <c r="B33" s="41" t="s">
        <v>100</v>
      </c>
      <c r="C33" s="56" t="s">
        <v>230</v>
      </c>
      <c r="D33" s="41" t="s">
        <v>201</v>
      </c>
      <c r="E33" s="56" t="s">
        <v>149</v>
      </c>
      <c r="F33" s="15">
        <v>337</v>
      </c>
      <c r="G33" s="37">
        <v>395</v>
      </c>
      <c r="H33" s="41" t="s">
        <v>83</v>
      </c>
      <c r="I33" s="56" t="s">
        <v>292</v>
      </c>
      <c r="J33" s="41" t="s">
        <v>111</v>
      </c>
      <c r="K33" s="56" t="s">
        <v>339</v>
      </c>
      <c r="L33" s="41" t="s">
        <v>340</v>
      </c>
      <c r="M33" s="14">
        <v>303</v>
      </c>
      <c r="N33" s="15">
        <v>229</v>
      </c>
      <c r="O33" s="41" t="s">
        <v>82</v>
      </c>
      <c r="P33" s="48" t="s">
        <v>85</v>
      </c>
      <c r="Q33" s="48"/>
      <c r="S33" s="28">
        <v>-18</v>
      </c>
      <c r="T33" s="28">
        <v>-27</v>
      </c>
      <c r="U33" s="26">
        <f t="shared" si="0"/>
        <v>-0.21</v>
      </c>
      <c r="V33" s="28">
        <v>79</v>
      </c>
      <c r="W33" s="28">
        <v>13</v>
      </c>
      <c r="X33" s="26">
        <f t="shared" si="1"/>
        <v>-0.98</v>
      </c>
    </row>
    <row r="34" spans="1:24" ht="20" customHeight="1">
      <c r="A34" s="17"/>
      <c r="B34" s="41" t="s">
        <v>341</v>
      </c>
      <c r="C34" s="41" t="s">
        <v>342</v>
      </c>
      <c r="D34" s="41" t="s">
        <v>148</v>
      </c>
      <c r="E34" s="41" t="s">
        <v>141</v>
      </c>
      <c r="F34" s="15">
        <v>219</v>
      </c>
      <c r="G34" s="38">
        <v>368</v>
      </c>
      <c r="H34" s="41" t="s">
        <v>80</v>
      </c>
      <c r="I34" s="41" t="s">
        <v>343</v>
      </c>
      <c r="J34" s="41" t="s">
        <v>262</v>
      </c>
      <c r="K34" s="41" t="s">
        <v>214</v>
      </c>
      <c r="L34" s="41" t="s">
        <v>122</v>
      </c>
      <c r="M34" s="15">
        <v>382</v>
      </c>
      <c r="N34" s="15">
        <v>242</v>
      </c>
      <c r="O34" s="41" t="s">
        <v>83</v>
      </c>
      <c r="P34" s="48" t="s">
        <v>86</v>
      </c>
      <c r="Q34" s="48"/>
      <c r="S34" s="28">
        <v>23</v>
      </c>
      <c r="T34" s="28">
        <v>-9</v>
      </c>
      <c r="U34" s="26"/>
      <c r="V34" s="28">
        <v>-78</v>
      </c>
      <c r="W34" s="28">
        <v>-31</v>
      </c>
      <c r="X34" s="26"/>
    </row>
    <row r="35" spans="1:24" ht="20" customHeight="1">
      <c r="A35" s="17"/>
      <c r="B35" s="41" t="s">
        <v>344</v>
      </c>
      <c r="C35" s="41" t="s">
        <v>345</v>
      </c>
      <c r="D35" s="41" t="s">
        <v>346</v>
      </c>
      <c r="E35" s="41" t="s">
        <v>123</v>
      </c>
      <c r="F35" s="15">
        <v>242</v>
      </c>
      <c r="G35" s="37">
        <v>359</v>
      </c>
      <c r="H35" s="41" t="s">
        <v>80</v>
      </c>
      <c r="I35" s="41" t="s">
        <v>347</v>
      </c>
      <c r="J35" s="41" t="s">
        <v>348</v>
      </c>
      <c r="K35" s="41" t="s">
        <v>349</v>
      </c>
      <c r="L35" s="41" t="s">
        <v>330</v>
      </c>
      <c r="M35" s="15">
        <v>304</v>
      </c>
      <c r="N35" s="15">
        <v>211</v>
      </c>
      <c r="O35" s="41" t="s">
        <v>83</v>
      </c>
      <c r="P35" s="48" t="s">
        <v>85</v>
      </c>
      <c r="Q35" s="48"/>
      <c r="S35" s="28"/>
      <c r="T35" s="28"/>
      <c r="U35" s="26"/>
      <c r="V35" s="28"/>
      <c r="W35" s="28"/>
      <c r="X35" s="26"/>
    </row>
    <row r="36" spans="1:24" ht="20" customHeight="1">
      <c r="A36" s="18">
        <v>6</v>
      </c>
      <c r="B36" s="41" t="s">
        <v>320</v>
      </c>
      <c r="C36" s="56" t="s">
        <v>263</v>
      </c>
      <c r="D36" s="41" t="s">
        <v>423</v>
      </c>
      <c r="E36" s="41" t="s">
        <v>197</v>
      </c>
      <c r="F36" s="14">
        <v>380.5</v>
      </c>
      <c r="G36" s="37">
        <v>440</v>
      </c>
      <c r="H36" s="41" t="s">
        <v>82</v>
      </c>
      <c r="I36" s="41" t="s">
        <v>146</v>
      </c>
      <c r="J36" s="56" t="s">
        <v>424</v>
      </c>
      <c r="K36" s="41" t="s">
        <v>265</v>
      </c>
      <c r="L36" s="41" t="s">
        <v>201</v>
      </c>
      <c r="M36" s="14">
        <v>463</v>
      </c>
      <c r="N36" s="15">
        <v>238</v>
      </c>
      <c r="O36" s="41" t="s">
        <v>83</v>
      </c>
      <c r="P36" s="48" t="s">
        <v>86</v>
      </c>
      <c r="Q36" s="48"/>
      <c r="S36" s="28">
        <v>108</v>
      </c>
      <c r="T36" s="28">
        <v>-44</v>
      </c>
      <c r="U36" s="26">
        <f t="shared" si="0"/>
        <v>1</v>
      </c>
      <c r="V36" s="28">
        <v>151.5</v>
      </c>
      <c r="W36" s="28">
        <v>16</v>
      </c>
      <c r="X36" s="26">
        <f t="shared" si="1"/>
        <v>0.17</v>
      </c>
    </row>
    <row r="37" spans="1:24" ht="20" customHeight="1">
      <c r="A37" s="17"/>
      <c r="B37" s="41" t="s">
        <v>184</v>
      </c>
      <c r="C37" s="41" t="s">
        <v>372</v>
      </c>
      <c r="D37" s="41" t="s">
        <v>425</v>
      </c>
      <c r="E37" s="41" t="s">
        <v>176</v>
      </c>
      <c r="F37" s="15">
        <v>488.5</v>
      </c>
      <c r="G37" s="37">
        <v>396</v>
      </c>
      <c r="H37" s="41" t="s">
        <v>83</v>
      </c>
      <c r="I37" s="41" t="s">
        <v>162</v>
      </c>
      <c r="J37" s="41" t="s">
        <v>421</v>
      </c>
      <c r="K37" s="41" t="s">
        <v>214</v>
      </c>
      <c r="L37" s="41" t="s">
        <v>395</v>
      </c>
      <c r="M37" s="15">
        <v>614.5</v>
      </c>
      <c r="N37" s="15">
        <v>254</v>
      </c>
      <c r="O37" s="41" t="s">
        <v>80</v>
      </c>
      <c r="P37" s="48" t="s">
        <v>87</v>
      </c>
      <c r="Q37" s="48"/>
      <c r="S37" s="28">
        <v>65.5</v>
      </c>
      <c r="T37" s="28">
        <v>-27</v>
      </c>
      <c r="U37" s="26"/>
      <c r="V37" s="28">
        <v>3</v>
      </c>
      <c r="W37" s="28">
        <v>46</v>
      </c>
      <c r="X37" s="26"/>
    </row>
    <row r="38" spans="1:24" ht="20" customHeight="1">
      <c r="A38" s="17"/>
      <c r="B38" s="41" t="s">
        <v>235</v>
      </c>
      <c r="C38" s="56" t="s">
        <v>426</v>
      </c>
      <c r="D38" s="41" t="s">
        <v>98</v>
      </c>
      <c r="E38" s="56" t="s">
        <v>195</v>
      </c>
      <c r="F38" s="15">
        <v>554</v>
      </c>
      <c r="G38" s="37">
        <v>369</v>
      </c>
      <c r="H38" s="41" t="s">
        <v>80</v>
      </c>
      <c r="I38" s="41" t="s">
        <v>427</v>
      </c>
      <c r="J38" s="56" t="s">
        <v>428</v>
      </c>
      <c r="K38" s="41" t="s">
        <v>112</v>
      </c>
      <c r="L38" s="41" t="s">
        <v>429</v>
      </c>
      <c r="M38" s="14">
        <v>617.5</v>
      </c>
      <c r="N38" s="15">
        <v>300</v>
      </c>
      <c r="O38" s="41" t="s">
        <v>80</v>
      </c>
      <c r="P38" s="48" t="s">
        <v>85</v>
      </c>
      <c r="Q38" s="48"/>
      <c r="S38" s="28"/>
      <c r="T38" s="28"/>
      <c r="U38" s="26"/>
      <c r="V38" s="28"/>
      <c r="W38" s="28"/>
      <c r="X38" s="26"/>
    </row>
    <row r="39" spans="1:24" ht="20" customHeight="1">
      <c r="A39" s="17">
        <v>7</v>
      </c>
      <c r="B39" s="41" t="s">
        <v>480</v>
      </c>
      <c r="C39" s="41" t="s">
        <v>409</v>
      </c>
      <c r="D39" s="41" t="s">
        <v>481</v>
      </c>
      <c r="E39" s="41" t="s">
        <v>482</v>
      </c>
      <c r="F39" s="15">
        <v>184.5</v>
      </c>
      <c r="G39" s="38">
        <v>446</v>
      </c>
      <c r="H39" s="41" t="s">
        <v>82</v>
      </c>
      <c r="I39" s="41" t="s">
        <v>483</v>
      </c>
      <c r="J39" s="41" t="s">
        <v>337</v>
      </c>
      <c r="K39" s="41" t="s">
        <v>484</v>
      </c>
      <c r="L39" s="41" t="s">
        <v>319</v>
      </c>
      <c r="M39" s="15">
        <v>410</v>
      </c>
      <c r="N39" s="15">
        <v>239</v>
      </c>
      <c r="O39" s="41" t="s">
        <v>83</v>
      </c>
      <c r="P39" s="48" t="s">
        <v>86</v>
      </c>
      <c r="Q39" s="48"/>
      <c r="S39" s="28">
        <v>247.5</v>
      </c>
      <c r="T39" s="28">
        <v>-38</v>
      </c>
      <c r="U39" s="26">
        <f t="shared" si="0"/>
        <v>0.96</v>
      </c>
      <c r="V39" s="28">
        <v>246.5</v>
      </c>
      <c r="W39" s="28">
        <v>6</v>
      </c>
      <c r="X39" s="26">
        <f t="shared" si="1"/>
        <v>-1</v>
      </c>
    </row>
    <row r="40" spans="1:24" ht="20" customHeight="1">
      <c r="A40" s="17"/>
      <c r="B40" s="41" t="s">
        <v>455</v>
      </c>
      <c r="C40" s="41" t="s">
        <v>470</v>
      </c>
      <c r="D40" s="41" t="s">
        <v>194</v>
      </c>
      <c r="E40" s="41" t="s">
        <v>457</v>
      </c>
      <c r="F40" s="15">
        <v>432</v>
      </c>
      <c r="G40" s="37">
        <v>408</v>
      </c>
      <c r="H40" s="41" t="s">
        <v>83</v>
      </c>
      <c r="I40" s="41" t="s">
        <v>142</v>
      </c>
      <c r="J40" s="41" t="s">
        <v>485</v>
      </c>
      <c r="K40" s="41" t="s">
        <v>486</v>
      </c>
      <c r="L40" s="41" t="s">
        <v>361</v>
      </c>
      <c r="M40" s="15">
        <v>656.5</v>
      </c>
      <c r="N40" s="15">
        <v>245</v>
      </c>
      <c r="O40" s="41" t="s">
        <v>83</v>
      </c>
      <c r="P40" s="48" t="s">
        <v>85</v>
      </c>
      <c r="Q40" s="48"/>
      <c r="R40" s="30"/>
      <c r="S40" s="28">
        <v>191.5</v>
      </c>
      <c r="T40" s="28">
        <v>27</v>
      </c>
      <c r="U40" s="26">
        <f t="shared" si="0"/>
        <v>-0.99</v>
      </c>
      <c r="V40" s="28">
        <v>-120</v>
      </c>
      <c r="W40" s="28">
        <v>-8</v>
      </c>
      <c r="X40" s="26">
        <f t="shared" si="1"/>
        <v>-1</v>
      </c>
    </row>
    <row r="41" spans="1:24" ht="20" customHeight="1">
      <c r="A41" s="17"/>
      <c r="B41" s="41" t="s">
        <v>487</v>
      </c>
      <c r="C41" s="56" t="s">
        <v>428</v>
      </c>
      <c r="D41" s="41" t="s">
        <v>100</v>
      </c>
      <c r="E41" s="56" t="s">
        <v>228</v>
      </c>
      <c r="F41" s="15">
        <v>623.5</v>
      </c>
      <c r="G41" s="37">
        <v>435</v>
      </c>
      <c r="H41" s="41" t="s">
        <v>82</v>
      </c>
      <c r="I41" s="41" t="s">
        <v>262</v>
      </c>
      <c r="J41" s="56" t="s">
        <v>488</v>
      </c>
      <c r="K41" s="41" t="s">
        <v>159</v>
      </c>
      <c r="L41" s="41" t="s">
        <v>183</v>
      </c>
      <c r="M41" s="14">
        <v>536.5</v>
      </c>
      <c r="N41" s="15">
        <v>237</v>
      </c>
      <c r="O41" s="41" t="s">
        <v>83</v>
      </c>
      <c r="P41" s="48" t="s">
        <v>86</v>
      </c>
      <c r="Q41" s="48"/>
      <c r="S41" s="28">
        <v>-168</v>
      </c>
      <c r="T41" s="28">
        <v>-53</v>
      </c>
      <c r="U41" s="26"/>
      <c r="V41" s="28">
        <v>23.5</v>
      </c>
      <c r="W41" s="28">
        <v>1</v>
      </c>
      <c r="X41" s="26"/>
    </row>
    <row r="42" spans="1:24" ht="20" customHeight="1">
      <c r="A42" s="17"/>
      <c r="B42" s="41" t="s">
        <v>373</v>
      </c>
      <c r="C42" s="41" t="s">
        <v>489</v>
      </c>
      <c r="D42" s="41" t="s">
        <v>98</v>
      </c>
      <c r="E42" s="41" t="s">
        <v>472</v>
      </c>
      <c r="F42" s="15">
        <v>455.5</v>
      </c>
      <c r="G42" s="37">
        <v>382</v>
      </c>
      <c r="H42" s="41" t="s">
        <v>80</v>
      </c>
      <c r="I42" s="41" t="s">
        <v>239</v>
      </c>
      <c r="J42" s="41" t="s">
        <v>490</v>
      </c>
      <c r="K42" s="41" t="s">
        <v>311</v>
      </c>
      <c r="L42" s="41" t="s">
        <v>201</v>
      </c>
      <c r="M42" s="15">
        <v>560</v>
      </c>
      <c r="N42" s="15">
        <v>238</v>
      </c>
      <c r="O42" s="41" t="s">
        <v>83</v>
      </c>
      <c r="P42" s="48" t="s">
        <v>85</v>
      </c>
      <c r="Q42" s="48"/>
      <c r="R42" s="30"/>
      <c r="S42" s="28"/>
      <c r="T42" s="28"/>
      <c r="U42" s="26"/>
      <c r="V42" s="28"/>
      <c r="W42" s="28"/>
      <c r="X42" s="26"/>
    </row>
    <row r="43" spans="1:24" ht="20" customHeight="1">
      <c r="A43" s="17">
        <v>8</v>
      </c>
      <c r="B43" s="41" t="s">
        <v>503</v>
      </c>
      <c r="C43" s="41" t="s">
        <v>504</v>
      </c>
      <c r="D43" s="41" t="s">
        <v>338</v>
      </c>
      <c r="E43" s="41" t="s">
        <v>173</v>
      </c>
      <c r="F43" s="15">
        <v>669.5</v>
      </c>
      <c r="G43" s="38">
        <v>456</v>
      </c>
      <c r="H43" s="41" t="s">
        <v>82</v>
      </c>
      <c r="I43" s="41" t="s">
        <v>505</v>
      </c>
      <c r="J43" s="41" t="s">
        <v>506</v>
      </c>
      <c r="K43" s="41" t="s">
        <v>507</v>
      </c>
      <c r="L43" s="41" t="s">
        <v>201</v>
      </c>
      <c r="M43" s="15">
        <v>488.5</v>
      </c>
      <c r="N43" s="15">
        <v>238</v>
      </c>
      <c r="O43" s="41" t="s">
        <v>83</v>
      </c>
      <c r="P43" s="48" t="s">
        <v>86</v>
      </c>
      <c r="Q43" s="48"/>
      <c r="S43" s="28">
        <v>-49</v>
      </c>
      <c r="T43" s="28">
        <v>-24</v>
      </c>
      <c r="U43" s="26">
        <f t="shared" si="0"/>
        <v>0.96</v>
      </c>
      <c r="V43" s="28">
        <v>68</v>
      </c>
      <c r="W43" s="28">
        <v>4</v>
      </c>
      <c r="X43" s="26">
        <f t="shared" si="1"/>
        <v>-1</v>
      </c>
    </row>
    <row r="44" spans="1:24" ht="20" customHeight="1">
      <c r="A44" s="17"/>
      <c r="B44" s="41" t="s">
        <v>229</v>
      </c>
      <c r="C44" s="41" t="s">
        <v>508</v>
      </c>
      <c r="D44" s="41" t="s">
        <v>207</v>
      </c>
      <c r="E44" s="41" t="s">
        <v>380</v>
      </c>
      <c r="F44" s="15">
        <v>620.5</v>
      </c>
      <c r="G44" s="37">
        <v>432</v>
      </c>
      <c r="H44" s="41" t="s">
        <v>82</v>
      </c>
      <c r="I44" s="41" t="s">
        <v>505</v>
      </c>
      <c r="J44" s="41" t="s">
        <v>508</v>
      </c>
      <c r="K44" s="41" t="s">
        <v>509</v>
      </c>
      <c r="L44" s="41" t="s">
        <v>122</v>
      </c>
      <c r="M44" s="15">
        <v>556.5</v>
      </c>
      <c r="N44" s="15">
        <v>242</v>
      </c>
      <c r="O44" s="41" t="s">
        <v>83</v>
      </c>
      <c r="P44" s="48" t="s">
        <v>85</v>
      </c>
      <c r="Q44" s="48"/>
      <c r="S44" s="28">
        <v>-234.5</v>
      </c>
      <c r="T44" s="28">
        <v>-45</v>
      </c>
      <c r="U44" s="26">
        <f t="shared" si="0"/>
        <v>0.88</v>
      </c>
      <c r="V44" s="28">
        <v>-11</v>
      </c>
      <c r="W44" s="28">
        <v>0</v>
      </c>
      <c r="X44" s="26">
        <f t="shared" si="1"/>
        <v>0.99</v>
      </c>
    </row>
    <row r="45" spans="1:24" ht="20" customHeight="1">
      <c r="A45" s="17"/>
      <c r="B45" s="41" t="s">
        <v>119</v>
      </c>
      <c r="C45" s="41" t="s">
        <v>510</v>
      </c>
      <c r="D45" s="41" t="s">
        <v>391</v>
      </c>
      <c r="E45" s="41" t="s">
        <v>511</v>
      </c>
      <c r="F45" s="15">
        <v>386</v>
      </c>
      <c r="G45" s="38">
        <v>387</v>
      </c>
      <c r="H45" s="41" t="s">
        <v>80</v>
      </c>
      <c r="I45" s="41" t="s">
        <v>512</v>
      </c>
      <c r="J45" s="41" t="s">
        <v>513</v>
      </c>
      <c r="K45" s="41" t="s">
        <v>220</v>
      </c>
      <c r="L45" s="41" t="s">
        <v>122</v>
      </c>
      <c r="M45" s="15">
        <v>545.5</v>
      </c>
      <c r="N45" s="15">
        <v>242</v>
      </c>
      <c r="O45" s="41" t="s">
        <v>83</v>
      </c>
      <c r="P45" s="48" t="s">
        <v>86</v>
      </c>
      <c r="Q45" s="48"/>
      <c r="R45" s="46"/>
      <c r="S45" s="28">
        <v>-26</v>
      </c>
      <c r="T45" s="28">
        <v>8</v>
      </c>
      <c r="U45" s="26">
        <f t="shared" si="0"/>
        <v>-0.92</v>
      </c>
      <c r="V45" s="28">
        <v>-216</v>
      </c>
      <c r="W45" s="28">
        <v>-30</v>
      </c>
      <c r="X45" s="26">
        <f t="shared" si="1"/>
        <v>-1</v>
      </c>
    </row>
    <row r="46" spans="1:24" ht="20" customHeight="1">
      <c r="A46" s="17"/>
      <c r="B46" s="41" t="s">
        <v>180</v>
      </c>
      <c r="C46" s="56" t="s">
        <v>380</v>
      </c>
      <c r="D46" s="41" t="s">
        <v>351</v>
      </c>
      <c r="E46" s="56" t="s">
        <v>149</v>
      </c>
      <c r="F46" s="15">
        <v>360</v>
      </c>
      <c r="G46" s="37">
        <v>395</v>
      </c>
      <c r="H46" s="41" t="s">
        <v>83</v>
      </c>
      <c r="I46" s="41" t="s">
        <v>514</v>
      </c>
      <c r="J46" s="56" t="s">
        <v>176</v>
      </c>
      <c r="K46" s="41" t="s">
        <v>20</v>
      </c>
      <c r="L46" s="41" t="s">
        <v>117</v>
      </c>
      <c r="M46" s="14">
        <v>329.5</v>
      </c>
      <c r="N46" s="15">
        <v>212</v>
      </c>
      <c r="O46" s="41" t="s">
        <v>82</v>
      </c>
      <c r="P46" s="48" t="s">
        <v>85</v>
      </c>
      <c r="Q46" s="48"/>
      <c r="S46" s="28">
        <v>75</v>
      </c>
      <c r="T46" s="28">
        <v>7</v>
      </c>
      <c r="U46" s="26">
        <f t="shared" si="0"/>
        <v>1</v>
      </c>
      <c r="V46" s="28">
        <v>188.5</v>
      </c>
      <c r="W46" s="28">
        <v>22</v>
      </c>
      <c r="X46" s="26">
        <f t="shared" si="1"/>
        <v>0.77</v>
      </c>
    </row>
    <row r="47" spans="1:24" ht="20" customHeight="1">
      <c r="A47" s="17"/>
      <c r="B47" s="41" t="s">
        <v>515</v>
      </c>
      <c r="C47" s="41" t="s">
        <v>316</v>
      </c>
      <c r="D47" s="41" t="s">
        <v>454</v>
      </c>
      <c r="E47" s="41" t="s">
        <v>315</v>
      </c>
      <c r="F47" s="15">
        <v>435</v>
      </c>
      <c r="G47" s="38">
        <v>402</v>
      </c>
      <c r="H47" s="41" t="s">
        <v>83</v>
      </c>
      <c r="I47" s="41" t="s">
        <v>516</v>
      </c>
      <c r="J47" s="41" t="s">
        <v>517</v>
      </c>
      <c r="K47" s="41" t="s">
        <v>518</v>
      </c>
      <c r="L47" s="41" t="s">
        <v>290</v>
      </c>
      <c r="M47" s="15">
        <v>518</v>
      </c>
      <c r="N47" s="15">
        <v>234</v>
      </c>
      <c r="O47" s="41" t="s">
        <v>82</v>
      </c>
      <c r="P47" s="48" t="s">
        <v>88</v>
      </c>
      <c r="Q47" s="48"/>
      <c r="S47" s="28">
        <v>159</v>
      </c>
      <c r="T47" s="28">
        <v>16</v>
      </c>
      <c r="U47" s="26">
        <f t="shared" si="0"/>
        <v>-1</v>
      </c>
      <c r="V47" s="28">
        <v>8.5</v>
      </c>
      <c r="W47" s="28">
        <v>9</v>
      </c>
      <c r="X47" s="26">
        <f t="shared" si="1"/>
        <v>0.8</v>
      </c>
    </row>
    <row r="48" spans="1:24" ht="20" customHeight="1">
      <c r="A48" s="17"/>
      <c r="B48" s="41" t="s">
        <v>205</v>
      </c>
      <c r="C48" s="56" t="s">
        <v>519</v>
      </c>
      <c r="D48" s="41" t="s">
        <v>520</v>
      </c>
      <c r="E48" s="56" t="s">
        <v>371</v>
      </c>
      <c r="F48" s="15">
        <v>594</v>
      </c>
      <c r="G48" s="37">
        <v>418</v>
      </c>
      <c r="H48" s="41" t="s">
        <v>82</v>
      </c>
      <c r="I48" s="41" t="s">
        <v>266</v>
      </c>
      <c r="J48" s="56" t="s">
        <v>448</v>
      </c>
      <c r="K48" s="41" t="s">
        <v>521</v>
      </c>
      <c r="L48" s="41" t="s">
        <v>207</v>
      </c>
      <c r="M48" s="14">
        <v>526.5</v>
      </c>
      <c r="N48" s="15">
        <v>243</v>
      </c>
      <c r="O48" s="41" t="s">
        <v>83</v>
      </c>
      <c r="P48" s="48" t="s">
        <v>86</v>
      </c>
      <c r="Q48" s="48"/>
      <c r="S48" s="28">
        <v>-88</v>
      </c>
      <c r="T48" s="28">
        <v>-13</v>
      </c>
      <c r="U48" s="26">
        <f t="shared" si="0"/>
        <v>1</v>
      </c>
      <c r="V48" s="28">
        <v>142</v>
      </c>
      <c r="W48" s="28">
        <v>24</v>
      </c>
      <c r="X48" s="26">
        <f t="shared" si="1"/>
        <v>-0.99</v>
      </c>
    </row>
    <row r="49" spans="1:24" ht="20" customHeight="1">
      <c r="A49" s="17"/>
      <c r="B49" s="41" t="s">
        <v>228</v>
      </c>
      <c r="C49" s="41" t="s">
        <v>522</v>
      </c>
      <c r="D49" s="41" t="s">
        <v>122</v>
      </c>
      <c r="E49" s="41" t="s">
        <v>202</v>
      </c>
      <c r="F49" s="14">
        <v>506</v>
      </c>
      <c r="G49" s="37">
        <v>405</v>
      </c>
      <c r="H49" s="41" t="s">
        <v>83</v>
      </c>
      <c r="I49" s="41" t="s">
        <v>523</v>
      </c>
      <c r="J49" s="41" t="s">
        <v>524</v>
      </c>
      <c r="K49" s="41" t="s">
        <v>525</v>
      </c>
      <c r="L49" s="41" t="s">
        <v>314</v>
      </c>
      <c r="M49" s="15">
        <v>668.5</v>
      </c>
      <c r="N49" s="15">
        <v>267</v>
      </c>
      <c r="O49" s="41" t="s">
        <v>80</v>
      </c>
      <c r="P49" s="48" t="s">
        <v>85</v>
      </c>
      <c r="Q49" s="48"/>
      <c r="S49" s="28">
        <v>-210.5</v>
      </c>
      <c r="T49" s="28">
        <v>-48</v>
      </c>
      <c r="U49" s="26">
        <f t="shared" si="0"/>
        <v>-0.66</v>
      </c>
      <c r="V49" s="28">
        <v>-199</v>
      </c>
      <c r="W49" s="28">
        <v>-9</v>
      </c>
      <c r="X49" s="26">
        <f t="shared" si="1"/>
        <v>0.98</v>
      </c>
    </row>
    <row r="50" spans="1:24" ht="20" customHeight="1">
      <c r="A50" s="17"/>
      <c r="B50" s="41" t="s">
        <v>526</v>
      </c>
      <c r="C50" s="41" t="s">
        <v>465</v>
      </c>
      <c r="D50" s="41" t="s">
        <v>258</v>
      </c>
      <c r="E50" s="41" t="s">
        <v>102</v>
      </c>
      <c r="F50" s="15">
        <v>295.5</v>
      </c>
      <c r="G50" s="37">
        <v>357</v>
      </c>
      <c r="H50" s="41" t="s">
        <v>80</v>
      </c>
      <c r="I50" s="41" t="s">
        <v>453</v>
      </c>
      <c r="J50" s="41" t="s">
        <v>527</v>
      </c>
      <c r="K50" s="41" t="s">
        <v>528</v>
      </c>
      <c r="L50" s="41" t="s">
        <v>238</v>
      </c>
      <c r="M50" s="15">
        <v>469.5</v>
      </c>
      <c r="N50" s="15">
        <v>258</v>
      </c>
      <c r="O50" s="41" t="s">
        <v>80</v>
      </c>
      <c r="P50" s="48" t="s">
        <v>86</v>
      </c>
      <c r="Q50" s="48"/>
      <c r="S50" s="28">
        <v>16.5</v>
      </c>
      <c r="T50" s="28">
        <v>-12</v>
      </c>
      <c r="U50" s="26"/>
      <c r="V50" s="28">
        <v>-275.5</v>
      </c>
      <c r="W50" s="28">
        <v>37</v>
      </c>
      <c r="X50" s="26"/>
    </row>
    <row r="51" spans="1:24" ht="20" customHeight="1">
      <c r="A51" s="17"/>
      <c r="B51" s="41" t="s">
        <v>113</v>
      </c>
      <c r="C51" s="56" t="s">
        <v>332</v>
      </c>
      <c r="D51" s="41" t="s">
        <v>529</v>
      </c>
      <c r="E51" s="56" t="s">
        <v>313</v>
      </c>
      <c r="F51" s="15">
        <v>312</v>
      </c>
      <c r="G51" s="37">
        <v>345</v>
      </c>
      <c r="H51" s="41" t="s">
        <v>80</v>
      </c>
      <c r="I51" s="56" t="s">
        <v>144</v>
      </c>
      <c r="J51" s="41" t="s">
        <v>391</v>
      </c>
      <c r="K51" s="56" t="s">
        <v>422</v>
      </c>
      <c r="L51" s="41" t="s">
        <v>99</v>
      </c>
      <c r="M51" s="14">
        <v>194</v>
      </c>
      <c r="N51" s="15">
        <v>295</v>
      </c>
      <c r="O51" s="41" t="s">
        <v>80</v>
      </c>
      <c r="P51" s="48" t="s">
        <v>85</v>
      </c>
      <c r="Q51" s="48"/>
      <c r="S51" s="28"/>
      <c r="T51" s="28"/>
      <c r="U51" s="26"/>
      <c r="V51" s="28"/>
      <c r="W51" s="28"/>
      <c r="X51" s="26"/>
    </row>
    <row r="52" spans="1:24" ht="20" customHeight="1">
      <c r="A52" s="17">
        <v>9</v>
      </c>
      <c r="B52" s="41" t="s">
        <v>530</v>
      </c>
      <c r="C52" s="41" t="s">
        <v>418</v>
      </c>
      <c r="D52" s="41" t="s">
        <v>526</v>
      </c>
      <c r="E52" s="41" t="s">
        <v>283</v>
      </c>
      <c r="F52" s="15">
        <v>494.5</v>
      </c>
      <c r="G52" s="38">
        <v>394</v>
      </c>
      <c r="H52" s="41" t="s">
        <v>83</v>
      </c>
      <c r="I52" s="41" t="s">
        <v>531</v>
      </c>
      <c r="J52" s="41" t="s">
        <v>215</v>
      </c>
      <c r="K52" s="41" t="s">
        <v>136</v>
      </c>
      <c r="L52" s="41" t="s">
        <v>520</v>
      </c>
      <c r="M52" s="15">
        <v>320</v>
      </c>
      <c r="N52" s="15">
        <v>228</v>
      </c>
      <c r="O52" s="41" t="s">
        <v>82</v>
      </c>
      <c r="P52" s="48">
        <v>0</v>
      </c>
      <c r="Q52" s="48"/>
      <c r="S52" s="28">
        <v>-2.5</v>
      </c>
      <c r="T52" s="28">
        <v>2</v>
      </c>
      <c r="U52" s="26">
        <f t="shared" si="0"/>
        <v>0.3</v>
      </c>
      <c r="V52" s="28">
        <v>2</v>
      </c>
      <c r="W52" s="28">
        <v>4</v>
      </c>
      <c r="X52" s="26">
        <f t="shared" si="1"/>
        <v>0.81</v>
      </c>
    </row>
    <row r="53" spans="1:24" ht="20" customHeight="1">
      <c r="A53" s="17"/>
      <c r="B53" s="41" t="s">
        <v>266</v>
      </c>
      <c r="C53" s="41" t="s">
        <v>532</v>
      </c>
      <c r="D53" s="41" t="s">
        <v>526</v>
      </c>
      <c r="E53" s="41" t="s">
        <v>176</v>
      </c>
      <c r="F53" s="15">
        <v>492</v>
      </c>
      <c r="G53" s="37">
        <v>396</v>
      </c>
      <c r="H53" s="41" t="s">
        <v>83</v>
      </c>
      <c r="I53" s="41" t="s">
        <v>433</v>
      </c>
      <c r="J53" s="41" t="s">
        <v>118</v>
      </c>
      <c r="K53" s="41" t="s">
        <v>324</v>
      </c>
      <c r="L53" s="41" t="s">
        <v>493</v>
      </c>
      <c r="M53" s="15">
        <v>322</v>
      </c>
      <c r="N53" s="15">
        <v>232</v>
      </c>
      <c r="O53" s="41" t="s">
        <v>82</v>
      </c>
      <c r="P53" s="48">
        <v>0</v>
      </c>
      <c r="Q53" s="48"/>
      <c r="S53" s="28">
        <v>-1.5</v>
      </c>
      <c r="T53" s="28">
        <v>-1</v>
      </c>
      <c r="U53" s="26">
        <f t="shared" si="0"/>
        <v>0.78</v>
      </c>
      <c r="V53" s="28">
        <v>-1</v>
      </c>
      <c r="W53" s="28">
        <v>6</v>
      </c>
      <c r="X53" s="26">
        <f t="shared" si="1"/>
        <v>-0.99</v>
      </c>
    </row>
    <row r="54" spans="1:24" ht="20" customHeight="1">
      <c r="A54" s="17"/>
      <c r="B54" s="41" t="s">
        <v>173</v>
      </c>
      <c r="C54" s="41" t="s">
        <v>533</v>
      </c>
      <c r="D54" s="41" t="s">
        <v>526</v>
      </c>
      <c r="E54" s="41" t="s">
        <v>149</v>
      </c>
      <c r="F54" s="15">
        <v>490.5</v>
      </c>
      <c r="G54" s="38">
        <v>395</v>
      </c>
      <c r="H54" s="41" t="s">
        <v>83</v>
      </c>
      <c r="I54" s="41" t="s">
        <v>321</v>
      </c>
      <c r="J54" s="41" t="s">
        <v>215</v>
      </c>
      <c r="K54" s="41" t="s">
        <v>534</v>
      </c>
      <c r="L54" s="41" t="s">
        <v>201</v>
      </c>
      <c r="M54" s="15">
        <v>321</v>
      </c>
      <c r="N54" s="15">
        <v>238</v>
      </c>
      <c r="O54" s="41" t="s">
        <v>83</v>
      </c>
      <c r="P54" s="48">
        <v>0</v>
      </c>
      <c r="Q54" s="48"/>
      <c r="S54" s="28">
        <v>-62.5</v>
      </c>
      <c r="T54" s="28">
        <v>6</v>
      </c>
      <c r="U54" s="26">
        <f t="shared" si="0"/>
        <v>1</v>
      </c>
      <c r="V54" s="28">
        <v>17.5</v>
      </c>
      <c r="W54" s="28">
        <v>-56</v>
      </c>
      <c r="X54" s="26">
        <f t="shared" si="1"/>
        <v>-0.87</v>
      </c>
    </row>
    <row r="55" spans="1:24" ht="20" customHeight="1">
      <c r="A55" s="17"/>
      <c r="B55" s="41" t="s">
        <v>123</v>
      </c>
      <c r="C55" s="56" t="s">
        <v>281</v>
      </c>
      <c r="D55" s="41" t="s">
        <v>201</v>
      </c>
      <c r="E55" s="56" t="s">
        <v>452</v>
      </c>
      <c r="F55" s="15">
        <v>428</v>
      </c>
      <c r="G55" s="37">
        <v>401</v>
      </c>
      <c r="H55" s="41" t="s">
        <v>83</v>
      </c>
      <c r="I55" s="56" t="s">
        <v>291</v>
      </c>
      <c r="J55" s="41" t="s">
        <v>161</v>
      </c>
      <c r="K55" s="56" t="s">
        <v>383</v>
      </c>
      <c r="L55" s="41" t="s">
        <v>167</v>
      </c>
      <c r="M55" s="14">
        <v>338.5</v>
      </c>
      <c r="N55" s="15">
        <v>182</v>
      </c>
      <c r="O55" s="41" t="s">
        <v>82</v>
      </c>
      <c r="P55" s="48" t="s">
        <v>85</v>
      </c>
      <c r="Q55" s="48"/>
      <c r="S55" s="28">
        <v>-89.5</v>
      </c>
      <c r="T55" s="28">
        <v>3</v>
      </c>
      <c r="U55" s="26">
        <f t="shared" si="0"/>
        <v>-0.38</v>
      </c>
      <c r="V55" s="28">
        <v>12.5</v>
      </c>
      <c r="W55" s="28">
        <v>60</v>
      </c>
      <c r="X55" s="26">
        <f t="shared" si="1"/>
        <v>1</v>
      </c>
    </row>
    <row r="56" spans="1:24" ht="20" customHeight="1">
      <c r="A56" s="17"/>
      <c r="B56" s="41" t="s">
        <v>409</v>
      </c>
      <c r="C56" s="41" t="s">
        <v>302</v>
      </c>
      <c r="D56" s="41" t="s">
        <v>258</v>
      </c>
      <c r="E56" s="41" t="s">
        <v>362</v>
      </c>
      <c r="F56" s="15">
        <v>338.5</v>
      </c>
      <c r="G56" s="38">
        <v>404</v>
      </c>
      <c r="H56" s="41" t="s">
        <v>83</v>
      </c>
      <c r="I56" s="41" t="s">
        <v>165</v>
      </c>
      <c r="J56" s="41" t="s">
        <v>491</v>
      </c>
      <c r="K56" s="41" t="s">
        <v>257</v>
      </c>
      <c r="L56" s="41" t="s">
        <v>122</v>
      </c>
      <c r="M56" s="15">
        <v>351</v>
      </c>
      <c r="N56" s="15">
        <v>242</v>
      </c>
      <c r="O56" s="41" t="s">
        <v>83</v>
      </c>
      <c r="P56" s="48" t="s">
        <v>88</v>
      </c>
      <c r="Q56" s="48"/>
      <c r="S56" s="28">
        <v>10.5</v>
      </c>
      <c r="T56" s="28">
        <v>-28</v>
      </c>
      <c r="U56" s="26">
        <f t="shared" si="0"/>
        <v>-0.25</v>
      </c>
      <c r="V56" s="28">
        <v>1.5</v>
      </c>
      <c r="W56" s="28">
        <v>7</v>
      </c>
      <c r="X56" s="26">
        <f t="shared" si="1"/>
        <v>-0.91</v>
      </c>
    </row>
    <row r="57" spans="1:24" ht="20" customHeight="1">
      <c r="A57" s="17"/>
      <c r="B57" s="41" t="s">
        <v>535</v>
      </c>
      <c r="C57" s="56" t="s">
        <v>457</v>
      </c>
      <c r="D57" s="41" t="s">
        <v>420</v>
      </c>
      <c r="E57" s="56" t="s">
        <v>536</v>
      </c>
      <c r="F57" s="15">
        <v>349</v>
      </c>
      <c r="G57" s="37">
        <v>376</v>
      </c>
      <c r="H57" s="41" t="s">
        <v>80</v>
      </c>
      <c r="I57" s="56" t="s">
        <v>99</v>
      </c>
      <c r="J57" s="41" t="s">
        <v>537</v>
      </c>
      <c r="K57" s="56" t="s">
        <v>538</v>
      </c>
      <c r="L57" s="41" t="s">
        <v>188</v>
      </c>
      <c r="M57" s="14">
        <v>352.5</v>
      </c>
      <c r="N57" s="15">
        <v>249</v>
      </c>
      <c r="O57" s="41" t="s">
        <v>80</v>
      </c>
      <c r="P57" s="48" t="s">
        <v>86</v>
      </c>
      <c r="Q57" s="48"/>
      <c r="S57" s="28">
        <v>-89.5</v>
      </c>
      <c r="T57" s="28">
        <v>-10</v>
      </c>
      <c r="U57" s="26">
        <f t="shared" si="0"/>
        <v>-0.98</v>
      </c>
      <c r="V57" s="28">
        <v>-64.5</v>
      </c>
      <c r="W57" s="28">
        <v>-86</v>
      </c>
      <c r="X57" s="26">
        <f t="shared" si="1"/>
        <v>-0.8</v>
      </c>
    </row>
    <row r="58" spans="1:24" ht="20" customHeight="1">
      <c r="A58" s="17"/>
      <c r="B58" s="41" t="s">
        <v>496</v>
      </c>
      <c r="C58" s="41" t="s">
        <v>539</v>
      </c>
      <c r="D58" s="41" t="s">
        <v>540</v>
      </c>
      <c r="E58" s="41" t="s">
        <v>541</v>
      </c>
      <c r="F58" s="15">
        <v>259.5</v>
      </c>
      <c r="G58" s="37">
        <v>366</v>
      </c>
      <c r="H58" s="41" t="s">
        <v>80</v>
      </c>
      <c r="I58" s="41" t="s">
        <v>347</v>
      </c>
      <c r="J58" s="41" t="s">
        <v>297</v>
      </c>
      <c r="K58" s="41" t="s">
        <v>367</v>
      </c>
      <c r="L58" s="41" t="s">
        <v>542</v>
      </c>
      <c r="M58" s="15">
        <v>288</v>
      </c>
      <c r="N58" s="15">
        <v>163</v>
      </c>
      <c r="O58" s="41" t="s">
        <v>82</v>
      </c>
      <c r="P58" s="48" t="s">
        <v>85</v>
      </c>
      <c r="Q58" s="48"/>
      <c r="S58" s="28">
        <v>132.5</v>
      </c>
      <c r="T58" s="28">
        <v>-9</v>
      </c>
      <c r="U58" s="26"/>
      <c r="V58" s="28">
        <v>255</v>
      </c>
      <c r="W58" s="28">
        <v>76</v>
      </c>
      <c r="X58" s="26"/>
    </row>
    <row r="59" spans="1:24" ht="20" customHeight="1">
      <c r="A59" s="17"/>
      <c r="B59" s="41" t="s">
        <v>543</v>
      </c>
      <c r="C59" s="56" t="s">
        <v>516</v>
      </c>
      <c r="D59" s="41" t="s">
        <v>346</v>
      </c>
      <c r="E59" s="56" t="s">
        <v>102</v>
      </c>
      <c r="F59" s="15">
        <v>392</v>
      </c>
      <c r="G59" s="37">
        <v>357</v>
      </c>
      <c r="H59" s="41" t="s">
        <v>80</v>
      </c>
      <c r="I59" s="56" t="s">
        <v>544</v>
      </c>
      <c r="J59" s="41" t="s">
        <v>181</v>
      </c>
      <c r="K59" s="56" t="s">
        <v>525</v>
      </c>
      <c r="L59" s="41" t="s">
        <v>319</v>
      </c>
      <c r="M59" s="14">
        <v>543</v>
      </c>
      <c r="N59" s="15">
        <v>239</v>
      </c>
      <c r="O59" s="41" t="s">
        <v>83</v>
      </c>
      <c r="P59" s="48" t="s">
        <v>85</v>
      </c>
      <c r="Q59" s="48"/>
      <c r="S59" s="28"/>
      <c r="T59" s="28"/>
      <c r="U59" s="26"/>
      <c r="V59" s="28"/>
      <c r="W59" s="28"/>
      <c r="X59" s="26"/>
    </row>
    <row r="60" spans="1:24" ht="20" customHeight="1">
      <c r="A60" s="17"/>
      <c r="B60" s="41"/>
      <c r="C60" s="41"/>
      <c r="D60" s="41"/>
      <c r="E60" s="41"/>
      <c r="F60" s="15"/>
      <c r="G60" s="37"/>
      <c r="H60" s="41"/>
      <c r="I60" s="41"/>
      <c r="J60" s="41"/>
      <c r="K60" s="41"/>
      <c r="L60" s="41"/>
      <c r="M60" s="15"/>
      <c r="N60" s="15"/>
      <c r="O60" s="41"/>
      <c r="P60" s="48"/>
      <c r="Q60" s="52"/>
    </row>
    <row r="61" spans="1:24" ht="20" customHeight="1">
      <c r="A61" s="17"/>
      <c r="B61" s="41"/>
      <c r="C61" s="41"/>
      <c r="D61" s="41"/>
      <c r="E61" s="41"/>
      <c r="F61" s="15"/>
      <c r="G61" s="37"/>
      <c r="H61" s="41"/>
      <c r="I61" s="41"/>
      <c r="J61" s="41"/>
      <c r="K61" s="41"/>
      <c r="L61" s="41"/>
      <c r="M61" s="15"/>
      <c r="N61" s="15"/>
      <c r="O61" s="41"/>
      <c r="P61" s="48"/>
      <c r="Q61" s="52"/>
    </row>
    <row r="62" spans="1:24" ht="20" customHeight="1">
      <c r="A62" s="17"/>
    </row>
  </sheetData>
  <mergeCells count="1">
    <mergeCell ref="A1:N1"/>
  </mergeCells>
  <phoneticPr fontId="6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輸出摘要</vt:lpstr>
      <vt:lpstr>T WIN</vt:lpstr>
      <vt:lpstr>T 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育騏 胡</cp:lastModifiedBy>
  <dcterms:created xsi:type="dcterms:W3CDTF">2021-09-07T03:03:04Z</dcterms:created>
  <dcterms:modified xsi:type="dcterms:W3CDTF">2021-09-27T05:24:51Z</dcterms:modified>
</cp:coreProperties>
</file>