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002461661\Desktop\Proyecto de grado\Intervalos de confianza\"/>
    </mc:Choice>
  </mc:AlternateContent>
  <xr:revisionPtr revIDLastSave="0" documentId="13_ncr:1_{3E561D7C-74D3-44EC-A838-1F9652EDA4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C Base 16GB" sheetId="10" r:id="rId1"/>
    <sheet name="PC 8GB" sheetId="1" r:id="rId2"/>
    <sheet name="VM 16GB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1" l="1"/>
  <c r="E54" i="11"/>
  <c r="E58" i="11" s="1"/>
  <c r="D54" i="11"/>
  <c r="D58" i="11" s="1"/>
  <c r="D53" i="11"/>
  <c r="E53" i="10"/>
  <c r="E54" i="10"/>
  <c r="E58" i="10" s="1"/>
  <c r="E61" i="10" s="1"/>
  <c r="D54" i="10"/>
  <c r="D58" i="10" s="1"/>
  <c r="D53" i="10"/>
  <c r="E53" i="1"/>
  <c r="E54" i="1"/>
  <c r="E58" i="1" s="1"/>
  <c r="D54" i="1"/>
  <c r="D58" i="1" s="1"/>
  <c r="D53" i="1"/>
  <c r="E60" i="11" l="1"/>
  <c r="E61" i="11"/>
  <c r="D61" i="11"/>
  <c r="D60" i="11"/>
  <c r="E60" i="10"/>
  <c r="D61" i="10"/>
  <c r="D60" i="10"/>
  <c r="E60" i="1"/>
  <c r="E61" i="1" l="1"/>
  <c r="D60" i="1"/>
  <c r="D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9622829B-905B-4E2A-938B-717C94702401}">
      <text>
        <r>
          <rPr>
            <b/>
            <sz val="9"/>
            <color indexed="81"/>
            <rFont val="Tahoma"/>
            <family val="2"/>
          </rPr>
          <t>Germán Montoya:</t>
        </r>
        <r>
          <rPr>
            <sz val="9"/>
            <color indexed="81"/>
            <rFont val="Tahoma"/>
            <family val="2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5C5E49D3-A6F0-4370-9351-984A5248B0D8}">
      <text>
        <r>
          <rPr>
            <b/>
            <sz val="9"/>
            <color indexed="81"/>
            <rFont val="Tahoma"/>
            <family val="2"/>
          </rPr>
          <t>Germán Montoya:</t>
        </r>
        <r>
          <rPr>
            <sz val="9"/>
            <color indexed="81"/>
            <rFont val="Tahoma"/>
            <family val="2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Germán Montoya</author>
  </authors>
  <commentList>
    <comment ref="O1" authorId="0" shapeId="0" xr:uid="{9EAAF9A3-62FD-4B9F-AFF9-2BD2FF9FB33C}">
      <text>
        <r>
          <rPr>
            <b/>
            <sz val="9"/>
            <color indexed="81"/>
            <rFont val="Tahoma"/>
            <family val="2"/>
          </rPr>
          <t>Germán Montoya:</t>
        </r>
        <r>
          <rPr>
            <sz val="9"/>
            <color indexed="81"/>
            <rFont val="Tahoma"/>
            <family val="2"/>
          </rPr>
          <t xml:space="preserve">
Estos dos parámetros asumamolo como fijos para el restro de pruebas. Es decir, si probamos con 60% de tráfico normal y 40% de trafico DoS, dejemoslo así para todas.
</t>
        </r>
      </text>
    </comment>
  </commentList>
</comments>
</file>

<file path=xl/sharedStrings.xml><?xml version="1.0" encoding="utf-8"?>
<sst xmlns="http://schemas.openxmlformats.org/spreadsheetml/2006/main" count="36" uniqueCount="12">
  <si>
    <t>Media</t>
  </si>
  <si>
    <t>Desv</t>
  </si>
  <si>
    <t>Conf</t>
  </si>
  <si>
    <t>Número de iteraciones</t>
  </si>
  <si>
    <t>Número de hormigas</t>
  </si>
  <si>
    <t>Valor Función Objetivo</t>
  </si>
  <si>
    <t>Tiempo de ejecución</t>
  </si>
  <si>
    <t>Tam</t>
  </si>
  <si>
    <t>Alfa</t>
  </si>
  <si>
    <t>InterConf</t>
  </si>
  <si>
    <t>Inter1</t>
  </si>
  <si>
    <t>Inter2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</si>
</sst>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C4C0-564C-4739-8986-D1AE3846311B}">
  <dimension ref="A1:P61"/>
  <sheetViews>
    <sheetView tabSelected="1"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21.08984375" bestFit="1" customWidth="1"/>
    <col min="5" max="5" width="13.816406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11.7755887508392</v>
      </c>
      <c r="E2">
        <v>22.277925134388099</v>
      </c>
    </row>
    <row r="3" spans="1:16" x14ac:dyDescent="0.35">
      <c r="A3">
        <v>2</v>
      </c>
      <c r="B3">
        <v>60</v>
      </c>
      <c r="C3">
        <v>90</v>
      </c>
      <c r="D3">
        <v>9.20326375961303</v>
      </c>
      <c r="E3">
        <v>22.094219561733698</v>
      </c>
    </row>
    <row r="4" spans="1:16" x14ac:dyDescent="0.35">
      <c r="A4">
        <v>3</v>
      </c>
      <c r="B4">
        <v>60</v>
      </c>
      <c r="C4">
        <v>90</v>
      </c>
      <c r="D4">
        <v>9.3394477367401105</v>
      </c>
      <c r="E4">
        <v>22.1102237984976</v>
      </c>
    </row>
    <row r="5" spans="1:16" x14ac:dyDescent="0.35">
      <c r="A5">
        <v>4</v>
      </c>
      <c r="B5">
        <v>60</v>
      </c>
      <c r="C5">
        <v>90</v>
      </c>
      <c r="D5">
        <v>8.7390871047973597</v>
      </c>
      <c r="E5">
        <v>21.009101769179001</v>
      </c>
    </row>
    <row r="6" spans="1:16" x14ac:dyDescent="0.35">
      <c r="A6">
        <v>5</v>
      </c>
      <c r="B6">
        <v>60</v>
      </c>
      <c r="C6">
        <v>90</v>
      </c>
      <c r="D6">
        <v>8.9982485771179199</v>
      </c>
      <c r="E6">
        <v>22.4745114318631</v>
      </c>
    </row>
    <row r="7" spans="1:16" x14ac:dyDescent="0.35">
      <c r="A7">
        <v>6</v>
      </c>
      <c r="B7">
        <v>60</v>
      </c>
      <c r="C7">
        <v>90</v>
      </c>
      <c r="D7">
        <v>9.3156836032867396</v>
      </c>
      <c r="E7">
        <v>22.6109790065649</v>
      </c>
    </row>
    <row r="8" spans="1:16" x14ac:dyDescent="0.35">
      <c r="A8">
        <v>7</v>
      </c>
      <c r="B8">
        <v>60</v>
      </c>
      <c r="C8">
        <v>90</v>
      </c>
      <c r="D8">
        <v>9.2076671123504603</v>
      </c>
      <c r="E8">
        <v>20.740899350712802</v>
      </c>
    </row>
    <row r="9" spans="1:16" x14ac:dyDescent="0.35">
      <c r="A9">
        <v>8</v>
      </c>
      <c r="B9">
        <v>60</v>
      </c>
      <c r="C9">
        <v>90</v>
      </c>
      <c r="D9">
        <v>8.6789991855621302</v>
      </c>
      <c r="E9">
        <v>22.519111544188299</v>
      </c>
    </row>
    <row r="10" spans="1:16" x14ac:dyDescent="0.35">
      <c r="A10">
        <v>9</v>
      </c>
      <c r="B10">
        <v>60</v>
      </c>
      <c r="C10">
        <v>90</v>
      </c>
      <c r="D10">
        <v>8.9866330623626691</v>
      </c>
      <c r="E10">
        <v>22.0939701470759</v>
      </c>
    </row>
    <row r="11" spans="1:16" x14ac:dyDescent="0.35">
      <c r="A11">
        <v>10</v>
      </c>
      <c r="B11">
        <v>60</v>
      </c>
      <c r="C11">
        <v>90</v>
      </c>
      <c r="D11">
        <v>8.9585511684417707</v>
      </c>
      <c r="E11">
        <v>22.373461860129101</v>
      </c>
    </row>
    <row r="12" spans="1:16" x14ac:dyDescent="0.35">
      <c r="A12">
        <v>11</v>
      </c>
      <c r="B12">
        <v>60</v>
      </c>
      <c r="C12">
        <v>90</v>
      </c>
      <c r="D12">
        <v>8.9389574527740407</v>
      </c>
      <c r="E12">
        <v>21.9548397496795</v>
      </c>
    </row>
    <row r="13" spans="1:16" x14ac:dyDescent="0.35">
      <c r="A13">
        <v>12</v>
      </c>
      <c r="B13">
        <v>60</v>
      </c>
      <c r="C13">
        <v>90</v>
      </c>
      <c r="D13">
        <v>9.0054059028625399</v>
      </c>
      <c r="E13">
        <v>22.585794047974101</v>
      </c>
    </row>
    <row r="14" spans="1:16" x14ac:dyDescent="0.35">
      <c r="A14">
        <v>13</v>
      </c>
      <c r="B14">
        <v>60</v>
      </c>
      <c r="C14">
        <v>90</v>
      </c>
      <c r="D14">
        <v>9.0059707164764404</v>
      </c>
      <c r="E14">
        <v>22.353865236127401</v>
      </c>
    </row>
    <row r="15" spans="1:16" x14ac:dyDescent="0.35">
      <c r="A15">
        <v>14</v>
      </c>
      <c r="B15">
        <v>60</v>
      </c>
      <c r="C15">
        <v>90</v>
      </c>
      <c r="D15">
        <v>9.4427762031555105</v>
      </c>
      <c r="E15">
        <v>22.5076304183792</v>
      </c>
    </row>
    <row r="16" spans="1:16" x14ac:dyDescent="0.35">
      <c r="A16">
        <v>15</v>
      </c>
      <c r="B16">
        <v>60</v>
      </c>
      <c r="C16">
        <v>90</v>
      </c>
      <c r="D16">
        <v>8.9364492893218994</v>
      </c>
      <c r="E16">
        <v>22.5419099016116</v>
      </c>
    </row>
    <row r="17" spans="1:5" x14ac:dyDescent="0.35">
      <c r="A17">
        <v>16</v>
      </c>
      <c r="B17">
        <v>60</v>
      </c>
      <c r="C17">
        <v>90</v>
      </c>
      <c r="D17">
        <v>9.1284151077270508</v>
      </c>
      <c r="E17">
        <v>22.701134895942701</v>
      </c>
    </row>
    <row r="18" spans="1:5" x14ac:dyDescent="0.35">
      <c r="A18">
        <v>17</v>
      </c>
      <c r="B18">
        <v>60</v>
      </c>
      <c r="C18">
        <v>90</v>
      </c>
      <c r="D18">
        <v>9.0143284797668404</v>
      </c>
      <c r="E18">
        <v>22.262971339439598</v>
      </c>
    </row>
    <row r="19" spans="1:5" x14ac:dyDescent="0.35">
      <c r="A19">
        <v>18</v>
      </c>
      <c r="B19">
        <v>60</v>
      </c>
      <c r="C19">
        <v>90</v>
      </c>
      <c r="D19">
        <v>8.9326562881469709</v>
      </c>
      <c r="E19">
        <v>22.6790923716935</v>
      </c>
    </row>
    <row r="20" spans="1:5" x14ac:dyDescent="0.35">
      <c r="A20">
        <v>19</v>
      </c>
      <c r="B20">
        <v>60</v>
      </c>
      <c r="C20">
        <v>90</v>
      </c>
      <c r="D20">
        <v>9.2311713695526105</v>
      </c>
      <c r="E20">
        <v>22.756007885306001</v>
      </c>
    </row>
    <row r="21" spans="1:5" x14ac:dyDescent="0.35">
      <c r="A21">
        <v>20</v>
      </c>
      <c r="B21">
        <v>60</v>
      </c>
      <c r="C21">
        <v>90</v>
      </c>
      <c r="D21">
        <v>8.8975088596343994</v>
      </c>
      <c r="E21">
        <v>22.378000634561001</v>
      </c>
    </row>
    <row r="22" spans="1:5" x14ac:dyDescent="0.35">
      <c r="A22">
        <v>21</v>
      </c>
      <c r="B22">
        <v>60</v>
      </c>
      <c r="C22">
        <v>90</v>
      </c>
      <c r="D22">
        <v>8.95497226715087</v>
      </c>
      <c r="E22">
        <v>22.125303112603302</v>
      </c>
    </row>
    <row r="23" spans="1:5" x14ac:dyDescent="0.35">
      <c r="A23">
        <v>22</v>
      </c>
      <c r="B23">
        <v>60</v>
      </c>
      <c r="C23">
        <v>90</v>
      </c>
      <c r="D23">
        <v>9.0102515220642001</v>
      </c>
      <c r="E23">
        <v>22.880708394865898</v>
      </c>
    </row>
    <row r="24" spans="1:5" x14ac:dyDescent="0.35">
      <c r="A24">
        <v>23</v>
      </c>
      <c r="B24">
        <v>60</v>
      </c>
      <c r="C24">
        <v>90</v>
      </c>
      <c r="D24">
        <v>8.7722332477569491</v>
      </c>
      <c r="E24">
        <v>22.257160806920599</v>
      </c>
    </row>
    <row r="25" spans="1:5" x14ac:dyDescent="0.35">
      <c r="A25">
        <v>24</v>
      </c>
      <c r="B25">
        <v>60</v>
      </c>
      <c r="C25">
        <v>90</v>
      </c>
      <c r="D25">
        <v>8.9092783927917392</v>
      </c>
      <c r="E25">
        <v>22.444947868914301</v>
      </c>
    </row>
    <row r="26" spans="1:5" x14ac:dyDescent="0.35">
      <c r="A26">
        <v>25</v>
      </c>
      <c r="B26">
        <v>60</v>
      </c>
      <c r="C26">
        <v>90</v>
      </c>
      <c r="D26">
        <v>9.52980184555053</v>
      </c>
      <c r="E26">
        <v>22.7473850998852</v>
      </c>
    </row>
    <row r="27" spans="1:5" x14ac:dyDescent="0.35">
      <c r="A27">
        <v>26</v>
      </c>
      <c r="B27">
        <v>60</v>
      </c>
      <c r="C27">
        <v>90</v>
      </c>
      <c r="D27">
        <v>9.5026290416717494</v>
      </c>
      <c r="E27">
        <v>22.446427037365702</v>
      </c>
    </row>
    <row r="28" spans="1:5" x14ac:dyDescent="0.35">
      <c r="A28">
        <v>27</v>
      </c>
      <c r="B28">
        <v>60</v>
      </c>
      <c r="C28">
        <v>90</v>
      </c>
      <c r="D28">
        <v>9.2194156646728498</v>
      </c>
      <c r="E28">
        <v>22.413307221348902</v>
      </c>
    </row>
    <row r="29" spans="1:5" x14ac:dyDescent="0.35">
      <c r="A29">
        <v>28</v>
      </c>
      <c r="B29">
        <v>60</v>
      </c>
      <c r="C29">
        <v>90</v>
      </c>
      <c r="D29">
        <v>8.8085017204284597</v>
      </c>
      <c r="E29">
        <v>22.6356024398365</v>
      </c>
    </row>
    <row r="30" spans="1:5" x14ac:dyDescent="0.35">
      <c r="A30">
        <v>29</v>
      </c>
      <c r="B30">
        <v>60</v>
      </c>
      <c r="C30">
        <v>90</v>
      </c>
      <c r="D30">
        <v>8.9142720699310303</v>
      </c>
      <c r="E30">
        <v>22.3559707207902</v>
      </c>
    </row>
    <row r="31" spans="1:5" x14ac:dyDescent="0.35">
      <c r="A31">
        <v>30</v>
      </c>
      <c r="B31">
        <v>60</v>
      </c>
      <c r="C31">
        <v>90</v>
      </c>
      <c r="D31">
        <v>9.0686104297637904</v>
      </c>
      <c r="E31">
        <v>22.3320651453522</v>
      </c>
    </row>
    <row r="32" spans="1:5" x14ac:dyDescent="0.35">
      <c r="A32">
        <v>31</v>
      </c>
      <c r="B32">
        <v>60</v>
      </c>
      <c r="C32">
        <v>90</v>
      </c>
      <c r="D32">
        <v>9.1781919002532906</v>
      </c>
      <c r="E32">
        <v>22.049349007225601</v>
      </c>
    </row>
    <row r="33" spans="1:5" x14ac:dyDescent="0.35">
      <c r="A33">
        <v>32</v>
      </c>
      <c r="B33">
        <v>60</v>
      </c>
      <c r="C33">
        <v>90</v>
      </c>
      <c r="D33">
        <v>9.1277937889099103</v>
      </c>
      <c r="E33">
        <v>22.1780888800272</v>
      </c>
    </row>
    <row r="34" spans="1:5" x14ac:dyDescent="0.35">
      <c r="A34">
        <v>33</v>
      </c>
      <c r="B34">
        <v>60</v>
      </c>
      <c r="C34">
        <v>90</v>
      </c>
      <c r="D34">
        <v>9.2779030799865705</v>
      </c>
      <c r="E34">
        <v>22.4740301064422</v>
      </c>
    </row>
    <row r="35" spans="1:5" x14ac:dyDescent="0.35">
      <c r="A35">
        <v>34</v>
      </c>
      <c r="B35">
        <v>60</v>
      </c>
      <c r="C35">
        <v>90</v>
      </c>
      <c r="D35">
        <v>8.9630305767059308</v>
      </c>
      <c r="E35">
        <v>22.3493706686812</v>
      </c>
    </row>
    <row r="36" spans="1:5" x14ac:dyDescent="0.35">
      <c r="A36">
        <v>35</v>
      </c>
      <c r="B36">
        <v>60</v>
      </c>
      <c r="C36">
        <v>90</v>
      </c>
      <c r="D36">
        <v>8.7136106491088796</v>
      </c>
      <c r="E36">
        <v>20.684539134020099</v>
      </c>
    </row>
    <row r="37" spans="1:5" x14ac:dyDescent="0.35">
      <c r="A37">
        <v>36</v>
      </c>
      <c r="B37">
        <v>60</v>
      </c>
      <c r="C37">
        <v>90</v>
      </c>
      <c r="D37">
        <v>8.9291391372680593</v>
      </c>
      <c r="E37">
        <v>22.3748518972324</v>
      </c>
    </row>
    <row r="38" spans="1:5" x14ac:dyDescent="0.35">
      <c r="A38">
        <v>37</v>
      </c>
      <c r="B38">
        <v>60</v>
      </c>
      <c r="C38">
        <v>90</v>
      </c>
      <c r="D38">
        <v>9.7873420715331996</v>
      </c>
      <c r="E38">
        <v>22.2341193692173</v>
      </c>
    </row>
    <row r="39" spans="1:5" x14ac:dyDescent="0.35">
      <c r="A39">
        <v>38</v>
      </c>
      <c r="B39">
        <v>60</v>
      </c>
      <c r="C39">
        <v>90</v>
      </c>
      <c r="D39">
        <v>9.6012892723083496</v>
      </c>
      <c r="E39">
        <v>22.163320875699299</v>
      </c>
    </row>
    <row r="40" spans="1:5" x14ac:dyDescent="0.35">
      <c r="A40">
        <v>39</v>
      </c>
      <c r="B40">
        <v>60</v>
      </c>
      <c r="C40">
        <v>90</v>
      </c>
      <c r="D40">
        <v>9.2334396839141792</v>
      </c>
      <c r="E40">
        <v>22.295110343013199</v>
      </c>
    </row>
    <row r="41" spans="1:5" x14ac:dyDescent="0.35">
      <c r="A41">
        <v>40</v>
      </c>
      <c r="B41">
        <v>60</v>
      </c>
      <c r="C41">
        <v>90</v>
      </c>
      <c r="D41">
        <v>9.0815560817718506</v>
      </c>
      <c r="E41">
        <v>22.337359306581199</v>
      </c>
    </row>
    <row r="42" spans="1:5" x14ac:dyDescent="0.35">
      <c r="A42">
        <v>41</v>
      </c>
      <c r="B42">
        <v>60</v>
      </c>
      <c r="C42">
        <v>90</v>
      </c>
      <c r="D42">
        <v>8.9427886009216309</v>
      </c>
      <c r="E42">
        <v>22.392156381423</v>
      </c>
    </row>
    <row r="43" spans="1:5" x14ac:dyDescent="0.35">
      <c r="A43">
        <v>42</v>
      </c>
      <c r="B43">
        <v>60</v>
      </c>
      <c r="C43">
        <v>90</v>
      </c>
      <c r="D43">
        <v>9.5161032676696706</v>
      </c>
      <c r="E43">
        <v>22.453194154443501</v>
      </c>
    </row>
    <row r="44" spans="1:5" x14ac:dyDescent="0.35">
      <c r="A44">
        <v>43</v>
      </c>
      <c r="B44">
        <v>60</v>
      </c>
      <c r="C44">
        <v>90</v>
      </c>
      <c r="D44">
        <v>9.5382363796234095</v>
      </c>
      <c r="E44">
        <v>22.6120844302081</v>
      </c>
    </row>
    <row r="45" spans="1:5" x14ac:dyDescent="0.35">
      <c r="A45">
        <v>44</v>
      </c>
      <c r="B45">
        <v>60</v>
      </c>
      <c r="C45">
        <v>90</v>
      </c>
      <c r="D45">
        <v>8.5817511081695503</v>
      </c>
      <c r="E45">
        <v>22.240766548878899</v>
      </c>
    </row>
    <row r="46" spans="1:5" x14ac:dyDescent="0.35">
      <c r="A46">
        <v>45</v>
      </c>
      <c r="B46">
        <v>60</v>
      </c>
      <c r="C46">
        <v>90</v>
      </c>
      <c r="D46">
        <v>9.6542286872863698</v>
      </c>
      <c r="E46">
        <v>20.663247821112002</v>
      </c>
    </row>
    <row r="47" spans="1:5" x14ac:dyDescent="0.35">
      <c r="A47">
        <v>46</v>
      </c>
      <c r="B47">
        <v>60</v>
      </c>
      <c r="C47">
        <v>90</v>
      </c>
      <c r="D47">
        <v>9.6957015991210902</v>
      </c>
      <c r="E47">
        <v>22.718611956872</v>
      </c>
    </row>
    <row r="48" spans="1:5" x14ac:dyDescent="0.35">
      <c r="A48">
        <v>47</v>
      </c>
      <c r="B48">
        <v>60</v>
      </c>
      <c r="C48">
        <v>90</v>
      </c>
      <c r="D48">
        <v>9.1484203338622994</v>
      </c>
      <c r="E48">
        <v>22.612644363168702</v>
      </c>
    </row>
    <row r="49" spans="1:5" x14ac:dyDescent="0.35">
      <c r="A49">
        <v>48</v>
      </c>
      <c r="B49">
        <v>60</v>
      </c>
      <c r="C49">
        <v>90</v>
      </c>
      <c r="D49">
        <v>9.0902233123779297</v>
      </c>
      <c r="E49">
        <v>22.322137405958699</v>
      </c>
    </row>
    <row r="50" spans="1:5" x14ac:dyDescent="0.35">
      <c r="A50">
        <v>49</v>
      </c>
      <c r="B50">
        <v>60</v>
      </c>
      <c r="C50">
        <v>90</v>
      </c>
      <c r="D50">
        <v>8.9158957004547101</v>
      </c>
      <c r="E50">
        <v>22.7016941025243</v>
      </c>
    </row>
    <row r="51" spans="1:5" x14ac:dyDescent="0.35">
      <c r="A51">
        <v>50</v>
      </c>
      <c r="B51">
        <v>60</v>
      </c>
      <c r="C51">
        <v>90</v>
      </c>
      <c r="D51">
        <v>8.8204457759857107</v>
      </c>
      <c r="E51">
        <v>22.412282896439699</v>
      </c>
    </row>
    <row r="53" spans="1:5" x14ac:dyDescent="0.35">
      <c r="A53" t="s">
        <v>0</v>
      </c>
      <c r="D53">
        <f>AVERAGE(D2:D51)</f>
        <v>9.164477338790892</v>
      </c>
      <c r="E53">
        <f>AVERAGE(E2:E51)</f>
        <v>22.278669751641964</v>
      </c>
    </row>
    <row r="54" spans="1:5" x14ac:dyDescent="0.35">
      <c r="A54" t="s">
        <v>1</v>
      </c>
      <c r="D54">
        <f>STDEVA(D2:D51)</f>
        <v>0.46898008148827786</v>
      </c>
      <c r="E54">
        <f>STDEVA(E2:E51)</f>
        <v>0.49390024215012324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0.12999225769568554</v>
      </c>
      <c r="E58">
        <f>CONFIDENCE($B$57,E54,$B$56)</f>
        <v>0.1368996468886175</v>
      </c>
    </row>
    <row r="60" spans="1:5" x14ac:dyDescent="0.35">
      <c r="A60" t="s">
        <v>10</v>
      </c>
      <c r="D60" s="4">
        <f>D53-D58</f>
        <v>9.0344850810952071</v>
      </c>
      <c r="E60" s="4">
        <f>E53-E58</f>
        <v>22.141770104753345</v>
      </c>
    </row>
    <row r="61" spans="1:5" x14ac:dyDescent="0.35">
      <c r="A61" t="s">
        <v>11</v>
      </c>
      <c r="D61" s="4">
        <f>D53+D58</f>
        <v>9.2944695964865769</v>
      </c>
      <c r="E61" s="4">
        <f>E53+E58</f>
        <v>22.415569398530582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21.08984375" bestFit="1" customWidth="1"/>
    <col min="5" max="5" width="14.363281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16.929624080657899</v>
      </c>
      <c r="E2">
        <v>21.0714858458234</v>
      </c>
    </row>
    <row r="3" spans="1:16" x14ac:dyDescent="0.35">
      <c r="A3">
        <v>2</v>
      </c>
      <c r="B3">
        <v>60</v>
      </c>
      <c r="C3">
        <v>90</v>
      </c>
      <c r="D3">
        <v>17.692433357238698</v>
      </c>
      <c r="E3">
        <v>22.147196242740101</v>
      </c>
    </row>
    <row r="4" spans="1:16" x14ac:dyDescent="0.35">
      <c r="A4">
        <v>3</v>
      </c>
      <c r="B4">
        <v>60</v>
      </c>
      <c r="C4">
        <v>90</v>
      </c>
      <c r="D4">
        <v>17.654562473297101</v>
      </c>
      <c r="E4">
        <v>22.472849707800702</v>
      </c>
    </row>
    <row r="5" spans="1:16" x14ac:dyDescent="0.35">
      <c r="A5">
        <v>4</v>
      </c>
      <c r="B5">
        <v>60</v>
      </c>
      <c r="C5">
        <v>90</v>
      </c>
      <c r="D5">
        <v>17.734893083572299</v>
      </c>
      <c r="E5">
        <v>22.507251833182401</v>
      </c>
    </row>
    <row r="6" spans="1:16" x14ac:dyDescent="0.35">
      <c r="A6">
        <v>5</v>
      </c>
      <c r="B6">
        <v>60</v>
      </c>
      <c r="C6">
        <v>90</v>
      </c>
      <c r="D6">
        <v>17.3121337890625</v>
      </c>
      <c r="E6">
        <v>21.847627989336601</v>
      </c>
    </row>
    <row r="7" spans="1:16" x14ac:dyDescent="0.35">
      <c r="A7">
        <v>6</v>
      </c>
      <c r="B7">
        <v>60</v>
      </c>
      <c r="C7">
        <v>90</v>
      </c>
      <c r="D7">
        <v>17.682601451873701</v>
      </c>
      <c r="E7">
        <v>22.423370415831801</v>
      </c>
    </row>
    <row r="8" spans="1:16" x14ac:dyDescent="0.35">
      <c r="A8">
        <v>7</v>
      </c>
      <c r="B8">
        <v>60</v>
      </c>
      <c r="C8">
        <v>90</v>
      </c>
      <c r="D8">
        <v>17.663499832153299</v>
      </c>
      <c r="E8">
        <v>22.361446673751299</v>
      </c>
    </row>
    <row r="9" spans="1:16" x14ac:dyDescent="0.35">
      <c r="A9">
        <v>8</v>
      </c>
      <c r="B9">
        <v>60</v>
      </c>
      <c r="C9">
        <v>90</v>
      </c>
      <c r="D9">
        <v>17.757463455200099</v>
      </c>
      <c r="E9">
        <v>21.992587769923599</v>
      </c>
    </row>
    <row r="10" spans="1:16" x14ac:dyDescent="0.35">
      <c r="A10">
        <v>9</v>
      </c>
      <c r="B10">
        <v>60</v>
      </c>
      <c r="C10">
        <v>90</v>
      </c>
      <c r="D10">
        <v>17.761083364486598</v>
      </c>
      <c r="E10">
        <v>22.877221144657199</v>
      </c>
    </row>
    <row r="11" spans="1:16" x14ac:dyDescent="0.35">
      <c r="A11">
        <v>10</v>
      </c>
      <c r="B11">
        <v>60</v>
      </c>
      <c r="C11">
        <v>90</v>
      </c>
      <c r="D11">
        <v>17.694627285003602</v>
      </c>
      <c r="E11">
        <v>22.4206457023521</v>
      </c>
    </row>
    <row r="12" spans="1:16" x14ac:dyDescent="0.35">
      <c r="A12">
        <v>11</v>
      </c>
      <c r="B12">
        <v>60</v>
      </c>
      <c r="C12">
        <v>90</v>
      </c>
      <c r="D12">
        <v>17.672857284545898</v>
      </c>
      <c r="E12">
        <v>22.304674351994699</v>
      </c>
    </row>
    <row r="13" spans="1:16" x14ac:dyDescent="0.35">
      <c r="A13">
        <v>12</v>
      </c>
      <c r="B13">
        <v>60</v>
      </c>
      <c r="C13">
        <v>90</v>
      </c>
      <c r="D13">
        <v>17.457433223724301</v>
      </c>
      <c r="E13">
        <v>22.0624181571525</v>
      </c>
    </row>
    <row r="14" spans="1:16" x14ac:dyDescent="0.35">
      <c r="A14">
        <v>13</v>
      </c>
      <c r="B14">
        <v>60</v>
      </c>
      <c r="C14">
        <v>90</v>
      </c>
      <c r="D14">
        <v>17.6530728340148</v>
      </c>
      <c r="E14">
        <v>22.4543088791856</v>
      </c>
    </row>
    <row r="15" spans="1:16" x14ac:dyDescent="0.35">
      <c r="A15">
        <v>14</v>
      </c>
      <c r="B15">
        <v>60</v>
      </c>
      <c r="C15">
        <v>90</v>
      </c>
      <c r="D15">
        <v>17.736745595932</v>
      </c>
      <c r="E15">
        <v>22.233879012703099</v>
      </c>
    </row>
    <row r="16" spans="1:16" x14ac:dyDescent="0.35">
      <c r="A16">
        <v>15</v>
      </c>
      <c r="B16">
        <v>60</v>
      </c>
      <c r="C16">
        <v>90</v>
      </c>
      <c r="D16">
        <v>17.621571779251099</v>
      </c>
      <c r="E16">
        <v>21.986806514345101</v>
      </c>
    </row>
    <row r="17" spans="1:5" x14ac:dyDescent="0.35">
      <c r="A17">
        <v>16</v>
      </c>
      <c r="B17">
        <v>60</v>
      </c>
      <c r="C17">
        <v>90</v>
      </c>
      <c r="D17">
        <v>17.681412220001199</v>
      </c>
      <c r="E17">
        <v>22.5423161306216</v>
      </c>
    </row>
    <row r="18" spans="1:5" x14ac:dyDescent="0.35">
      <c r="A18">
        <v>17</v>
      </c>
      <c r="B18">
        <v>60</v>
      </c>
      <c r="C18">
        <v>90</v>
      </c>
      <c r="D18">
        <v>17.776842117309499</v>
      </c>
      <c r="E18">
        <v>22.275110763811298</v>
      </c>
    </row>
    <row r="19" spans="1:5" x14ac:dyDescent="0.35">
      <c r="A19">
        <v>18</v>
      </c>
      <c r="B19">
        <v>60</v>
      </c>
      <c r="C19">
        <v>90</v>
      </c>
      <c r="D19">
        <v>17.702004671096802</v>
      </c>
      <c r="E19">
        <v>22.298415455823999</v>
      </c>
    </row>
    <row r="20" spans="1:5" x14ac:dyDescent="0.35">
      <c r="A20">
        <v>19</v>
      </c>
      <c r="B20">
        <v>60</v>
      </c>
      <c r="C20">
        <v>90</v>
      </c>
      <c r="D20">
        <v>17.720087289810099</v>
      </c>
      <c r="E20">
        <v>22.661096971023401</v>
      </c>
    </row>
    <row r="21" spans="1:5" x14ac:dyDescent="0.35">
      <c r="A21">
        <v>20</v>
      </c>
      <c r="B21">
        <v>60</v>
      </c>
      <c r="C21">
        <v>90</v>
      </c>
      <c r="D21">
        <v>17.742920637130698</v>
      </c>
      <c r="E21">
        <v>22.311012923751498</v>
      </c>
    </row>
    <row r="22" spans="1:5" x14ac:dyDescent="0.35">
      <c r="A22">
        <v>21</v>
      </c>
      <c r="B22">
        <v>60</v>
      </c>
      <c r="C22">
        <v>90</v>
      </c>
      <c r="D22">
        <v>17.3079400062561</v>
      </c>
      <c r="E22">
        <v>21.979681005161702</v>
      </c>
    </row>
    <row r="23" spans="1:5" x14ac:dyDescent="0.35">
      <c r="A23">
        <v>22</v>
      </c>
      <c r="B23">
        <v>60</v>
      </c>
      <c r="C23">
        <v>90</v>
      </c>
      <c r="D23">
        <v>17.715052604675201</v>
      </c>
      <c r="E23">
        <v>22.768125042968901</v>
      </c>
    </row>
    <row r="24" spans="1:5" x14ac:dyDescent="0.35">
      <c r="A24">
        <v>23</v>
      </c>
      <c r="B24">
        <v>60</v>
      </c>
      <c r="C24">
        <v>90</v>
      </c>
      <c r="D24">
        <v>17.684041500091499</v>
      </c>
      <c r="E24">
        <v>22.610513406248</v>
      </c>
    </row>
    <row r="25" spans="1:5" x14ac:dyDescent="0.35">
      <c r="A25">
        <v>24</v>
      </c>
      <c r="B25">
        <v>60</v>
      </c>
      <c r="C25">
        <v>90</v>
      </c>
      <c r="D25">
        <v>17.650828123092602</v>
      </c>
      <c r="E25">
        <v>22.669428350237801</v>
      </c>
    </row>
    <row r="26" spans="1:5" x14ac:dyDescent="0.35">
      <c r="A26">
        <v>25</v>
      </c>
      <c r="B26">
        <v>60</v>
      </c>
      <c r="C26">
        <v>90</v>
      </c>
      <c r="D26">
        <v>17.6317391395568</v>
      </c>
      <c r="E26">
        <v>22.537526230929199</v>
      </c>
    </row>
    <row r="27" spans="1:5" x14ac:dyDescent="0.35">
      <c r="A27">
        <v>26</v>
      </c>
      <c r="B27">
        <v>60</v>
      </c>
      <c r="C27">
        <v>90</v>
      </c>
      <c r="D27">
        <v>16.9621050357818</v>
      </c>
      <c r="E27">
        <v>20.741940834704799</v>
      </c>
    </row>
    <row r="28" spans="1:5" x14ac:dyDescent="0.35">
      <c r="A28">
        <v>27</v>
      </c>
      <c r="B28">
        <v>60</v>
      </c>
      <c r="C28">
        <v>90</v>
      </c>
      <c r="D28">
        <v>17.819895029067901</v>
      </c>
      <c r="E28">
        <v>22.1681135597623</v>
      </c>
    </row>
    <row r="29" spans="1:5" x14ac:dyDescent="0.35">
      <c r="A29">
        <v>28</v>
      </c>
      <c r="B29">
        <v>60</v>
      </c>
      <c r="C29">
        <v>90</v>
      </c>
      <c r="D29">
        <v>17.662611246109002</v>
      </c>
      <c r="E29">
        <v>22.256383766688501</v>
      </c>
    </row>
    <row r="30" spans="1:5" x14ac:dyDescent="0.35">
      <c r="A30">
        <v>29</v>
      </c>
      <c r="B30">
        <v>60</v>
      </c>
      <c r="C30">
        <v>90</v>
      </c>
      <c r="D30">
        <v>17.7072350978851</v>
      </c>
      <c r="E30">
        <v>22.633886839400802</v>
      </c>
    </row>
    <row r="31" spans="1:5" x14ac:dyDescent="0.35">
      <c r="A31">
        <v>30</v>
      </c>
      <c r="B31">
        <v>60</v>
      </c>
      <c r="C31">
        <v>90</v>
      </c>
      <c r="D31">
        <v>17.7451345920562</v>
      </c>
      <c r="E31">
        <v>22.189767562274501</v>
      </c>
    </row>
    <row r="32" spans="1:5" x14ac:dyDescent="0.35">
      <c r="A32">
        <v>31</v>
      </c>
      <c r="B32">
        <v>60</v>
      </c>
      <c r="C32">
        <v>90</v>
      </c>
      <c r="D32">
        <v>17.610620021820001</v>
      </c>
      <c r="E32">
        <v>23.066157919833</v>
      </c>
    </row>
    <row r="33" spans="1:5" x14ac:dyDescent="0.35">
      <c r="A33">
        <v>32</v>
      </c>
      <c r="B33">
        <v>60</v>
      </c>
      <c r="C33">
        <v>90</v>
      </c>
      <c r="D33">
        <v>17.666911363601599</v>
      </c>
      <c r="E33">
        <v>22.140355152108299</v>
      </c>
    </row>
    <row r="34" spans="1:5" x14ac:dyDescent="0.35">
      <c r="A34">
        <v>33</v>
      </c>
      <c r="B34">
        <v>60</v>
      </c>
      <c r="C34">
        <v>90</v>
      </c>
      <c r="D34">
        <v>17.699471235275201</v>
      </c>
      <c r="E34">
        <v>22.4401695246782</v>
      </c>
    </row>
    <row r="35" spans="1:5" x14ac:dyDescent="0.35">
      <c r="A35">
        <v>34</v>
      </c>
      <c r="B35">
        <v>60</v>
      </c>
      <c r="C35">
        <v>90</v>
      </c>
      <c r="D35">
        <v>17.6511130332946</v>
      </c>
      <c r="E35">
        <v>22.5032930179581</v>
      </c>
    </row>
    <row r="36" spans="1:5" x14ac:dyDescent="0.35">
      <c r="A36">
        <v>35</v>
      </c>
      <c r="B36">
        <v>60</v>
      </c>
      <c r="C36">
        <v>90</v>
      </c>
      <c r="D36">
        <v>17.636022090911801</v>
      </c>
      <c r="E36">
        <v>22.249527298959102</v>
      </c>
    </row>
    <row r="37" spans="1:5" x14ac:dyDescent="0.35">
      <c r="A37">
        <v>36</v>
      </c>
      <c r="B37">
        <v>60</v>
      </c>
      <c r="C37">
        <v>90</v>
      </c>
      <c r="D37">
        <v>17.7268226146698</v>
      </c>
      <c r="E37">
        <v>22.4380240938087</v>
      </c>
    </row>
    <row r="38" spans="1:5" x14ac:dyDescent="0.35">
      <c r="A38">
        <v>37</v>
      </c>
      <c r="B38">
        <v>60</v>
      </c>
      <c r="C38">
        <v>90</v>
      </c>
      <c r="D38">
        <v>17.668755054473799</v>
      </c>
      <c r="E38">
        <v>22.487197116421701</v>
      </c>
    </row>
    <row r="39" spans="1:5" x14ac:dyDescent="0.35">
      <c r="A39">
        <v>38</v>
      </c>
      <c r="B39">
        <v>60</v>
      </c>
      <c r="C39">
        <v>90</v>
      </c>
      <c r="D39">
        <v>17.6508529186248</v>
      </c>
      <c r="E39">
        <v>22.2652690960821</v>
      </c>
    </row>
    <row r="40" spans="1:5" x14ac:dyDescent="0.35">
      <c r="A40">
        <v>39</v>
      </c>
      <c r="B40">
        <v>60</v>
      </c>
      <c r="C40">
        <v>90</v>
      </c>
      <c r="D40">
        <v>17.638776779174801</v>
      </c>
      <c r="E40">
        <v>22.112070136171699</v>
      </c>
    </row>
    <row r="41" spans="1:5" x14ac:dyDescent="0.35">
      <c r="A41">
        <v>40</v>
      </c>
      <c r="B41">
        <v>60</v>
      </c>
      <c r="C41">
        <v>90</v>
      </c>
      <c r="D41">
        <v>17.7005534172058</v>
      </c>
      <c r="E41">
        <v>22.468760816354902</v>
      </c>
    </row>
    <row r="42" spans="1:5" x14ac:dyDescent="0.35">
      <c r="A42">
        <v>41</v>
      </c>
      <c r="B42">
        <v>60</v>
      </c>
      <c r="C42">
        <v>90</v>
      </c>
      <c r="D42">
        <v>17.690857410430901</v>
      </c>
      <c r="E42">
        <v>22.709513341185499</v>
      </c>
    </row>
    <row r="43" spans="1:5" x14ac:dyDescent="0.35">
      <c r="A43">
        <v>42</v>
      </c>
      <c r="B43">
        <v>60</v>
      </c>
      <c r="C43">
        <v>90</v>
      </c>
      <c r="D43">
        <v>17.666373491287199</v>
      </c>
      <c r="E43">
        <v>22.6397857684677</v>
      </c>
    </row>
    <row r="44" spans="1:5" x14ac:dyDescent="0.35">
      <c r="A44">
        <v>43</v>
      </c>
      <c r="B44">
        <v>60</v>
      </c>
      <c r="C44">
        <v>90</v>
      </c>
      <c r="D44">
        <v>17.717267990112301</v>
      </c>
      <c r="E44">
        <v>22.374113228413499</v>
      </c>
    </row>
    <row r="45" spans="1:5" x14ac:dyDescent="0.35">
      <c r="A45">
        <v>44</v>
      </c>
      <c r="B45">
        <v>60</v>
      </c>
      <c r="C45">
        <v>90</v>
      </c>
      <c r="D45">
        <v>17.442823171615601</v>
      </c>
      <c r="E45">
        <v>22.248498128150299</v>
      </c>
    </row>
    <row r="46" spans="1:5" x14ac:dyDescent="0.35">
      <c r="A46">
        <v>45</v>
      </c>
      <c r="B46">
        <v>60</v>
      </c>
      <c r="C46">
        <v>90</v>
      </c>
      <c r="D46">
        <v>17.696541786193801</v>
      </c>
      <c r="E46">
        <v>22.336987716517498</v>
      </c>
    </row>
    <row r="47" spans="1:5" x14ac:dyDescent="0.35">
      <c r="A47">
        <v>46</v>
      </c>
      <c r="B47">
        <v>60</v>
      </c>
      <c r="C47">
        <v>90</v>
      </c>
      <c r="D47">
        <v>17.6199870109558</v>
      </c>
      <c r="E47">
        <v>22.255247420985601</v>
      </c>
    </row>
    <row r="48" spans="1:5" x14ac:dyDescent="0.35">
      <c r="A48">
        <v>47</v>
      </c>
      <c r="B48">
        <v>60</v>
      </c>
      <c r="C48">
        <v>90</v>
      </c>
      <c r="D48">
        <v>17.656061172485298</v>
      </c>
      <c r="E48">
        <v>22.5645985523485</v>
      </c>
    </row>
    <row r="49" spans="1:5" x14ac:dyDescent="0.35">
      <c r="A49">
        <v>48</v>
      </c>
      <c r="B49">
        <v>60</v>
      </c>
      <c r="C49">
        <v>90</v>
      </c>
      <c r="D49">
        <v>17.645818948745699</v>
      </c>
      <c r="E49">
        <v>22.663081126460199</v>
      </c>
    </row>
    <row r="50" spans="1:5" x14ac:dyDescent="0.35">
      <c r="A50">
        <v>49</v>
      </c>
      <c r="B50">
        <v>60</v>
      </c>
      <c r="C50">
        <v>90</v>
      </c>
      <c r="D50">
        <v>16.826300621032701</v>
      </c>
      <c r="E50">
        <v>20.999065145267501</v>
      </c>
    </row>
    <row r="51" spans="1:5" x14ac:dyDescent="0.35">
      <c r="A51">
        <v>50</v>
      </c>
      <c r="B51">
        <v>60</v>
      </c>
      <c r="C51">
        <v>90</v>
      </c>
      <c r="D51">
        <v>17.775812625884999</v>
      </c>
      <c r="E51">
        <v>22.616043955793199</v>
      </c>
    </row>
    <row r="53" spans="1:5" x14ac:dyDescent="0.35">
      <c r="A53" t="s">
        <v>0</v>
      </c>
      <c r="D53">
        <f>AVERAGE(D2:D51)</f>
        <v>17.618443899154617</v>
      </c>
      <c r="E53">
        <f>AVERAGE(E2:E51)</f>
        <v>22.307696952803081</v>
      </c>
    </row>
    <row r="54" spans="1:5" x14ac:dyDescent="0.35">
      <c r="A54" t="s">
        <v>1</v>
      </c>
      <c r="D54">
        <f>STDEVA(D2:D51)</f>
        <v>0.20683439836632403</v>
      </c>
      <c r="E54">
        <f>STDEVA(E2:E51)</f>
        <v>0.42633709816464965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5.7330516740590629E-2</v>
      </c>
      <c r="E58">
        <f>CONFIDENCE($B$57,E54,$B$56)</f>
        <v>0.11817244296170636</v>
      </c>
    </row>
    <row r="60" spans="1:5" x14ac:dyDescent="0.35">
      <c r="A60" t="s">
        <v>10</v>
      </c>
      <c r="D60" s="4">
        <f>D53-D58</f>
        <v>17.561113382414025</v>
      </c>
      <c r="E60" s="4">
        <f>E53-E58</f>
        <v>22.189524509841373</v>
      </c>
    </row>
    <row r="61" spans="1:5" x14ac:dyDescent="0.35">
      <c r="A61" t="s">
        <v>11</v>
      </c>
      <c r="D61" s="4">
        <f>D53+D58</f>
        <v>17.675774415895209</v>
      </c>
      <c r="E61" s="4">
        <f>E53+E58</f>
        <v>22.425869395764789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981D-625F-427C-ABFF-3462C3720ECC}">
  <dimension ref="A1:P61"/>
  <sheetViews>
    <sheetView zoomScale="96" zoomScaleNormal="85" workbookViewId="0"/>
  </sheetViews>
  <sheetFormatPr defaultColWidth="8.81640625" defaultRowHeight="14.5" x14ac:dyDescent="0.35"/>
  <cols>
    <col min="2" max="2" width="16.453125" customWidth="1"/>
    <col min="3" max="3" width="17.81640625" customWidth="1"/>
    <col min="4" max="4" width="21.08984375" bestFit="1" customWidth="1"/>
    <col min="5" max="5" width="13.7265625" customWidth="1"/>
    <col min="11" max="11" width="14.08984375" customWidth="1"/>
    <col min="12" max="12" width="12.81640625" customWidth="1"/>
    <col min="13" max="13" width="12.54296875" customWidth="1"/>
    <col min="14" max="14" width="13.08984375" customWidth="1"/>
    <col min="15" max="15" width="8.90625" customWidth="1"/>
  </cols>
  <sheetData>
    <row r="1" spans="1:16" ht="29" x14ac:dyDescent="0.35">
      <c r="B1" s="3" t="s">
        <v>3</v>
      </c>
      <c r="C1" s="3" t="s">
        <v>4</v>
      </c>
      <c r="D1" s="3" t="s">
        <v>6</v>
      </c>
      <c r="E1" s="3" t="s">
        <v>5</v>
      </c>
      <c r="F1" s="1"/>
      <c r="G1" s="1"/>
      <c r="H1" s="1"/>
      <c r="I1" s="1"/>
      <c r="J1" s="1"/>
      <c r="O1" s="1"/>
      <c r="P1" s="1"/>
    </row>
    <row r="2" spans="1:16" x14ac:dyDescent="0.35">
      <c r="A2">
        <v>1</v>
      </c>
      <c r="B2">
        <v>60</v>
      </c>
      <c r="C2">
        <v>90</v>
      </c>
      <c r="D2">
        <v>8.0156161785125697</v>
      </c>
      <c r="E2">
        <v>22.4603585029318</v>
      </c>
    </row>
    <row r="3" spans="1:16" x14ac:dyDescent="0.35">
      <c r="A3">
        <v>2</v>
      </c>
      <c r="B3">
        <v>60</v>
      </c>
      <c r="C3">
        <v>90</v>
      </c>
      <c r="D3">
        <v>8.0324237346649099</v>
      </c>
      <c r="E3">
        <v>22.281451540028801</v>
      </c>
    </row>
    <row r="4" spans="1:16" x14ac:dyDescent="0.35">
      <c r="A4">
        <v>3</v>
      </c>
      <c r="B4">
        <v>60</v>
      </c>
      <c r="C4">
        <v>90</v>
      </c>
      <c r="D4">
        <v>8.0624978542327792</v>
      </c>
      <c r="E4">
        <v>22.571264852510598</v>
      </c>
    </row>
    <row r="5" spans="1:16" x14ac:dyDescent="0.35">
      <c r="A5">
        <v>4</v>
      </c>
      <c r="B5">
        <v>60</v>
      </c>
      <c r="C5">
        <v>90</v>
      </c>
      <c r="D5">
        <v>8.0152294635772705</v>
      </c>
      <c r="E5">
        <v>22.495413260654399</v>
      </c>
    </row>
    <row r="6" spans="1:16" x14ac:dyDescent="0.35">
      <c r="A6">
        <v>5</v>
      </c>
      <c r="B6">
        <v>60</v>
      </c>
      <c r="C6">
        <v>90</v>
      </c>
      <c r="D6">
        <v>8.0602409839630091</v>
      </c>
      <c r="E6">
        <v>22.510526319803599</v>
      </c>
    </row>
    <row r="7" spans="1:16" x14ac:dyDescent="0.35">
      <c r="A7">
        <v>6</v>
      </c>
      <c r="B7">
        <v>60</v>
      </c>
      <c r="C7">
        <v>90</v>
      </c>
      <c r="D7">
        <v>8.0197768211364693</v>
      </c>
      <c r="E7">
        <v>22.503580727087101</v>
      </c>
    </row>
    <row r="8" spans="1:16" x14ac:dyDescent="0.35">
      <c r="A8">
        <v>7</v>
      </c>
      <c r="B8">
        <v>60</v>
      </c>
      <c r="C8">
        <v>90</v>
      </c>
      <c r="D8">
        <v>7.7656228542327801</v>
      </c>
      <c r="E8">
        <v>21.203788877228799</v>
      </c>
    </row>
    <row r="9" spans="1:16" x14ac:dyDescent="0.35">
      <c r="A9">
        <v>8</v>
      </c>
      <c r="B9">
        <v>60</v>
      </c>
      <c r="C9">
        <v>90</v>
      </c>
      <c r="D9">
        <v>8.0636367797851491</v>
      </c>
      <c r="E9">
        <v>22.607945595822599</v>
      </c>
    </row>
    <row r="10" spans="1:16" x14ac:dyDescent="0.35">
      <c r="A10">
        <v>9</v>
      </c>
      <c r="B10">
        <v>60</v>
      </c>
      <c r="C10">
        <v>90</v>
      </c>
      <c r="D10">
        <v>8.0944676399230904</v>
      </c>
      <c r="E10">
        <v>22.506437394463902</v>
      </c>
    </row>
    <row r="11" spans="1:16" x14ac:dyDescent="0.35">
      <c r="A11">
        <v>10</v>
      </c>
      <c r="B11">
        <v>60</v>
      </c>
      <c r="C11">
        <v>90</v>
      </c>
      <c r="D11">
        <v>8.0318083763122505</v>
      </c>
      <c r="E11">
        <v>22.698939588244201</v>
      </c>
    </row>
    <row r="12" spans="1:16" x14ac:dyDescent="0.35">
      <c r="A12">
        <v>11</v>
      </c>
      <c r="B12">
        <v>60</v>
      </c>
      <c r="C12">
        <v>90</v>
      </c>
      <c r="D12">
        <v>8.0324242115020699</v>
      </c>
      <c r="E12">
        <v>22.293605624530301</v>
      </c>
    </row>
    <row r="13" spans="1:16" x14ac:dyDescent="0.35">
      <c r="A13">
        <v>12</v>
      </c>
      <c r="B13">
        <v>60</v>
      </c>
      <c r="C13">
        <v>90</v>
      </c>
      <c r="D13">
        <v>8.0478715896606392</v>
      </c>
      <c r="E13">
        <v>22.370999262813601</v>
      </c>
    </row>
    <row r="14" spans="1:16" x14ac:dyDescent="0.35">
      <c r="A14">
        <v>13</v>
      </c>
      <c r="B14">
        <v>60</v>
      </c>
      <c r="C14">
        <v>90</v>
      </c>
      <c r="D14">
        <v>8.0948910713195801</v>
      </c>
      <c r="E14">
        <v>22.0382156054978</v>
      </c>
    </row>
    <row r="15" spans="1:16" x14ac:dyDescent="0.35">
      <c r="A15">
        <v>14</v>
      </c>
      <c r="B15">
        <v>60</v>
      </c>
      <c r="C15">
        <v>90</v>
      </c>
      <c r="D15">
        <v>8.07667684555053</v>
      </c>
      <c r="E15">
        <v>22.592898792467</v>
      </c>
    </row>
    <row r="16" spans="1:16" x14ac:dyDescent="0.35">
      <c r="A16">
        <v>15</v>
      </c>
      <c r="B16">
        <v>60</v>
      </c>
      <c r="C16">
        <v>90</v>
      </c>
      <c r="D16">
        <v>8.0476071834564191</v>
      </c>
      <c r="E16">
        <v>22.440660454023199</v>
      </c>
    </row>
    <row r="17" spans="1:5" x14ac:dyDescent="0.35">
      <c r="A17">
        <v>16</v>
      </c>
      <c r="B17">
        <v>60</v>
      </c>
      <c r="C17">
        <v>90</v>
      </c>
      <c r="D17">
        <v>8.0636661052703804</v>
      </c>
      <c r="E17">
        <v>22.649662335353899</v>
      </c>
    </row>
    <row r="18" spans="1:5" x14ac:dyDescent="0.35">
      <c r="A18">
        <v>17</v>
      </c>
      <c r="B18">
        <v>60</v>
      </c>
      <c r="C18">
        <v>90</v>
      </c>
      <c r="D18">
        <v>8.0468754768371493</v>
      </c>
      <c r="E18">
        <v>22.5035871124267</v>
      </c>
    </row>
    <row r="19" spans="1:5" x14ac:dyDescent="0.35">
      <c r="A19">
        <v>18</v>
      </c>
      <c r="B19">
        <v>60</v>
      </c>
      <c r="C19">
        <v>90</v>
      </c>
      <c r="D19">
        <v>8.0636503696441597</v>
      </c>
      <c r="E19">
        <v>22.737976724984001</v>
      </c>
    </row>
    <row r="20" spans="1:5" x14ac:dyDescent="0.35">
      <c r="A20">
        <v>19</v>
      </c>
      <c r="B20">
        <v>60</v>
      </c>
      <c r="C20">
        <v>90</v>
      </c>
      <c r="D20">
        <v>8.0393335819244296</v>
      </c>
      <c r="E20">
        <v>22.4357883161451</v>
      </c>
    </row>
    <row r="21" spans="1:5" x14ac:dyDescent="0.35">
      <c r="A21">
        <v>20</v>
      </c>
      <c r="B21">
        <v>60</v>
      </c>
      <c r="C21">
        <v>90</v>
      </c>
      <c r="D21">
        <v>8.2086856365203804</v>
      </c>
      <c r="E21">
        <v>22.445044025894699</v>
      </c>
    </row>
    <row r="22" spans="1:5" x14ac:dyDescent="0.35">
      <c r="A22">
        <v>21</v>
      </c>
      <c r="B22">
        <v>60</v>
      </c>
      <c r="C22">
        <v>90</v>
      </c>
      <c r="D22">
        <v>8.0480389595031703</v>
      </c>
      <c r="E22">
        <v>22.238557142285501</v>
      </c>
    </row>
    <row r="23" spans="1:5" x14ac:dyDescent="0.35">
      <c r="A23">
        <v>22</v>
      </c>
      <c r="B23">
        <v>60</v>
      </c>
      <c r="C23">
        <v>90</v>
      </c>
      <c r="D23">
        <v>8.0468733310699392</v>
      </c>
      <c r="E23">
        <v>22.7302921488665</v>
      </c>
    </row>
    <row r="24" spans="1:5" x14ac:dyDescent="0.35">
      <c r="A24">
        <v>23</v>
      </c>
      <c r="B24">
        <v>60</v>
      </c>
      <c r="C24">
        <v>90</v>
      </c>
      <c r="D24">
        <v>8.0486323833465505</v>
      </c>
      <c r="E24">
        <v>22.551638492328401</v>
      </c>
    </row>
    <row r="25" spans="1:5" x14ac:dyDescent="0.35">
      <c r="A25">
        <v>24</v>
      </c>
      <c r="B25">
        <v>60</v>
      </c>
      <c r="C25">
        <v>90</v>
      </c>
      <c r="D25">
        <v>8.0625002384185702</v>
      </c>
      <c r="E25">
        <v>22.5239396395569</v>
      </c>
    </row>
    <row r="26" spans="1:5" x14ac:dyDescent="0.35">
      <c r="A26">
        <v>25</v>
      </c>
      <c r="B26">
        <v>60</v>
      </c>
      <c r="C26">
        <v>90</v>
      </c>
      <c r="D26">
        <v>8.0947084426879794</v>
      </c>
      <c r="E26">
        <v>22.316542737178601</v>
      </c>
    </row>
    <row r="27" spans="1:5" x14ac:dyDescent="0.35">
      <c r="A27">
        <v>26</v>
      </c>
      <c r="B27">
        <v>60</v>
      </c>
      <c r="C27">
        <v>90</v>
      </c>
      <c r="D27">
        <v>8.0624966621398908</v>
      </c>
      <c r="E27">
        <v>22.4468552938052</v>
      </c>
    </row>
    <row r="28" spans="1:5" x14ac:dyDescent="0.35">
      <c r="A28">
        <v>27</v>
      </c>
      <c r="B28">
        <v>60</v>
      </c>
      <c r="C28">
        <v>90</v>
      </c>
      <c r="D28">
        <v>8.0792887210845894</v>
      </c>
      <c r="E28">
        <v>22.753898364295601</v>
      </c>
    </row>
    <row r="29" spans="1:5" x14ac:dyDescent="0.35">
      <c r="A29">
        <v>28</v>
      </c>
      <c r="B29">
        <v>60</v>
      </c>
      <c r="C29">
        <v>90</v>
      </c>
      <c r="D29">
        <v>8.0632753372192294</v>
      </c>
      <c r="E29">
        <v>22.750062435354</v>
      </c>
    </row>
    <row r="30" spans="1:5" x14ac:dyDescent="0.35">
      <c r="A30">
        <v>29</v>
      </c>
      <c r="B30">
        <v>60</v>
      </c>
      <c r="C30">
        <v>90</v>
      </c>
      <c r="D30">
        <v>8.0972950458526594</v>
      </c>
      <c r="E30">
        <v>22.503878606506699</v>
      </c>
    </row>
    <row r="31" spans="1:5" x14ac:dyDescent="0.35">
      <c r="A31">
        <v>30</v>
      </c>
      <c r="B31">
        <v>60</v>
      </c>
      <c r="C31">
        <v>90</v>
      </c>
      <c r="D31">
        <v>8.0636429786682093</v>
      </c>
      <c r="E31">
        <v>22.5201901372129</v>
      </c>
    </row>
    <row r="32" spans="1:5" x14ac:dyDescent="0.35">
      <c r="A32">
        <v>31</v>
      </c>
      <c r="B32">
        <v>60</v>
      </c>
      <c r="C32">
        <v>90</v>
      </c>
      <c r="D32">
        <v>8.0636575222015292</v>
      </c>
      <c r="E32">
        <v>22.528720016857601</v>
      </c>
    </row>
    <row r="33" spans="1:5" x14ac:dyDescent="0.35">
      <c r="A33">
        <v>32</v>
      </c>
      <c r="B33">
        <v>60</v>
      </c>
      <c r="C33">
        <v>90</v>
      </c>
      <c r="D33">
        <v>8.03124904632568</v>
      </c>
      <c r="E33">
        <v>22.4907782515299</v>
      </c>
    </row>
    <row r="34" spans="1:5" x14ac:dyDescent="0.35">
      <c r="A34">
        <v>33</v>
      </c>
      <c r="B34">
        <v>60</v>
      </c>
      <c r="C34">
        <v>90</v>
      </c>
      <c r="D34">
        <v>8.0642533302307093</v>
      </c>
      <c r="E34">
        <v>22.6334033202345</v>
      </c>
    </row>
    <row r="35" spans="1:5" x14ac:dyDescent="0.35">
      <c r="A35">
        <v>34</v>
      </c>
      <c r="B35">
        <v>60</v>
      </c>
      <c r="C35">
        <v>90</v>
      </c>
      <c r="D35">
        <v>8.0279905796051008</v>
      </c>
      <c r="E35">
        <v>22.335129786628801</v>
      </c>
    </row>
    <row r="36" spans="1:5" x14ac:dyDescent="0.35">
      <c r="A36">
        <v>35</v>
      </c>
      <c r="B36">
        <v>60</v>
      </c>
      <c r="C36">
        <v>90</v>
      </c>
      <c r="D36">
        <v>8.0949764251708896</v>
      </c>
      <c r="E36">
        <v>22.857909326005799</v>
      </c>
    </row>
    <row r="37" spans="1:5" x14ac:dyDescent="0.35">
      <c r="A37">
        <v>36</v>
      </c>
      <c r="B37">
        <v>60</v>
      </c>
      <c r="C37">
        <v>90</v>
      </c>
      <c r="D37">
        <v>8.0792670249938894</v>
      </c>
      <c r="E37">
        <v>22.251871433384299</v>
      </c>
    </row>
    <row r="38" spans="1:5" x14ac:dyDescent="0.35">
      <c r="A38">
        <v>37</v>
      </c>
      <c r="B38">
        <v>60</v>
      </c>
      <c r="C38">
        <v>90</v>
      </c>
      <c r="D38">
        <v>8.0781247615814191</v>
      </c>
      <c r="E38">
        <v>22.646956462297499</v>
      </c>
    </row>
    <row r="39" spans="1:5" x14ac:dyDescent="0.35">
      <c r="A39">
        <v>38</v>
      </c>
      <c r="B39">
        <v>60</v>
      </c>
      <c r="C39">
        <v>90</v>
      </c>
      <c r="D39">
        <v>8.0347833633422798</v>
      </c>
      <c r="E39">
        <v>22.8393782465774</v>
      </c>
    </row>
    <row r="40" spans="1:5" x14ac:dyDescent="0.35">
      <c r="A40">
        <v>39</v>
      </c>
      <c r="B40">
        <v>60</v>
      </c>
      <c r="C40">
        <v>90</v>
      </c>
      <c r="D40">
        <v>8.0514004230499197</v>
      </c>
      <c r="E40">
        <v>22.364733948218401</v>
      </c>
    </row>
    <row r="41" spans="1:5" x14ac:dyDescent="0.35">
      <c r="A41">
        <v>40</v>
      </c>
      <c r="B41">
        <v>60</v>
      </c>
      <c r="C41">
        <v>90</v>
      </c>
      <c r="D41">
        <v>8.0633389949798495</v>
      </c>
      <c r="E41">
        <v>22.503378869308001</v>
      </c>
    </row>
    <row r="42" spans="1:5" x14ac:dyDescent="0.35">
      <c r="A42">
        <v>41</v>
      </c>
      <c r="B42">
        <v>60</v>
      </c>
      <c r="C42">
        <v>90</v>
      </c>
      <c r="D42">
        <v>8.0625014305114693</v>
      </c>
      <c r="E42">
        <v>22.551421477033401</v>
      </c>
    </row>
    <row r="43" spans="1:5" x14ac:dyDescent="0.35">
      <c r="A43">
        <v>42</v>
      </c>
      <c r="B43">
        <v>60</v>
      </c>
      <c r="C43">
        <v>90</v>
      </c>
      <c r="D43">
        <v>8.0637416839599592</v>
      </c>
      <c r="E43">
        <v>22.915255029942799</v>
      </c>
    </row>
    <row r="44" spans="1:5" x14ac:dyDescent="0.35">
      <c r="A44">
        <v>43</v>
      </c>
      <c r="B44">
        <v>60</v>
      </c>
      <c r="C44">
        <v>90</v>
      </c>
      <c r="D44">
        <v>8.0504357814788801</v>
      </c>
      <c r="E44">
        <v>22.151629577364002</v>
      </c>
    </row>
    <row r="45" spans="1:5" x14ac:dyDescent="0.35">
      <c r="A45">
        <v>44</v>
      </c>
      <c r="B45">
        <v>60</v>
      </c>
      <c r="C45">
        <v>90</v>
      </c>
      <c r="D45">
        <v>8.0788269042968697</v>
      </c>
      <c r="E45">
        <v>22.322340871194001</v>
      </c>
    </row>
    <row r="46" spans="1:5" x14ac:dyDescent="0.35">
      <c r="A46">
        <v>45</v>
      </c>
      <c r="B46">
        <v>60</v>
      </c>
      <c r="C46">
        <v>90</v>
      </c>
      <c r="D46">
        <v>8.0624966621398908</v>
      </c>
      <c r="E46">
        <v>22.538241819334502</v>
      </c>
    </row>
    <row r="47" spans="1:5" x14ac:dyDescent="0.35">
      <c r="A47">
        <v>46</v>
      </c>
      <c r="B47">
        <v>60</v>
      </c>
      <c r="C47">
        <v>90</v>
      </c>
      <c r="D47">
        <v>8.0480191707610995</v>
      </c>
      <c r="E47">
        <v>22.424713766127301</v>
      </c>
    </row>
    <row r="48" spans="1:5" x14ac:dyDescent="0.35">
      <c r="A48">
        <v>47</v>
      </c>
      <c r="B48">
        <v>60</v>
      </c>
      <c r="C48">
        <v>90</v>
      </c>
      <c r="D48">
        <v>8.0468738079070992</v>
      </c>
      <c r="E48">
        <v>22.4887635504017</v>
      </c>
    </row>
    <row r="49" spans="1:5" x14ac:dyDescent="0.35">
      <c r="A49">
        <v>48</v>
      </c>
      <c r="B49">
        <v>60</v>
      </c>
      <c r="C49">
        <v>90</v>
      </c>
      <c r="D49">
        <v>8.0650463104247994</v>
      </c>
      <c r="E49">
        <v>22.435590254466099</v>
      </c>
    </row>
    <row r="50" spans="1:5" x14ac:dyDescent="0.35">
      <c r="A50">
        <v>49</v>
      </c>
      <c r="B50">
        <v>60</v>
      </c>
      <c r="C50">
        <v>90</v>
      </c>
      <c r="D50">
        <v>8.0347852706909109</v>
      </c>
      <c r="E50">
        <v>22.3376678375868</v>
      </c>
    </row>
    <row r="51" spans="1:5" x14ac:dyDescent="0.35">
      <c r="A51">
        <v>50</v>
      </c>
      <c r="B51">
        <v>60</v>
      </c>
      <c r="C51">
        <v>90</v>
      </c>
      <c r="D51">
        <v>8.0468754768371493</v>
      </c>
      <c r="E51">
        <v>22.6329213958821</v>
      </c>
    </row>
    <row r="53" spans="1:5" x14ac:dyDescent="0.35">
      <c r="A53" t="s">
        <v>0</v>
      </c>
      <c r="D53">
        <f>AVERAGE(D2:D51)</f>
        <v>8.053967976570128</v>
      </c>
      <c r="E53">
        <f>AVERAGE(E2:E51)</f>
        <v>22.478696103013554</v>
      </c>
    </row>
    <row r="54" spans="1:5" x14ac:dyDescent="0.35">
      <c r="A54" t="s">
        <v>1</v>
      </c>
      <c r="D54">
        <f>STDEVA(D2:D51)</f>
        <v>5.1126295569259482E-2</v>
      </c>
      <c r="E54">
        <f>STDEVA(E2:E51)</f>
        <v>0.25541951281667624</v>
      </c>
    </row>
    <row r="55" spans="1:5" x14ac:dyDescent="0.35">
      <c r="A55" t="s">
        <v>2</v>
      </c>
      <c r="B55" s="2">
        <v>0.95</v>
      </c>
    </row>
    <row r="56" spans="1:5" x14ac:dyDescent="0.35">
      <c r="A56" t="s">
        <v>7</v>
      </c>
      <c r="B56">
        <v>50</v>
      </c>
    </row>
    <row r="57" spans="1:5" x14ac:dyDescent="0.35">
      <c r="A57" t="s">
        <v>8</v>
      </c>
      <c r="B57" s="2">
        <v>0.05</v>
      </c>
    </row>
    <row r="58" spans="1:5" x14ac:dyDescent="0.35">
      <c r="A58" t="s">
        <v>9</v>
      </c>
      <c r="D58">
        <f>CONFIDENCE($B$57,D54,$B$56)</f>
        <v>1.4171225710853738E-2</v>
      </c>
      <c r="E58">
        <f>CONFIDENCE($B$57,E54,$B$56)</f>
        <v>7.0797375925232608E-2</v>
      </c>
    </row>
    <row r="60" spans="1:5" x14ac:dyDescent="0.35">
      <c r="A60" t="s">
        <v>10</v>
      </c>
      <c r="D60" s="4">
        <f>D53-D58</f>
        <v>8.0397967508592743</v>
      </c>
      <c r="E60" s="4">
        <f>E53-E58</f>
        <v>22.407898727088323</v>
      </c>
    </row>
    <row r="61" spans="1:5" x14ac:dyDescent="0.35">
      <c r="A61" t="s">
        <v>11</v>
      </c>
      <c r="D61" s="4">
        <f>D53+D58</f>
        <v>8.0681392022809817</v>
      </c>
      <c r="E61" s="4">
        <f>E53+E58</f>
        <v>22.549493478938786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Base 16GB</vt:lpstr>
      <vt:lpstr>PC 8GB</vt:lpstr>
      <vt:lpstr>VM 16GB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Montoya</dc:creator>
  <cp:lastModifiedBy>Lina Cardozo1</cp:lastModifiedBy>
  <dcterms:created xsi:type="dcterms:W3CDTF">2015-06-05T18:19:34Z</dcterms:created>
  <dcterms:modified xsi:type="dcterms:W3CDTF">2022-06-27T18:18:08Z</dcterms:modified>
</cp:coreProperties>
</file>