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002461661\Desktop\Proyecto de grado\Intervalos de confianza\"/>
    </mc:Choice>
  </mc:AlternateContent>
  <xr:revisionPtr revIDLastSave="0" documentId="13_ncr:1_{14995271-7FC1-449D-BE31-764F8BC9DAA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C Base 16GB" sheetId="10" r:id="rId1"/>
    <sheet name="PC 8GB" sheetId="1" r:id="rId2"/>
    <sheet name="VM 16GB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3" i="11" l="1"/>
  <c r="E54" i="11"/>
  <c r="E58" i="11" s="1"/>
  <c r="D54" i="11"/>
  <c r="D58" i="11" s="1"/>
  <c r="D53" i="11"/>
  <c r="E53" i="10"/>
  <c r="E54" i="10"/>
  <c r="E58" i="10" s="1"/>
  <c r="E61" i="10" s="1"/>
  <c r="D54" i="10"/>
  <c r="D58" i="10" s="1"/>
  <c r="D53" i="10"/>
  <c r="E53" i="1"/>
  <c r="E54" i="1"/>
  <c r="E58" i="1" s="1"/>
  <c r="D54" i="1"/>
  <c r="D58" i="1" s="1"/>
  <c r="D53" i="1"/>
  <c r="E60" i="11" l="1"/>
  <c r="E61" i="11"/>
  <c r="D61" i="11"/>
  <c r="D60" i="11"/>
  <c r="E60" i="10"/>
  <c r="D61" i="10"/>
  <c r="D60" i="10"/>
  <c r="E60" i="1"/>
  <c r="E61" i="1" l="1"/>
  <c r="D60" i="1"/>
  <c r="D6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Germán Montoya</author>
  </authors>
  <commentList>
    <comment ref="O1" authorId="0" shapeId="0" xr:uid="{9622829B-905B-4E2A-938B-717C94702401}">
      <text>
        <r>
          <rPr>
            <b/>
            <sz val="9"/>
            <color indexed="81"/>
            <rFont val="Tahoma"/>
            <charset val="1"/>
          </rPr>
          <t>Germán Montoya:</t>
        </r>
        <r>
          <rPr>
            <sz val="9"/>
            <color indexed="81"/>
            <rFont val="Tahoma"/>
            <charset val="1"/>
          </rPr>
          <t xml:space="preserve">
Estos dos parámetros asumamolo como fijos para el restro de pruebas. Es decir, si probamos con 60% de tráfico normal y 40% de trafico DoS, dejemoslo así para todas.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Germán Montoya</author>
  </authors>
  <commentList>
    <comment ref="O1" authorId="0" shapeId="0" xr:uid="{5C5E49D3-A6F0-4370-9351-984A5248B0D8}">
      <text>
        <r>
          <rPr>
            <b/>
            <sz val="9"/>
            <color indexed="81"/>
            <rFont val="Tahoma"/>
            <charset val="1"/>
          </rPr>
          <t>Germán Montoya:</t>
        </r>
        <r>
          <rPr>
            <sz val="9"/>
            <color indexed="81"/>
            <rFont val="Tahoma"/>
            <charset val="1"/>
          </rPr>
          <t xml:space="preserve">
Estos dos parámetros asumamolo como fijos para el restro de pruebas. Es decir, si probamos con 60% de tráfico normal y 40% de trafico DoS, dejemoslo así para todas.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Germán Montoya</author>
  </authors>
  <commentList>
    <comment ref="O1" authorId="0" shapeId="0" xr:uid="{9EAAF9A3-62FD-4B9F-AFF9-2BD2FF9FB33C}">
      <text>
        <r>
          <rPr>
            <b/>
            <sz val="9"/>
            <color indexed="81"/>
            <rFont val="Tahoma"/>
            <charset val="1"/>
          </rPr>
          <t>Germán Montoya:</t>
        </r>
        <r>
          <rPr>
            <sz val="9"/>
            <color indexed="81"/>
            <rFont val="Tahoma"/>
            <charset val="1"/>
          </rPr>
          <t xml:space="preserve">
Estos dos parámetros asumamolo como fijos para el restro de pruebas. Es decir, si probamos con 60% de tráfico normal y 40% de trafico DoS, dejemoslo así para todas.
</t>
        </r>
      </text>
    </comment>
  </commentList>
</comments>
</file>

<file path=xl/sharedStrings.xml><?xml version="1.0" encoding="utf-8"?>
<sst xmlns="http://schemas.openxmlformats.org/spreadsheetml/2006/main" count="39" uniqueCount="13">
  <si>
    <t>Media</t>
  </si>
  <si>
    <t>Desv</t>
  </si>
  <si>
    <t>Conf</t>
  </si>
  <si>
    <t>Número de iteraciones</t>
  </si>
  <si>
    <t>Número de hormigas</t>
  </si>
  <si>
    <t>Valor Función Objetivo</t>
  </si>
  <si>
    <t>Tiempo de ejecución</t>
  </si>
  <si>
    <t>Tam</t>
  </si>
  <si>
    <t>Alfa</t>
  </si>
  <si>
    <t>InterConf</t>
  </si>
  <si>
    <t>Inter1</t>
  </si>
  <si>
    <t>Inter2</t>
  </si>
  <si>
    <t>Ejecución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</si>
</sst>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1C4C0-564C-4739-8986-D1AE3846311B}">
  <dimension ref="A1:P61"/>
  <sheetViews>
    <sheetView tabSelected="1" zoomScale="96" zoomScaleNormal="85" workbookViewId="0"/>
  </sheetViews>
  <sheetFormatPr defaultColWidth="8.81640625" defaultRowHeight="14.5" x14ac:dyDescent="0.35"/>
  <cols>
    <col min="2" max="2" width="16.453125" customWidth="1"/>
    <col min="3" max="3" width="17.81640625" customWidth="1"/>
    <col min="4" max="4" width="18.1796875" bestFit="1" customWidth="1"/>
    <col min="5" max="5" width="13.81640625" customWidth="1"/>
    <col min="11" max="11" width="14.08984375" customWidth="1"/>
    <col min="12" max="12" width="12.81640625" customWidth="1"/>
    <col min="13" max="13" width="12.54296875" customWidth="1"/>
    <col min="14" max="14" width="13.08984375" customWidth="1"/>
    <col min="15" max="15" width="8.90625" customWidth="1"/>
  </cols>
  <sheetData>
    <row r="1" spans="1:16" ht="29" x14ac:dyDescent="0.35">
      <c r="A1" s="4" t="s">
        <v>12</v>
      </c>
      <c r="B1" s="3" t="s">
        <v>3</v>
      </c>
      <c r="C1" s="3" t="s">
        <v>4</v>
      </c>
      <c r="D1" s="3" t="s">
        <v>6</v>
      </c>
      <c r="E1" s="3" t="s">
        <v>5</v>
      </c>
      <c r="F1" s="1"/>
      <c r="G1" s="1"/>
      <c r="H1" s="1"/>
      <c r="I1" s="1"/>
      <c r="J1" s="1"/>
      <c r="O1" s="1"/>
      <c r="P1" s="1"/>
    </row>
    <row r="2" spans="1:16" x14ac:dyDescent="0.35">
      <c r="A2">
        <v>1</v>
      </c>
      <c r="B2">
        <v>60</v>
      </c>
      <c r="C2">
        <v>90</v>
      </c>
      <c r="D2">
        <v>5.0440497398376403</v>
      </c>
      <c r="E2">
        <v>22.506418961248201</v>
      </c>
    </row>
    <row r="3" spans="1:16" x14ac:dyDescent="0.35">
      <c r="A3">
        <v>2</v>
      </c>
      <c r="B3">
        <v>60</v>
      </c>
      <c r="C3">
        <v>90</v>
      </c>
      <c r="D3">
        <v>5.0037271976470903</v>
      </c>
      <c r="E3">
        <v>21.869209904101101</v>
      </c>
    </row>
    <row r="4" spans="1:16" x14ac:dyDescent="0.35">
      <c r="A4">
        <v>3</v>
      </c>
      <c r="B4">
        <v>60</v>
      </c>
      <c r="C4">
        <v>90</v>
      </c>
      <c r="D4">
        <v>4.89544630050659</v>
      </c>
      <c r="E4">
        <v>22.191541784722901</v>
      </c>
    </row>
    <row r="5" spans="1:16" x14ac:dyDescent="0.35">
      <c r="A5">
        <v>4</v>
      </c>
      <c r="B5">
        <v>60</v>
      </c>
      <c r="C5">
        <v>90</v>
      </c>
      <c r="D5">
        <v>5.1489462852478001</v>
      </c>
      <c r="E5">
        <v>21.886968356081901</v>
      </c>
    </row>
    <row r="6" spans="1:16" x14ac:dyDescent="0.35">
      <c r="A6">
        <v>5</v>
      </c>
      <c r="B6">
        <v>60</v>
      </c>
      <c r="C6">
        <v>90</v>
      </c>
      <c r="D6">
        <v>4.8641498088836599</v>
      </c>
      <c r="E6">
        <v>22.5942797475875</v>
      </c>
    </row>
    <row r="7" spans="1:16" x14ac:dyDescent="0.35">
      <c r="A7">
        <v>6</v>
      </c>
      <c r="B7">
        <v>60</v>
      </c>
      <c r="C7">
        <v>90</v>
      </c>
      <c r="D7">
        <v>4.9086358547210596</v>
      </c>
      <c r="E7">
        <v>22.3039761279279</v>
      </c>
    </row>
    <row r="8" spans="1:16" x14ac:dyDescent="0.35">
      <c r="A8">
        <v>7</v>
      </c>
      <c r="B8">
        <v>60</v>
      </c>
      <c r="C8">
        <v>90</v>
      </c>
      <c r="D8">
        <v>5.0167593955993599</v>
      </c>
      <c r="E8">
        <v>22.327337615617001</v>
      </c>
    </row>
    <row r="9" spans="1:16" x14ac:dyDescent="0.35">
      <c r="A9">
        <v>8</v>
      </c>
      <c r="B9">
        <v>60</v>
      </c>
      <c r="C9">
        <v>90</v>
      </c>
      <c r="D9">
        <v>5.5643255710601798</v>
      </c>
      <c r="E9">
        <v>22.429628053276399</v>
      </c>
    </row>
    <row r="10" spans="1:16" x14ac:dyDescent="0.35">
      <c r="A10">
        <v>9</v>
      </c>
      <c r="B10">
        <v>60</v>
      </c>
      <c r="C10">
        <v>90</v>
      </c>
      <c r="D10">
        <v>5.9356384277343697</v>
      </c>
      <c r="E10">
        <v>22.5093938274766</v>
      </c>
    </row>
    <row r="11" spans="1:16" x14ac:dyDescent="0.35">
      <c r="A11">
        <v>10</v>
      </c>
      <c r="B11">
        <v>60</v>
      </c>
      <c r="C11">
        <v>90</v>
      </c>
      <c r="D11">
        <v>5.4671294689178396</v>
      </c>
      <c r="E11">
        <v>22.2394553604206</v>
      </c>
    </row>
    <row r="12" spans="1:16" x14ac:dyDescent="0.35">
      <c r="A12">
        <v>11</v>
      </c>
      <c r="B12">
        <v>60</v>
      </c>
      <c r="C12">
        <v>90</v>
      </c>
      <c r="D12">
        <v>5.2391037940979004</v>
      </c>
      <c r="E12">
        <v>22.152803516994801</v>
      </c>
    </row>
    <row r="13" spans="1:16" x14ac:dyDescent="0.35">
      <c r="A13">
        <v>12</v>
      </c>
      <c r="B13">
        <v>60</v>
      </c>
      <c r="C13">
        <v>90</v>
      </c>
      <c r="D13">
        <v>5.5126178264617902</v>
      </c>
      <c r="E13">
        <v>22.595465357687399</v>
      </c>
    </row>
    <row r="14" spans="1:16" x14ac:dyDescent="0.35">
      <c r="A14">
        <v>13</v>
      </c>
      <c r="B14">
        <v>60</v>
      </c>
      <c r="C14">
        <v>90</v>
      </c>
      <c r="D14">
        <v>4.8630702495574898</v>
      </c>
      <c r="E14">
        <v>22.327870368102701</v>
      </c>
    </row>
    <row r="15" spans="1:16" x14ac:dyDescent="0.35">
      <c r="A15">
        <v>14</v>
      </c>
      <c r="B15">
        <v>60</v>
      </c>
      <c r="C15">
        <v>90</v>
      </c>
      <c r="D15">
        <v>5.4556126594543404</v>
      </c>
      <c r="E15">
        <v>20.451461729465102</v>
      </c>
    </row>
    <row r="16" spans="1:16" x14ac:dyDescent="0.35">
      <c r="A16">
        <v>15</v>
      </c>
      <c r="B16">
        <v>60</v>
      </c>
      <c r="C16">
        <v>90</v>
      </c>
      <c r="D16">
        <v>5.4736900329589799</v>
      </c>
      <c r="E16">
        <v>22.4827688165079</v>
      </c>
    </row>
    <row r="17" spans="1:5" x14ac:dyDescent="0.35">
      <c r="A17">
        <v>16</v>
      </c>
      <c r="B17">
        <v>60</v>
      </c>
      <c r="C17">
        <v>90</v>
      </c>
      <c r="D17">
        <v>5.7929482460021902</v>
      </c>
      <c r="E17">
        <v>22.2979543202207</v>
      </c>
    </row>
    <row r="18" spans="1:5" x14ac:dyDescent="0.35">
      <c r="A18">
        <v>17</v>
      </c>
      <c r="B18">
        <v>60</v>
      </c>
      <c r="C18">
        <v>90</v>
      </c>
      <c r="D18">
        <v>5.9028608798980704</v>
      </c>
      <c r="E18">
        <v>22.134645311440401</v>
      </c>
    </row>
    <row r="19" spans="1:5" x14ac:dyDescent="0.35">
      <c r="A19">
        <v>18</v>
      </c>
      <c r="B19">
        <v>60</v>
      </c>
      <c r="C19">
        <v>90</v>
      </c>
      <c r="D19">
        <v>5.2143623828887904</v>
      </c>
      <c r="E19">
        <v>22.2952205594801</v>
      </c>
    </row>
    <row r="20" spans="1:5" x14ac:dyDescent="0.35">
      <c r="A20">
        <v>19</v>
      </c>
      <c r="B20">
        <v>60</v>
      </c>
      <c r="C20">
        <v>90</v>
      </c>
      <c r="D20">
        <v>4.8798966407775799</v>
      </c>
      <c r="E20">
        <v>22.251672226365901</v>
      </c>
    </row>
    <row r="21" spans="1:5" x14ac:dyDescent="0.35">
      <c r="A21">
        <v>20</v>
      </c>
      <c r="B21">
        <v>60</v>
      </c>
      <c r="C21">
        <v>90</v>
      </c>
      <c r="D21">
        <v>5.4156136512756303</v>
      </c>
      <c r="E21">
        <v>22.4734931823123</v>
      </c>
    </row>
    <row r="22" spans="1:5" x14ac:dyDescent="0.35">
      <c r="A22">
        <v>21</v>
      </c>
      <c r="B22">
        <v>60</v>
      </c>
      <c r="C22">
        <v>90</v>
      </c>
      <c r="D22">
        <v>5.3045568466186497</v>
      </c>
      <c r="E22">
        <v>22.571011517061301</v>
      </c>
    </row>
    <row r="23" spans="1:5" x14ac:dyDescent="0.35">
      <c r="A23">
        <v>22</v>
      </c>
      <c r="B23">
        <v>60</v>
      </c>
      <c r="C23">
        <v>90</v>
      </c>
      <c r="D23">
        <v>4.94457530975341</v>
      </c>
      <c r="E23">
        <v>22.6285949794323</v>
      </c>
    </row>
    <row r="24" spans="1:5" x14ac:dyDescent="0.35">
      <c r="A24">
        <v>23</v>
      </c>
      <c r="B24">
        <v>60</v>
      </c>
      <c r="C24">
        <v>90</v>
      </c>
      <c r="D24">
        <v>5.0942900180816597</v>
      </c>
      <c r="E24">
        <v>22.398254431402801</v>
      </c>
    </row>
    <row r="25" spans="1:5" x14ac:dyDescent="0.35">
      <c r="A25">
        <v>24</v>
      </c>
      <c r="B25">
        <v>60</v>
      </c>
      <c r="C25">
        <v>90</v>
      </c>
      <c r="D25">
        <v>5.4340898990631104</v>
      </c>
      <c r="E25">
        <v>22.410456283179499</v>
      </c>
    </row>
    <row r="26" spans="1:5" x14ac:dyDescent="0.35">
      <c r="A26">
        <v>25</v>
      </c>
      <c r="B26">
        <v>60</v>
      </c>
      <c r="C26">
        <v>90</v>
      </c>
      <c r="D26">
        <v>5.0919106006622297</v>
      </c>
      <c r="E26">
        <v>22.127800590929901</v>
      </c>
    </row>
    <row r="27" spans="1:5" x14ac:dyDescent="0.35">
      <c r="A27">
        <v>26</v>
      </c>
      <c r="B27">
        <v>60</v>
      </c>
      <c r="C27">
        <v>90</v>
      </c>
      <c r="D27">
        <v>5.1672627925872803</v>
      </c>
      <c r="E27">
        <v>22.645887757074199</v>
      </c>
    </row>
    <row r="28" spans="1:5" x14ac:dyDescent="0.35">
      <c r="A28">
        <v>27</v>
      </c>
      <c r="B28">
        <v>60</v>
      </c>
      <c r="C28">
        <v>90</v>
      </c>
      <c r="D28">
        <v>5.5248327255248997</v>
      </c>
      <c r="E28">
        <v>20.482204527072199</v>
      </c>
    </row>
    <row r="29" spans="1:5" x14ac:dyDescent="0.35">
      <c r="A29">
        <v>28</v>
      </c>
      <c r="B29">
        <v>60</v>
      </c>
      <c r="C29">
        <v>90</v>
      </c>
      <c r="D29">
        <v>5.1550123691558802</v>
      </c>
      <c r="E29">
        <v>22.3349805246872</v>
      </c>
    </row>
    <row r="30" spans="1:5" x14ac:dyDescent="0.35">
      <c r="A30">
        <v>29</v>
      </c>
      <c r="B30">
        <v>60</v>
      </c>
      <c r="C30">
        <v>90</v>
      </c>
      <c r="D30">
        <v>5.0981295108795104</v>
      </c>
      <c r="E30">
        <v>22.428665471290099</v>
      </c>
    </row>
    <row r="31" spans="1:5" x14ac:dyDescent="0.35">
      <c r="A31">
        <v>30</v>
      </c>
      <c r="B31">
        <v>60</v>
      </c>
      <c r="C31">
        <v>90</v>
      </c>
      <c r="D31">
        <v>5.0376124382018999</v>
      </c>
      <c r="E31">
        <v>22.391987424150901</v>
      </c>
    </row>
    <row r="32" spans="1:5" x14ac:dyDescent="0.35">
      <c r="A32">
        <v>31</v>
      </c>
      <c r="B32">
        <v>60</v>
      </c>
      <c r="C32">
        <v>90</v>
      </c>
      <c r="D32">
        <v>5.4525988101959202</v>
      </c>
      <c r="E32">
        <v>22.325404467775702</v>
      </c>
    </row>
    <row r="33" spans="1:5" x14ac:dyDescent="0.35">
      <c r="A33">
        <v>32</v>
      </c>
      <c r="B33">
        <v>60</v>
      </c>
      <c r="C33">
        <v>90</v>
      </c>
      <c r="D33">
        <v>4.7789578437805096</v>
      </c>
      <c r="E33">
        <v>22.217211520314098</v>
      </c>
    </row>
    <row r="34" spans="1:5" x14ac:dyDescent="0.35">
      <c r="A34">
        <v>33</v>
      </c>
      <c r="B34">
        <v>60</v>
      </c>
      <c r="C34">
        <v>90</v>
      </c>
      <c r="D34">
        <v>4.6907062530517498</v>
      </c>
      <c r="E34">
        <v>22.182046602718302</v>
      </c>
    </row>
    <row r="35" spans="1:5" x14ac:dyDescent="0.35">
      <c r="A35">
        <v>34</v>
      </c>
      <c r="B35">
        <v>60</v>
      </c>
      <c r="C35">
        <v>90</v>
      </c>
      <c r="D35">
        <v>4.9450047016143799</v>
      </c>
      <c r="E35">
        <v>22.497831285784098</v>
      </c>
    </row>
    <row r="36" spans="1:5" x14ac:dyDescent="0.35">
      <c r="A36">
        <v>35</v>
      </c>
      <c r="B36">
        <v>60</v>
      </c>
      <c r="C36">
        <v>90</v>
      </c>
      <c r="D36">
        <v>4.7857115268707204</v>
      </c>
      <c r="E36">
        <v>22.115539193771401</v>
      </c>
    </row>
    <row r="37" spans="1:5" x14ac:dyDescent="0.35">
      <c r="A37">
        <v>36</v>
      </c>
      <c r="B37">
        <v>60</v>
      </c>
      <c r="C37">
        <v>90</v>
      </c>
      <c r="D37">
        <v>4.77522373199462</v>
      </c>
      <c r="E37">
        <v>22.6816848167594</v>
      </c>
    </row>
    <row r="38" spans="1:5" x14ac:dyDescent="0.35">
      <c r="A38">
        <v>37</v>
      </c>
      <c r="B38">
        <v>60</v>
      </c>
      <c r="C38">
        <v>90</v>
      </c>
      <c r="D38">
        <v>4.8467509746551496</v>
      </c>
      <c r="E38">
        <v>22.031930517616299</v>
      </c>
    </row>
    <row r="39" spans="1:5" x14ac:dyDescent="0.35">
      <c r="A39">
        <v>38</v>
      </c>
      <c r="B39">
        <v>60</v>
      </c>
      <c r="C39">
        <v>90</v>
      </c>
      <c r="D39">
        <v>4.7305054664611799</v>
      </c>
      <c r="E39">
        <v>22.086169936837099</v>
      </c>
    </row>
    <row r="40" spans="1:5" x14ac:dyDescent="0.35">
      <c r="A40">
        <v>39</v>
      </c>
      <c r="B40">
        <v>60</v>
      </c>
      <c r="C40">
        <v>90</v>
      </c>
      <c r="D40">
        <v>4.7600393295287997</v>
      </c>
      <c r="E40">
        <v>22.397164261585502</v>
      </c>
    </row>
    <row r="41" spans="1:5" x14ac:dyDescent="0.35">
      <c r="A41">
        <v>40</v>
      </c>
      <c r="B41">
        <v>60</v>
      </c>
      <c r="C41">
        <v>90</v>
      </c>
      <c r="D41">
        <v>4.9722352027893004</v>
      </c>
      <c r="E41">
        <v>22.4628215508185</v>
      </c>
    </row>
    <row r="42" spans="1:5" x14ac:dyDescent="0.35">
      <c r="A42">
        <v>41</v>
      </c>
      <c r="B42">
        <v>60</v>
      </c>
      <c r="C42">
        <v>90</v>
      </c>
      <c r="D42">
        <v>4.9736940860748202</v>
      </c>
      <c r="E42">
        <v>22.385282155221599</v>
      </c>
    </row>
    <row r="43" spans="1:5" x14ac:dyDescent="0.35">
      <c r="A43">
        <v>42</v>
      </c>
      <c r="B43">
        <v>60</v>
      </c>
      <c r="C43">
        <v>90</v>
      </c>
      <c r="D43">
        <v>4.7494962215423504</v>
      </c>
      <c r="E43">
        <v>22.383965668260299</v>
      </c>
    </row>
    <row r="44" spans="1:5" x14ac:dyDescent="0.35">
      <c r="A44">
        <v>43</v>
      </c>
      <c r="B44">
        <v>60</v>
      </c>
      <c r="C44">
        <v>90</v>
      </c>
      <c r="D44">
        <v>4.8313000202178902</v>
      </c>
      <c r="E44">
        <v>22.078221028217101</v>
      </c>
    </row>
    <row r="45" spans="1:5" x14ac:dyDescent="0.35">
      <c r="A45">
        <v>44</v>
      </c>
      <c r="B45">
        <v>60</v>
      </c>
      <c r="C45">
        <v>90</v>
      </c>
      <c r="D45">
        <v>4.8390364646911603</v>
      </c>
      <c r="E45">
        <v>22.302317580930801</v>
      </c>
    </row>
    <row r="46" spans="1:5" x14ac:dyDescent="0.35">
      <c r="A46">
        <v>45</v>
      </c>
      <c r="B46">
        <v>60</v>
      </c>
      <c r="C46">
        <v>90</v>
      </c>
      <c r="D46">
        <v>5.1932258605956996</v>
      </c>
      <c r="E46">
        <v>22.190273574247598</v>
      </c>
    </row>
    <row r="47" spans="1:5" x14ac:dyDescent="0.35">
      <c r="A47">
        <v>46</v>
      </c>
      <c r="B47">
        <v>60</v>
      </c>
      <c r="C47">
        <v>90</v>
      </c>
      <c r="D47">
        <v>5.6767272949218697</v>
      </c>
      <c r="E47">
        <v>22.094435771124999</v>
      </c>
    </row>
    <row r="48" spans="1:5" x14ac:dyDescent="0.35">
      <c r="A48">
        <v>47</v>
      </c>
      <c r="B48">
        <v>60</v>
      </c>
      <c r="C48">
        <v>90</v>
      </c>
      <c r="D48">
        <v>5.2790546417236301</v>
      </c>
      <c r="E48">
        <v>22.367473583828598</v>
      </c>
    </row>
    <row r="49" spans="1:5" x14ac:dyDescent="0.35">
      <c r="A49">
        <v>48</v>
      </c>
      <c r="B49">
        <v>60</v>
      </c>
      <c r="C49">
        <v>90</v>
      </c>
      <c r="D49">
        <v>5.3070151805877597</v>
      </c>
      <c r="E49">
        <v>22.594339557727501</v>
      </c>
    </row>
    <row r="50" spans="1:5" x14ac:dyDescent="0.35">
      <c r="A50">
        <v>49</v>
      </c>
      <c r="B50">
        <v>60</v>
      </c>
      <c r="C50">
        <v>90</v>
      </c>
      <c r="D50">
        <v>5.27687239646911</v>
      </c>
      <c r="E50">
        <v>22.080306980086199</v>
      </c>
    </row>
    <row r="51" spans="1:5" x14ac:dyDescent="0.35">
      <c r="A51">
        <v>50</v>
      </c>
      <c r="B51">
        <v>60</v>
      </c>
      <c r="C51">
        <v>90</v>
      </c>
      <c r="D51">
        <v>5.52687168121337</v>
      </c>
      <c r="E51">
        <v>22.4769433437075</v>
      </c>
    </row>
    <row r="53" spans="1:5" x14ac:dyDescent="0.35">
      <c r="A53" t="s">
        <v>0</v>
      </c>
      <c r="D53">
        <f>AVERAGE(D2:D51)</f>
        <v>5.1568376922607397</v>
      </c>
      <c r="E53">
        <f>AVERAGE(E2:E51)</f>
        <v>22.253855440613005</v>
      </c>
    </row>
    <row r="54" spans="1:5" x14ac:dyDescent="0.35">
      <c r="A54" t="s">
        <v>1</v>
      </c>
      <c r="D54">
        <f>STDEVA(D2:D51)</f>
        <v>0.32182299271977144</v>
      </c>
      <c r="E54">
        <f>STDEVA(E2:E51)</f>
        <v>0.41505746664141485</v>
      </c>
    </row>
    <row r="55" spans="1:5" x14ac:dyDescent="0.35">
      <c r="A55" t="s">
        <v>2</v>
      </c>
      <c r="B55" s="2">
        <v>0.95</v>
      </c>
    </row>
    <row r="56" spans="1:5" x14ac:dyDescent="0.35">
      <c r="A56" t="s">
        <v>7</v>
      </c>
      <c r="B56">
        <v>50</v>
      </c>
    </row>
    <row r="57" spans="1:5" x14ac:dyDescent="0.35">
      <c r="A57" t="s">
        <v>8</v>
      </c>
      <c r="B57" s="2">
        <v>0.05</v>
      </c>
    </row>
    <row r="58" spans="1:5" x14ac:dyDescent="0.35">
      <c r="A58" t="s">
        <v>9</v>
      </c>
      <c r="D58">
        <f>CONFIDENCE($B$57,D54,$B$56)</f>
        <v>8.9203143274797919E-2</v>
      </c>
      <c r="E58">
        <f>CONFIDENCE($B$57,E54,$B$56)</f>
        <v>0.1150459460686451</v>
      </c>
    </row>
    <row r="60" spans="1:5" x14ac:dyDescent="0.35">
      <c r="A60" t="s">
        <v>10</v>
      </c>
      <c r="D60" s="5">
        <f>D53-D58</f>
        <v>5.067634548985942</v>
      </c>
      <c r="E60" s="5">
        <f>E53-E58</f>
        <v>22.138809494544361</v>
      </c>
    </row>
    <row r="61" spans="1:5" x14ac:dyDescent="0.35">
      <c r="A61" t="s">
        <v>11</v>
      </c>
      <c r="D61" s="5">
        <f>D53+D58</f>
        <v>5.2460408355355375</v>
      </c>
      <c r="E61" s="5">
        <f>E53+E58</f>
        <v>22.36890138668165</v>
      </c>
    </row>
  </sheetData>
  <pageMargins left="0.7" right="0.7" top="0.75" bottom="0.75" header="0.3" footer="0.3"/>
  <pageSetup orientation="portrait" horizontalDpi="90" verticalDpi="9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1"/>
  <sheetViews>
    <sheetView zoomScale="96" zoomScaleNormal="85" workbookViewId="0"/>
  </sheetViews>
  <sheetFormatPr defaultColWidth="8.81640625" defaultRowHeight="14.5" x14ac:dyDescent="0.35"/>
  <cols>
    <col min="2" max="2" width="16.453125" customWidth="1"/>
    <col min="3" max="3" width="17.81640625" customWidth="1"/>
    <col min="4" max="4" width="18.1796875" bestFit="1" customWidth="1"/>
    <col min="5" max="5" width="14.36328125" customWidth="1"/>
    <col min="11" max="11" width="14.08984375" customWidth="1"/>
    <col min="12" max="12" width="12.81640625" customWidth="1"/>
    <col min="13" max="13" width="12.54296875" customWidth="1"/>
    <col min="14" max="14" width="13.08984375" customWidth="1"/>
    <col min="15" max="15" width="8.90625" customWidth="1"/>
  </cols>
  <sheetData>
    <row r="1" spans="1:16" ht="29" x14ac:dyDescent="0.35">
      <c r="A1" s="4" t="s">
        <v>12</v>
      </c>
      <c r="B1" s="3" t="s">
        <v>3</v>
      </c>
      <c r="C1" s="3" t="s">
        <v>4</v>
      </c>
      <c r="D1" s="3" t="s">
        <v>6</v>
      </c>
      <c r="E1" s="3" t="s">
        <v>5</v>
      </c>
      <c r="F1" s="1"/>
      <c r="G1" s="1"/>
      <c r="H1" s="1"/>
      <c r="I1" s="1"/>
      <c r="J1" s="1"/>
      <c r="O1" s="1"/>
      <c r="P1" s="1"/>
    </row>
    <row r="2" spans="1:16" x14ac:dyDescent="0.35">
      <c r="A2">
        <v>1</v>
      </c>
      <c r="B2">
        <v>60</v>
      </c>
      <c r="C2">
        <v>90</v>
      </c>
      <c r="D2">
        <v>10.4446814060211</v>
      </c>
      <c r="E2">
        <v>22.477635481300702</v>
      </c>
    </row>
    <row r="3" spans="1:16" x14ac:dyDescent="0.35">
      <c r="A3">
        <v>2</v>
      </c>
      <c r="B3">
        <v>60</v>
      </c>
      <c r="C3">
        <v>90</v>
      </c>
      <c r="D3">
        <v>10.2434451580047</v>
      </c>
      <c r="E3">
        <v>22.0256084469539</v>
      </c>
    </row>
    <row r="4" spans="1:16" x14ac:dyDescent="0.35">
      <c r="A4">
        <v>3</v>
      </c>
      <c r="B4">
        <v>60</v>
      </c>
      <c r="C4">
        <v>90</v>
      </c>
      <c r="D4">
        <v>10.3583652973175</v>
      </c>
      <c r="E4">
        <v>22.4244844000266</v>
      </c>
    </row>
    <row r="5" spans="1:16" x14ac:dyDescent="0.35">
      <c r="A5">
        <v>4</v>
      </c>
      <c r="B5">
        <v>60</v>
      </c>
      <c r="C5">
        <v>90</v>
      </c>
      <c r="D5">
        <v>10.3788638114929</v>
      </c>
      <c r="E5">
        <v>22.324576890207101</v>
      </c>
    </row>
    <row r="6" spans="1:16" x14ac:dyDescent="0.35">
      <c r="A6">
        <v>5</v>
      </c>
      <c r="B6">
        <v>60</v>
      </c>
      <c r="C6">
        <v>90</v>
      </c>
      <c r="D6">
        <v>10.312003374099699</v>
      </c>
      <c r="E6">
        <v>22.337824403323101</v>
      </c>
    </row>
    <row r="7" spans="1:16" x14ac:dyDescent="0.35">
      <c r="A7">
        <v>6</v>
      </c>
      <c r="B7">
        <v>60</v>
      </c>
      <c r="C7">
        <v>90</v>
      </c>
      <c r="D7">
        <v>10.4683892726898</v>
      </c>
      <c r="E7">
        <v>22.425211457985501</v>
      </c>
    </row>
    <row r="8" spans="1:16" x14ac:dyDescent="0.35">
      <c r="A8">
        <v>7</v>
      </c>
      <c r="B8">
        <v>60</v>
      </c>
      <c r="C8">
        <v>90</v>
      </c>
      <c r="D8">
        <v>10.3807187080383</v>
      </c>
      <c r="E8">
        <v>22.236291097527101</v>
      </c>
    </row>
    <row r="9" spans="1:16" x14ac:dyDescent="0.35">
      <c r="A9">
        <v>8</v>
      </c>
      <c r="B9">
        <v>60</v>
      </c>
      <c r="C9">
        <v>90</v>
      </c>
      <c r="D9">
        <v>10.335744142532301</v>
      </c>
      <c r="E9">
        <v>22.643273238484198</v>
      </c>
    </row>
    <row r="10" spans="1:16" x14ac:dyDescent="0.35">
      <c r="A10">
        <v>9</v>
      </c>
      <c r="B10">
        <v>60</v>
      </c>
      <c r="C10">
        <v>90</v>
      </c>
      <c r="D10">
        <v>10.3056733608245</v>
      </c>
      <c r="E10">
        <v>22.524917668827101</v>
      </c>
    </row>
    <row r="11" spans="1:16" x14ac:dyDescent="0.35">
      <c r="A11">
        <v>10</v>
      </c>
      <c r="B11">
        <v>60</v>
      </c>
      <c r="C11">
        <v>90</v>
      </c>
      <c r="D11">
        <v>10.291976451873699</v>
      </c>
      <c r="E11">
        <v>22.6672383170283</v>
      </c>
    </row>
    <row r="12" spans="1:16" x14ac:dyDescent="0.35">
      <c r="A12">
        <v>11</v>
      </c>
      <c r="B12">
        <v>60</v>
      </c>
      <c r="C12">
        <v>90</v>
      </c>
      <c r="D12">
        <v>10.415374994277901</v>
      </c>
      <c r="E12">
        <v>22.417609230190202</v>
      </c>
    </row>
    <row r="13" spans="1:16" x14ac:dyDescent="0.35">
      <c r="A13">
        <v>12</v>
      </c>
      <c r="B13">
        <v>60</v>
      </c>
      <c r="C13">
        <v>90</v>
      </c>
      <c r="D13">
        <v>10.2942914962768</v>
      </c>
      <c r="E13">
        <v>22.653679341670401</v>
      </c>
    </row>
    <row r="14" spans="1:16" x14ac:dyDescent="0.35">
      <c r="A14">
        <v>13</v>
      </c>
      <c r="B14">
        <v>60</v>
      </c>
      <c r="C14">
        <v>90</v>
      </c>
      <c r="D14">
        <v>10.286990165710399</v>
      </c>
      <c r="E14">
        <v>22.225408263794701</v>
      </c>
    </row>
    <row r="15" spans="1:16" x14ac:dyDescent="0.35">
      <c r="A15">
        <v>14</v>
      </c>
      <c r="B15">
        <v>60</v>
      </c>
      <c r="C15">
        <v>90</v>
      </c>
      <c r="D15">
        <v>10.420385599136299</v>
      </c>
      <c r="E15">
        <v>22.406761575881699</v>
      </c>
    </row>
    <row r="16" spans="1:16" x14ac:dyDescent="0.35">
      <c r="A16">
        <v>15</v>
      </c>
      <c r="B16">
        <v>60</v>
      </c>
      <c r="C16">
        <v>90</v>
      </c>
      <c r="D16">
        <v>10.4955654144287</v>
      </c>
      <c r="E16">
        <v>22.227911655033001</v>
      </c>
    </row>
    <row r="17" spans="1:5" x14ac:dyDescent="0.35">
      <c r="A17">
        <v>16</v>
      </c>
      <c r="B17">
        <v>60</v>
      </c>
      <c r="C17">
        <v>90</v>
      </c>
      <c r="D17">
        <v>10.449204444885201</v>
      </c>
      <c r="E17">
        <v>22.177752079940699</v>
      </c>
    </row>
    <row r="18" spans="1:5" x14ac:dyDescent="0.35">
      <c r="A18">
        <v>17</v>
      </c>
      <c r="B18">
        <v>60</v>
      </c>
      <c r="C18">
        <v>90</v>
      </c>
      <c r="D18">
        <v>10.534152746200499</v>
      </c>
      <c r="E18">
        <v>21.0728077474297</v>
      </c>
    </row>
    <row r="19" spans="1:5" x14ac:dyDescent="0.35">
      <c r="A19">
        <v>18</v>
      </c>
      <c r="B19">
        <v>60</v>
      </c>
      <c r="C19">
        <v>90</v>
      </c>
      <c r="D19">
        <v>11.847396373748699</v>
      </c>
      <c r="E19">
        <v>22.6183950001139</v>
      </c>
    </row>
    <row r="20" spans="1:5" x14ac:dyDescent="0.35">
      <c r="A20">
        <v>19</v>
      </c>
      <c r="B20">
        <v>60</v>
      </c>
      <c r="C20">
        <v>90</v>
      </c>
      <c r="D20">
        <v>11.7908549308776</v>
      </c>
      <c r="E20">
        <v>22.2334826420452</v>
      </c>
    </row>
    <row r="21" spans="1:5" x14ac:dyDescent="0.35">
      <c r="A21">
        <v>20</v>
      </c>
      <c r="B21">
        <v>60</v>
      </c>
      <c r="C21">
        <v>90</v>
      </c>
      <c r="D21">
        <v>11.394052028656001</v>
      </c>
      <c r="E21">
        <v>22.561148258469</v>
      </c>
    </row>
    <row r="22" spans="1:5" x14ac:dyDescent="0.35">
      <c r="A22">
        <v>21</v>
      </c>
      <c r="B22">
        <v>60</v>
      </c>
      <c r="C22">
        <v>90</v>
      </c>
      <c r="D22">
        <v>11.0092089176177</v>
      </c>
      <c r="E22">
        <v>21.837714595922499</v>
      </c>
    </row>
    <row r="23" spans="1:5" x14ac:dyDescent="0.35">
      <c r="A23">
        <v>22</v>
      </c>
      <c r="B23">
        <v>60</v>
      </c>
      <c r="C23">
        <v>90</v>
      </c>
      <c r="D23">
        <v>10.951902866363501</v>
      </c>
      <c r="E23">
        <v>22.188525013284099</v>
      </c>
    </row>
    <row r="24" spans="1:5" x14ac:dyDescent="0.35">
      <c r="A24">
        <v>23</v>
      </c>
      <c r="B24">
        <v>60</v>
      </c>
      <c r="C24">
        <v>90</v>
      </c>
      <c r="D24">
        <v>10.982747554778999</v>
      </c>
      <c r="E24">
        <v>22.623098703335401</v>
      </c>
    </row>
    <row r="25" spans="1:5" x14ac:dyDescent="0.35">
      <c r="A25">
        <v>24</v>
      </c>
      <c r="B25">
        <v>60</v>
      </c>
      <c r="C25">
        <v>90</v>
      </c>
      <c r="D25">
        <v>11.162540435791</v>
      </c>
      <c r="E25">
        <v>22.6269099085928</v>
      </c>
    </row>
    <row r="26" spans="1:5" x14ac:dyDescent="0.35">
      <c r="A26">
        <v>25</v>
      </c>
      <c r="B26">
        <v>60</v>
      </c>
      <c r="C26">
        <v>90</v>
      </c>
      <c r="D26">
        <v>10.957411289215001</v>
      </c>
      <c r="E26">
        <v>22.459448098370299</v>
      </c>
    </row>
    <row r="27" spans="1:5" x14ac:dyDescent="0.35">
      <c r="A27">
        <v>26</v>
      </c>
      <c r="B27">
        <v>60</v>
      </c>
      <c r="C27">
        <v>90</v>
      </c>
      <c r="D27">
        <v>11.452634572982699</v>
      </c>
      <c r="E27">
        <v>22.5234801875385</v>
      </c>
    </row>
    <row r="28" spans="1:5" x14ac:dyDescent="0.35">
      <c r="A28">
        <v>27</v>
      </c>
      <c r="B28">
        <v>60</v>
      </c>
      <c r="C28">
        <v>90</v>
      </c>
      <c r="D28">
        <v>10.4848697185516</v>
      </c>
      <c r="E28">
        <v>22.258782568373199</v>
      </c>
    </row>
    <row r="29" spans="1:5" x14ac:dyDescent="0.35">
      <c r="A29">
        <v>28</v>
      </c>
      <c r="B29">
        <v>60</v>
      </c>
      <c r="C29">
        <v>90</v>
      </c>
      <c r="D29">
        <v>10.6327128410339</v>
      </c>
      <c r="E29">
        <v>22.336279938498301</v>
      </c>
    </row>
    <row r="30" spans="1:5" x14ac:dyDescent="0.35">
      <c r="A30">
        <v>29</v>
      </c>
      <c r="B30">
        <v>60</v>
      </c>
      <c r="C30">
        <v>90</v>
      </c>
      <c r="D30">
        <v>10.722522258758501</v>
      </c>
      <c r="E30">
        <v>22.412462829613201</v>
      </c>
    </row>
    <row r="31" spans="1:5" x14ac:dyDescent="0.35">
      <c r="A31">
        <v>30</v>
      </c>
      <c r="B31">
        <v>60</v>
      </c>
      <c r="C31">
        <v>90</v>
      </c>
      <c r="D31">
        <v>10.234434127807599</v>
      </c>
      <c r="E31">
        <v>22.314907552360399</v>
      </c>
    </row>
    <row r="32" spans="1:5" x14ac:dyDescent="0.35">
      <c r="A32">
        <v>31</v>
      </c>
      <c r="B32">
        <v>60</v>
      </c>
      <c r="C32">
        <v>90</v>
      </c>
      <c r="D32">
        <v>10.4099311828613</v>
      </c>
      <c r="E32">
        <v>22.7780897761909</v>
      </c>
    </row>
    <row r="33" spans="1:5" x14ac:dyDescent="0.35">
      <c r="A33">
        <v>32</v>
      </c>
      <c r="B33">
        <v>60</v>
      </c>
      <c r="C33">
        <v>90</v>
      </c>
      <c r="D33">
        <v>10.391845226287799</v>
      </c>
      <c r="E33">
        <v>22.365247453299599</v>
      </c>
    </row>
    <row r="34" spans="1:5" x14ac:dyDescent="0.35">
      <c r="A34">
        <v>33</v>
      </c>
      <c r="B34">
        <v>60</v>
      </c>
      <c r="C34">
        <v>90</v>
      </c>
      <c r="D34">
        <v>10.2909262180328</v>
      </c>
      <c r="E34">
        <v>22.3892375802834</v>
      </c>
    </row>
    <row r="35" spans="1:5" x14ac:dyDescent="0.35">
      <c r="A35">
        <v>34</v>
      </c>
      <c r="B35">
        <v>60</v>
      </c>
      <c r="C35">
        <v>90</v>
      </c>
      <c r="D35">
        <v>10.5316264629364</v>
      </c>
      <c r="E35">
        <v>22.471281884880899</v>
      </c>
    </row>
    <row r="36" spans="1:5" x14ac:dyDescent="0.35">
      <c r="A36">
        <v>35</v>
      </c>
      <c r="B36">
        <v>60</v>
      </c>
      <c r="C36">
        <v>90</v>
      </c>
      <c r="D36">
        <v>10.458875417709301</v>
      </c>
      <c r="E36">
        <v>22.2698934637137</v>
      </c>
    </row>
    <row r="37" spans="1:5" x14ac:dyDescent="0.35">
      <c r="A37">
        <v>36</v>
      </c>
      <c r="B37">
        <v>60</v>
      </c>
      <c r="C37">
        <v>90</v>
      </c>
      <c r="D37">
        <v>10.0045552253723</v>
      </c>
      <c r="E37">
        <v>20.515601347541999</v>
      </c>
    </row>
    <row r="38" spans="1:5" x14ac:dyDescent="0.35">
      <c r="A38">
        <v>37</v>
      </c>
      <c r="B38">
        <v>60</v>
      </c>
      <c r="C38">
        <v>90</v>
      </c>
      <c r="D38">
        <v>10.4005570411682</v>
      </c>
      <c r="E38">
        <v>20.666170232308001</v>
      </c>
    </row>
    <row r="39" spans="1:5" x14ac:dyDescent="0.35">
      <c r="A39">
        <v>38</v>
      </c>
      <c r="B39">
        <v>60</v>
      </c>
      <c r="C39">
        <v>90</v>
      </c>
      <c r="D39">
        <v>10.2868409156799</v>
      </c>
      <c r="E39">
        <v>22.224262496279099</v>
      </c>
    </row>
    <row r="40" spans="1:5" x14ac:dyDescent="0.35">
      <c r="A40">
        <v>39</v>
      </c>
      <c r="B40">
        <v>60</v>
      </c>
      <c r="C40">
        <v>90</v>
      </c>
      <c r="D40">
        <v>10.479447603225699</v>
      </c>
      <c r="E40">
        <v>22.5459025717557</v>
      </c>
    </row>
    <row r="41" spans="1:5" x14ac:dyDescent="0.35">
      <c r="A41">
        <v>40</v>
      </c>
      <c r="B41">
        <v>60</v>
      </c>
      <c r="C41">
        <v>90</v>
      </c>
      <c r="D41">
        <v>10.4166271686553</v>
      </c>
      <c r="E41">
        <v>22.403852486178501</v>
      </c>
    </row>
    <row r="42" spans="1:5" x14ac:dyDescent="0.35">
      <c r="A42">
        <v>41</v>
      </c>
      <c r="B42">
        <v>60</v>
      </c>
      <c r="C42">
        <v>90</v>
      </c>
      <c r="D42">
        <v>10.1203339099884</v>
      </c>
      <c r="E42">
        <v>20.246698864039299</v>
      </c>
    </row>
    <row r="43" spans="1:5" x14ac:dyDescent="0.35">
      <c r="A43">
        <v>42</v>
      </c>
      <c r="B43">
        <v>60</v>
      </c>
      <c r="C43">
        <v>90</v>
      </c>
      <c r="D43">
        <v>10.3333089351654</v>
      </c>
      <c r="E43">
        <v>22.191426768312098</v>
      </c>
    </row>
    <row r="44" spans="1:5" x14ac:dyDescent="0.35">
      <c r="A44">
        <v>43</v>
      </c>
      <c r="B44">
        <v>60</v>
      </c>
      <c r="C44">
        <v>90</v>
      </c>
      <c r="D44">
        <v>10.271829128265299</v>
      </c>
      <c r="E44">
        <v>21.5390968626279</v>
      </c>
    </row>
    <row r="45" spans="1:5" x14ac:dyDescent="0.35">
      <c r="A45">
        <v>44</v>
      </c>
      <c r="B45">
        <v>60</v>
      </c>
      <c r="C45">
        <v>90</v>
      </c>
      <c r="D45">
        <v>10.398320436477601</v>
      </c>
      <c r="E45">
        <v>22.299365302679401</v>
      </c>
    </row>
    <row r="46" spans="1:5" x14ac:dyDescent="0.35">
      <c r="A46">
        <v>45</v>
      </c>
      <c r="B46">
        <v>60</v>
      </c>
      <c r="C46">
        <v>90</v>
      </c>
      <c r="D46">
        <v>10.847764730453401</v>
      </c>
      <c r="E46">
        <v>22.315982701691599</v>
      </c>
    </row>
    <row r="47" spans="1:5" x14ac:dyDescent="0.35">
      <c r="A47">
        <v>46</v>
      </c>
      <c r="B47">
        <v>60</v>
      </c>
      <c r="C47">
        <v>90</v>
      </c>
      <c r="D47">
        <v>11.8098671436309</v>
      </c>
      <c r="E47">
        <v>21.978555119002301</v>
      </c>
    </row>
    <row r="48" spans="1:5" x14ac:dyDescent="0.35">
      <c r="A48">
        <v>47</v>
      </c>
      <c r="B48">
        <v>60</v>
      </c>
      <c r="C48">
        <v>90</v>
      </c>
      <c r="D48">
        <v>11.733817577362</v>
      </c>
      <c r="E48">
        <v>22.419760213207301</v>
      </c>
    </row>
    <row r="49" spans="1:5" x14ac:dyDescent="0.35">
      <c r="A49">
        <v>48</v>
      </c>
      <c r="B49">
        <v>60</v>
      </c>
      <c r="C49">
        <v>90</v>
      </c>
      <c r="D49">
        <v>10.4619052410125</v>
      </c>
      <c r="E49">
        <v>22.364650945053899</v>
      </c>
    </row>
    <row r="50" spans="1:5" x14ac:dyDescent="0.35">
      <c r="A50">
        <v>49</v>
      </c>
      <c r="B50">
        <v>60</v>
      </c>
      <c r="C50">
        <v>90</v>
      </c>
      <c r="D50">
        <v>10.4619052410125</v>
      </c>
      <c r="E50">
        <v>22.364650945053899</v>
      </c>
    </row>
    <row r="51" spans="1:5" x14ac:dyDescent="0.35">
      <c r="A51">
        <v>50</v>
      </c>
      <c r="B51">
        <v>60</v>
      </c>
      <c r="C51">
        <v>90</v>
      </c>
      <c r="D51">
        <v>11.094372749328601</v>
      </c>
      <c r="E51">
        <v>22.176635539441801</v>
      </c>
    </row>
    <row r="53" spans="1:5" x14ac:dyDescent="0.35">
      <c r="A53" t="s">
        <v>0</v>
      </c>
      <c r="D53">
        <f>AVERAGE(D2:D51)</f>
        <v>10.624875426292373</v>
      </c>
      <c r="E53">
        <f>AVERAGE(E2:E51)</f>
        <v>22.215799782913244</v>
      </c>
    </row>
    <row r="54" spans="1:5" x14ac:dyDescent="0.35">
      <c r="A54" t="s">
        <v>1</v>
      </c>
      <c r="D54">
        <f>STDEVA(D2:D51)</f>
        <v>0.46472729635110976</v>
      </c>
      <c r="E54">
        <f>STDEVA(E2:E51)</f>
        <v>0.5273616169854437</v>
      </c>
    </row>
    <row r="55" spans="1:5" x14ac:dyDescent="0.35">
      <c r="A55" t="s">
        <v>2</v>
      </c>
      <c r="B55" s="2">
        <v>0.95</v>
      </c>
    </row>
    <row r="56" spans="1:5" x14ac:dyDescent="0.35">
      <c r="A56" t="s">
        <v>7</v>
      </c>
      <c r="B56">
        <v>50</v>
      </c>
    </row>
    <row r="57" spans="1:5" x14ac:dyDescent="0.35">
      <c r="A57" t="s">
        <v>8</v>
      </c>
      <c r="B57" s="2">
        <v>0.05</v>
      </c>
    </row>
    <row r="58" spans="1:5" x14ac:dyDescent="0.35">
      <c r="A58" t="s">
        <v>9</v>
      </c>
      <c r="D58">
        <f>CONFIDENCE($B$57,D54,$B$56)</f>
        <v>0.12881346745853778</v>
      </c>
      <c r="E58">
        <f>CONFIDENCE($B$57,E54,$B$56)</f>
        <v>0.14617449635907126</v>
      </c>
    </row>
    <row r="60" spans="1:5" x14ac:dyDescent="0.35">
      <c r="A60" t="s">
        <v>10</v>
      </c>
      <c r="D60" s="5">
        <f>D53-D58</f>
        <v>10.496061958833835</v>
      </c>
      <c r="E60" s="5">
        <f>E53-E58</f>
        <v>22.069625286554174</v>
      </c>
    </row>
    <row r="61" spans="1:5" x14ac:dyDescent="0.35">
      <c r="A61" t="s">
        <v>11</v>
      </c>
      <c r="D61" s="5">
        <f>D53+D58</f>
        <v>10.753688893750912</v>
      </c>
      <c r="E61" s="5">
        <f>E53+E58</f>
        <v>22.361974279272314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3981D-625F-427C-ABFF-3462C3720ECC}">
  <dimension ref="A1:P61"/>
  <sheetViews>
    <sheetView zoomScale="96" zoomScaleNormal="85" workbookViewId="0"/>
  </sheetViews>
  <sheetFormatPr defaultColWidth="8.81640625" defaultRowHeight="14.5" x14ac:dyDescent="0.35"/>
  <cols>
    <col min="2" max="2" width="16.453125" customWidth="1"/>
    <col min="3" max="3" width="17.81640625" customWidth="1"/>
    <col min="4" max="4" width="18.1796875" bestFit="1" customWidth="1"/>
    <col min="5" max="5" width="13.7265625" customWidth="1"/>
    <col min="11" max="11" width="14.08984375" customWidth="1"/>
    <col min="12" max="12" width="12.81640625" customWidth="1"/>
    <col min="13" max="13" width="12.54296875" customWidth="1"/>
    <col min="14" max="14" width="13.08984375" customWidth="1"/>
    <col min="15" max="15" width="8.90625" customWidth="1"/>
  </cols>
  <sheetData>
    <row r="1" spans="1:16" ht="29" x14ac:dyDescent="0.35">
      <c r="A1" s="4" t="s">
        <v>12</v>
      </c>
      <c r="B1" s="3" t="s">
        <v>3</v>
      </c>
      <c r="C1" s="3" t="s">
        <v>4</v>
      </c>
      <c r="D1" s="3" t="s">
        <v>6</v>
      </c>
      <c r="E1" s="3" t="s">
        <v>5</v>
      </c>
      <c r="F1" s="1"/>
      <c r="G1" s="1"/>
      <c r="H1" s="1"/>
      <c r="I1" s="1"/>
      <c r="J1" s="1"/>
      <c r="O1" s="1"/>
      <c r="P1" s="1"/>
    </row>
    <row r="2" spans="1:16" x14ac:dyDescent="0.35">
      <c r="A2">
        <v>1</v>
      </c>
      <c r="B2">
        <v>60</v>
      </c>
      <c r="C2">
        <v>90</v>
      </c>
      <c r="D2">
        <v>4.9478421211242596</v>
      </c>
      <c r="E2">
        <v>22.375699954333999</v>
      </c>
    </row>
    <row r="3" spans="1:16" x14ac:dyDescent="0.35">
      <c r="A3">
        <v>2</v>
      </c>
      <c r="B3">
        <v>60</v>
      </c>
      <c r="C3">
        <v>90</v>
      </c>
      <c r="D3">
        <v>5.06249570846557</v>
      </c>
      <c r="E3">
        <v>22.380275436454099</v>
      </c>
    </row>
    <row r="4" spans="1:16" x14ac:dyDescent="0.35">
      <c r="A4">
        <v>3</v>
      </c>
      <c r="B4">
        <v>60</v>
      </c>
      <c r="C4">
        <v>90</v>
      </c>
      <c r="D4">
        <v>5.0313134193420401</v>
      </c>
      <c r="E4">
        <v>22.311540989008499</v>
      </c>
    </row>
    <row r="5" spans="1:16" x14ac:dyDescent="0.35">
      <c r="A5">
        <v>4</v>
      </c>
      <c r="B5">
        <v>60</v>
      </c>
      <c r="C5">
        <v>90</v>
      </c>
      <c r="D5">
        <v>4.9999969005584699</v>
      </c>
      <c r="E5">
        <v>22.583101273230199</v>
      </c>
    </row>
    <row r="6" spans="1:16" x14ac:dyDescent="0.35">
      <c r="A6">
        <v>5</v>
      </c>
      <c r="B6">
        <v>60</v>
      </c>
      <c r="C6">
        <v>90</v>
      </c>
      <c r="D6">
        <v>4.99999976158142</v>
      </c>
      <c r="E6">
        <v>22.509308096357199</v>
      </c>
    </row>
    <row r="7" spans="1:16" x14ac:dyDescent="0.35">
      <c r="A7">
        <v>6</v>
      </c>
      <c r="B7">
        <v>60</v>
      </c>
      <c r="C7">
        <v>90</v>
      </c>
      <c r="D7">
        <v>5.01556396484375</v>
      </c>
      <c r="E7">
        <v>22.621841262806001</v>
      </c>
    </row>
    <row r="8" spans="1:16" x14ac:dyDescent="0.35">
      <c r="A8">
        <v>7</v>
      </c>
      <c r="B8">
        <v>60</v>
      </c>
      <c r="C8">
        <v>90</v>
      </c>
      <c r="D8">
        <v>4.9687514305114702</v>
      </c>
      <c r="E8">
        <v>22.196560513209</v>
      </c>
    </row>
    <row r="9" spans="1:16" x14ac:dyDescent="0.35">
      <c r="A9">
        <v>8</v>
      </c>
      <c r="B9">
        <v>60</v>
      </c>
      <c r="C9">
        <v>90</v>
      </c>
      <c r="D9">
        <v>5.2343783378601003</v>
      </c>
      <c r="E9">
        <v>20.9101737242989</v>
      </c>
    </row>
    <row r="10" spans="1:16" x14ac:dyDescent="0.35">
      <c r="A10">
        <v>9</v>
      </c>
      <c r="B10">
        <v>60</v>
      </c>
      <c r="C10">
        <v>90</v>
      </c>
      <c r="D10">
        <v>5.0000228881835902</v>
      </c>
      <c r="E10">
        <v>22.006753813113701</v>
      </c>
    </row>
    <row r="11" spans="1:16" x14ac:dyDescent="0.35">
      <c r="A11">
        <v>10</v>
      </c>
      <c r="B11">
        <v>60</v>
      </c>
      <c r="C11">
        <v>90</v>
      </c>
      <c r="D11">
        <v>5.1887342929839999</v>
      </c>
      <c r="E11">
        <v>20.541111902261299</v>
      </c>
    </row>
    <row r="12" spans="1:16" x14ac:dyDescent="0.35">
      <c r="A12">
        <v>11</v>
      </c>
      <c r="B12">
        <v>60</v>
      </c>
      <c r="C12">
        <v>90</v>
      </c>
      <c r="D12">
        <v>4.9831874370574898</v>
      </c>
      <c r="E12">
        <v>22.490650747927901</v>
      </c>
    </row>
    <row r="13" spans="1:16" x14ac:dyDescent="0.35">
      <c r="A13">
        <v>12</v>
      </c>
      <c r="B13">
        <v>60</v>
      </c>
      <c r="C13">
        <v>90</v>
      </c>
      <c r="D13">
        <v>4.9699060916900599</v>
      </c>
      <c r="E13">
        <v>22.031666297343602</v>
      </c>
    </row>
    <row r="14" spans="1:16" x14ac:dyDescent="0.35">
      <c r="A14">
        <v>13</v>
      </c>
      <c r="B14">
        <v>60</v>
      </c>
      <c r="C14">
        <v>90</v>
      </c>
      <c r="D14">
        <v>5.0120446681976301</v>
      </c>
      <c r="E14">
        <v>22.3562439696097</v>
      </c>
    </row>
    <row r="15" spans="1:16" x14ac:dyDescent="0.35">
      <c r="A15">
        <v>14</v>
      </c>
      <c r="B15">
        <v>60</v>
      </c>
      <c r="C15">
        <v>90</v>
      </c>
      <c r="D15">
        <v>5.0822796821594203</v>
      </c>
      <c r="E15">
        <v>22.618068021540601</v>
      </c>
    </row>
    <row r="16" spans="1:16" x14ac:dyDescent="0.35">
      <c r="A16">
        <v>15</v>
      </c>
      <c r="B16">
        <v>60</v>
      </c>
      <c r="C16">
        <v>90</v>
      </c>
      <c r="D16">
        <v>5.01562452316284</v>
      </c>
      <c r="E16">
        <v>22.372929078143201</v>
      </c>
    </row>
    <row r="17" spans="1:5" x14ac:dyDescent="0.35">
      <c r="A17">
        <v>16</v>
      </c>
      <c r="B17">
        <v>60</v>
      </c>
      <c r="C17">
        <v>90</v>
      </c>
      <c r="D17">
        <v>5.0167720317840496</v>
      </c>
      <c r="E17">
        <v>22.4581681093287</v>
      </c>
    </row>
    <row r="18" spans="1:5" x14ac:dyDescent="0.35">
      <c r="A18">
        <v>17</v>
      </c>
      <c r="B18">
        <v>60</v>
      </c>
      <c r="C18">
        <v>90</v>
      </c>
      <c r="D18">
        <v>4.9999961853027299</v>
      </c>
      <c r="E18">
        <v>21.801397337024</v>
      </c>
    </row>
    <row r="19" spans="1:5" x14ac:dyDescent="0.35">
      <c r="A19">
        <v>18</v>
      </c>
      <c r="B19">
        <v>60</v>
      </c>
      <c r="C19">
        <v>90</v>
      </c>
      <c r="D19">
        <v>5.0127062797546298</v>
      </c>
      <c r="E19">
        <v>22.5229761239293</v>
      </c>
    </row>
    <row r="20" spans="1:5" x14ac:dyDescent="0.35">
      <c r="A20">
        <v>19</v>
      </c>
      <c r="B20">
        <v>60</v>
      </c>
      <c r="C20">
        <v>90</v>
      </c>
      <c r="D20">
        <v>5.0187823772430402</v>
      </c>
      <c r="E20">
        <v>22.266770580727201</v>
      </c>
    </row>
    <row r="21" spans="1:5" x14ac:dyDescent="0.35">
      <c r="A21">
        <v>20</v>
      </c>
      <c r="B21">
        <v>60</v>
      </c>
      <c r="C21">
        <v>90</v>
      </c>
      <c r="D21">
        <v>5.0593903064727703</v>
      </c>
      <c r="E21">
        <v>22.4346034845498</v>
      </c>
    </row>
    <row r="22" spans="1:5" x14ac:dyDescent="0.35">
      <c r="A22">
        <v>21</v>
      </c>
      <c r="B22">
        <v>60</v>
      </c>
      <c r="C22">
        <v>90</v>
      </c>
      <c r="D22">
        <v>4.9999756813049299</v>
      </c>
      <c r="E22">
        <v>22.2575793854596</v>
      </c>
    </row>
    <row r="23" spans="1:5" x14ac:dyDescent="0.35">
      <c r="A23">
        <v>22</v>
      </c>
      <c r="B23">
        <v>60</v>
      </c>
      <c r="C23">
        <v>90</v>
      </c>
      <c r="D23">
        <v>5.0207858085632298</v>
      </c>
      <c r="E23">
        <v>22.478766002035901</v>
      </c>
    </row>
    <row r="24" spans="1:5" x14ac:dyDescent="0.35">
      <c r="A24">
        <v>23</v>
      </c>
      <c r="B24">
        <v>60</v>
      </c>
      <c r="C24">
        <v>90</v>
      </c>
      <c r="D24">
        <v>4.9999942779540998</v>
      </c>
      <c r="E24">
        <v>22.581531734831501</v>
      </c>
    </row>
    <row r="25" spans="1:5" x14ac:dyDescent="0.35">
      <c r="A25">
        <v>24</v>
      </c>
      <c r="B25">
        <v>60</v>
      </c>
      <c r="C25">
        <v>90</v>
      </c>
      <c r="D25">
        <v>5.0104243755340496</v>
      </c>
      <c r="E25">
        <v>22.362066242475901</v>
      </c>
    </row>
    <row r="26" spans="1:5" x14ac:dyDescent="0.35">
      <c r="A26">
        <v>25</v>
      </c>
      <c r="B26">
        <v>60</v>
      </c>
      <c r="C26">
        <v>90</v>
      </c>
      <c r="D26">
        <v>5.0156998634338299</v>
      </c>
      <c r="E26">
        <v>22.272265539538399</v>
      </c>
    </row>
    <row r="27" spans="1:5" x14ac:dyDescent="0.35">
      <c r="A27">
        <v>26</v>
      </c>
      <c r="B27">
        <v>60</v>
      </c>
      <c r="C27">
        <v>90</v>
      </c>
      <c r="D27">
        <v>5.10937476158142</v>
      </c>
      <c r="E27">
        <v>22.482433985017099</v>
      </c>
    </row>
    <row r="28" spans="1:5" x14ac:dyDescent="0.35">
      <c r="A28">
        <v>27</v>
      </c>
      <c r="B28">
        <v>60</v>
      </c>
      <c r="C28">
        <v>90</v>
      </c>
      <c r="D28">
        <v>5.0199978351593</v>
      </c>
      <c r="E28">
        <v>22.8594065918547</v>
      </c>
    </row>
    <row r="29" spans="1:5" x14ac:dyDescent="0.35">
      <c r="A29">
        <v>28</v>
      </c>
      <c r="B29">
        <v>60</v>
      </c>
      <c r="C29">
        <v>90</v>
      </c>
      <c r="D29">
        <v>5.0600392818450901</v>
      </c>
      <c r="E29">
        <v>22.412857607676401</v>
      </c>
    </row>
    <row r="30" spans="1:5" x14ac:dyDescent="0.35">
      <c r="A30">
        <v>29</v>
      </c>
      <c r="B30">
        <v>60</v>
      </c>
      <c r="C30">
        <v>90</v>
      </c>
      <c r="D30">
        <v>4.9999964237213099</v>
      </c>
      <c r="E30">
        <v>22.317952938501101</v>
      </c>
    </row>
    <row r="31" spans="1:5" x14ac:dyDescent="0.35">
      <c r="A31">
        <v>30</v>
      </c>
      <c r="B31">
        <v>60</v>
      </c>
      <c r="C31">
        <v>90</v>
      </c>
      <c r="D31">
        <v>5.0324001312255797</v>
      </c>
      <c r="E31">
        <v>22.4847562646566</v>
      </c>
    </row>
    <row r="32" spans="1:5" x14ac:dyDescent="0.35">
      <c r="A32">
        <v>31</v>
      </c>
      <c r="B32">
        <v>60</v>
      </c>
      <c r="C32">
        <v>90</v>
      </c>
      <c r="D32">
        <v>5.0125308036804199</v>
      </c>
      <c r="E32">
        <v>22.4063643021187</v>
      </c>
    </row>
    <row r="33" spans="1:5" x14ac:dyDescent="0.35">
      <c r="A33">
        <v>32</v>
      </c>
      <c r="B33">
        <v>60</v>
      </c>
      <c r="C33">
        <v>90</v>
      </c>
      <c r="D33">
        <v>5.0468778610229403</v>
      </c>
      <c r="E33">
        <v>22.3283547180515</v>
      </c>
    </row>
    <row r="34" spans="1:5" x14ac:dyDescent="0.35">
      <c r="A34">
        <v>33</v>
      </c>
      <c r="B34">
        <v>60</v>
      </c>
      <c r="C34">
        <v>90</v>
      </c>
      <c r="D34">
        <v>4.9686944484710596</v>
      </c>
      <c r="E34">
        <v>22.0794752475968</v>
      </c>
    </row>
    <row r="35" spans="1:5" x14ac:dyDescent="0.35">
      <c r="A35">
        <v>34</v>
      </c>
      <c r="B35">
        <v>60</v>
      </c>
      <c r="C35">
        <v>90</v>
      </c>
      <c r="D35">
        <v>5.0334210395812899</v>
      </c>
      <c r="E35">
        <v>22.714617721907501</v>
      </c>
    </row>
    <row r="36" spans="1:5" x14ac:dyDescent="0.35">
      <c r="A36">
        <v>35</v>
      </c>
      <c r="B36">
        <v>60</v>
      </c>
      <c r="C36">
        <v>90</v>
      </c>
      <c r="D36">
        <v>5.1406254768371502</v>
      </c>
      <c r="E36">
        <v>20.489623956312201</v>
      </c>
    </row>
    <row r="37" spans="1:5" x14ac:dyDescent="0.35">
      <c r="A37">
        <v>36</v>
      </c>
      <c r="B37">
        <v>60</v>
      </c>
      <c r="C37">
        <v>90</v>
      </c>
      <c r="D37">
        <v>5.0011563301086399</v>
      </c>
      <c r="E37">
        <v>22.6512784425706</v>
      </c>
    </row>
    <row r="38" spans="1:5" x14ac:dyDescent="0.35">
      <c r="A38">
        <v>37</v>
      </c>
      <c r="B38">
        <v>60</v>
      </c>
      <c r="C38">
        <v>90</v>
      </c>
      <c r="D38">
        <v>5.0123569965362504</v>
      </c>
      <c r="E38">
        <v>22.2412199976709</v>
      </c>
    </row>
    <row r="39" spans="1:5" x14ac:dyDescent="0.35">
      <c r="A39">
        <v>38</v>
      </c>
      <c r="B39">
        <v>60</v>
      </c>
      <c r="C39">
        <v>90</v>
      </c>
      <c r="D39">
        <v>5.0624587535858101</v>
      </c>
      <c r="E39">
        <v>22.004385679851499</v>
      </c>
    </row>
    <row r="40" spans="1:5" x14ac:dyDescent="0.35">
      <c r="A40">
        <v>39</v>
      </c>
      <c r="B40">
        <v>60</v>
      </c>
      <c r="C40">
        <v>90</v>
      </c>
      <c r="D40">
        <v>5.0324084758758501</v>
      </c>
      <c r="E40">
        <v>22.2150899505952</v>
      </c>
    </row>
    <row r="41" spans="1:5" x14ac:dyDescent="0.35">
      <c r="A41">
        <v>40</v>
      </c>
      <c r="B41">
        <v>60</v>
      </c>
      <c r="C41">
        <v>90</v>
      </c>
      <c r="D41">
        <v>5.0000009536743102</v>
      </c>
      <c r="E41">
        <v>22.046994089833198</v>
      </c>
    </row>
    <row r="42" spans="1:5" x14ac:dyDescent="0.35">
      <c r="A42">
        <v>41</v>
      </c>
      <c r="B42">
        <v>60</v>
      </c>
      <c r="C42">
        <v>90</v>
      </c>
      <c r="D42">
        <v>5.0060904026031396</v>
      </c>
      <c r="E42">
        <v>22.5613893968277</v>
      </c>
    </row>
    <row r="43" spans="1:5" x14ac:dyDescent="0.35">
      <c r="A43">
        <v>42</v>
      </c>
      <c r="B43">
        <v>60</v>
      </c>
      <c r="C43">
        <v>90</v>
      </c>
      <c r="D43">
        <v>4.9642992019653303</v>
      </c>
      <c r="E43">
        <v>22.218620228777901</v>
      </c>
    </row>
    <row r="44" spans="1:5" x14ac:dyDescent="0.35">
      <c r="A44">
        <v>43</v>
      </c>
      <c r="B44">
        <v>60</v>
      </c>
      <c r="C44">
        <v>90</v>
      </c>
      <c r="D44">
        <v>5.0156300067901602</v>
      </c>
      <c r="E44">
        <v>22.449951162067102</v>
      </c>
    </row>
    <row r="45" spans="1:5" x14ac:dyDescent="0.35">
      <c r="A45">
        <v>44</v>
      </c>
      <c r="B45">
        <v>60</v>
      </c>
      <c r="C45">
        <v>90</v>
      </c>
      <c r="D45">
        <v>5.05968761444091</v>
      </c>
      <c r="E45">
        <v>22.3112957659018</v>
      </c>
    </row>
    <row r="46" spans="1:5" x14ac:dyDescent="0.35">
      <c r="A46">
        <v>45</v>
      </c>
      <c r="B46">
        <v>60</v>
      </c>
      <c r="C46">
        <v>90</v>
      </c>
      <c r="D46">
        <v>5.0000002384185702</v>
      </c>
      <c r="E46">
        <v>22.537239850347301</v>
      </c>
    </row>
    <row r="47" spans="1:5" x14ac:dyDescent="0.35">
      <c r="A47">
        <v>46</v>
      </c>
      <c r="B47">
        <v>60</v>
      </c>
      <c r="C47">
        <v>90</v>
      </c>
      <c r="D47">
        <v>5.1261913776397696</v>
      </c>
      <c r="E47">
        <v>20.623302298364099</v>
      </c>
    </row>
    <row r="48" spans="1:5" x14ac:dyDescent="0.35">
      <c r="A48">
        <v>47</v>
      </c>
      <c r="B48">
        <v>60</v>
      </c>
      <c r="C48">
        <v>90</v>
      </c>
      <c r="D48">
        <v>5.0156259536743102</v>
      </c>
      <c r="E48">
        <v>22.376108343114499</v>
      </c>
    </row>
    <row r="49" spans="1:5" x14ac:dyDescent="0.35">
      <c r="A49">
        <v>48</v>
      </c>
      <c r="B49">
        <v>60</v>
      </c>
      <c r="C49">
        <v>90</v>
      </c>
      <c r="D49">
        <v>5.00121593475341</v>
      </c>
      <c r="E49">
        <v>22.544438803955401</v>
      </c>
    </row>
    <row r="50" spans="1:5" x14ac:dyDescent="0.35">
      <c r="A50">
        <v>49</v>
      </c>
      <c r="B50">
        <v>60</v>
      </c>
      <c r="C50">
        <v>90</v>
      </c>
      <c r="D50">
        <v>4.9038577079772896</v>
      </c>
      <c r="E50">
        <v>22.281720742652201</v>
      </c>
    </row>
    <row r="51" spans="1:5" x14ac:dyDescent="0.35">
      <c r="A51">
        <v>50</v>
      </c>
      <c r="B51">
        <v>60</v>
      </c>
      <c r="C51">
        <v>90</v>
      </c>
      <c r="D51">
        <v>5.0813298225402797</v>
      </c>
      <c r="E51">
        <v>22.233787981931599</v>
      </c>
    </row>
    <row r="53" spans="1:5" x14ac:dyDescent="0.35">
      <c r="A53" t="s">
        <v>0</v>
      </c>
      <c r="D53">
        <f>AVERAGE(D2:D51)</f>
        <v>5.0274587249755838</v>
      </c>
      <c r="E53">
        <f>AVERAGE(E2:E51)</f>
        <v>22.23229431375384</v>
      </c>
    </row>
    <row r="54" spans="1:5" x14ac:dyDescent="0.35">
      <c r="A54" t="s">
        <v>1</v>
      </c>
      <c r="D54">
        <f>STDEVA(D2:D51)</f>
        <v>5.6898342669107566E-2</v>
      </c>
      <c r="E54">
        <f>STDEVA(E2:E51)</f>
        <v>0.51577662542590308</v>
      </c>
    </row>
    <row r="55" spans="1:5" x14ac:dyDescent="0.35">
      <c r="A55" t="s">
        <v>2</v>
      </c>
      <c r="B55" s="2">
        <v>0.95</v>
      </c>
    </row>
    <row r="56" spans="1:5" x14ac:dyDescent="0.35">
      <c r="A56" t="s">
        <v>7</v>
      </c>
      <c r="B56">
        <v>50</v>
      </c>
    </row>
    <row r="57" spans="1:5" x14ac:dyDescent="0.35">
      <c r="A57" t="s">
        <v>8</v>
      </c>
      <c r="B57" s="2">
        <v>0.05</v>
      </c>
    </row>
    <row r="58" spans="1:5" x14ac:dyDescent="0.35">
      <c r="A58" t="s">
        <v>9</v>
      </c>
      <c r="D58">
        <f>CONFIDENCE($B$57,D54,$B$56)</f>
        <v>1.5771126140854921E-2</v>
      </c>
      <c r="E58">
        <f>CONFIDENCE($B$57,E54,$B$56)</f>
        <v>0.14296335953758604</v>
      </c>
    </row>
    <row r="60" spans="1:5" x14ac:dyDescent="0.35">
      <c r="A60" t="s">
        <v>10</v>
      </c>
      <c r="D60" s="5">
        <f>D53-D58</f>
        <v>5.0116875988347287</v>
      </c>
      <c r="E60" s="5">
        <f>E53-E58</f>
        <v>22.089330954216255</v>
      </c>
    </row>
    <row r="61" spans="1:5" x14ac:dyDescent="0.35">
      <c r="A61" t="s">
        <v>11</v>
      </c>
      <c r="D61" s="5">
        <f>D53+D58</f>
        <v>5.0432298511164388</v>
      </c>
      <c r="E61" s="5">
        <f>E53+E58</f>
        <v>22.375257673291426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PC Base 16GB</vt:lpstr>
      <vt:lpstr>PC 8GB</vt:lpstr>
      <vt:lpstr>VM 16GB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Germán Montoya</dc:creator>
  <cp:lastModifiedBy>Lina Cardozo1</cp:lastModifiedBy>
  <dcterms:created xsi:type="dcterms:W3CDTF">2015-06-05T18:19:34Z</dcterms:created>
  <dcterms:modified xsi:type="dcterms:W3CDTF">2022-06-26T01:57:10Z</dcterms:modified>
</cp:coreProperties>
</file>