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002461661\Desktop\Proyecto de grado\Intervalos de confianza\"/>
    </mc:Choice>
  </mc:AlternateContent>
  <xr:revisionPtr revIDLastSave="0" documentId="13_ncr:1_{5942C9C5-9E8C-41D0-8DF3-9FE8D651DB6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C Base 16GB" sheetId="10" r:id="rId1"/>
    <sheet name="PC 8GB" sheetId="1" r:id="rId2"/>
    <sheet name="VM 16GB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3" i="11" l="1"/>
  <c r="E54" i="11"/>
  <c r="E58" i="11" s="1"/>
  <c r="D54" i="11"/>
  <c r="D58" i="11" s="1"/>
  <c r="D53" i="11"/>
  <c r="E53" i="10"/>
  <c r="E54" i="10"/>
  <c r="E58" i="10" s="1"/>
  <c r="E61" i="10" s="1"/>
  <c r="D54" i="10"/>
  <c r="D58" i="10" s="1"/>
  <c r="D53" i="10"/>
  <c r="E53" i="1"/>
  <c r="E54" i="1"/>
  <c r="E58" i="1" s="1"/>
  <c r="D54" i="1"/>
  <c r="D58" i="1" s="1"/>
  <c r="D53" i="1"/>
  <c r="E60" i="11" l="1"/>
  <c r="E61" i="11"/>
  <c r="D61" i="11"/>
  <c r="D60" i="11"/>
  <c r="E60" i="10"/>
  <c r="D61" i="10"/>
  <c r="D60" i="10"/>
  <c r="E60" i="1"/>
  <c r="E61" i="1" l="1"/>
  <c r="D60" i="1"/>
  <c r="D6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Germán Montoya</author>
  </authors>
  <commentList>
    <comment ref="O1" authorId="0" shapeId="0" xr:uid="{9622829B-905B-4E2A-938B-717C94702401}">
      <text>
        <r>
          <rPr>
            <b/>
            <sz val="9"/>
            <color indexed="81"/>
            <rFont val="Tahoma"/>
            <family val="2"/>
          </rPr>
          <t>Germán Montoya:</t>
        </r>
        <r>
          <rPr>
            <sz val="9"/>
            <color indexed="81"/>
            <rFont val="Tahoma"/>
            <family val="2"/>
          </rPr>
          <t xml:space="preserve">
Estos dos parámetros asumamolo como fijos para el restro de pruebas. Es decir, si probamos con 60% de tráfico normal y 40% de trafico DoS, dejemoslo así para todas.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Germán Montoya</author>
  </authors>
  <commentList>
    <comment ref="O1" authorId="0" shapeId="0" xr:uid="{5C5E49D3-A6F0-4370-9351-984A5248B0D8}">
      <text>
        <r>
          <rPr>
            <b/>
            <sz val="9"/>
            <color indexed="81"/>
            <rFont val="Tahoma"/>
            <family val="2"/>
          </rPr>
          <t>Germán Montoya:</t>
        </r>
        <r>
          <rPr>
            <sz val="9"/>
            <color indexed="81"/>
            <rFont val="Tahoma"/>
            <family val="2"/>
          </rPr>
          <t xml:space="preserve">
Estos dos parámetros asumamolo como fijos para el restro de pruebas. Es decir, si probamos con 60% de tráfico normal y 40% de trafico DoS, dejemoslo así para todas.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Germán Montoya</author>
  </authors>
  <commentList>
    <comment ref="O1" authorId="0" shapeId="0" xr:uid="{9EAAF9A3-62FD-4B9F-AFF9-2BD2FF9FB33C}">
      <text>
        <r>
          <rPr>
            <b/>
            <sz val="9"/>
            <color indexed="81"/>
            <rFont val="Tahoma"/>
            <family val="2"/>
          </rPr>
          <t>Germán Montoya:</t>
        </r>
        <r>
          <rPr>
            <sz val="9"/>
            <color indexed="81"/>
            <rFont val="Tahoma"/>
            <family val="2"/>
          </rPr>
          <t xml:space="preserve">
Estos dos parámetros asumamolo como fijos para el restro de pruebas. Es decir, si probamos con 60% de tráfico normal y 40% de trafico DoS, dejemoslo así para todas.
</t>
        </r>
      </text>
    </comment>
  </commentList>
</comments>
</file>

<file path=xl/sharedStrings.xml><?xml version="1.0" encoding="utf-8"?>
<sst xmlns="http://schemas.openxmlformats.org/spreadsheetml/2006/main" count="36" uniqueCount="12">
  <si>
    <t>Media</t>
  </si>
  <si>
    <t>Desv</t>
  </si>
  <si>
    <t>Conf</t>
  </si>
  <si>
    <t>Número de iteraciones</t>
  </si>
  <si>
    <t>Número de hormigas</t>
  </si>
  <si>
    <t>Valor Función Objetivo</t>
  </si>
  <si>
    <t>Tiempo de ejecución</t>
  </si>
  <si>
    <t>Tam</t>
  </si>
  <si>
    <t>Alfa</t>
  </si>
  <si>
    <t>InterConf</t>
  </si>
  <si>
    <t>Inter1</t>
  </si>
  <si>
    <t>Inter2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</si>
</sst>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  <xf numFmtId="0" fontId="3" fillId="0" borderId="0" xfId="0" applyFont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1C4C0-564C-4739-8986-D1AE3846311B}">
  <dimension ref="A1:P61"/>
  <sheetViews>
    <sheetView tabSelected="1" zoomScale="96" zoomScaleNormal="85" workbookViewId="0"/>
  </sheetViews>
  <sheetFormatPr defaultColWidth="8.81640625" defaultRowHeight="14.5" x14ac:dyDescent="0.35"/>
  <cols>
    <col min="2" max="2" width="16.453125" customWidth="1"/>
    <col min="3" max="3" width="17.81640625" customWidth="1"/>
    <col min="4" max="4" width="21.08984375" bestFit="1" customWidth="1"/>
    <col min="5" max="5" width="13.81640625" customWidth="1"/>
    <col min="11" max="11" width="14.08984375" customWidth="1"/>
    <col min="12" max="12" width="12.81640625" customWidth="1"/>
    <col min="13" max="13" width="12.54296875" customWidth="1"/>
    <col min="14" max="14" width="13.08984375" customWidth="1"/>
    <col min="15" max="15" width="8.90625" customWidth="1"/>
  </cols>
  <sheetData>
    <row r="1" spans="1:16" ht="29" x14ac:dyDescent="0.35">
      <c r="B1" s="3" t="s">
        <v>3</v>
      </c>
      <c r="C1" s="3" t="s">
        <v>4</v>
      </c>
      <c r="D1" s="3" t="s">
        <v>6</v>
      </c>
      <c r="E1" s="3" t="s">
        <v>5</v>
      </c>
      <c r="F1" s="1"/>
      <c r="G1" s="1"/>
      <c r="H1" s="1"/>
      <c r="I1" s="1"/>
      <c r="J1" s="1"/>
      <c r="O1" s="1"/>
      <c r="P1" s="1"/>
    </row>
    <row r="2" spans="1:16" x14ac:dyDescent="0.35">
      <c r="A2">
        <v>1</v>
      </c>
      <c r="B2">
        <v>60</v>
      </c>
      <c r="C2">
        <v>90</v>
      </c>
      <c r="D2">
        <v>1.4799768924713099</v>
      </c>
      <c r="E2">
        <v>22.095495403114398</v>
      </c>
    </row>
    <row r="3" spans="1:16" x14ac:dyDescent="0.35">
      <c r="A3">
        <v>2</v>
      </c>
      <c r="B3">
        <v>60</v>
      </c>
      <c r="C3">
        <v>90</v>
      </c>
      <c r="D3">
        <v>1.35187816619873</v>
      </c>
      <c r="E3">
        <v>22.6147811223167</v>
      </c>
    </row>
    <row r="4" spans="1:16" x14ac:dyDescent="0.35">
      <c r="A4">
        <v>3</v>
      </c>
      <c r="B4">
        <v>60</v>
      </c>
      <c r="C4">
        <v>90</v>
      </c>
      <c r="D4">
        <v>1.35139608383178</v>
      </c>
      <c r="E4">
        <v>22.657947958552001</v>
      </c>
    </row>
    <row r="5" spans="1:16" x14ac:dyDescent="0.35">
      <c r="A5">
        <v>4</v>
      </c>
      <c r="B5">
        <v>60</v>
      </c>
      <c r="C5">
        <v>90</v>
      </c>
      <c r="D5">
        <v>1.4039838314056301</v>
      </c>
      <c r="E5">
        <v>22.241047130118599</v>
      </c>
    </row>
    <row r="6" spans="1:16" x14ac:dyDescent="0.35">
      <c r="A6">
        <v>5</v>
      </c>
      <c r="B6">
        <v>60</v>
      </c>
      <c r="C6">
        <v>90</v>
      </c>
      <c r="D6">
        <v>1.4175636768341</v>
      </c>
      <c r="E6">
        <v>20.670749912543201</v>
      </c>
    </row>
    <row r="7" spans="1:16" x14ac:dyDescent="0.35">
      <c r="A7">
        <v>6</v>
      </c>
      <c r="B7">
        <v>60</v>
      </c>
      <c r="C7">
        <v>90</v>
      </c>
      <c r="D7">
        <v>1.51368761062622</v>
      </c>
      <c r="E7">
        <v>21.800203451702401</v>
      </c>
    </row>
    <row r="8" spans="1:16" x14ac:dyDescent="0.35">
      <c r="A8">
        <v>7</v>
      </c>
      <c r="B8">
        <v>60</v>
      </c>
      <c r="C8">
        <v>90</v>
      </c>
      <c r="D8">
        <v>1.477383852005</v>
      </c>
      <c r="E8">
        <v>22.229809980111401</v>
      </c>
    </row>
    <row r="9" spans="1:16" x14ac:dyDescent="0.35">
      <c r="A9">
        <v>8</v>
      </c>
      <c r="B9">
        <v>60</v>
      </c>
      <c r="C9">
        <v>90</v>
      </c>
      <c r="D9">
        <v>1.4687914848327599</v>
      </c>
      <c r="E9">
        <v>22.7034705790918</v>
      </c>
    </row>
    <row r="10" spans="1:16" x14ac:dyDescent="0.35">
      <c r="A10">
        <v>9</v>
      </c>
      <c r="B10">
        <v>60</v>
      </c>
      <c r="C10">
        <v>90</v>
      </c>
      <c r="D10">
        <v>1.42127704620361</v>
      </c>
      <c r="E10">
        <v>22.471811990185401</v>
      </c>
    </row>
    <row r="11" spans="1:16" x14ac:dyDescent="0.35">
      <c r="A11">
        <v>10</v>
      </c>
      <c r="B11">
        <v>60</v>
      </c>
      <c r="C11">
        <v>90</v>
      </c>
      <c r="D11">
        <v>1.53259897232055</v>
      </c>
      <c r="E11">
        <v>21.9327818092939</v>
      </c>
    </row>
    <row r="12" spans="1:16" x14ac:dyDescent="0.35">
      <c r="A12">
        <v>11</v>
      </c>
      <c r="B12">
        <v>60</v>
      </c>
      <c r="C12">
        <v>90</v>
      </c>
      <c r="D12">
        <v>1.3563594818115201</v>
      </c>
      <c r="E12">
        <v>22.332681875484301</v>
      </c>
    </row>
    <row r="13" spans="1:16" x14ac:dyDescent="0.35">
      <c r="A13">
        <v>12</v>
      </c>
      <c r="B13">
        <v>60</v>
      </c>
      <c r="C13">
        <v>90</v>
      </c>
      <c r="D13">
        <v>1.63163638114929</v>
      </c>
      <c r="E13">
        <v>21.9853374589064</v>
      </c>
    </row>
    <row r="14" spans="1:16" x14ac:dyDescent="0.35">
      <c r="A14">
        <v>13</v>
      </c>
      <c r="B14">
        <v>60</v>
      </c>
      <c r="C14">
        <v>90</v>
      </c>
      <c r="D14">
        <v>1.5562584400177</v>
      </c>
      <c r="E14">
        <v>22.084735570069899</v>
      </c>
    </row>
    <row r="15" spans="1:16" x14ac:dyDescent="0.35">
      <c r="A15">
        <v>14</v>
      </c>
      <c r="B15">
        <v>60</v>
      </c>
      <c r="C15">
        <v>90</v>
      </c>
      <c r="D15">
        <v>1.52989554405212</v>
      </c>
      <c r="E15">
        <v>21.845261663279899</v>
      </c>
    </row>
    <row r="16" spans="1:16" x14ac:dyDescent="0.35">
      <c r="A16">
        <v>15</v>
      </c>
      <c r="B16">
        <v>60</v>
      </c>
      <c r="C16">
        <v>90</v>
      </c>
      <c r="D16">
        <v>1.2904343605041499</v>
      </c>
      <c r="E16">
        <v>22.6261020529959</v>
      </c>
    </row>
    <row r="17" spans="1:5" x14ac:dyDescent="0.35">
      <c r="A17">
        <v>16</v>
      </c>
      <c r="B17">
        <v>60</v>
      </c>
      <c r="C17">
        <v>90</v>
      </c>
      <c r="D17">
        <v>1.3100111484527499</v>
      </c>
      <c r="E17">
        <v>22.763358174315499</v>
      </c>
    </row>
    <row r="18" spans="1:5" x14ac:dyDescent="0.35">
      <c r="A18">
        <v>17</v>
      </c>
      <c r="B18">
        <v>60</v>
      </c>
      <c r="C18">
        <v>90</v>
      </c>
      <c r="D18">
        <v>1.32029032707214</v>
      </c>
      <c r="E18">
        <v>22.129415057338399</v>
      </c>
    </row>
    <row r="19" spans="1:5" x14ac:dyDescent="0.35">
      <c r="A19">
        <v>18</v>
      </c>
      <c r="B19">
        <v>60</v>
      </c>
      <c r="C19">
        <v>90</v>
      </c>
      <c r="D19">
        <v>1.3268246650695801</v>
      </c>
      <c r="E19">
        <v>22.731126816054701</v>
      </c>
    </row>
    <row r="20" spans="1:5" x14ac:dyDescent="0.35">
      <c r="A20">
        <v>19</v>
      </c>
      <c r="B20">
        <v>60</v>
      </c>
      <c r="C20">
        <v>90</v>
      </c>
      <c r="D20">
        <v>1.48650503158569</v>
      </c>
      <c r="E20">
        <v>22.3685297594463</v>
      </c>
    </row>
    <row r="21" spans="1:5" x14ac:dyDescent="0.35">
      <c r="A21">
        <v>20</v>
      </c>
      <c r="B21">
        <v>60</v>
      </c>
      <c r="C21">
        <v>90</v>
      </c>
      <c r="D21">
        <v>1.5641503334045399</v>
      </c>
      <c r="E21">
        <v>21.938380135788499</v>
      </c>
    </row>
    <row r="22" spans="1:5" x14ac:dyDescent="0.35">
      <c r="A22">
        <v>21</v>
      </c>
      <c r="B22">
        <v>60</v>
      </c>
      <c r="C22">
        <v>90</v>
      </c>
      <c r="D22">
        <v>1.8812947273254299</v>
      </c>
      <c r="E22">
        <v>21.9518289240782</v>
      </c>
    </row>
    <row r="23" spans="1:5" x14ac:dyDescent="0.35">
      <c r="A23">
        <v>22</v>
      </c>
      <c r="B23">
        <v>60</v>
      </c>
      <c r="C23">
        <v>90</v>
      </c>
      <c r="D23">
        <v>1.4292578697204501</v>
      </c>
      <c r="E23">
        <v>22.431094559992701</v>
      </c>
    </row>
    <row r="24" spans="1:5" x14ac:dyDescent="0.35">
      <c r="A24">
        <v>23</v>
      </c>
      <c r="B24">
        <v>60</v>
      </c>
      <c r="C24">
        <v>90</v>
      </c>
      <c r="D24">
        <v>1.5378727912902801</v>
      </c>
      <c r="E24">
        <v>22.7140717127089</v>
      </c>
    </row>
    <row r="25" spans="1:5" x14ac:dyDescent="0.35">
      <c r="A25">
        <v>24</v>
      </c>
      <c r="B25">
        <v>60</v>
      </c>
      <c r="C25">
        <v>90</v>
      </c>
      <c r="D25">
        <v>1.5426709651946999</v>
      </c>
      <c r="E25">
        <v>22.4463423007521</v>
      </c>
    </row>
    <row r="26" spans="1:5" x14ac:dyDescent="0.35">
      <c r="A26">
        <v>25</v>
      </c>
      <c r="B26">
        <v>60</v>
      </c>
      <c r="C26">
        <v>90</v>
      </c>
      <c r="D26">
        <v>1.5904335975646899</v>
      </c>
      <c r="E26">
        <v>22.6465363435019</v>
      </c>
    </row>
    <row r="27" spans="1:5" x14ac:dyDescent="0.35">
      <c r="A27">
        <v>26</v>
      </c>
      <c r="B27">
        <v>60</v>
      </c>
      <c r="C27">
        <v>90</v>
      </c>
      <c r="D27">
        <v>1.27043557167053</v>
      </c>
      <c r="E27">
        <v>22.192923461183199</v>
      </c>
    </row>
    <row r="28" spans="1:5" x14ac:dyDescent="0.35">
      <c r="A28">
        <v>27</v>
      </c>
      <c r="B28">
        <v>60</v>
      </c>
      <c r="C28">
        <v>90</v>
      </c>
      <c r="D28">
        <v>1.5542020797729399</v>
      </c>
      <c r="E28">
        <v>20.821806621128999</v>
      </c>
    </row>
    <row r="29" spans="1:5" x14ac:dyDescent="0.35">
      <c r="A29">
        <v>28</v>
      </c>
      <c r="B29">
        <v>60</v>
      </c>
      <c r="C29">
        <v>90</v>
      </c>
      <c r="D29">
        <v>1.50701904296875</v>
      </c>
      <c r="E29">
        <v>22.538539429601698</v>
      </c>
    </row>
    <row r="30" spans="1:5" x14ac:dyDescent="0.35">
      <c r="A30">
        <v>29</v>
      </c>
      <c r="B30">
        <v>60</v>
      </c>
      <c r="C30">
        <v>90</v>
      </c>
      <c r="D30">
        <v>1.5731065273284901</v>
      </c>
      <c r="E30">
        <v>22.5876627139723</v>
      </c>
    </row>
    <row r="31" spans="1:5" x14ac:dyDescent="0.35">
      <c r="A31">
        <v>30</v>
      </c>
      <c r="B31">
        <v>60</v>
      </c>
      <c r="C31">
        <v>90</v>
      </c>
      <c r="D31">
        <v>1.5278913974761901</v>
      </c>
      <c r="E31">
        <v>22.345200039284599</v>
      </c>
    </row>
    <row r="32" spans="1:5" x14ac:dyDescent="0.35">
      <c r="A32">
        <v>31</v>
      </c>
      <c r="B32">
        <v>60</v>
      </c>
      <c r="C32">
        <v>90</v>
      </c>
      <c r="D32">
        <v>1.6344177722930899</v>
      </c>
      <c r="E32">
        <v>22.5196653252004</v>
      </c>
    </row>
    <row r="33" spans="1:5" x14ac:dyDescent="0.35">
      <c r="A33">
        <v>32</v>
      </c>
      <c r="B33">
        <v>60</v>
      </c>
      <c r="C33">
        <v>90</v>
      </c>
      <c r="D33">
        <v>1.65373039245605</v>
      </c>
      <c r="E33">
        <v>22.328406800541998</v>
      </c>
    </row>
    <row r="34" spans="1:5" x14ac:dyDescent="0.35">
      <c r="A34">
        <v>33</v>
      </c>
      <c r="B34">
        <v>60</v>
      </c>
      <c r="C34">
        <v>90</v>
      </c>
      <c r="D34">
        <v>1.34267425537109</v>
      </c>
      <c r="E34">
        <v>22.263812233923201</v>
      </c>
    </row>
    <row r="35" spans="1:5" x14ac:dyDescent="0.35">
      <c r="A35">
        <v>34</v>
      </c>
      <c r="B35">
        <v>60</v>
      </c>
      <c r="C35">
        <v>90</v>
      </c>
      <c r="D35">
        <v>1.39430260658264</v>
      </c>
      <c r="E35">
        <v>20.816777639635401</v>
      </c>
    </row>
    <row r="36" spans="1:5" x14ac:dyDescent="0.35">
      <c r="A36">
        <v>35</v>
      </c>
      <c r="B36">
        <v>60</v>
      </c>
      <c r="C36">
        <v>90</v>
      </c>
      <c r="D36">
        <v>1.34412789344787</v>
      </c>
      <c r="E36">
        <v>22.6167749776927</v>
      </c>
    </row>
    <row r="37" spans="1:5" x14ac:dyDescent="0.35">
      <c r="A37">
        <v>36</v>
      </c>
      <c r="B37">
        <v>60</v>
      </c>
      <c r="C37">
        <v>90</v>
      </c>
      <c r="D37">
        <v>1.5625300407409599</v>
      </c>
      <c r="E37">
        <v>22.058723851035001</v>
      </c>
    </row>
    <row r="38" spans="1:5" x14ac:dyDescent="0.35">
      <c r="A38">
        <v>37</v>
      </c>
      <c r="B38">
        <v>60</v>
      </c>
      <c r="C38">
        <v>90</v>
      </c>
      <c r="D38">
        <v>1.56832075119018</v>
      </c>
      <c r="E38">
        <v>22.237078254380702</v>
      </c>
    </row>
    <row r="39" spans="1:5" x14ac:dyDescent="0.35">
      <c r="A39">
        <v>38</v>
      </c>
      <c r="B39">
        <v>60</v>
      </c>
      <c r="C39">
        <v>90</v>
      </c>
      <c r="D39">
        <v>1.52525091171264</v>
      </c>
      <c r="E39">
        <v>22.288873405458901</v>
      </c>
    </row>
    <row r="40" spans="1:5" x14ac:dyDescent="0.35">
      <c r="A40">
        <v>39</v>
      </c>
      <c r="B40">
        <v>60</v>
      </c>
      <c r="C40">
        <v>90</v>
      </c>
      <c r="D40">
        <v>1.7066953182220399</v>
      </c>
      <c r="E40">
        <v>22.319924794649801</v>
      </c>
    </row>
    <row r="41" spans="1:5" x14ac:dyDescent="0.35">
      <c r="A41">
        <v>40</v>
      </c>
      <c r="B41">
        <v>60</v>
      </c>
      <c r="C41">
        <v>90</v>
      </c>
      <c r="D41">
        <v>1.38679027557373</v>
      </c>
      <c r="E41">
        <v>22.562460924906901</v>
      </c>
    </row>
    <row r="42" spans="1:5" x14ac:dyDescent="0.35">
      <c r="A42">
        <v>41</v>
      </c>
      <c r="B42">
        <v>60</v>
      </c>
      <c r="C42">
        <v>90</v>
      </c>
      <c r="D42">
        <v>1.4116413593292201</v>
      </c>
      <c r="E42">
        <v>22.181272646577501</v>
      </c>
    </row>
    <row r="43" spans="1:5" x14ac:dyDescent="0.35">
      <c r="A43">
        <v>42</v>
      </c>
      <c r="B43">
        <v>60</v>
      </c>
      <c r="C43">
        <v>90</v>
      </c>
      <c r="D43">
        <v>1.45032215118408</v>
      </c>
      <c r="E43">
        <v>21.934831254288401</v>
      </c>
    </row>
    <row r="44" spans="1:5" x14ac:dyDescent="0.35">
      <c r="A44">
        <v>43</v>
      </c>
      <c r="B44">
        <v>60</v>
      </c>
      <c r="C44">
        <v>90</v>
      </c>
      <c r="D44">
        <v>1.70827913284301</v>
      </c>
      <c r="E44">
        <v>22.197795870350902</v>
      </c>
    </row>
    <row r="45" spans="1:5" x14ac:dyDescent="0.35">
      <c r="A45">
        <v>44</v>
      </c>
      <c r="B45">
        <v>60</v>
      </c>
      <c r="C45">
        <v>90</v>
      </c>
      <c r="D45">
        <v>1.71256446838378</v>
      </c>
      <c r="E45">
        <v>22.301321756336701</v>
      </c>
    </row>
    <row r="46" spans="1:5" x14ac:dyDescent="0.35">
      <c r="A46">
        <v>45</v>
      </c>
      <c r="B46">
        <v>60</v>
      </c>
      <c r="C46">
        <v>90</v>
      </c>
      <c r="D46">
        <v>1.5939366817474301</v>
      </c>
      <c r="E46">
        <v>22.545765389667402</v>
      </c>
    </row>
    <row r="47" spans="1:5" x14ac:dyDescent="0.35">
      <c r="A47">
        <v>46</v>
      </c>
      <c r="B47">
        <v>60</v>
      </c>
      <c r="C47">
        <v>90</v>
      </c>
      <c r="D47">
        <v>1.4308342933654701</v>
      </c>
      <c r="E47">
        <v>22.229941615031102</v>
      </c>
    </row>
    <row r="48" spans="1:5" x14ac:dyDescent="0.35">
      <c r="A48">
        <v>47</v>
      </c>
      <c r="B48">
        <v>60</v>
      </c>
      <c r="C48">
        <v>90</v>
      </c>
      <c r="D48">
        <v>1.3172681331634499</v>
      </c>
      <c r="E48">
        <v>22.229586527526401</v>
      </c>
    </row>
    <row r="49" spans="1:5" x14ac:dyDescent="0.35">
      <c r="A49">
        <v>48</v>
      </c>
      <c r="B49">
        <v>60</v>
      </c>
      <c r="C49">
        <v>90</v>
      </c>
      <c r="D49">
        <v>1.37092781066894</v>
      </c>
      <c r="E49">
        <v>20.6652118308407</v>
      </c>
    </row>
    <row r="50" spans="1:5" x14ac:dyDescent="0.35">
      <c r="A50">
        <v>49</v>
      </c>
      <c r="B50">
        <v>60</v>
      </c>
      <c r="C50">
        <v>90</v>
      </c>
      <c r="D50">
        <v>1.6321730613708401</v>
      </c>
      <c r="E50">
        <v>22.8096898173855</v>
      </c>
    </row>
    <row r="51" spans="1:5" x14ac:dyDescent="0.35">
      <c r="A51">
        <v>50</v>
      </c>
      <c r="B51">
        <v>60</v>
      </c>
      <c r="C51">
        <v>90</v>
      </c>
      <c r="D51">
        <v>1.53829002380371</v>
      </c>
      <c r="E51">
        <v>22.508641304092201</v>
      </c>
    </row>
    <row r="53" spans="1:5" x14ac:dyDescent="0.35">
      <c r="A53" t="s">
        <v>0</v>
      </c>
      <c r="D53">
        <f>AVERAGE(D2:D51)</f>
        <v>1.489803304672237</v>
      </c>
      <c r="E53">
        <f>AVERAGE(E2:E51)</f>
        <v>22.210311804528718</v>
      </c>
    </row>
    <row r="54" spans="1:5" x14ac:dyDescent="0.35">
      <c r="A54" t="s">
        <v>1</v>
      </c>
      <c r="D54">
        <f>STDEVA(D2:D51)</f>
        <v>0.1297195185352851</v>
      </c>
      <c r="E54">
        <f>STDEVA(E2:E51)</f>
        <v>0.50723673945041881</v>
      </c>
    </row>
    <row r="55" spans="1:5" x14ac:dyDescent="0.35">
      <c r="A55" t="s">
        <v>2</v>
      </c>
      <c r="B55" s="2">
        <v>0.95</v>
      </c>
    </row>
    <row r="56" spans="1:5" x14ac:dyDescent="0.35">
      <c r="A56" t="s">
        <v>7</v>
      </c>
      <c r="B56">
        <v>50</v>
      </c>
    </row>
    <row r="57" spans="1:5" x14ac:dyDescent="0.35">
      <c r="A57" t="s">
        <v>8</v>
      </c>
      <c r="B57" s="2">
        <v>0.05</v>
      </c>
    </row>
    <row r="58" spans="1:5" x14ac:dyDescent="0.35">
      <c r="A58" t="s">
        <v>9</v>
      </c>
      <c r="D58">
        <f>CONFIDENCE($B$57,D54,$B$56)</f>
        <v>3.59557553661701E-2</v>
      </c>
      <c r="E58">
        <f>CONFIDENCE($B$57,E54,$B$56)</f>
        <v>0.14059626741099926</v>
      </c>
    </row>
    <row r="60" spans="1:5" x14ac:dyDescent="0.35">
      <c r="A60" t="s">
        <v>10</v>
      </c>
      <c r="D60" s="4">
        <f>D53-D58</f>
        <v>1.453847549306067</v>
      </c>
      <c r="E60" s="4">
        <f>E53-E58</f>
        <v>22.06971553711772</v>
      </c>
    </row>
    <row r="61" spans="1:5" x14ac:dyDescent="0.35">
      <c r="A61" t="s">
        <v>11</v>
      </c>
      <c r="D61" s="4">
        <f>D53+D58</f>
        <v>1.525759060038407</v>
      </c>
      <c r="E61" s="4">
        <f>E53+E58</f>
        <v>22.350908071939717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1"/>
  <sheetViews>
    <sheetView zoomScale="96" zoomScaleNormal="85" workbookViewId="0"/>
  </sheetViews>
  <sheetFormatPr defaultColWidth="8.81640625" defaultRowHeight="14.5" x14ac:dyDescent="0.35"/>
  <cols>
    <col min="2" max="2" width="16.453125" customWidth="1"/>
    <col min="3" max="3" width="17.81640625" customWidth="1"/>
    <col min="4" max="4" width="21.08984375" bestFit="1" customWidth="1"/>
    <col min="5" max="5" width="14.36328125" customWidth="1"/>
    <col min="11" max="11" width="14.08984375" customWidth="1"/>
    <col min="12" max="12" width="12.81640625" customWidth="1"/>
    <col min="13" max="13" width="12.54296875" customWidth="1"/>
    <col min="14" max="14" width="13.08984375" customWidth="1"/>
    <col min="15" max="15" width="8.90625" customWidth="1"/>
  </cols>
  <sheetData>
    <row r="1" spans="1:16" ht="29" x14ac:dyDescent="0.35">
      <c r="B1" s="3" t="s">
        <v>3</v>
      </c>
      <c r="C1" s="3" t="s">
        <v>4</v>
      </c>
      <c r="D1" s="3" t="s">
        <v>6</v>
      </c>
      <c r="E1" s="3" t="s">
        <v>5</v>
      </c>
      <c r="F1" s="1"/>
      <c r="G1" s="1"/>
      <c r="H1" s="1"/>
      <c r="I1" s="1"/>
      <c r="J1" s="1"/>
      <c r="O1" s="1"/>
      <c r="P1" s="1"/>
    </row>
    <row r="2" spans="1:16" x14ac:dyDescent="0.35">
      <c r="A2">
        <v>1</v>
      </c>
      <c r="B2">
        <v>60</v>
      </c>
      <c r="C2">
        <v>90</v>
      </c>
      <c r="D2">
        <v>1.1707780361175499</v>
      </c>
      <c r="E2">
        <v>22.021534431092</v>
      </c>
    </row>
    <row r="3" spans="1:16" x14ac:dyDescent="0.35">
      <c r="A3">
        <v>2</v>
      </c>
      <c r="B3">
        <v>60</v>
      </c>
      <c r="C3">
        <v>90</v>
      </c>
      <c r="D3">
        <v>1.7136383056640601</v>
      </c>
      <c r="E3">
        <v>22.1103883711869</v>
      </c>
    </row>
    <row r="4" spans="1:16" x14ac:dyDescent="0.35">
      <c r="A4">
        <v>3</v>
      </c>
      <c r="B4">
        <v>60</v>
      </c>
      <c r="C4">
        <v>90</v>
      </c>
      <c r="D4">
        <v>8.0888748168945295</v>
      </c>
      <c r="E4">
        <v>21.909427117538399</v>
      </c>
    </row>
    <row r="5" spans="1:16" x14ac:dyDescent="0.35">
      <c r="A5">
        <v>4</v>
      </c>
      <c r="B5">
        <v>60</v>
      </c>
      <c r="C5">
        <v>90</v>
      </c>
      <c r="D5">
        <v>5.4241051673889098</v>
      </c>
      <c r="E5">
        <v>22.612187968163301</v>
      </c>
    </row>
    <row r="6" spans="1:16" x14ac:dyDescent="0.35">
      <c r="A6">
        <v>5</v>
      </c>
      <c r="B6">
        <v>60</v>
      </c>
      <c r="C6">
        <v>90</v>
      </c>
      <c r="D6">
        <v>1.3674130439758301</v>
      </c>
      <c r="E6">
        <v>22.459702358861499</v>
      </c>
    </row>
    <row r="7" spans="1:16" x14ac:dyDescent="0.35">
      <c r="A7">
        <v>6</v>
      </c>
      <c r="B7">
        <v>60</v>
      </c>
      <c r="C7">
        <v>90</v>
      </c>
      <c r="D7">
        <v>7.7741665840148899</v>
      </c>
      <c r="E7">
        <v>22.526626332406799</v>
      </c>
    </row>
    <row r="8" spans="1:16" x14ac:dyDescent="0.35">
      <c r="A8">
        <v>7</v>
      </c>
      <c r="B8">
        <v>60</v>
      </c>
      <c r="C8">
        <v>90</v>
      </c>
      <c r="D8">
        <v>2.3295478820800701</v>
      </c>
      <c r="E8">
        <v>22.5768560792275</v>
      </c>
    </row>
    <row r="9" spans="1:16" x14ac:dyDescent="0.35">
      <c r="A9">
        <v>8</v>
      </c>
      <c r="B9">
        <v>60</v>
      </c>
      <c r="C9">
        <v>90</v>
      </c>
      <c r="D9">
        <v>3.56186652183532</v>
      </c>
      <c r="E9">
        <v>22.274460945372098</v>
      </c>
    </row>
    <row r="10" spans="1:16" x14ac:dyDescent="0.35">
      <c r="A10">
        <v>9</v>
      </c>
      <c r="B10">
        <v>60</v>
      </c>
      <c r="C10">
        <v>90</v>
      </c>
      <c r="D10">
        <v>2.94595742225646</v>
      </c>
      <c r="E10">
        <v>22.455936612423901</v>
      </c>
    </row>
    <row r="11" spans="1:16" x14ac:dyDescent="0.35">
      <c r="A11">
        <v>10</v>
      </c>
      <c r="B11">
        <v>60</v>
      </c>
      <c r="C11">
        <v>90</v>
      </c>
      <c r="D11">
        <v>1.81320452690124</v>
      </c>
      <c r="E11">
        <v>22.437447377339801</v>
      </c>
    </row>
    <row r="12" spans="1:16" x14ac:dyDescent="0.35">
      <c r="A12">
        <v>11</v>
      </c>
      <c r="B12">
        <v>60</v>
      </c>
      <c r="C12">
        <v>90</v>
      </c>
      <c r="D12">
        <v>1.7266473770141599</v>
      </c>
      <c r="E12">
        <v>22.0528437342311</v>
      </c>
    </row>
    <row r="13" spans="1:16" x14ac:dyDescent="0.35">
      <c r="A13">
        <v>12</v>
      </c>
      <c r="B13">
        <v>60</v>
      </c>
      <c r="C13">
        <v>90</v>
      </c>
      <c r="D13">
        <v>1.81520700454711</v>
      </c>
      <c r="E13">
        <v>22.544623626441201</v>
      </c>
    </row>
    <row r="14" spans="1:16" x14ac:dyDescent="0.35">
      <c r="A14">
        <v>13</v>
      </c>
      <c r="B14">
        <v>60</v>
      </c>
      <c r="C14">
        <v>90</v>
      </c>
      <c r="D14">
        <v>1.67060923576354</v>
      </c>
      <c r="E14">
        <v>22.292182231581702</v>
      </c>
    </row>
    <row r="15" spans="1:16" x14ac:dyDescent="0.35">
      <c r="A15">
        <v>14</v>
      </c>
      <c r="B15">
        <v>60</v>
      </c>
      <c r="C15">
        <v>90</v>
      </c>
      <c r="D15">
        <v>1.4884889125823899</v>
      </c>
      <c r="E15">
        <v>22.6026385415101</v>
      </c>
    </row>
    <row r="16" spans="1:16" x14ac:dyDescent="0.35">
      <c r="A16">
        <v>15</v>
      </c>
      <c r="B16">
        <v>60</v>
      </c>
      <c r="C16">
        <v>90</v>
      </c>
      <c r="D16">
        <v>1.9417908191680899</v>
      </c>
      <c r="E16">
        <v>22.1040324710773</v>
      </c>
    </row>
    <row r="17" spans="1:5" x14ac:dyDescent="0.35">
      <c r="A17">
        <v>16</v>
      </c>
      <c r="B17">
        <v>60</v>
      </c>
      <c r="C17">
        <v>90</v>
      </c>
      <c r="D17">
        <v>5.7658319473266602</v>
      </c>
      <c r="E17">
        <v>22.164802293179498</v>
      </c>
    </row>
    <row r="18" spans="1:5" x14ac:dyDescent="0.35">
      <c r="A18">
        <v>17</v>
      </c>
      <c r="B18">
        <v>60</v>
      </c>
      <c r="C18">
        <v>90</v>
      </c>
      <c r="D18">
        <v>3.3627939224243102</v>
      </c>
      <c r="E18">
        <v>22.398827775527799</v>
      </c>
    </row>
    <row r="19" spans="1:5" x14ac:dyDescent="0.35">
      <c r="A19">
        <v>18</v>
      </c>
      <c r="B19">
        <v>60</v>
      </c>
      <c r="C19">
        <v>90</v>
      </c>
      <c r="D19">
        <v>5.4236710071563703</v>
      </c>
      <c r="E19">
        <v>20.724042745238499</v>
      </c>
    </row>
    <row r="20" spans="1:5" x14ac:dyDescent="0.35">
      <c r="A20">
        <v>19</v>
      </c>
      <c r="B20">
        <v>60</v>
      </c>
      <c r="C20">
        <v>90</v>
      </c>
      <c r="D20">
        <v>7.4654603004455504</v>
      </c>
      <c r="E20">
        <v>22.4421748037227</v>
      </c>
    </row>
    <row r="21" spans="1:5" x14ac:dyDescent="0.35">
      <c r="A21">
        <v>20</v>
      </c>
      <c r="B21">
        <v>60</v>
      </c>
      <c r="C21">
        <v>90</v>
      </c>
      <c r="D21">
        <v>1.6525976657867401</v>
      </c>
      <c r="E21">
        <v>22.2063424147481</v>
      </c>
    </row>
    <row r="22" spans="1:5" x14ac:dyDescent="0.35">
      <c r="A22">
        <v>21</v>
      </c>
      <c r="B22">
        <v>60</v>
      </c>
      <c r="C22">
        <v>90</v>
      </c>
      <c r="D22">
        <v>2.0188415050506499</v>
      </c>
      <c r="E22">
        <v>22.558059702170802</v>
      </c>
    </row>
    <row r="23" spans="1:5" x14ac:dyDescent="0.35">
      <c r="A23">
        <v>22</v>
      </c>
      <c r="B23">
        <v>60</v>
      </c>
      <c r="C23">
        <v>90</v>
      </c>
      <c r="D23">
        <v>7.9382753372192303</v>
      </c>
      <c r="E23">
        <v>22.3303890077711</v>
      </c>
    </row>
    <row r="24" spans="1:5" x14ac:dyDescent="0.35">
      <c r="A24">
        <v>23</v>
      </c>
      <c r="B24">
        <v>60</v>
      </c>
      <c r="C24">
        <v>90</v>
      </c>
      <c r="D24">
        <v>1.6921241283416699</v>
      </c>
      <c r="E24">
        <v>22.366265315737699</v>
      </c>
    </row>
    <row r="25" spans="1:5" x14ac:dyDescent="0.35">
      <c r="A25">
        <v>24</v>
      </c>
      <c r="B25">
        <v>60</v>
      </c>
      <c r="C25">
        <v>90</v>
      </c>
      <c r="D25">
        <v>1.9192752838134699</v>
      </c>
      <c r="E25">
        <v>22.438446613937501</v>
      </c>
    </row>
    <row r="26" spans="1:5" x14ac:dyDescent="0.35">
      <c r="A26">
        <v>25</v>
      </c>
      <c r="B26">
        <v>60</v>
      </c>
      <c r="C26">
        <v>90</v>
      </c>
      <c r="D26">
        <v>1.3659081459045399</v>
      </c>
      <c r="E26">
        <v>22.128884805848902</v>
      </c>
    </row>
    <row r="27" spans="1:5" x14ac:dyDescent="0.35">
      <c r="A27">
        <v>26</v>
      </c>
      <c r="B27">
        <v>60</v>
      </c>
      <c r="C27">
        <v>90</v>
      </c>
      <c r="D27">
        <v>1.65910220146179</v>
      </c>
      <c r="E27">
        <v>22.471889367712102</v>
      </c>
    </row>
    <row r="28" spans="1:5" x14ac:dyDescent="0.35">
      <c r="A28">
        <v>27</v>
      </c>
      <c r="B28">
        <v>60</v>
      </c>
      <c r="C28">
        <v>90</v>
      </c>
      <c r="D28">
        <v>1.8502283096313401</v>
      </c>
      <c r="E28">
        <v>22.4242235981663</v>
      </c>
    </row>
    <row r="29" spans="1:5" x14ac:dyDescent="0.35">
      <c r="A29">
        <v>28</v>
      </c>
      <c r="B29">
        <v>60</v>
      </c>
      <c r="C29">
        <v>90</v>
      </c>
      <c r="D29">
        <v>1.51650738716125</v>
      </c>
      <c r="E29">
        <v>22.0177736880004</v>
      </c>
    </row>
    <row r="30" spans="1:5" x14ac:dyDescent="0.35">
      <c r="A30">
        <v>29</v>
      </c>
      <c r="B30">
        <v>60</v>
      </c>
      <c r="C30">
        <v>90</v>
      </c>
      <c r="D30">
        <v>1.4539721012115401</v>
      </c>
      <c r="E30">
        <v>22.387261196658802</v>
      </c>
    </row>
    <row r="31" spans="1:5" x14ac:dyDescent="0.35">
      <c r="A31">
        <v>30</v>
      </c>
      <c r="B31">
        <v>60</v>
      </c>
      <c r="C31">
        <v>90</v>
      </c>
      <c r="D31">
        <v>6.7279713153839102</v>
      </c>
      <c r="E31">
        <v>22.908820692952101</v>
      </c>
    </row>
    <row r="32" spans="1:5" x14ac:dyDescent="0.35">
      <c r="A32">
        <v>31</v>
      </c>
      <c r="B32">
        <v>60</v>
      </c>
      <c r="C32">
        <v>90</v>
      </c>
      <c r="D32">
        <v>1.6606035232543901</v>
      </c>
      <c r="E32">
        <v>22.2439368318569</v>
      </c>
    </row>
    <row r="33" spans="1:5" x14ac:dyDescent="0.35">
      <c r="A33">
        <v>32</v>
      </c>
      <c r="B33">
        <v>60</v>
      </c>
      <c r="C33">
        <v>90</v>
      </c>
      <c r="D33">
        <v>3.6359159946441602</v>
      </c>
      <c r="E33">
        <v>22.4619473282103</v>
      </c>
    </row>
    <row r="34" spans="1:5" x14ac:dyDescent="0.35">
      <c r="A34">
        <v>33</v>
      </c>
      <c r="B34">
        <v>60</v>
      </c>
      <c r="C34">
        <v>90</v>
      </c>
      <c r="D34">
        <v>7.5865418910980198</v>
      </c>
      <c r="E34">
        <v>22.484774719157201</v>
      </c>
    </row>
    <row r="35" spans="1:5" x14ac:dyDescent="0.35">
      <c r="A35">
        <v>34</v>
      </c>
      <c r="B35">
        <v>60</v>
      </c>
      <c r="C35">
        <v>90</v>
      </c>
      <c r="D35">
        <v>1.4209446907043399</v>
      </c>
      <c r="E35">
        <v>21.957585073146401</v>
      </c>
    </row>
    <row r="36" spans="1:5" x14ac:dyDescent="0.35">
      <c r="A36">
        <v>35</v>
      </c>
      <c r="B36">
        <v>60</v>
      </c>
      <c r="C36">
        <v>90</v>
      </c>
      <c r="D36">
        <v>1.8347191810607899</v>
      </c>
      <c r="E36">
        <v>22.1287742883286</v>
      </c>
    </row>
    <row r="37" spans="1:5" x14ac:dyDescent="0.35">
      <c r="A37">
        <v>36</v>
      </c>
      <c r="B37">
        <v>60</v>
      </c>
      <c r="C37">
        <v>90</v>
      </c>
      <c r="D37">
        <v>7.8792366981506303</v>
      </c>
      <c r="E37">
        <v>22.122139437705801</v>
      </c>
    </row>
    <row r="38" spans="1:5" x14ac:dyDescent="0.35">
      <c r="A38">
        <v>37</v>
      </c>
      <c r="B38">
        <v>60</v>
      </c>
      <c r="C38">
        <v>90</v>
      </c>
      <c r="D38">
        <v>2.06937479972839</v>
      </c>
      <c r="E38">
        <v>22.5075104791771</v>
      </c>
    </row>
    <row r="39" spans="1:5" x14ac:dyDescent="0.35">
      <c r="A39">
        <v>38</v>
      </c>
      <c r="B39">
        <v>60</v>
      </c>
      <c r="C39">
        <v>90</v>
      </c>
      <c r="D39">
        <v>1.63808870315551</v>
      </c>
      <c r="E39">
        <v>22.8150592435139</v>
      </c>
    </row>
    <row r="40" spans="1:5" x14ac:dyDescent="0.35">
      <c r="A40">
        <v>39</v>
      </c>
      <c r="B40">
        <v>60</v>
      </c>
      <c r="C40">
        <v>90</v>
      </c>
      <c r="D40">
        <v>1.4634718894958401</v>
      </c>
      <c r="E40">
        <v>22.5118927596499</v>
      </c>
    </row>
    <row r="41" spans="1:5" x14ac:dyDescent="0.35">
      <c r="A41">
        <v>40</v>
      </c>
      <c r="B41">
        <v>60</v>
      </c>
      <c r="C41">
        <v>90</v>
      </c>
      <c r="D41">
        <v>2.1484279632568302</v>
      </c>
      <c r="E41">
        <v>22.5684718917095</v>
      </c>
    </row>
    <row r="42" spans="1:5" x14ac:dyDescent="0.35">
      <c r="A42">
        <v>41</v>
      </c>
      <c r="B42">
        <v>60</v>
      </c>
      <c r="C42">
        <v>90</v>
      </c>
      <c r="D42">
        <v>1.79018926620483</v>
      </c>
      <c r="E42">
        <v>22.681654181051901</v>
      </c>
    </row>
    <row r="43" spans="1:5" x14ac:dyDescent="0.35">
      <c r="A43">
        <v>42</v>
      </c>
      <c r="B43">
        <v>60</v>
      </c>
      <c r="C43">
        <v>90</v>
      </c>
      <c r="D43">
        <v>4.6150667667388898</v>
      </c>
      <c r="E43">
        <v>22.165425364232199</v>
      </c>
    </row>
    <row r="44" spans="1:5" x14ac:dyDescent="0.35">
      <c r="A44">
        <v>43</v>
      </c>
      <c r="B44">
        <v>60</v>
      </c>
      <c r="C44">
        <v>90</v>
      </c>
      <c r="D44">
        <v>1.4459600448608301</v>
      </c>
      <c r="E44">
        <v>22.361162123195701</v>
      </c>
    </row>
    <row r="45" spans="1:5" x14ac:dyDescent="0.35">
      <c r="A45">
        <v>44</v>
      </c>
      <c r="B45">
        <v>60</v>
      </c>
      <c r="C45">
        <v>90</v>
      </c>
      <c r="D45">
        <v>2.3850851058959899</v>
      </c>
      <c r="E45">
        <v>22.116335974947699</v>
      </c>
    </row>
    <row r="46" spans="1:5" x14ac:dyDescent="0.35">
      <c r="A46">
        <v>45</v>
      </c>
      <c r="B46">
        <v>60</v>
      </c>
      <c r="C46">
        <v>90</v>
      </c>
      <c r="D46">
        <v>3.9761421680450399</v>
      </c>
      <c r="E46">
        <v>22.217282944107101</v>
      </c>
    </row>
    <row r="47" spans="1:5" x14ac:dyDescent="0.35">
      <c r="A47">
        <v>46</v>
      </c>
      <c r="B47">
        <v>60</v>
      </c>
      <c r="C47">
        <v>90</v>
      </c>
      <c r="D47">
        <v>1.8327174186706501</v>
      </c>
      <c r="E47">
        <v>21.853976195045998</v>
      </c>
    </row>
    <row r="48" spans="1:5" x14ac:dyDescent="0.35">
      <c r="A48">
        <v>47</v>
      </c>
      <c r="B48">
        <v>60</v>
      </c>
      <c r="C48">
        <v>90</v>
      </c>
      <c r="D48">
        <v>3.2491579055786102</v>
      </c>
      <c r="E48">
        <v>22.285119048766902</v>
      </c>
    </row>
    <row r="49" spans="1:5" x14ac:dyDescent="0.35">
      <c r="A49">
        <v>48</v>
      </c>
      <c r="B49">
        <v>60</v>
      </c>
      <c r="C49">
        <v>90</v>
      </c>
      <c r="D49">
        <v>1.54052305221557</v>
      </c>
      <c r="E49">
        <v>22.198723444505202</v>
      </c>
    </row>
    <row r="50" spans="1:5" x14ac:dyDescent="0.35">
      <c r="A50">
        <v>49</v>
      </c>
      <c r="B50">
        <v>60</v>
      </c>
      <c r="C50">
        <v>90</v>
      </c>
      <c r="D50">
        <v>4.2538270950317303</v>
      </c>
      <c r="E50">
        <v>22.0220140252348</v>
      </c>
    </row>
    <row r="51" spans="1:5" x14ac:dyDescent="0.35">
      <c r="A51">
        <v>50</v>
      </c>
      <c r="B51">
        <v>60</v>
      </c>
      <c r="C51">
        <v>90</v>
      </c>
      <c r="D51">
        <v>2.2519972324371298</v>
      </c>
      <c r="E51">
        <v>22.7320513169071</v>
      </c>
    </row>
    <row r="53" spans="1:5" x14ac:dyDescent="0.35">
      <c r="A53" t="s">
        <v>0</v>
      </c>
      <c r="D53">
        <f>AVERAGE(D2:D51)</f>
        <v>3.1064569520950283</v>
      </c>
      <c r="E53">
        <f>AVERAGE(E2:E51)</f>
        <v>22.307698577805521</v>
      </c>
    </row>
    <row r="54" spans="1:5" x14ac:dyDescent="0.35">
      <c r="A54" t="s">
        <v>1</v>
      </c>
      <c r="D54">
        <f>STDEVA(D2:D51)</f>
        <v>2.1672943328887482</v>
      </c>
      <c r="E54">
        <f>STDEVA(E2:E51)</f>
        <v>0.32954241865213929</v>
      </c>
    </row>
    <row r="55" spans="1:5" x14ac:dyDescent="0.35">
      <c r="A55" t="s">
        <v>2</v>
      </c>
      <c r="B55" s="2">
        <v>0.95</v>
      </c>
    </row>
    <row r="56" spans="1:5" x14ac:dyDescent="0.35">
      <c r="A56" t="s">
        <v>7</v>
      </c>
      <c r="B56">
        <v>50</v>
      </c>
    </row>
    <row r="57" spans="1:5" x14ac:dyDescent="0.35">
      <c r="A57" t="s">
        <v>8</v>
      </c>
      <c r="B57" s="2">
        <v>0.05</v>
      </c>
    </row>
    <row r="58" spans="1:5" x14ac:dyDescent="0.35">
      <c r="A58" t="s">
        <v>9</v>
      </c>
      <c r="D58">
        <f>CONFIDENCE($B$57,D54,$B$56)</f>
        <v>0.60073230088837981</v>
      </c>
      <c r="E58">
        <f>CONFIDENCE($B$57,E54,$B$56)</f>
        <v>9.1342819659088456E-2</v>
      </c>
    </row>
    <row r="60" spans="1:5" x14ac:dyDescent="0.35">
      <c r="A60" t="s">
        <v>10</v>
      </c>
      <c r="D60" s="4">
        <f>D53-D58</f>
        <v>2.5057246512066484</v>
      </c>
      <c r="E60" s="4">
        <f>E53-E58</f>
        <v>22.216355758146431</v>
      </c>
    </row>
    <row r="61" spans="1:5" x14ac:dyDescent="0.35">
      <c r="A61" t="s">
        <v>11</v>
      </c>
      <c r="D61" s="4">
        <f>D53+D58</f>
        <v>3.7071892529834081</v>
      </c>
      <c r="E61" s="4">
        <f>E53+E58</f>
        <v>22.399041397464611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3981D-625F-427C-ABFF-3462C3720ECC}">
  <dimension ref="A1:P61"/>
  <sheetViews>
    <sheetView zoomScale="96" zoomScaleNormal="85" workbookViewId="0"/>
  </sheetViews>
  <sheetFormatPr defaultColWidth="8.81640625" defaultRowHeight="14.5" x14ac:dyDescent="0.35"/>
  <cols>
    <col min="2" max="2" width="16.453125" customWidth="1"/>
    <col min="3" max="3" width="17.81640625" customWidth="1"/>
    <col min="4" max="4" width="21.08984375" bestFit="1" customWidth="1"/>
    <col min="5" max="5" width="13.7265625" customWidth="1"/>
    <col min="11" max="11" width="14.08984375" customWidth="1"/>
    <col min="12" max="12" width="12.81640625" customWidth="1"/>
    <col min="13" max="13" width="12.54296875" customWidth="1"/>
    <col min="14" max="14" width="13.08984375" customWidth="1"/>
    <col min="15" max="15" width="8.90625" customWidth="1"/>
  </cols>
  <sheetData>
    <row r="1" spans="1:16" ht="29" x14ac:dyDescent="0.35">
      <c r="B1" s="3" t="s">
        <v>3</v>
      </c>
      <c r="C1" s="3" t="s">
        <v>4</v>
      </c>
      <c r="D1" s="3" t="s">
        <v>6</v>
      </c>
      <c r="E1" s="3" t="s">
        <v>5</v>
      </c>
      <c r="F1" s="1"/>
      <c r="G1" s="1"/>
      <c r="H1" s="1"/>
      <c r="I1" s="1"/>
      <c r="J1" s="1"/>
      <c r="O1" s="1"/>
      <c r="P1" s="1"/>
    </row>
    <row r="2" spans="1:16" x14ac:dyDescent="0.35">
      <c r="A2">
        <v>1</v>
      </c>
      <c r="B2">
        <v>60</v>
      </c>
      <c r="C2">
        <v>90</v>
      </c>
      <c r="D2">
        <v>1.84501504898071</v>
      </c>
      <c r="E2">
        <v>22.457355240682499</v>
      </c>
    </row>
    <row r="3" spans="1:16" x14ac:dyDescent="0.35">
      <c r="A3">
        <v>2</v>
      </c>
      <c r="B3">
        <v>60</v>
      </c>
      <c r="C3">
        <v>90</v>
      </c>
      <c r="D3">
        <v>1.8749969005584699</v>
      </c>
      <c r="E3">
        <v>22.474856528633101</v>
      </c>
    </row>
    <row r="4" spans="1:16" x14ac:dyDescent="0.35">
      <c r="A4">
        <v>3</v>
      </c>
      <c r="B4">
        <v>60</v>
      </c>
      <c r="C4">
        <v>90</v>
      </c>
      <c r="D4">
        <v>1.2656223773956199</v>
      </c>
      <c r="E4">
        <v>22.183905204366599</v>
      </c>
    </row>
    <row r="5" spans="1:16" x14ac:dyDescent="0.35">
      <c r="A5">
        <v>4</v>
      </c>
      <c r="B5">
        <v>60</v>
      </c>
      <c r="C5">
        <v>90</v>
      </c>
      <c r="D5">
        <v>1.6562488079071001</v>
      </c>
      <c r="E5">
        <v>22.2036619737008</v>
      </c>
    </row>
    <row r="6" spans="1:16" x14ac:dyDescent="0.35">
      <c r="A6">
        <v>5</v>
      </c>
      <c r="B6">
        <v>60</v>
      </c>
      <c r="C6">
        <v>90</v>
      </c>
      <c r="D6">
        <v>1.18749928474426</v>
      </c>
      <c r="E6">
        <v>22.211881228030599</v>
      </c>
    </row>
    <row r="7" spans="1:16" x14ac:dyDescent="0.35">
      <c r="A7">
        <v>6</v>
      </c>
      <c r="B7">
        <v>60</v>
      </c>
      <c r="C7">
        <v>90</v>
      </c>
      <c r="D7">
        <v>1.35938596725463</v>
      </c>
      <c r="E7">
        <v>22.4340837450465</v>
      </c>
    </row>
    <row r="8" spans="1:16" x14ac:dyDescent="0.35">
      <c r="A8">
        <v>7</v>
      </c>
      <c r="B8">
        <v>60</v>
      </c>
      <c r="C8">
        <v>90</v>
      </c>
      <c r="D8">
        <v>1.26562476158142</v>
      </c>
      <c r="E8">
        <v>20.815620792771</v>
      </c>
    </row>
    <row r="9" spans="1:16" x14ac:dyDescent="0.35">
      <c r="A9">
        <v>8</v>
      </c>
      <c r="B9">
        <v>60</v>
      </c>
      <c r="C9">
        <v>90</v>
      </c>
      <c r="D9">
        <v>1.2656178474426201</v>
      </c>
      <c r="E9">
        <v>22.090375168620699</v>
      </c>
    </row>
    <row r="10" spans="1:16" x14ac:dyDescent="0.35">
      <c r="A10">
        <v>9</v>
      </c>
      <c r="B10">
        <v>60</v>
      </c>
      <c r="C10">
        <v>90</v>
      </c>
      <c r="D10">
        <v>1.4999942779541</v>
      </c>
      <c r="E10">
        <v>22.269480193118401</v>
      </c>
    </row>
    <row r="11" spans="1:16" x14ac:dyDescent="0.35">
      <c r="A11">
        <v>10</v>
      </c>
      <c r="B11">
        <v>60</v>
      </c>
      <c r="C11">
        <v>90</v>
      </c>
      <c r="D11">
        <v>1.593754529953</v>
      </c>
      <c r="E11">
        <v>20.359637704627499</v>
      </c>
    </row>
    <row r="12" spans="1:16" x14ac:dyDescent="0.35">
      <c r="A12">
        <v>11</v>
      </c>
      <c r="B12">
        <v>60</v>
      </c>
      <c r="C12">
        <v>90</v>
      </c>
      <c r="D12">
        <v>1.14187312126159</v>
      </c>
      <c r="E12">
        <v>22.189304294680898</v>
      </c>
    </row>
    <row r="13" spans="1:16" x14ac:dyDescent="0.35">
      <c r="A13">
        <v>12</v>
      </c>
      <c r="B13">
        <v>60</v>
      </c>
      <c r="C13">
        <v>90</v>
      </c>
      <c r="D13">
        <v>1.73437619209289</v>
      </c>
      <c r="E13">
        <v>22.223228659506201</v>
      </c>
    </row>
    <row r="14" spans="1:16" x14ac:dyDescent="0.35">
      <c r="A14">
        <v>13</v>
      </c>
      <c r="B14">
        <v>60</v>
      </c>
      <c r="C14">
        <v>90</v>
      </c>
      <c r="D14">
        <v>1.3437526226043699</v>
      </c>
      <c r="E14">
        <v>21.947198320078598</v>
      </c>
    </row>
    <row r="15" spans="1:16" x14ac:dyDescent="0.35">
      <c r="A15">
        <v>14</v>
      </c>
      <c r="B15">
        <v>60</v>
      </c>
      <c r="C15">
        <v>90</v>
      </c>
      <c r="D15">
        <v>1.54686856269836</v>
      </c>
      <c r="E15">
        <v>22.148988067424401</v>
      </c>
    </row>
    <row r="16" spans="1:16" x14ac:dyDescent="0.35">
      <c r="A16">
        <v>15</v>
      </c>
      <c r="B16">
        <v>60</v>
      </c>
      <c r="C16">
        <v>90</v>
      </c>
      <c r="D16">
        <v>1.5937571525573699</v>
      </c>
      <c r="E16">
        <v>22.420120517633698</v>
      </c>
    </row>
    <row r="17" spans="1:5" x14ac:dyDescent="0.35">
      <c r="A17">
        <v>16</v>
      </c>
      <c r="B17">
        <v>60</v>
      </c>
      <c r="C17">
        <v>90</v>
      </c>
      <c r="D17">
        <v>1.2031221389770499</v>
      </c>
      <c r="E17">
        <v>21.877399185121</v>
      </c>
    </row>
    <row r="18" spans="1:5" x14ac:dyDescent="0.35">
      <c r="A18">
        <v>17</v>
      </c>
      <c r="B18">
        <v>60</v>
      </c>
      <c r="C18">
        <v>90</v>
      </c>
      <c r="D18">
        <v>1.3906269073486299</v>
      </c>
      <c r="E18">
        <v>22.7260300121781</v>
      </c>
    </row>
    <row r="19" spans="1:5" x14ac:dyDescent="0.35">
      <c r="A19">
        <v>18</v>
      </c>
      <c r="B19">
        <v>60</v>
      </c>
      <c r="C19">
        <v>90</v>
      </c>
      <c r="D19">
        <v>1.1887631416320801</v>
      </c>
      <c r="E19">
        <v>22.5571599644184</v>
      </c>
    </row>
    <row r="20" spans="1:5" x14ac:dyDescent="0.35">
      <c r="A20">
        <v>19</v>
      </c>
      <c r="B20">
        <v>60</v>
      </c>
      <c r="C20">
        <v>90</v>
      </c>
      <c r="D20">
        <v>1.46874570846557</v>
      </c>
      <c r="E20">
        <v>22.469181697766299</v>
      </c>
    </row>
    <row r="21" spans="1:5" x14ac:dyDescent="0.35">
      <c r="A21">
        <v>20</v>
      </c>
      <c r="B21">
        <v>60</v>
      </c>
      <c r="C21">
        <v>90</v>
      </c>
      <c r="D21">
        <v>1.28125476837158</v>
      </c>
      <c r="E21">
        <v>22.288890452404701</v>
      </c>
    </row>
    <row r="22" spans="1:5" x14ac:dyDescent="0.35">
      <c r="A22">
        <v>21</v>
      </c>
      <c r="B22">
        <v>60</v>
      </c>
      <c r="C22">
        <v>90</v>
      </c>
      <c r="D22">
        <v>1.29687523841857</v>
      </c>
      <c r="E22">
        <v>22.222421065528799</v>
      </c>
    </row>
    <row r="23" spans="1:5" x14ac:dyDescent="0.35">
      <c r="A23">
        <v>22</v>
      </c>
      <c r="B23">
        <v>60</v>
      </c>
      <c r="C23">
        <v>90</v>
      </c>
      <c r="D23">
        <v>1.3281264305114699</v>
      </c>
      <c r="E23">
        <v>22.448326163619399</v>
      </c>
    </row>
    <row r="24" spans="1:5" x14ac:dyDescent="0.35">
      <c r="A24">
        <v>23</v>
      </c>
      <c r="B24">
        <v>60</v>
      </c>
      <c r="C24">
        <v>90</v>
      </c>
      <c r="D24">
        <v>1.7343766689300499</v>
      </c>
      <c r="E24">
        <v>22.102132010565001</v>
      </c>
    </row>
    <row r="25" spans="1:5" x14ac:dyDescent="0.35">
      <c r="A25">
        <v>24</v>
      </c>
      <c r="B25">
        <v>60</v>
      </c>
      <c r="C25">
        <v>90</v>
      </c>
      <c r="D25">
        <v>1.28124356269836</v>
      </c>
      <c r="E25">
        <v>20.483630172741599</v>
      </c>
    </row>
    <row r="26" spans="1:5" x14ac:dyDescent="0.35">
      <c r="A26">
        <v>25</v>
      </c>
      <c r="B26">
        <v>60</v>
      </c>
      <c r="C26">
        <v>90</v>
      </c>
      <c r="D26">
        <v>1.6105823516845701</v>
      </c>
      <c r="E26">
        <v>22.475186840436699</v>
      </c>
    </row>
    <row r="27" spans="1:5" x14ac:dyDescent="0.35">
      <c r="A27">
        <v>26</v>
      </c>
      <c r="B27">
        <v>60</v>
      </c>
      <c r="C27">
        <v>90</v>
      </c>
      <c r="D27">
        <v>1.3749978542327801</v>
      </c>
      <c r="E27">
        <v>22.1992515792505</v>
      </c>
    </row>
    <row r="28" spans="1:5" x14ac:dyDescent="0.35">
      <c r="A28">
        <v>27</v>
      </c>
      <c r="B28">
        <v>60</v>
      </c>
      <c r="C28">
        <v>90</v>
      </c>
      <c r="D28">
        <v>1.2343788146972601</v>
      </c>
      <c r="E28">
        <v>22.1970575977636</v>
      </c>
    </row>
    <row r="29" spans="1:5" x14ac:dyDescent="0.35">
      <c r="A29">
        <v>28</v>
      </c>
      <c r="B29">
        <v>60</v>
      </c>
      <c r="C29">
        <v>90</v>
      </c>
      <c r="D29">
        <v>1.12500023841857</v>
      </c>
      <c r="E29">
        <v>22.2515548796523</v>
      </c>
    </row>
    <row r="30" spans="1:5" x14ac:dyDescent="0.35">
      <c r="A30">
        <v>29</v>
      </c>
      <c r="B30">
        <v>60</v>
      </c>
      <c r="C30">
        <v>90</v>
      </c>
      <c r="D30">
        <v>1.2343714237213099</v>
      </c>
      <c r="E30">
        <v>22.304315946281999</v>
      </c>
    </row>
    <row r="31" spans="1:5" x14ac:dyDescent="0.35">
      <c r="A31">
        <v>30</v>
      </c>
      <c r="B31">
        <v>60</v>
      </c>
      <c r="C31">
        <v>90</v>
      </c>
      <c r="D31">
        <v>1.31249380111694</v>
      </c>
      <c r="E31">
        <v>22.256701079050099</v>
      </c>
    </row>
    <row r="32" spans="1:5" x14ac:dyDescent="0.35">
      <c r="A32">
        <v>31</v>
      </c>
      <c r="B32">
        <v>60</v>
      </c>
      <c r="C32">
        <v>90</v>
      </c>
      <c r="D32">
        <v>1.39062452316284</v>
      </c>
      <c r="E32">
        <v>22.291080954199799</v>
      </c>
    </row>
    <row r="33" spans="1:5" x14ac:dyDescent="0.35">
      <c r="A33">
        <v>32</v>
      </c>
      <c r="B33">
        <v>60</v>
      </c>
      <c r="C33">
        <v>90</v>
      </c>
      <c r="D33">
        <v>1.1406331062316799</v>
      </c>
      <c r="E33">
        <v>22.433386688145301</v>
      </c>
    </row>
    <row r="34" spans="1:5" x14ac:dyDescent="0.35">
      <c r="A34">
        <v>33</v>
      </c>
      <c r="B34">
        <v>60</v>
      </c>
      <c r="C34">
        <v>90</v>
      </c>
      <c r="D34">
        <v>1.4687428474426201</v>
      </c>
      <c r="E34">
        <v>22.556437295097801</v>
      </c>
    </row>
    <row r="35" spans="1:5" x14ac:dyDescent="0.35">
      <c r="A35">
        <v>34</v>
      </c>
      <c r="B35">
        <v>60</v>
      </c>
      <c r="C35">
        <v>90</v>
      </c>
      <c r="D35">
        <v>1.3281223773956199</v>
      </c>
      <c r="E35">
        <v>22.454814598506999</v>
      </c>
    </row>
    <row r="36" spans="1:5" x14ac:dyDescent="0.35">
      <c r="A36">
        <v>35</v>
      </c>
      <c r="B36">
        <v>60</v>
      </c>
      <c r="C36">
        <v>90</v>
      </c>
      <c r="D36">
        <v>1.53125619888305</v>
      </c>
      <c r="E36">
        <v>22.244487905084299</v>
      </c>
    </row>
    <row r="37" spans="1:5" x14ac:dyDescent="0.35">
      <c r="A37">
        <v>36</v>
      </c>
      <c r="B37">
        <v>60</v>
      </c>
      <c r="C37">
        <v>90</v>
      </c>
      <c r="D37">
        <v>1.46874547004699</v>
      </c>
      <c r="E37">
        <v>22.323283174555399</v>
      </c>
    </row>
    <row r="38" spans="1:5" x14ac:dyDescent="0.35">
      <c r="A38">
        <v>37</v>
      </c>
      <c r="B38">
        <v>60</v>
      </c>
      <c r="C38">
        <v>90</v>
      </c>
      <c r="D38">
        <v>1.1418757438659599</v>
      </c>
      <c r="E38">
        <v>22.592883682944599</v>
      </c>
    </row>
    <row r="39" spans="1:5" x14ac:dyDescent="0.35">
      <c r="A39">
        <v>38</v>
      </c>
      <c r="B39">
        <v>60</v>
      </c>
      <c r="C39">
        <v>90</v>
      </c>
      <c r="D39">
        <v>1.98437404632568</v>
      </c>
      <c r="E39">
        <v>22.407365624572702</v>
      </c>
    </row>
    <row r="40" spans="1:5" x14ac:dyDescent="0.35">
      <c r="A40">
        <v>39</v>
      </c>
      <c r="B40">
        <v>60</v>
      </c>
      <c r="C40">
        <v>90</v>
      </c>
      <c r="D40">
        <v>1.43749928474426</v>
      </c>
      <c r="E40">
        <v>22.714555900089199</v>
      </c>
    </row>
    <row r="41" spans="1:5" x14ac:dyDescent="0.35">
      <c r="A41">
        <v>40</v>
      </c>
      <c r="B41">
        <v>60</v>
      </c>
      <c r="C41">
        <v>90</v>
      </c>
      <c r="D41">
        <v>1.34375047683715</v>
      </c>
      <c r="E41">
        <v>22.538924812314399</v>
      </c>
    </row>
    <row r="42" spans="1:5" x14ac:dyDescent="0.35">
      <c r="A42">
        <v>41</v>
      </c>
      <c r="B42">
        <v>60</v>
      </c>
      <c r="C42">
        <v>90</v>
      </c>
      <c r="D42">
        <v>1.70312595367431</v>
      </c>
      <c r="E42">
        <v>22.3981842588849</v>
      </c>
    </row>
    <row r="43" spans="1:5" x14ac:dyDescent="0.35">
      <c r="A43">
        <v>42</v>
      </c>
      <c r="B43">
        <v>60</v>
      </c>
      <c r="C43">
        <v>90</v>
      </c>
      <c r="D43">
        <v>1.1249978542327801</v>
      </c>
      <c r="E43">
        <v>22.428435080547398</v>
      </c>
    </row>
    <row r="44" spans="1:5" x14ac:dyDescent="0.35">
      <c r="A44">
        <v>43</v>
      </c>
      <c r="B44">
        <v>60</v>
      </c>
      <c r="C44">
        <v>90</v>
      </c>
      <c r="D44">
        <v>1.4387333393096899</v>
      </c>
      <c r="E44">
        <v>22.726906429160401</v>
      </c>
    </row>
    <row r="45" spans="1:5" x14ac:dyDescent="0.35">
      <c r="A45">
        <v>44</v>
      </c>
      <c r="B45">
        <v>60</v>
      </c>
      <c r="C45">
        <v>90</v>
      </c>
      <c r="D45">
        <v>1.48438668251037</v>
      </c>
      <c r="E45">
        <v>22.776417294183599</v>
      </c>
    </row>
    <row r="46" spans="1:5" x14ac:dyDescent="0.35">
      <c r="A46">
        <v>45</v>
      </c>
      <c r="B46">
        <v>60</v>
      </c>
      <c r="C46">
        <v>90</v>
      </c>
      <c r="D46">
        <v>1.8750016689300499</v>
      </c>
      <c r="E46">
        <v>22.031133393488901</v>
      </c>
    </row>
    <row r="47" spans="1:5" x14ac:dyDescent="0.35">
      <c r="A47">
        <v>46</v>
      </c>
      <c r="B47">
        <v>60</v>
      </c>
      <c r="C47">
        <v>90</v>
      </c>
      <c r="D47">
        <v>1.50000023841857</v>
      </c>
      <c r="E47">
        <v>22.372415138178901</v>
      </c>
    </row>
    <row r="48" spans="1:5" x14ac:dyDescent="0.35">
      <c r="A48">
        <v>47</v>
      </c>
      <c r="B48">
        <v>60</v>
      </c>
      <c r="C48">
        <v>90</v>
      </c>
      <c r="D48">
        <v>1.2031321525573699</v>
      </c>
      <c r="E48">
        <v>22.6026820248367</v>
      </c>
    </row>
    <row r="49" spans="1:5" x14ac:dyDescent="0.35">
      <c r="A49">
        <v>48</v>
      </c>
      <c r="B49">
        <v>60</v>
      </c>
      <c r="C49">
        <v>90</v>
      </c>
      <c r="D49">
        <v>1.3281216621398899</v>
      </c>
      <c r="E49">
        <v>22.293111211882302</v>
      </c>
    </row>
    <row r="50" spans="1:5" x14ac:dyDescent="0.35">
      <c r="A50">
        <v>49</v>
      </c>
      <c r="B50">
        <v>60</v>
      </c>
      <c r="C50">
        <v>90</v>
      </c>
      <c r="D50">
        <v>1.31249356269836</v>
      </c>
      <c r="E50">
        <v>22.138372954065598</v>
      </c>
    </row>
    <row r="51" spans="1:5" x14ac:dyDescent="0.35">
      <c r="A51">
        <v>50</v>
      </c>
      <c r="B51">
        <v>60</v>
      </c>
      <c r="C51">
        <v>90</v>
      </c>
      <c r="D51">
        <v>1.43874406814575</v>
      </c>
      <c r="E51">
        <v>21.982801268866201</v>
      </c>
    </row>
    <row r="53" spans="1:5" x14ac:dyDescent="0.35">
      <c r="A53" t="s">
        <v>0</v>
      </c>
      <c r="D53">
        <f>AVERAGE(D2:D51)</f>
        <v>1.4176741552352863</v>
      </c>
      <c r="E53">
        <f>AVERAGE(E2:E51)</f>
        <v>22.231932319506107</v>
      </c>
    </row>
    <row r="54" spans="1:5" x14ac:dyDescent="0.35">
      <c r="A54" t="s">
        <v>1</v>
      </c>
      <c r="D54">
        <f>STDEVA(D2:D51)</f>
        <v>0.2150841003716808</v>
      </c>
      <c r="E54">
        <f>STDEVA(E2:E51)</f>
        <v>0.47618967744304214</v>
      </c>
    </row>
    <row r="55" spans="1:5" x14ac:dyDescent="0.35">
      <c r="A55" t="s">
        <v>2</v>
      </c>
      <c r="B55" s="2">
        <v>0.95</v>
      </c>
    </row>
    <row r="56" spans="1:5" x14ac:dyDescent="0.35">
      <c r="A56" t="s">
        <v>7</v>
      </c>
      <c r="B56">
        <v>50</v>
      </c>
    </row>
    <row r="57" spans="1:5" x14ac:dyDescent="0.35">
      <c r="A57" t="s">
        <v>8</v>
      </c>
      <c r="B57" s="2">
        <v>0.05</v>
      </c>
    </row>
    <row r="58" spans="1:5" x14ac:dyDescent="0.35">
      <c r="A58" t="s">
        <v>9</v>
      </c>
      <c r="D58">
        <f>CONFIDENCE($B$57,D54,$B$56)</f>
        <v>5.9617175452384458E-2</v>
      </c>
      <c r="E58">
        <f>CONFIDENCE($B$57,E54,$B$56)</f>
        <v>0.13199061901683029</v>
      </c>
    </row>
    <row r="60" spans="1:5" x14ac:dyDescent="0.35">
      <c r="A60" t="s">
        <v>10</v>
      </c>
      <c r="D60" s="4">
        <f>D53-D58</f>
        <v>1.3580569797829019</v>
      </c>
      <c r="E60" s="4">
        <f>E53-E58</f>
        <v>22.099941700489278</v>
      </c>
    </row>
    <row r="61" spans="1:5" x14ac:dyDescent="0.35">
      <c r="A61" t="s">
        <v>11</v>
      </c>
      <c r="D61" s="4">
        <f>D53+D58</f>
        <v>1.4772913306876707</v>
      </c>
      <c r="E61" s="4">
        <f>E53+E58</f>
        <v>22.363922938522936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PC Base 16GB</vt:lpstr>
      <vt:lpstr>PC 8GB</vt:lpstr>
      <vt:lpstr>VM 16GB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Germán Montoya</dc:creator>
  <cp:lastModifiedBy>Lina Cardozo1</cp:lastModifiedBy>
  <dcterms:created xsi:type="dcterms:W3CDTF">2015-06-05T18:19:34Z</dcterms:created>
  <dcterms:modified xsi:type="dcterms:W3CDTF">2022-06-26T23:14:37Z</dcterms:modified>
</cp:coreProperties>
</file>