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 activeTab="5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  <c r="E15" i="5" l="1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sharedStrings.xml><?xml version="1.0" encoding="utf-8"?>
<sst xmlns="http://schemas.openxmlformats.org/spreadsheetml/2006/main" count="154" uniqueCount="76">
  <si>
    <t>Ivy League Applicants</t>
  </si>
  <si>
    <t>Students</t>
  </si>
  <si>
    <t>Faculty</t>
  </si>
  <si>
    <t>University</t>
  </si>
  <si>
    <t>arts</t>
  </si>
  <si>
    <t>physics</t>
  </si>
  <si>
    <t>economics</t>
  </si>
  <si>
    <t>mathemathics</t>
  </si>
  <si>
    <t>psycology</t>
  </si>
  <si>
    <t>Yale</t>
  </si>
  <si>
    <t>brown</t>
  </si>
  <si>
    <t>dartmouth</t>
  </si>
  <si>
    <t>harvard</t>
  </si>
  <si>
    <t>columbia</t>
  </si>
  <si>
    <t>cornell</t>
  </si>
  <si>
    <t>princeton</t>
  </si>
  <si>
    <t>penn state</t>
  </si>
  <si>
    <t>Etiquettes de lignes                                                 Somme de students                                 Moyenne de students2</t>
  </si>
  <si>
    <t>psychology</t>
  </si>
  <si>
    <t>Total general</t>
  </si>
  <si>
    <t xml:space="preserve">Etiquettes de ligne                                        Sommes de students                            Moyenne de students2        </t>
  </si>
  <si>
    <t>Brown</t>
  </si>
  <si>
    <t>Harvard</t>
  </si>
  <si>
    <t>Yalle</t>
  </si>
  <si>
    <t xml:space="preserve">Somme de students                            Etiquette de colones </t>
  </si>
  <si>
    <t>Etiquettes de lignes                            Arts                                                       Economics      mathemathics         physics           psychology               total general</t>
  </si>
  <si>
    <t>brown                                                                                                             1358                      972                           1579          9567                               651                    14127</t>
  </si>
  <si>
    <t>columbia                                                                                                       849                       608                              1688          1793                             315                     5253</t>
  </si>
  <si>
    <t>cornell                                                                                                              1355                     552                             1889        618                                  551                   4965</t>
  </si>
  <si>
    <t>dartmouth                                                                                                     3155                    542                                  316       547                                  1687                6247</t>
  </si>
  <si>
    <t>harvard                                                                                                             173                     346                               615          948                                   158                 2240</t>
  </si>
  <si>
    <t>penn state                                                                                                       135                     234                               632         568                                     318               1887</t>
  </si>
  <si>
    <t>princeton                                                                                                          561                    972                                 193       748                                   151                  2661</t>
  </si>
  <si>
    <t>yale                                                                                                                     591                   651                                 849         246                                    357                2694</t>
  </si>
  <si>
    <t>Total general                                                                                                8177                 4877                                7761       15071                             4188                  40074</t>
  </si>
  <si>
    <t>ID</t>
  </si>
  <si>
    <t>PU</t>
  </si>
  <si>
    <t>QTE</t>
  </si>
  <si>
    <t>PT</t>
  </si>
  <si>
    <t>Remise</t>
  </si>
  <si>
    <t>Val Remise</t>
  </si>
  <si>
    <t>Total a payer</t>
  </si>
  <si>
    <t>360,00 DZD</t>
  </si>
  <si>
    <t>20,00 DZD</t>
  </si>
  <si>
    <t>18,00 DZD</t>
  </si>
  <si>
    <t>14,00 DZD</t>
  </si>
  <si>
    <t>7,00 DZD</t>
  </si>
  <si>
    <t>301,00 DZD</t>
  </si>
  <si>
    <t>529,00 DZD</t>
  </si>
  <si>
    <t>504,00 DZD</t>
  </si>
  <si>
    <t>192,00 DZD</t>
  </si>
  <si>
    <t>240,00 DZD</t>
  </si>
  <si>
    <t>8,25 DZD</t>
  </si>
  <si>
    <t>7,50 DZD</t>
  </si>
  <si>
    <t>6,00 DZD</t>
  </si>
  <si>
    <t>342,00 DZD</t>
  </si>
  <si>
    <t>266,00 DZD</t>
  </si>
  <si>
    <t>133,00 DZD</t>
  </si>
  <si>
    <t>2.709,00 DZD</t>
  </si>
  <si>
    <t>4.761,00 DZD</t>
  </si>
  <si>
    <t>40,00DZD</t>
  </si>
  <si>
    <t>4.536,00 DZD</t>
  </si>
  <si>
    <t>3.240,00 DZD</t>
  </si>
  <si>
    <t>1.728,00 DZD</t>
  </si>
  <si>
    <t>156,75 DZD</t>
  </si>
  <si>
    <t>2.160,00 DZD</t>
  </si>
  <si>
    <t>142,50 DZD</t>
  </si>
  <si>
    <t xml:space="preserve">114,00 DZD </t>
  </si>
  <si>
    <t>-</t>
  </si>
  <si>
    <t xml:space="preserve">                            Total facture:                            20.348,25 DZD</t>
  </si>
  <si>
    <t xml:space="preserve">                                              TVA:                                              19%</t>
  </si>
  <si>
    <t xml:space="preserve">                                      VAL TVA                              3.866,17 DZD</t>
  </si>
  <si>
    <t xml:space="preserve">                                                TTC:                       24.214,42 DZD</t>
  </si>
  <si>
    <t>Times(s)</t>
  </si>
  <si>
    <t>Speed (m/s)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</si>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</sst>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DZD]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4" borderId="0" xfId="0" applyFont="1" applyFill="1"/>
    <xf numFmtId="0" fontId="1" fillId="4" borderId="0" xfId="0" applyFont="1" applyFill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/>
    <xf numFmtId="0" fontId="4" fillId="4" borderId="4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0" xfId="0" applyFill="1" applyBorder="1"/>
    <xf numFmtId="0" fontId="0" fillId="0" borderId="11" xfId="0" applyBorder="1" applyAlignment="1">
      <alignment horizontal="center"/>
    </xf>
    <xf numFmtId="0" fontId="0" fillId="5" borderId="10" xfId="0" applyFill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0" fillId="0" borderId="11" xfId="0" applyNumberFormat="1" applyBorder="1"/>
    <xf numFmtId="164" fontId="0" fillId="0" borderId="11" xfId="0" applyNumberFormat="1" applyBorder="1" applyAlignment="1">
      <alignment horizontal="center" vertical="center"/>
    </xf>
    <xf numFmtId="164" fontId="0" fillId="6" borderId="11" xfId="0" applyNumberFormat="1" applyFill="1" applyBorder="1"/>
    <xf numFmtId="164" fontId="0" fillId="0" borderId="11" xfId="0" applyNumberFormat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0" fontId="0" fillId="7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/Distance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838635170603674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Feuil6!$C$1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Feuil6!$B$2:$B$11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8016"/>
        <c:axId val="192080704"/>
      </c:lineChart>
      <c:catAx>
        <c:axId val="431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80704"/>
        <c:crosses val="autoZero"/>
        <c:auto val="1"/>
        <c:lblAlgn val="ctr"/>
        <c:lblOffset val="100"/>
        <c:noMultiLvlLbl val="0"/>
      </c:catAx>
      <c:valAx>
        <c:axId val="1920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5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layout>
        <c:manualLayout>
          <c:xMode val="edge"/>
          <c:yMode val="edge"/>
          <c:x val="0.3881526684164479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Feuil6!$A$2:$A$11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9040"/>
        <c:axId val="192082432"/>
      </c:lineChart>
      <c:catAx>
        <c:axId val="431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82432"/>
        <c:crosses val="autoZero"/>
        <c:auto val="1"/>
        <c:lblAlgn val="ctr"/>
        <c:lblOffset val="100"/>
        <c:noMultiLvlLbl val="0"/>
      </c:catAx>
      <c:valAx>
        <c:axId val="1920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11</xdr:col>
      <xdr:colOff>28575</xdr:colOff>
      <xdr:row>14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138112</xdr:rowOff>
    </xdr:from>
    <xdr:to>
      <xdr:col>11</xdr:col>
      <xdr:colOff>9525</xdr:colOff>
      <xdr:row>30</xdr:row>
      <xdr:rowOff>23812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3"/>
  <sheetViews>
    <sheetView topLeftCell="A19" workbookViewId="0">
      <selection activeCell="J10" sqref="J10"/>
    </sheetView>
  </sheetViews>
  <sheetFormatPr baseColWidth="10" defaultRowHeight="14.5" x14ac:dyDescent="0.35"/>
  <cols>
    <col min="2" max="3" width="11.453125" customWidth="1"/>
    <col min="4" max="4" width="14.81640625" customWidth="1"/>
    <col min="5" max="5" width="11.54296875" customWidth="1"/>
  </cols>
  <sheetData>
    <row r="2" spans="3:5" ht="24" thickBot="1" x14ac:dyDescent="0.4">
      <c r="C2" s="1" t="s">
        <v>0</v>
      </c>
      <c r="D2" s="2"/>
      <c r="E2" s="2"/>
    </row>
    <row r="3" spans="3:5" ht="15.75" x14ac:dyDescent="0.25">
      <c r="C3" s="3" t="s">
        <v>1</v>
      </c>
      <c r="D3" s="4" t="s">
        <v>2</v>
      </c>
      <c r="E3" s="5" t="s">
        <v>3</v>
      </c>
    </row>
    <row r="4" spans="3:5" ht="15.75" x14ac:dyDescent="0.25">
      <c r="C4" s="6">
        <v>591</v>
      </c>
      <c r="D4" s="7" t="s">
        <v>4</v>
      </c>
      <c r="E4" s="8" t="s">
        <v>9</v>
      </c>
    </row>
    <row r="5" spans="3:5" ht="15.75" x14ac:dyDescent="0.25">
      <c r="C5" s="9">
        <v>9567</v>
      </c>
      <c r="D5" s="10" t="s">
        <v>5</v>
      </c>
      <c r="E5" s="11" t="s">
        <v>10</v>
      </c>
    </row>
    <row r="6" spans="3:5" ht="15.75" x14ac:dyDescent="0.25">
      <c r="C6" s="6">
        <v>542</v>
      </c>
      <c r="D6" s="7" t="s">
        <v>6</v>
      </c>
      <c r="E6" s="8" t="s">
        <v>11</v>
      </c>
    </row>
    <row r="7" spans="3:5" ht="15.75" x14ac:dyDescent="0.25">
      <c r="C7" s="9">
        <v>346</v>
      </c>
      <c r="D7" s="10" t="s">
        <v>6</v>
      </c>
      <c r="E7" s="11" t="s">
        <v>12</v>
      </c>
    </row>
    <row r="8" spans="3:5" ht="15.75" x14ac:dyDescent="0.25">
      <c r="C8" s="6">
        <v>849</v>
      </c>
      <c r="D8" s="7" t="s">
        <v>4</v>
      </c>
      <c r="E8" s="8" t="s">
        <v>13</v>
      </c>
    </row>
    <row r="9" spans="3:5" ht="15.75" x14ac:dyDescent="0.25">
      <c r="C9" s="9">
        <v>552</v>
      </c>
      <c r="D9" s="10" t="s">
        <v>6</v>
      </c>
      <c r="E9" s="11" t="s">
        <v>14</v>
      </c>
    </row>
    <row r="10" spans="3:5" ht="15.75" x14ac:dyDescent="0.25">
      <c r="C10" s="6">
        <v>173</v>
      </c>
      <c r="D10" s="7" t="s">
        <v>4</v>
      </c>
      <c r="E10" s="8" t="s">
        <v>12</v>
      </c>
    </row>
    <row r="11" spans="3:5" ht="15.75" x14ac:dyDescent="0.25">
      <c r="C11" s="9">
        <v>1355</v>
      </c>
      <c r="D11" s="10" t="s">
        <v>4</v>
      </c>
      <c r="E11" s="11" t="s">
        <v>14</v>
      </c>
    </row>
    <row r="12" spans="3:5" ht="15.75" x14ac:dyDescent="0.25">
      <c r="C12" s="6">
        <v>193</v>
      </c>
      <c r="D12" s="7" t="s">
        <v>7</v>
      </c>
      <c r="E12" s="8" t="s">
        <v>15</v>
      </c>
    </row>
    <row r="13" spans="3:5" ht="15.75" x14ac:dyDescent="0.25">
      <c r="C13" s="9">
        <v>615</v>
      </c>
      <c r="D13" s="10" t="s">
        <v>7</v>
      </c>
      <c r="E13" s="11" t="s">
        <v>12</v>
      </c>
    </row>
    <row r="14" spans="3:5" ht="15.75" x14ac:dyDescent="0.25">
      <c r="C14" s="6">
        <v>1579</v>
      </c>
      <c r="D14" s="7" t="s">
        <v>7</v>
      </c>
      <c r="E14" s="8" t="s">
        <v>10</v>
      </c>
    </row>
    <row r="15" spans="3:5" ht="15.75" x14ac:dyDescent="0.25">
      <c r="C15" s="9">
        <v>547</v>
      </c>
      <c r="D15" s="10" t="s">
        <v>5</v>
      </c>
      <c r="E15" s="11" t="s">
        <v>11</v>
      </c>
    </row>
    <row r="16" spans="3:5" ht="15.75" x14ac:dyDescent="0.25">
      <c r="C16" s="6">
        <v>1687</v>
      </c>
      <c r="D16" s="7" t="s">
        <v>8</v>
      </c>
      <c r="E16" s="8" t="s">
        <v>11</v>
      </c>
    </row>
    <row r="17" spans="3:5" ht="15.75" x14ac:dyDescent="0.25">
      <c r="C17" s="9">
        <v>972</v>
      </c>
      <c r="D17" s="10" t="s">
        <v>6</v>
      </c>
      <c r="E17" s="11" t="s">
        <v>10</v>
      </c>
    </row>
    <row r="18" spans="3:5" ht="15.75" x14ac:dyDescent="0.25">
      <c r="C18" s="6">
        <v>234</v>
      </c>
      <c r="D18" s="7" t="s">
        <v>6</v>
      </c>
      <c r="E18" s="8" t="s">
        <v>16</v>
      </c>
    </row>
    <row r="19" spans="3:5" ht="15.75" x14ac:dyDescent="0.25">
      <c r="C19" s="9">
        <v>151</v>
      </c>
      <c r="D19" s="10" t="s">
        <v>8</v>
      </c>
      <c r="E19" s="11" t="s">
        <v>15</v>
      </c>
    </row>
    <row r="20" spans="3:5" ht="15.75" x14ac:dyDescent="0.25">
      <c r="C20" s="6">
        <v>1793</v>
      </c>
      <c r="D20" s="7" t="s">
        <v>5</v>
      </c>
      <c r="E20" s="8" t="s">
        <v>13</v>
      </c>
    </row>
    <row r="21" spans="3:5" ht="15.75" x14ac:dyDescent="0.25">
      <c r="C21" s="9">
        <v>315</v>
      </c>
      <c r="D21" s="10" t="s">
        <v>8</v>
      </c>
      <c r="E21" s="11" t="s">
        <v>13</v>
      </c>
    </row>
    <row r="22" spans="3:5" ht="15.75" x14ac:dyDescent="0.25">
      <c r="C22" s="6">
        <v>618</v>
      </c>
      <c r="D22" s="7" t="s">
        <v>5</v>
      </c>
      <c r="E22" s="8" t="s">
        <v>14</v>
      </c>
    </row>
    <row r="23" spans="3:5" ht="15.75" x14ac:dyDescent="0.25">
      <c r="C23" s="9">
        <v>246</v>
      </c>
      <c r="D23" s="10" t="s">
        <v>5</v>
      </c>
      <c r="E23" s="11" t="s">
        <v>9</v>
      </c>
    </row>
    <row r="24" spans="3:5" ht="15.75" x14ac:dyDescent="0.25">
      <c r="C24" s="6">
        <v>784</v>
      </c>
      <c r="D24" s="7" t="s">
        <v>5</v>
      </c>
      <c r="E24" s="8" t="s">
        <v>15</v>
      </c>
    </row>
    <row r="25" spans="3:5" ht="15.75" x14ac:dyDescent="0.25">
      <c r="C25" s="9">
        <v>316</v>
      </c>
      <c r="D25" s="10" t="s">
        <v>7</v>
      </c>
      <c r="E25" s="11" t="s">
        <v>11</v>
      </c>
    </row>
    <row r="26" spans="3:5" ht="15.75" x14ac:dyDescent="0.25">
      <c r="C26" s="6">
        <v>3155</v>
      </c>
      <c r="D26" s="7" t="s">
        <v>4</v>
      </c>
      <c r="E26" s="8" t="s">
        <v>11</v>
      </c>
    </row>
    <row r="27" spans="3:5" ht="15.75" x14ac:dyDescent="0.25">
      <c r="C27" s="9">
        <v>318</v>
      </c>
      <c r="D27" s="10" t="s">
        <v>8</v>
      </c>
      <c r="E27" s="11" t="s">
        <v>16</v>
      </c>
    </row>
    <row r="28" spans="3:5" ht="15.75" x14ac:dyDescent="0.25">
      <c r="C28" s="6">
        <v>608</v>
      </c>
      <c r="D28" s="7" t="s">
        <v>6</v>
      </c>
      <c r="E28" s="8" t="s">
        <v>13</v>
      </c>
    </row>
    <row r="29" spans="3:5" ht="15.75" x14ac:dyDescent="0.25">
      <c r="C29" s="9">
        <v>561</v>
      </c>
      <c r="D29" s="10" t="s">
        <v>4</v>
      </c>
      <c r="E29" s="11" t="s">
        <v>15</v>
      </c>
    </row>
    <row r="30" spans="3:5" ht="15.75" x14ac:dyDescent="0.25">
      <c r="C30" s="6">
        <v>357</v>
      </c>
      <c r="D30" s="7" t="s">
        <v>8</v>
      </c>
      <c r="E30" s="8" t="s">
        <v>9</v>
      </c>
    </row>
    <row r="31" spans="3:5" ht="15.75" x14ac:dyDescent="0.25">
      <c r="C31" s="9">
        <v>1688</v>
      </c>
      <c r="D31" s="10" t="s">
        <v>7</v>
      </c>
      <c r="E31" s="11" t="s">
        <v>13</v>
      </c>
    </row>
    <row r="32" spans="3:5" ht="15.75" x14ac:dyDescent="0.25">
      <c r="C32" s="6">
        <v>972</v>
      </c>
      <c r="D32" s="7" t="s">
        <v>6</v>
      </c>
      <c r="E32" s="8" t="s">
        <v>15</v>
      </c>
    </row>
    <row r="33" spans="3:5" ht="15.75" x14ac:dyDescent="0.25">
      <c r="C33" s="9">
        <v>568</v>
      </c>
      <c r="D33" s="10" t="s">
        <v>5</v>
      </c>
      <c r="E33" s="11" t="s">
        <v>16</v>
      </c>
    </row>
    <row r="34" spans="3:5" ht="15.75" x14ac:dyDescent="0.25">
      <c r="C34" s="6">
        <v>632</v>
      </c>
      <c r="D34" s="7" t="s">
        <v>7</v>
      </c>
      <c r="E34" s="8" t="s">
        <v>16</v>
      </c>
    </row>
    <row r="35" spans="3:5" ht="15.75" x14ac:dyDescent="0.25">
      <c r="C35" s="9">
        <v>551</v>
      </c>
      <c r="D35" s="10" t="s">
        <v>8</v>
      </c>
      <c r="E35" s="11" t="s">
        <v>14</v>
      </c>
    </row>
    <row r="36" spans="3:5" ht="15.75" x14ac:dyDescent="0.25">
      <c r="C36" s="6">
        <v>948</v>
      </c>
      <c r="D36" s="7" t="s">
        <v>5</v>
      </c>
      <c r="E36" s="8" t="s">
        <v>12</v>
      </c>
    </row>
    <row r="37" spans="3:5" ht="15.75" x14ac:dyDescent="0.25">
      <c r="C37" s="9">
        <v>1358</v>
      </c>
      <c r="D37" s="10" t="s">
        <v>4</v>
      </c>
      <c r="E37" s="11" t="s">
        <v>10</v>
      </c>
    </row>
    <row r="38" spans="3:5" ht="15.75" x14ac:dyDescent="0.25">
      <c r="C38" s="6">
        <v>135</v>
      </c>
      <c r="D38" s="7" t="s">
        <v>4</v>
      </c>
      <c r="E38" s="8" t="s">
        <v>16</v>
      </c>
    </row>
    <row r="39" spans="3:5" ht="15.75" x14ac:dyDescent="0.25">
      <c r="C39" s="9">
        <v>849</v>
      </c>
      <c r="D39" s="10" t="s">
        <v>7</v>
      </c>
      <c r="E39" s="11" t="s">
        <v>9</v>
      </c>
    </row>
    <row r="40" spans="3:5" ht="15.75" x14ac:dyDescent="0.25">
      <c r="C40" s="6">
        <v>158</v>
      </c>
      <c r="D40" s="7" t="s">
        <v>8</v>
      </c>
      <c r="E40" s="8" t="s">
        <v>12</v>
      </c>
    </row>
    <row r="41" spans="3:5" ht="15.75" x14ac:dyDescent="0.25">
      <c r="C41" s="9">
        <v>1889</v>
      </c>
      <c r="D41" s="10" t="s">
        <v>7</v>
      </c>
      <c r="E41" s="11" t="s">
        <v>14</v>
      </c>
    </row>
    <row r="42" spans="3:5" ht="15.75" x14ac:dyDescent="0.25">
      <c r="C42" s="6">
        <v>651</v>
      </c>
      <c r="D42" s="7" t="s">
        <v>8</v>
      </c>
      <c r="E42" s="8" t="s">
        <v>10</v>
      </c>
    </row>
    <row r="43" spans="3:5" ht="15.75" x14ac:dyDescent="0.25">
      <c r="C43" s="9">
        <v>651</v>
      </c>
      <c r="D43" s="10" t="s">
        <v>6</v>
      </c>
      <c r="E43" s="11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1"/>
  <sheetViews>
    <sheetView showGridLines="0" workbookViewId="0">
      <selection activeCell="L6" sqref="L6"/>
    </sheetView>
  </sheetViews>
  <sheetFormatPr baseColWidth="10" defaultRowHeight="14.5" x14ac:dyDescent="0.35"/>
  <cols>
    <col min="2" max="2" width="13.54296875" customWidth="1"/>
  </cols>
  <sheetData>
    <row r="5" spans="2:9" x14ac:dyDescent="0.25">
      <c r="B5" s="13" t="s">
        <v>17</v>
      </c>
      <c r="C5" s="14"/>
      <c r="D5" s="14"/>
      <c r="E5" s="14"/>
      <c r="F5" s="14"/>
      <c r="G5" s="14"/>
      <c r="H5" s="14"/>
      <c r="I5" s="15"/>
    </row>
    <row r="6" spans="2:9" x14ac:dyDescent="0.25">
      <c r="B6" t="s">
        <v>4</v>
      </c>
      <c r="F6">
        <v>8177</v>
      </c>
      <c r="I6">
        <v>1022.125</v>
      </c>
    </row>
    <row r="7" spans="2:9" x14ac:dyDescent="0.25">
      <c r="B7" t="s">
        <v>6</v>
      </c>
      <c r="F7">
        <v>4877</v>
      </c>
      <c r="I7">
        <v>609.625</v>
      </c>
    </row>
    <row r="8" spans="2:9" x14ac:dyDescent="0.25">
      <c r="B8" t="s">
        <v>7</v>
      </c>
      <c r="F8">
        <v>7761</v>
      </c>
      <c r="I8">
        <v>970.125</v>
      </c>
    </row>
    <row r="9" spans="2:9" x14ac:dyDescent="0.25">
      <c r="B9" t="s">
        <v>5</v>
      </c>
      <c r="F9">
        <v>15071</v>
      </c>
      <c r="I9">
        <v>1883.875</v>
      </c>
    </row>
    <row r="10" spans="2:9" x14ac:dyDescent="0.25">
      <c r="B10" t="s">
        <v>18</v>
      </c>
      <c r="F10">
        <v>4188</v>
      </c>
      <c r="I10">
        <v>523.5</v>
      </c>
    </row>
    <row r="11" spans="2:9" x14ac:dyDescent="0.25">
      <c r="B11" s="16" t="s">
        <v>19</v>
      </c>
      <c r="C11" s="16"/>
      <c r="D11" s="16"/>
      <c r="E11" s="16"/>
      <c r="F11" s="16">
        <v>40074</v>
      </c>
      <c r="G11" s="16"/>
      <c r="H11" s="16"/>
      <c r="I11" s="16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workbookViewId="0">
      <selection activeCell="C32" sqref="C32"/>
    </sheetView>
  </sheetViews>
  <sheetFormatPr baseColWidth="10" defaultRowHeight="14.5" x14ac:dyDescent="0.35"/>
  <cols>
    <col min="2" max="2" width="12.81640625" customWidth="1"/>
  </cols>
  <sheetData>
    <row r="4" spans="2:9" x14ac:dyDescent="0.25">
      <c r="B4" s="12" t="s">
        <v>20</v>
      </c>
      <c r="C4" s="12"/>
      <c r="D4" s="12"/>
      <c r="E4" s="12"/>
      <c r="F4" s="12"/>
      <c r="G4" s="12"/>
      <c r="H4" s="12"/>
      <c r="I4" s="12"/>
    </row>
    <row r="5" spans="2:9" x14ac:dyDescent="0.25">
      <c r="B5" t="s">
        <v>21</v>
      </c>
      <c r="F5">
        <v>14127</v>
      </c>
      <c r="I5">
        <v>2825.4</v>
      </c>
    </row>
    <row r="6" spans="2:9" x14ac:dyDescent="0.25">
      <c r="B6" t="s">
        <v>13</v>
      </c>
      <c r="F6">
        <v>5253</v>
      </c>
      <c r="I6">
        <v>1050.5999999999999</v>
      </c>
    </row>
    <row r="7" spans="2:9" x14ac:dyDescent="0.25">
      <c r="B7" t="s">
        <v>14</v>
      </c>
      <c r="F7">
        <v>4965</v>
      </c>
      <c r="I7">
        <v>993</v>
      </c>
    </row>
    <row r="8" spans="2:9" x14ac:dyDescent="0.25">
      <c r="B8" t="s">
        <v>11</v>
      </c>
      <c r="F8">
        <v>6247</v>
      </c>
      <c r="I8">
        <v>1249.4000000000001</v>
      </c>
    </row>
    <row r="9" spans="2:9" x14ac:dyDescent="0.25">
      <c r="B9" t="s">
        <v>22</v>
      </c>
      <c r="F9">
        <v>2240</v>
      </c>
      <c r="I9">
        <v>448</v>
      </c>
    </row>
    <row r="10" spans="2:9" x14ac:dyDescent="0.25">
      <c r="B10" t="s">
        <v>16</v>
      </c>
      <c r="F10">
        <v>1887</v>
      </c>
      <c r="I10">
        <v>377.4</v>
      </c>
    </row>
    <row r="11" spans="2:9" x14ac:dyDescent="0.25">
      <c r="B11" t="s">
        <v>15</v>
      </c>
      <c r="F11">
        <v>2661</v>
      </c>
      <c r="I11">
        <v>532.20000000000005</v>
      </c>
    </row>
    <row r="12" spans="2:9" x14ac:dyDescent="0.25">
      <c r="B12" t="s">
        <v>23</v>
      </c>
      <c r="F12">
        <v>2649</v>
      </c>
      <c r="I12">
        <v>538.79999999999995</v>
      </c>
    </row>
    <row r="13" spans="2:9" x14ac:dyDescent="0.25">
      <c r="B13" s="14" t="s">
        <v>19</v>
      </c>
      <c r="C13" s="14"/>
      <c r="D13" s="14"/>
      <c r="E13" s="14"/>
      <c r="F13" s="14">
        <v>40074</v>
      </c>
      <c r="G13" s="14"/>
      <c r="H13" s="14"/>
      <c r="I13" s="14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5"/>
  <sheetViews>
    <sheetView workbookViewId="0">
      <selection activeCell="D31" sqref="D31"/>
    </sheetView>
  </sheetViews>
  <sheetFormatPr baseColWidth="10" defaultRowHeight="14.5" x14ac:dyDescent="0.35"/>
  <sheetData>
    <row r="5" spans="2:12" x14ac:dyDescent="0.25">
      <c r="B5" s="17" t="s">
        <v>24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 x14ac:dyDescent="0.25">
      <c r="B6" s="12" t="s">
        <v>25</v>
      </c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 x14ac:dyDescent="0.25">
      <c r="B7" t="s">
        <v>26</v>
      </c>
    </row>
    <row r="8" spans="2:12" x14ac:dyDescent="0.25">
      <c r="B8" t="s">
        <v>27</v>
      </c>
    </row>
    <row r="9" spans="2:12" x14ac:dyDescent="0.25">
      <c r="B9" t="s">
        <v>28</v>
      </c>
    </row>
    <row r="10" spans="2:12" x14ac:dyDescent="0.25">
      <c r="B10" t="s">
        <v>29</v>
      </c>
    </row>
    <row r="11" spans="2:12" x14ac:dyDescent="0.25">
      <c r="B11" t="s">
        <v>30</v>
      </c>
    </row>
    <row r="12" spans="2:12" x14ac:dyDescent="0.25">
      <c r="B12" t="s">
        <v>31</v>
      </c>
    </row>
    <row r="13" spans="2:12" x14ac:dyDescent="0.25">
      <c r="B13" t="s">
        <v>32</v>
      </c>
    </row>
    <row r="14" spans="2:12" x14ac:dyDescent="0.25">
      <c r="B14" t="s">
        <v>33</v>
      </c>
    </row>
    <row r="15" spans="2:12" x14ac:dyDescent="0.25">
      <c r="B15" s="16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L10" sqref="L10"/>
    </sheetView>
  </sheetViews>
  <sheetFormatPr baseColWidth="10" defaultRowHeight="14.5" x14ac:dyDescent="0.35"/>
  <cols>
    <col min="2" max="2" width="13.7265625" customWidth="1"/>
    <col min="3" max="3" width="11.453125" customWidth="1"/>
    <col min="4" max="4" width="14.26953125" customWidth="1"/>
    <col min="6" max="6" width="15.54296875" customWidth="1"/>
    <col min="7" max="7" width="19.26953125" customWidth="1"/>
  </cols>
  <sheetData>
    <row r="1" spans="1:7" x14ac:dyDescent="0.25">
      <c r="A1" s="19" t="s">
        <v>35</v>
      </c>
      <c r="B1" s="19" t="s">
        <v>36</v>
      </c>
      <c r="C1" s="19" t="s">
        <v>37</v>
      </c>
      <c r="D1" s="19" t="s">
        <v>38</v>
      </c>
      <c r="E1" s="19" t="s">
        <v>39</v>
      </c>
      <c r="F1" s="19" t="s">
        <v>40</v>
      </c>
      <c r="G1" s="19" t="s">
        <v>41</v>
      </c>
    </row>
    <row r="2" spans="1:7" x14ac:dyDescent="0.25">
      <c r="A2" s="18">
        <v>1</v>
      </c>
      <c r="B2" s="22">
        <v>120</v>
      </c>
      <c r="C2" s="18">
        <v>3</v>
      </c>
      <c r="D2" s="23">
        <f>B2*C2</f>
        <v>360</v>
      </c>
      <c r="E2" s="20" t="str">
        <f>IF(AND(D2&gt;=100, D2&lt;=999)," 5% ", IF(D2&gt;=1000," 10%", "0%"))</f>
        <v xml:space="preserve"> 5% </v>
      </c>
      <c r="F2" s="25" t="s">
        <v>44</v>
      </c>
      <c r="G2" s="27" t="s">
        <v>55</v>
      </c>
    </row>
    <row r="3" spans="1:7" x14ac:dyDescent="0.25">
      <c r="A3" s="21">
        <v>2</v>
      </c>
      <c r="B3" s="24">
        <v>56</v>
      </c>
      <c r="C3" s="21">
        <v>5</v>
      </c>
      <c r="D3" s="23">
        <f t="shared" ref="D3:D15" si="0">B3*C3</f>
        <v>280</v>
      </c>
      <c r="E3" s="20" t="str">
        <f t="shared" ref="E3:E15" si="1">IF(AND(D3&gt;=100, D3&lt;=999)," 5% ", IF(D3&gt;=1000," 10%", "0%"))</f>
        <v xml:space="preserve"> 5% </v>
      </c>
      <c r="F3" s="26" t="s">
        <v>45</v>
      </c>
      <c r="G3" s="28" t="s">
        <v>56</v>
      </c>
    </row>
    <row r="4" spans="1:7" x14ac:dyDescent="0.25">
      <c r="A4" s="18">
        <v>3</v>
      </c>
      <c r="B4" s="22">
        <v>70</v>
      </c>
      <c r="C4" s="18">
        <v>2</v>
      </c>
      <c r="D4" s="23">
        <f t="shared" si="0"/>
        <v>140</v>
      </c>
      <c r="E4" s="20" t="str">
        <f t="shared" si="1"/>
        <v xml:space="preserve"> 5% </v>
      </c>
      <c r="F4" s="25" t="s">
        <v>46</v>
      </c>
      <c r="G4" s="27" t="s">
        <v>57</v>
      </c>
    </row>
    <row r="5" spans="1:7" x14ac:dyDescent="0.25">
      <c r="A5" s="21">
        <v>4</v>
      </c>
      <c r="B5" s="24">
        <v>430</v>
      </c>
      <c r="C5" s="21">
        <v>7</v>
      </c>
      <c r="D5" s="23">
        <f t="shared" si="0"/>
        <v>3010</v>
      </c>
      <c r="E5" s="20" t="str">
        <f t="shared" si="1"/>
        <v xml:space="preserve"> 10%</v>
      </c>
      <c r="F5" s="26" t="s">
        <v>47</v>
      </c>
      <c r="G5" s="28" t="s">
        <v>58</v>
      </c>
    </row>
    <row r="6" spans="1:7" x14ac:dyDescent="0.25">
      <c r="A6" s="18">
        <v>5</v>
      </c>
      <c r="B6" s="22">
        <v>230</v>
      </c>
      <c r="C6" s="18">
        <v>23</v>
      </c>
      <c r="D6" s="23">
        <f t="shared" si="0"/>
        <v>5290</v>
      </c>
      <c r="E6" s="20" t="str">
        <f t="shared" si="1"/>
        <v xml:space="preserve"> 10%</v>
      </c>
      <c r="F6" s="25" t="s">
        <v>48</v>
      </c>
      <c r="G6" s="27" t="s">
        <v>59</v>
      </c>
    </row>
    <row r="7" spans="1:7" x14ac:dyDescent="0.25">
      <c r="A7" s="21">
        <v>6</v>
      </c>
      <c r="B7" s="24">
        <v>10</v>
      </c>
      <c r="C7" s="21">
        <v>2</v>
      </c>
      <c r="D7" s="23">
        <f t="shared" si="0"/>
        <v>20</v>
      </c>
      <c r="E7" s="20" t="str">
        <f t="shared" si="1"/>
        <v>0%</v>
      </c>
      <c r="F7" s="26" t="s">
        <v>68</v>
      </c>
      <c r="G7" s="28" t="s">
        <v>43</v>
      </c>
    </row>
    <row r="8" spans="1:7" x14ac:dyDescent="0.25">
      <c r="A8" s="18">
        <v>7</v>
      </c>
      <c r="B8" s="22">
        <v>5</v>
      </c>
      <c r="C8" s="18">
        <v>8</v>
      </c>
      <c r="D8" s="23">
        <f t="shared" si="0"/>
        <v>40</v>
      </c>
      <c r="E8" s="20" t="str">
        <f t="shared" si="1"/>
        <v>0%</v>
      </c>
      <c r="F8" s="25" t="s">
        <v>68</v>
      </c>
      <c r="G8" s="27" t="s">
        <v>60</v>
      </c>
    </row>
    <row r="9" spans="1:7" x14ac:dyDescent="0.25">
      <c r="A9" s="21">
        <v>8</v>
      </c>
      <c r="B9" s="24">
        <v>5040</v>
      </c>
      <c r="C9" s="21">
        <v>1</v>
      </c>
      <c r="D9" s="23">
        <f t="shared" si="0"/>
        <v>5040</v>
      </c>
      <c r="E9" s="20" t="str">
        <f t="shared" si="1"/>
        <v xml:space="preserve"> 10%</v>
      </c>
      <c r="F9" s="26" t="s">
        <v>49</v>
      </c>
      <c r="G9" s="28" t="s">
        <v>61</v>
      </c>
    </row>
    <row r="10" spans="1:7" x14ac:dyDescent="0.25">
      <c r="A10" s="18">
        <v>9</v>
      </c>
      <c r="B10" s="22">
        <v>1200</v>
      </c>
      <c r="C10" s="18">
        <v>3</v>
      </c>
      <c r="D10" s="23">
        <f t="shared" si="0"/>
        <v>3600</v>
      </c>
      <c r="E10" s="20" t="str">
        <f t="shared" si="1"/>
        <v xml:space="preserve"> 10%</v>
      </c>
      <c r="F10" s="25" t="s">
        <v>42</v>
      </c>
      <c r="G10" s="27" t="s">
        <v>62</v>
      </c>
    </row>
    <row r="11" spans="1:7" x14ac:dyDescent="0.25">
      <c r="A11" s="21">
        <v>10</v>
      </c>
      <c r="B11" s="24">
        <v>480</v>
      </c>
      <c r="C11" s="21">
        <v>4</v>
      </c>
      <c r="D11" s="23">
        <f t="shared" si="0"/>
        <v>1920</v>
      </c>
      <c r="E11" s="20" t="str">
        <f t="shared" si="1"/>
        <v xml:space="preserve"> 10%</v>
      </c>
      <c r="F11" s="26" t="s">
        <v>50</v>
      </c>
      <c r="G11" s="28" t="s">
        <v>63</v>
      </c>
    </row>
    <row r="12" spans="1:7" x14ac:dyDescent="0.25">
      <c r="A12" s="18">
        <v>11</v>
      </c>
      <c r="B12" s="22">
        <v>33</v>
      </c>
      <c r="C12" s="18">
        <v>5</v>
      </c>
      <c r="D12" s="23">
        <f t="shared" si="0"/>
        <v>165</v>
      </c>
      <c r="E12" s="20" t="str">
        <f t="shared" si="1"/>
        <v xml:space="preserve"> 5% </v>
      </c>
      <c r="F12" s="25" t="s">
        <v>52</v>
      </c>
      <c r="G12" s="27" t="s">
        <v>64</v>
      </c>
    </row>
    <row r="13" spans="1:7" x14ac:dyDescent="0.25">
      <c r="A13" s="21">
        <v>12</v>
      </c>
      <c r="B13" s="24">
        <v>1200</v>
      </c>
      <c r="C13" s="21">
        <v>2</v>
      </c>
      <c r="D13" s="23">
        <f t="shared" si="0"/>
        <v>2400</v>
      </c>
      <c r="E13" s="20" t="str">
        <f t="shared" si="1"/>
        <v xml:space="preserve"> 10%</v>
      </c>
      <c r="F13" s="26" t="s">
        <v>51</v>
      </c>
      <c r="G13" s="28" t="s">
        <v>65</v>
      </c>
    </row>
    <row r="14" spans="1:7" x14ac:dyDescent="0.25">
      <c r="A14" s="18">
        <v>13</v>
      </c>
      <c r="B14" s="22">
        <v>15</v>
      </c>
      <c r="C14" s="18">
        <v>10</v>
      </c>
      <c r="D14" s="23">
        <f t="shared" si="0"/>
        <v>150</v>
      </c>
      <c r="E14" s="20" t="str">
        <f t="shared" si="1"/>
        <v xml:space="preserve"> 5% </v>
      </c>
      <c r="F14" s="25" t="s">
        <v>53</v>
      </c>
      <c r="G14" s="27" t="s">
        <v>66</v>
      </c>
    </row>
    <row r="15" spans="1:7" x14ac:dyDescent="0.25">
      <c r="A15" s="21">
        <v>14</v>
      </c>
      <c r="B15" s="24">
        <v>24</v>
      </c>
      <c r="C15" s="21">
        <v>5</v>
      </c>
      <c r="D15" s="23">
        <f t="shared" si="0"/>
        <v>120</v>
      </c>
      <c r="E15" s="20" t="str">
        <f t="shared" si="1"/>
        <v xml:space="preserve"> 5% </v>
      </c>
      <c r="F15" s="26" t="s">
        <v>54</v>
      </c>
      <c r="G15" s="28" t="s">
        <v>67</v>
      </c>
    </row>
    <row r="17" spans="5:8" x14ac:dyDescent="0.25">
      <c r="E17" s="29" t="s">
        <v>69</v>
      </c>
      <c r="F17" s="30"/>
      <c r="G17" s="30"/>
      <c r="H17" s="31"/>
    </row>
    <row r="18" spans="5:8" x14ac:dyDescent="0.25">
      <c r="E18" s="29" t="s">
        <v>70</v>
      </c>
      <c r="F18" s="30"/>
      <c r="G18" s="30"/>
      <c r="H18" s="31"/>
    </row>
    <row r="19" spans="5:8" x14ac:dyDescent="0.25">
      <c r="E19" s="29" t="s">
        <v>71</v>
      </c>
      <c r="F19" s="30"/>
      <c r="G19" s="30"/>
      <c r="H19" s="31"/>
    </row>
    <row r="20" spans="5:8" x14ac:dyDescent="0.25">
      <c r="E20" s="32" t="s">
        <v>72</v>
      </c>
      <c r="F20" s="33"/>
      <c r="G20" s="33"/>
      <c r="H20" s="34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33" sqref="C33"/>
    </sheetView>
  </sheetViews>
  <sheetFormatPr baseColWidth="10" defaultRowHeight="14.5" x14ac:dyDescent="0.35"/>
  <cols>
    <col min="2" max="2" width="12" customWidth="1"/>
    <col min="3" max="3" width="11.453125" customWidth="1"/>
  </cols>
  <sheetData>
    <row r="1" spans="1:3" x14ac:dyDescent="0.25">
      <c r="A1" s="39" t="s">
        <v>73</v>
      </c>
      <c r="B1" s="39" t="s">
        <v>75</v>
      </c>
      <c r="C1" s="39" t="s">
        <v>74</v>
      </c>
    </row>
    <row r="2" spans="1:3" x14ac:dyDescent="0.25">
      <c r="A2" s="35">
        <v>1</v>
      </c>
      <c r="B2" s="35">
        <v>5</v>
      </c>
      <c r="C2" s="36">
        <f t="shared" ref="C2:C11" si="0">B2/A2</f>
        <v>5</v>
      </c>
    </row>
    <row r="3" spans="1:3" x14ac:dyDescent="0.25">
      <c r="A3" s="37">
        <v>2</v>
      </c>
      <c r="B3" s="37">
        <v>10</v>
      </c>
      <c r="C3" s="38">
        <f t="shared" si="0"/>
        <v>5</v>
      </c>
    </row>
    <row r="4" spans="1:3" x14ac:dyDescent="0.25">
      <c r="A4" s="35">
        <v>3</v>
      </c>
      <c r="B4" s="35">
        <v>17</v>
      </c>
      <c r="C4" s="36">
        <f t="shared" si="0"/>
        <v>5.666666666666667</v>
      </c>
    </row>
    <row r="5" spans="1:3" x14ac:dyDescent="0.25">
      <c r="A5" s="37">
        <v>4</v>
      </c>
      <c r="B5" s="37">
        <v>27</v>
      </c>
      <c r="C5" s="38">
        <f t="shared" si="0"/>
        <v>6.75</v>
      </c>
    </row>
    <row r="6" spans="1:3" x14ac:dyDescent="0.25">
      <c r="A6" s="35">
        <v>5</v>
      </c>
      <c r="B6" s="35">
        <v>37</v>
      </c>
      <c r="C6" s="36">
        <f t="shared" si="0"/>
        <v>7.4</v>
      </c>
    </row>
    <row r="7" spans="1:3" x14ac:dyDescent="0.25">
      <c r="A7" s="37">
        <v>6</v>
      </c>
      <c r="B7" s="37">
        <v>49</v>
      </c>
      <c r="C7" s="38">
        <f t="shared" si="0"/>
        <v>8.1666666666666661</v>
      </c>
    </row>
    <row r="8" spans="1:3" x14ac:dyDescent="0.25">
      <c r="A8" s="35">
        <v>7</v>
      </c>
      <c r="B8" s="35">
        <v>63</v>
      </c>
      <c r="C8" s="36">
        <f t="shared" si="0"/>
        <v>9</v>
      </c>
    </row>
    <row r="9" spans="1:3" x14ac:dyDescent="0.25">
      <c r="A9" s="37">
        <v>8</v>
      </c>
      <c r="B9" s="37">
        <v>75</v>
      </c>
      <c r="C9" s="38">
        <f t="shared" si="0"/>
        <v>9.375</v>
      </c>
    </row>
    <row r="10" spans="1:3" x14ac:dyDescent="0.25">
      <c r="A10" s="35">
        <v>9</v>
      </c>
      <c r="B10" s="35">
        <v>83</v>
      </c>
      <c r="C10" s="36">
        <f t="shared" si="0"/>
        <v>9.2222222222222214</v>
      </c>
    </row>
    <row r="11" spans="1:3" x14ac:dyDescent="0.25">
      <c r="A11" s="37">
        <v>10</v>
      </c>
      <c r="B11" s="37">
        <v>91</v>
      </c>
      <c r="C11" s="38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zoubir</dc:creator>
  <cp:lastModifiedBy>ce pc</cp:lastModifiedBy>
  <dcterms:created xsi:type="dcterms:W3CDTF">2023-12-28T15:09:21Z</dcterms:created>
  <dcterms:modified xsi:type="dcterms:W3CDTF">2023-12-29T14:12:25Z</dcterms:modified>
</cp:coreProperties>
</file>