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HCD+D\HCDD-Methods\graphs\not2015\metrics\"/>
    </mc:Choice>
  </mc:AlternateContent>
  <bookViews>
    <workbookView xWindow="0" yWindow="0" windowWidth="20945" windowHeight="8129" activeTab="2"/>
  </bookViews>
  <sheets>
    <sheet name="distributions" sheetId="1" r:id="rId1"/>
    <sheet name="timeseries" sheetId="3" r:id="rId2"/>
    <sheet name="Tabl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C24" i="2"/>
  <c r="C22" i="2"/>
  <c r="R64" i="1" l="1"/>
  <c r="R63" i="1"/>
  <c r="R62" i="1"/>
  <c r="R61" i="1"/>
  <c r="R60" i="1"/>
  <c r="R59" i="1"/>
  <c r="R58" i="1"/>
  <c r="R57" i="1"/>
  <c r="P59" i="1"/>
  <c r="S32" i="1"/>
</calcChain>
</file>

<file path=xl/sharedStrings.xml><?xml version="1.0" encoding="utf-8"?>
<sst xmlns="http://schemas.openxmlformats.org/spreadsheetml/2006/main" count="158" uniqueCount="113">
  <si>
    <t>Sizes</t>
  </si>
  <si>
    <t>Frequency</t>
  </si>
  <si>
    <t>0 - 0.1</t>
  </si>
  <si>
    <t>0.1 - 0.2</t>
  </si>
  <si>
    <t>0.2 - 0.3</t>
  </si>
  <si>
    <t>0.3 - 0.4</t>
  </si>
  <si>
    <t>0.4 - 0.5</t>
  </si>
  <si>
    <t>0.5 - 0.6</t>
  </si>
  <si>
    <t>0.6 - 0.7</t>
  </si>
  <si>
    <t>0.7 - 0.8</t>
  </si>
  <si>
    <t>0.8 - 0.9</t>
  </si>
  <si>
    <t>0.9 - 1.0</t>
  </si>
  <si>
    <t>Degree</t>
  </si>
  <si>
    <t>clustering</t>
  </si>
  <si>
    <t>frequency</t>
  </si>
  <si>
    <t>Authors per Paper</t>
  </si>
  <si>
    <t>Papers per Author</t>
  </si>
  <si>
    <t>Average Papers per Author</t>
  </si>
  <si>
    <t>Average Collaborators per Author</t>
  </si>
  <si>
    <t>Density</t>
  </si>
  <si>
    <t>Average Component Size</t>
  </si>
  <si>
    <t>Average Authors per Paper</t>
  </si>
  <si>
    <t>Average Clustering Coefficient</t>
  </si>
  <si>
    <t>Total Authors</t>
  </si>
  <si>
    <t>Total Papers</t>
  </si>
  <si>
    <t>Average Path Length</t>
  </si>
  <si>
    <t>Diameter</t>
  </si>
  <si>
    <t>Largest Component Size</t>
  </si>
  <si>
    <t>Betweenness</t>
  </si>
  <si>
    <t>Clustering</t>
  </si>
  <si>
    <t>F</t>
  </si>
  <si>
    <t>0 - 0.0001</t>
  </si>
  <si>
    <t>0.0001 - 0.0002</t>
  </si>
  <si>
    <t>0.0002 - 0.0003</t>
  </si>
  <si>
    <t>0.0003 - 0.0004</t>
  </si>
  <si>
    <t>0.0004 - 0.0005</t>
  </si>
  <si>
    <t xml:space="preserve"> 0.0005 -  0.0006</t>
  </si>
  <si>
    <t xml:space="preserve"> 0.0006 -  0.0007</t>
  </si>
  <si>
    <t xml:space="preserve"> 0.0007 -  0.0008</t>
  </si>
  <si>
    <t xml:space="preserve"> 0.0008 -  0.0009</t>
  </si>
  <si>
    <t xml:space="preserve"> 0.0009 - 0.0010</t>
  </si>
  <si>
    <t>0.0010 - 0.0011</t>
  </si>
  <si>
    <t>0.0011 - 0.0110</t>
  </si>
  <si>
    <t>Closeness</t>
  </si>
  <si>
    <t>0 - 0.01</t>
  </si>
  <si>
    <t>0.01 - 0.02</t>
  </si>
  <si>
    <t>0.02 - 0.03</t>
  </si>
  <si>
    <t>0.03 - 0.04</t>
  </si>
  <si>
    <t>0.04 - 0.05</t>
  </si>
  <si>
    <t>0.05 - 0.06</t>
  </si>
  <si>
    <t>0.06 - 0.07</t>
  </si>
  <si>
    <t>0.07 - 0.08</t>
  </si>
  <si>
    <t>0.08 - 0.09</t>
  </si>
  <si>
    <t>0.09 - 0.10</t>
  </si>
  <si>
    <t>0.10 - 0.11</t>
  </si>
  <si>
    <t>0.11 - 0.12</t>
  </si>
  <si>
    <t>Total unique number of authors: 5</t>
  </si>
  <si>
    <t>Total number of papers: 2</t>
  </si>
  <si>
    <t>Density: 0.4</t>
  </si>
  <si>
    <t>Average clustering is:  0.6</t>
  </si>
  <si>
    <t>Average betweenness is: 0.0</t>
  </si>
  <si>
    <t>Average closeness is:  0.4</t>
  </si>
  <si>
    <t>Average component size: 2.5</t>
  </si>
  <si>
    <t>Total unique number of authors: 9</t>
  </si>
  <si>
    <t>Density: 0.44</t>
  </si>
  <si>
    <t>Average clustering is:  1.0</t>
  </si>
  <si>
    <t>Average component size: 4.5</t>
  </si>
  <si>
    <t>Average closeness is:  0.44</t>
  </si>
  <si>
    <t>Density: 1.0</t>
  </si>
  <si>
    <t>Average closeness is:  1.0</t>
  </si>
  <si>
    <t>Average component size: 4.0</t>
  </si>
  <si>
    <t>Total unique number of authors: 4</t>
  </si>
  <si>
    <t>Total number of papers: 1</t>
  </si>
  <si>
    <t>Average component size: 4.222222222222222</t>
  </si>
  <si>
    <t>Total unique number of authors: 38</t>
  </si>
  <si>
    <t>Total number of papers: 14</t>
  </si>
  <si>
    <t>Average clustering is:  0.8321637426900585</t>
  </si>
  <si>
    <t>Average betweenness is: 0.0016200410937253042</t>
  </si>
  <si>
    <t>Average closeness is:  0.11889305523782079</t>
  </si>
  <si>
    <t>Density: 0.09815078236130868</t>
  </si>
  <si>
    <t>Total unique number of authors: 23</t>
  </si>
  <si>
    <t>Total number of papers: 7</t>
  </si>
  <si>
    <t>Density: 0.2134387351778656</t>
  </si>
  <si>
    <t>Average clustering is:  0.6956521739130435</t>
  </si>
  <si>
    <t>Average closeness is:  0.21343873517786563</t>
  </si>
  <si>
    <t>Average component size: 3.2857142857142856</t>
  </si>
  <si>
    <t>Average component size: 5.222222222222222</t>
  </si>
  <si>
    <t>Average clustering is:  0.9137330754352031</t>
  </si>
  <si>
    <t>Average betweenness is: 0.0007400555041628122</t>
  </si>
  <si>
    <t>Average closeness is:  0.1290722683006695</t>
  </si>
  <si>
    <t>Total unique number of authors: 47</t>
  </si>
  <si>
    <t>Total number of papers: 11</t>
  </si>
  <si>
    <t>Density: 0.11655874190564293</t>
  </si>
  <si>
    <t>Total unique number of authors: 49</t>
  </si>
  <si>
    <t>Total number of papers: 13</t>
  </si>
  <si>
    <t>Density: 0.10289115646258504</t>
  </si>
  <si>
    <t>Average clustering is:  0.9215419501133787</t>
  </si>
  <si>
    <t>Average betweenness is: 0.00039803155304675056</t>
  </si>
  <si>
    <t>Average closeness is:  0.1088519748558764</t>
  </si>
  <si>
    <t>Average component size: 4.9</t>
  </si>
  <si>
    <t>Average clustering is:  0.9411764705882353</t>
  </si>
  <si>
    <t>Average closeness is:  0.14795008912655971</t>
  </si>
  <si>
    <t>Total unique number of authors: 34</t>
  </si>
  <si>
    <t>Density: 0.14795008912655971</t>
  </si>
  <si>
    <t>Average component size: 4.857142857142857</t>
  </si>
  <si>
    <t>Number of Authors</t>
  </si>
  <si>
    <t>Number of Papers</t>
  </si>
  <si>
    <t>Avg Betweenness</t>
  </si>
  <si>
    <t>Avg Clustering</t>
  </si>
  <si>
    <t>Avg Closeness</t>
  </si>
  <si>
    <t>Avg Component Size</t>
  </si>
  <si>
    <t>Vanessa</t>
  </si>
  <si>
    <t>Carol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</si>
</sst>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34</c:v>
                </c:pt>
              </c:numCache>
            </c:numRef>
          </c:cat>
          <c:val>
            <c:numRef>
              <c:f>distributions!$C$5:$C$15</c:f>
              <c:numCache>
                <c:formatCode>General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5504920"/>
        <c:axId val="375509232"/>
      </c:barChart>
      <c:catAx>
        <c:axId val="3755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9232"/>
        <c:crosses val="autoZero"/>
        <c:auto val="1"/>
        <c:lblAlgn val="ctr"/>
        <c:lblOffset val="100"/>
        <c:noMultiLvlLbl val="0"/>
      </c:catAx>
      <c:valAx>
        <c:axId val="3755092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550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25344242498637E-2"/>
          <c:y val="0.16912037037037039"/>
          <c:w val="0.90949203033339521"/>
          <c:h val="0.654123344695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distributions!$M$4:$M$13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0.9 - 1.0</c:v>
                </c:pt>
              </c:strCache>
            </c:strRef>
          </c:cat>
          <c:val>
            <c:numRef>
              <c:f>distributions!$N$4:$N$13</c:f>
              <c:numCache>
                <c:formatCode>General</c:formatCode>
                <c:ptCount val="10"/>
                <c:pt idx="0">
                  <c:v>37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5506488"/>
        <c:axId val="375508840"/>
      </c:barChart>
      <c:catAx>
        <c:axId val="37550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8840"/>
        <c:crosses val="autoZero"/>
        <c:auto val="1"/>
        <c:lblAlgn val="ctr"/>
        <c:lblOffset val="100"/>
        <c:noMultiLvlLbl val="0"/>
      </c:catAx>
      <c:valAx>
        <c:axId val="375508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9825852407119152E-2"/>
              <c:y val="0.38871925030803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55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distributions!$B$30:$B$56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distributions!$C$30:$C$56</c:f>
              <c:numCache>
                <c:formatCode>General</c:formatCode>
                <c:ptCount val="27"/>
                <c:pt idx="0">
                  <c:v>6</c:v>
                </c:pt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34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7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081936"/>
        <c:axId val="319079192"/>
      </c:barChart>
      <c:catAx>
        <c:axId val="3190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79192"/>
        <c:crosses val="autoZero"/>
        <c:auto val="1"/>
        <c:lblAlgn val="ctr"/>
        <c:lblOffset val="100"/>
        <c:noMultiLvlLbl val="0"/>
      </c:catAx>
      <c:valAx>
        <c:axId val="319079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 per paper</a:t>
            </a:r>
          </a:p>
        </c:rich>
      </c:tx>
      <c:layout>
        <c:manualLayout>
          <c:xMode val="edge"/>
          <c:yMode val="edge"/>
          <c:x val="0.277451224846894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367198092059E-2"/>
          <c:y val="0.15466514598933678"/>
          <c:w val="0.89191112533018324"/>
          <c:h val="0.665387523175233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distributions!$C$60:$C$70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distributions!$D$60:$D$70</c:f>
              <c:numCache>
                <c:formatCode>General</c:formatCode>
                <c:ptCount val="1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9075664"/>
        <c:axId val="319076056"/>
      </c:barChart>
      <c:catAx>
        <c:axId val="3190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Authors</a:t>
                </a:r>
              </a:p>
            </c:rich>
          </c:tx>
          <c:layout>
            <c:manualLayout>
              <c:xMode val="edge"/>
              <c:yMode val="edge"/>
              <c:x val="0.37017297604701899"/>
              <c:y val="0.89466631503418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76056"/>
        <c:crosses val="autoZero"/>
        <c:auto val="1"/>
        <c:lblAlgn val="ctr"/>
        <c:lblOffset val="100"/>
        <c:noMultiLvlLbl val="0"/>
      </c:catAx>
      <c:valAx>
        <c:axId val="319076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1.0444643696811732E-2"/>
              <c:y val="0.34235174798050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907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Papers per Author</a:t>
            </a:r>
          </a:p>
        </c:rich>
      </c:tx>
      <c:layout>
        <c:manualLayout>
          <c:xMode val="edge"/>
          <c:yMode val="edge"/>
          <c:x val="0.31227089747862052"/>
          <c:y val="2.8233927336235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distributions!$C$72:$C$83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distributions!$D$72:$D$83</c:f>
              <c:numCache>
                <c:formatCode>General</c:formatCode>
                <c:ptCount val="12"/>
                <c:pt idx="0">
                  <c:v>213</c:v>
                </c:pt>
                <c:pt idx="1">
                  <c:v>26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7379584"/>
        <c:axId val="377372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73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Papers</a:t>
                </a:r>
              </a:p>
            </c:rich>
          </c:tx>
          <c:layout>
            <c:manualLayout>
              <c:xMode val="edge"/>
              <c:yMode val="edge"/>
              <c:x val="0.39497782844236301"/>
              <c:y val="0.889745915506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2136"/>
        <c:crosses val="autoZero"/>
        <c:auto val="1"/>
        <c:lblAlgn val="ctr"/>
        <c:lblOffset val="100"/>
        <c:noMultiLvlLbl val="0"/>
      </c:catAx>
      <c:valAx>
        <c:axId val="377372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1.8946383413261835E-2"/>
              <c:y val="0.36522524645536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73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6173304083118"/>
          <c:y val="0.17788822860131437"/>
          <c:w val="0.83369734896273173"/>
          <c:h val="0.42780681964345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distributions!$P$33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distributions!$N$34:$N$45</c:f>
              <c:strCache>
                <c:ptCount val="12"/>
                <c:pt idx="0">
                  <c:v>0 - 0.0001</c:v>
                </c:pt>
                <c:pt idx="1">
                  <c:v>0.0001 - 0.0002</c:v>
                </c:pt>
                <c:pt idx="2">
                  <c:v>0.0002 - 0.0003</c:v>
                </c:pt>
                <c:pt idx="3">
                  <c:v>0.0003 - 0.0004</c:v>
                </c:pt>
                <c:pt idx="4">
                  <c:v>0.0004 - 0.0005</c:v>
                </c:pt>
                <c:pt idx="5">
                  <c:v> 0.0005 -  0.0006</c:v>
                </c:pt>
                <c:pt idx="6">
                  <c:v> 0.0006 -  0.0007</c:v>
                </c:pt>
                <c:pt idx="7">
                  <c:v> 0.0007 -  0.0008</c:v>
                </c:pt>
                <c:pt idx="8">
                  <c:v> 0.0008 -  0.0009</c:v>
                </c:pt>
                <c:pt idx="9">
                  <c:v> 0.0009 - 0.0010</c:v>
                </c:pt>
                <c:pt idx="10">
                  <c:v>0.0010 - 0.0011</c:v>
                </c:pt>
                <c:pt idx="11">
                  <c:v>0.0011 - 0.0110</c:v>
                </c:pt>
              </c:strCache>
            </c:strRef>
          </c:cat>
          <c:val>
            <c:numRef>
              <c:f>distributions!$P$34:$P$45</c:f>
              <c:numCache>
                <c:formatCode>General</c:formatCode>
                <c:ptCount val="12"/>
                <c:pt idx="0">
                  <c:v>233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7374880"/>
        <c:axId val="377375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distributions!$O$33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distributions!$N$34:$N$45</c15:sqref>
                        </c15:formulaRef>
                      </c:ext>
                    </c:extLst>
                    <c:strCache>
                      <c:ptCount val="12"/>
                      <c:pt idx="0">
                        <c:v>0 - 0.0001</c:v>
                      </c:pt>
                      <c:pt idx="1">
                        <c:v>0.0001 - 0.0002</c:v>
                      </c:pt>
                      <c:pt idx="2">
                        <c:v>0.0002 - 0.0003</c:v>
                      </c:pt>
                      <c:pt idx="3">
                        <c:v>0.0003 - 0.0004</c:v>
                      </c:pt>
                      <c:pt idx="4">
                        <c:v>0.0004 - 0.0005</c:v>
                      </c:pt>
                      <c:pt idx="5">
                        <c:v> 0.0005 -  0.0006</c:v>
                      </c:pt>
                      <c:pt idx="6">
                        <c:v> 0.0006 -  0.0007</c:v>
                      </c:pt>
                      <c:pt idx="7">
                        <c:v> 0.0007 -  0.0008</c:v>
                      </c:pt>
                      <c:pt idx="8">
                        <c:v> 0.0008 -  0.0009</c:v>
                      </c:pt>
                      <c:pt idx="9">
                        <c:v> 0.0009 - 0.0010</c:v>
                      </c:pt>
                      <c:pt idx="10">
                        <c:v>0.0010 - 0.0011</c:v>
                      </c:pt>
                      <c:pt idx="11">
                        <c:v>0.0011 - 0.0110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distributions!$O$34:$O$45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3773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Betweenness Centrality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5664"/>
        <c:crosses val="autoZero"/>
        <c:auto val="1"/>
        <c:lblAlgn val="ctr"/>
        <c:lblOffset val="100"/>
        <c:noMultiLvlLbl val="0"/>
      </c:catAx>
      <c:valAx>
        <c:axId val="37737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5.8859100662764355E-2"/>
              <c:y val="0.2938248603645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73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Closeness Centrality</a:t>
            </a:r>
          </a:p>
        </c:rich>
      </c:tx>
      <c:layout>
        <c:manualLayout>
          <c:xMode val="edge"/>
          <c:yMode val="edge"/>
          <c:x val="0.29306143011844543"/>
          <c:y val="2.6004650224791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9675454040764E-2"/>
          <c:y val="0.12798653215199585"/>
          <c:w val="0.8962844541938545"/>
          <c:h val="0.628840387709121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distributions!$Q$56:$Q$67</c:f>
              <c:strCache>
                <c:ptCount val="12"/>
                <c:pt idx="0">
                  <c:v>0 - 0.01</c:v>
                </c:pt>
                <c:pt idx="1">
                  <c:v>0.01 - 0.02</c:v>
                </c:pt>
                <c:pt idx="2">
                  <c:v>0.02 - 0.03</c:v>
                </c:pt>
                <c:pt idx="3">
                  <c:v>0.03 - 0.04</c:v>
                </c:pt>
                <c:pt idx="4">
                  <c:v>0.04 - 0.05</c:v>
                </c:pt>
                <c:pt idx="5">
                  <c:v>0.05 - 0.06</c:v>
                </c:pt>
                <c:pt idx="6">
                  <c:v>0.06 - 0.07</c:v>
                </c:pt>
                <c:pt idx="7">
                  <c:v>0.07 - 0.08</c:v>
                </c:pt>
                <c:pt idx="8">
                  <c:v>0.08 - 0.09</c:v>
                </c:pt>
                <c:pt idx="9">
                  <c:v>0.09 - 0.10</c:v>
                </c:pt>
                <c:pt idx="10">
                  <c:v>0.10 - 0.11</c:v>
                </c:pt>
                <c:pt idx="11">
                  <c:v>0.11 - 0.12</c:v>
                </c:pt>
              </c:strCache>
            </c:strRef>
          </c:cat>
          <c:val>
            <c:numRef>
              <c:f>distributions!$R$56:$R$67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46</c:v>
                </c:pt>
                <c:pt idx="3">
                  <c:v>8</c:v>
                </c:pt>
                <c:pt idx="4">
                  <c:v>16</c:v>
                </c:pt>
                <c:pt idx="5">
                  <c:v>6</c:v>
                </c:pt>
                <c:pt idx="6">
                  <c:v>17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7372920"/>
        <c:axId val="377373312"/>
      </c:barChart>
      <c:catAx>
        <c:axId val="377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Closeness</a:t>
                </a:r>
              </a:p>
            </c:rich>
          </c:tx>
          <c:layout>
            <c:manualLayout>
              <c:xMode val="edge"/>
              <c:yMode val="edge"/>
              <c:x val="0.46441516622085127"/>
              <c:y val="0.8959811455588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3312"/>
        <c:crosses val="autoZero"/>
        <c:auto val="1"/>
        <c:lblAlgn val="ctr"/>
        <c:lblOffset val="100"/>
        <c:noMultiLvlLbl val="0"/>
      </c:catAx>
      <c:valAx>
        <c:axId val="3773733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9320451041240075E-2"/>
              <c:y val="0.34805295679054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73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Series for Community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06342097652568E-2"/>
          <c:y val="0.19702248300375186"/>
          <c:w val="0.84657409940698236"/>
          <c:h val="0.62670022457155783"/>
        </c:manualLayout>
      </c:layout>
      <c:lineChart>
        <c:grouping val="standard"/>
        <c:varyColors val="0"/>
        <c:ser>
          <c:idx val="0"/>
          <c:order val="0"/>
          <c:tx>
            <c:v>2014</c:v>
          </c:tx>
          <c:spPr>
            <a:ln w="2222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timeseries!$C$35:$C$40</c:f>
              <c:numCache>
                <c:formatCode>General</c:formatCode>
                <c:ptCount val="6"/>
                <c:pt idx="0">
                  <c:v>1</c:v>
                </c:pt>
                <c:pt idx="1">
                  <c:v>5.3999999999999999E-2</c:v>
                </c:pt>
                <c:pt idx="2">
                  <c:v>0.78</c:v>
                </c:pt>
                <c:pt idx="3">
                  <c:v>0</c:v>
                </c:pt>
                <c:pt idx="4">
                  <c:v>5.3999999999999999E-2</c:v>
                </c:pt>
                <c:pt idx="5">
                  <c:v>3.32</c:v>
                </c:pt>
              </c:numCache>
            </c:numRef>
          </c:val>
          <c:smooth val="0"/>
        </c:ser>
        <c:ser>
          <c:idx val="1"/>
          <c:order val="1"/>
          <c:tx>
            <c:v>2013</c:v>
          </c:tx>
          <c:spPr>
            <a:ln w="2222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timeseries!$G$25:$G$30</c:f>
              <c:numCache>
                <c:formatCode>General</c:formatCode>
                <c:ptCount val="6"/>
                <c:pt idx="0">
                  <c:v>1</c:v>
                </c:pt>
                <c:pt idx="1">
                  <c:v>0.15</c:v>
                </c:pt>
                <c:pt idx="2">
                  <c:v>0.94</c:v>
                </c:pt>
                <c:pt idx="3">
                  <c:v>0</c:v>
                </c:pt>
                <c:pt idx="4">
                  <c:v>0.15</c:v>
                </c:pt>
                <c:pt idx="5">
                  <c:v>4.8600000000000003</c:v>
                </c:pt>
              </c:numCache>
            </c:numRef>
          </c:val>
          <c:smooth val="0"/>
        </c:ser>
        <c:ser>
          <c:idx val="2"/>
          <c:order val="2"/>
          <c:tx>
            <c:v>2012</c:v>
          </c:tx>
          <c:spPr>
            <a:ln w="2222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timeseries!$E$25:$E$30</c:f>
              <c:numCache>
                <c:formatCode>General</c:formatCode>
                <c:ptCount val="6"/>
                <c:pt idx="0">
                  <c:v>2</c:v>
                </c:pt>
                <c:pt idx="1">
                  <c:v>0.1</c:v>
                </c:pt>
                <c:pt idx="2">
                  <c:v>0.92</c:v>
                </c:pt>
                <c:pt idx="3">
                  <c:v>4.0000000000000002E-4</c:v>
                </c:pt>
                <c:pt idx="4">
                  <c:v>0.11</c:v>
                </c:pt>
                <c:pt idx="5">
                  <c:v>4.9000000000000004</c:v>
                </c:pt>
              </c:numCache>
            </c:numRef>
          </c:val>
          <c:smooth val="0"/>
        </c:ser>
        <c:ser>
          <c:idx val="3"/>
          <c:order val="3"/>
          <c:tx>
            <c:v>2011</c:v>
          </c:tx>
          <c:spPr>
            <a:ln w="2222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timeseries!$C$25:$C$30</c:f>
              <c:numCache>
                <c:formatCode>General</c:formatCode>
                <c:ptCount val="6"/>
                <c:pt idx="0">
                  <c:v>2</c:v>
                </c:pt>
                <c:pt idx="1">
                  <c:v>0.12</c:v>
                </c:pt>
                <c:pt idx="2">
                  <c:v>0.91</c:v>
                </c:pt>
                <c:pt idx="3">
                  <c:v>7.3999999999999999E-4</c:v>
                </c:pt>
                <c:pt idx="4">
                  <c:v>0.13</c:v>
                </c:pt>
                <c:pt idx="5">
                  <c:v>5.22</c:v>
                </c:pt>
              </c:numCache>
            </c:numRef>
          </c:val>
          <c:smooth val="0"/>
        </c:ser>
        <c:ser>
          <c:idx val="4"/>
          <c:order val="4"/>
          <c:tx>
            <c:v>2010</c:v>
          </c:tx>
          <c:spPr>
            <a:ln w="2222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timeseries!$G$15:$G$20</c:f>
              <c:numCache>
                <c:formatCode>General</c:formatCode>
                <c:ptCount val="6"/>
                <c:pt idx="0">
                  <c:v>1</c:v>
                </c:pt>
                <c:pt idx="1">
                  <c:v>0.21</c:v>
                </c:pt>
                <c:pt idx="2">
                  <c:v>0.7</c:v>
                </c:pt>
                <c:pt idx="3">
                  <c:v>0</c:v>
                </c:pt>
                <c:pt idx="4">
                  <c:v>0.21</c:v>
                </c:pt>
                <c:pt idx="5">
                  <c:v>3.29</c:v>
                </c:pt>
              </c:numCache>
            </c:numRef>
          </c:val>
          <c:smooth val="0"/>
        </c:ser>
        <c:ser>
          <c:idx val="5"/>
          <c:order val="5"/>
          <c:tx>
            <c:v>2009</c:v>
          </c:tx>
          <c:spPr>
            <a:ln w="2222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timeseries!$E$15:$E$20</c:f>
              <c:numCache>
                <c:formatCode>General</c:formatCode>
                <c:ptCount val="6"/>
                <c:pt idx="0">
                  <c:v>3</c:v>
                </c:pt>
                <c:pt idx="1">
                  <c:v>9.8000000000000004E-2</c:v>
                </c:pt>
                <c:pt idx="2">
                  <c:v>0.83</c:v>
                </c:pt>
                <c:pt idx="3">
                  <c:v>1.6000000000000001E-3</c:v>
                </c:pt>
                <c:pt idx="4">
                  <c:v>0.12</c:v>
                </c:pt>
                <c:pt idx="5">
                  <c:v>4.22</c:v>
                </c:pt>
              </c:numCache>
            </c:numRef>
          </c:val>
          <c:smooth val="0"/>
        </c:ser>
        <c:ser>
          <c:idx val="6"/>
          <c:order val="6"/>
          <c:tx>
            <c:v>2008</c:v>
          </c:tx>
          <c:spPr>
            <a:ln w="2222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timeseries!$C$15:$C$20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2222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timeseries!$G$5:$G$10</c:f>
              <c:numCache>
                <c:formatCode>General</c:formatCode>
                <c:ptCount val="6"/>
                <c:pt idx="0">
                  <c:v>1</c:v>
                </c:pt>
                <c:pt idx="1">
                  <c:v>0.4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2.5</c:v>
                </c:pt>
              </c:numCache>
            </c:numRef>
          </c:val>
          <c:smooth val="0"/>
        </c:ser>
        <c:ser>
          <c:idx val="8"/>
          <c:order val="8"/>
          <c:tx>
            <c:v>2005</c:v>
          </c:tx>
          <c:spPr>
            <a:ln w="2222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timeseries!$E$5:$E$10</c:f>
              <c:numCache>
                <c:formatCode>General</c:formatCode>
                <c:ptCount val="6"/>
                <c:pt idx="0">
                  <c:v>1</c:v>
                </c:pt>
                <c:pt idx="1">
                  <c:v>0.44</c:v>
                </c:pt>
                <c:pt idx="2">
                  <c:v>1</c:v>
                </c:pt>
                <c:pt idx="3">
                  <c:v>0</c:v>
                </c:pt>
                <c:pt idx="4">
                  <c:v>0.44</c:v>
                </c:pt>
                <c:pt idx="5">
                  <c:v>4.5</c:v>
                </c:pt>
              </c:numCache>
            </c:numRef>
          </c:val>
          <c:smooth val="0"/>
        </c:ser>
        <c:ser>
          <c:idx val="9"/>
          <c:order val="9"/>
          <c:tx>
            <c:v>2004</c:v>
          </c:tx>
          <c:spPr>
            <a:ln w="2222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timeseries!$B$35:$B$40</c:f>
              <c:strCache>
                <c:ptCount val="6"/>
                <c:pt idx="0">
                  <c:v>Diameter</c:v>
                </c:pt>
                <c:pt idx="1">
                  <c:v>Density</c:v>
                </c:pt>
                <c:pt idx="2">
                  <c:v>Avg Clustering</c:v>
                </c:pt>
                <c:pt idx="3">
                  <c:v>Avg Betweenness</c:v>
                </c:pt>
                <c:pt idx="4">
                  <c:v>Avg Closeness</c:v>
                </c:pt>
                <c:pt idx="5">
                  <c:v>Avg Component Size</c:v>
                </c:pt>
              </c:strCache>
            </c:strRef>
          </c:cat>
          <c:val>
            <c:numRef>
              <c:f>timeseries!$C$5:$C$10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0.6</c:v>
                </c:pt>
                <c:pt idx="3">
                  <c:v>0</c:v>
                </c:pt>
                <c:pt idx="4">
                  <c:v>0.4</c:v>
                </c:pt>
                <c:pt idx="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376056"/>
        <c:axId val="377379192"/>
      </c:lineChart>
      <c:catAx>
        <c:axId val="3773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Community Metrics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9192"/>
        <c:crosses val="autoZero"/>
        <c:auto val="1"/>
        <c:lblAlgn val="ctr"/>
        <c:lblOffset val="100"/>
        <c:noMultiLvlLbl val="0"/>
      </c:catAx>
      <c:valAx>
        <c:axId val="3773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60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258265288057928E-2"/>
          <c:y val="0.11545454856329405"/>
          <c:w val="0.89999998374358825"/>
          <c:h val="5.2348084449066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120534</xdr:rowOff>
    </xdr:from>
    <xdr:to>
      <xdr:col>10</xdr:col>
      <xdr:colOff>465513</xdr:colOff>
      <xdr:row>15</xdr:row>
      <xdr:rowOff>187036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155171</xdr:colOff>
      <xdr:row>3</xdr:row>
      <xdr:rowOff>38991</xdr:rowOff>
    </xdr:from>
    <xdr:to>
      <xdr:col>27</xdr:col>
      <xdr:colOff>196735</xdr:colOff>
      <xdr:row>16</xdr:row>
      <xdr:rowOff>126276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197723</xdr:colOff>
      <xdr:row>30</xdr:row>
      <xdr:rowOff>177535</xdr:rowOff>
    </xdr:from>
    <xdr:to>
      <xdr:col>11</xdr:col>
      <xdr:colOff>168629</xdr:colOff>
      <xdr:row>45</xdr:row>
      <xdr:rowOff>56011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475013</xdr:colOff>
      <xdr:row>52</xdr:row>
      <xdr:rowOff>108857</xdr:rowOff>
    </xdr:from>
    <xdr:to>
      <xdr:col>12</xdr:col>
      <xdr:colOff>534389</xdr:colOff>
      <xdr:row>69</xdr:row>
      <xdr:rowOff>158338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448492</xdr:colOff>
      <xdr:row>70</xdr:row>
      <xdr:rowOff>179514</xdr:rowOff>
    </xdr:from>
    <xdr:to>
      <xdr:col>12</xdr:col>
      <xdr:colOff>506681</xdr:colOff>
      <xdr:row>86</xdr:row>
      <xdr:rowOff>49480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120731</xdr:colOff>
      <xdr:row>26</xdr:row>
      <xdr:rowOff>112219</xdr:rowOff>
    </xdr:from>
    <xdr:to>
      <xdr:col>26</xdr:col>
      <xdr:colOff>428302</xdr:colOff>
      <xdr:row>41</xdr:row>
      <xdr:rowOff>66500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524491</xdr:colOff>
      <xdr:row>68</xdr:row>
      <xdr:rowOff>127659</xdr:rowOff>
    </xdr:from>
    <xdr:to>
      <xdr:col>24</xdr:col>
      <xdr:colOff>39582</xdr:colOff>
      <xdr:row>83</xdr:row>
      <xdr:rowOff>98961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714893</xdr:colOff>
      <xdr:row>31</xdr:row>
      <xdr:rowOff>153785</xdr:rowOff>
    </xdr:from>
    <xdr:to>
      <xdr:col>6</xdr:col>
      <xdr:colOff>191192</xdr:colOff>
      <xdr:row>53</xdr:row>
      <xdr:rowOff>41563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J5:K9" headerRowCount="0" totalsRowShown="0" headerRowDxfId="15" dataDxfId="14">
  <tableColumns count="2">
    <tableColumn id="5" name="Column1" dataDxfId="13"/>
    <tableColumn id="4" name="Column4" dataDxfId="1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M5:N10" headerRowCount="0" totalsRowShown="0" headerRowDxfId="11" dataDxfId="10">
  <tableColumns count="2">
    <tableColumn id="1" name="Column1" dataDxfId="9"/>
    <tableColumn id="2" name="Column2" dataDxfId="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:C7" headerRowCount="0" totalsRowShown="0" headerRowDxfId="7" dataDxfId="6">
  <tableColumns count="2">
    <tableColumn id="5" name="Column1" dataDxfId="5"/>
    <tableColumn id="4" name="Column4" dataDxfId="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3:F8" headerRowCount="0" totalsRowShown="0" headerRowDxfId="3" dataDxfId="2">
  <tableColumns count="2">
    <tableColumn id="1" name="Column1" dataDxfId="1"/>
    <tableColumn id="2" name="Column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2"/>
  <sheetViews>
    <sheetView topLeftCell="A63" zoomScale="84" zoomScaleNormal="84" workbookViewId="0">
      <selection activeCell="R89" sqref="R89"/>
    </sheetView>
  </sheetViews>
  <sheetFormatPr defaultRowHeight="15.05" x14ac:dyDescent="0.3"/>
  <sheetData>
    <row r="2" spans="2:18" x14ac:dyDescent="0.3">
      <c r="Q2" t="s">
        <v>29</v>
      </c>
      <c r="R2" t="s">
        <v>1</v>
      </c>
    </row>
    <row r="3" spans="2:18" x14ac:dyDescent="0.3">
      <c r="M3" t="s">
        <v>13</v>
      </c>
      <c r="N3" t="s">
        <v>14</v>
      </c>
      <c r="Q3">
        <v>0</v>
      </c>
      <c r="R3">
        <v>37</v>
      </c>
    </row>
    <row r="4" spans="2:18" x14ac:dyDescent="0.3">
      <c r="B4" t="s">
        <v>0</v>
      </c>
      <c r="C4" t="s">
        <v>1</v>
      </c>
      <c r="M4" t="s">
        <v>2</v>
      </c>
      <c r="N4">
        <v>37</v>
      </c>
      <c r="Q4">
        <v>0.243076923076923</v>
      </c>
      <c r="R4">
        <v>1</v>
      </c>
    </row>
    <row r="5" spans="2:18" x14ac:dyDescent="0.3">
      <c r="B5">
        <v>1</v>
      </c>
      <c r="C5">
        <v>6</v>
      </c>
      <c r="M5" t="s">
        <v>3</v>
      </c>
      <c r="N5">
        <v>0</v>
      </c>
      <c r="Q5">
        <v>0.38095238095237999</v>
      </c>
      <c r="R5">
        <v>1</v>
      </c>
    </row>
    <row r="6" spans="2:18" x14ac:dyDescent="0.3">
      <c r="B6">
        <v>2</v>
      </c>
      <c r="C6">
        <v>15</v>
      </c>
      <c r="M6" t="s">
        <v>4</v>
      </c>
      <c r="N6">
        <v>1</v>
      </c>
      <c r="Q6">
        <v>0.4</v>
      </c>
      <c r="R6">
        <v>1</v>
      </c>
    </row>
    <row r="7" spans="2:18" x14ac:dyDescent="0.3">
      <c r="B7">
        <v>3</v>
      </c>
      <c r="C7">
        <v>12</v>
      </c>
      <c r="M7" t="s">
        <v>5</v>
      </c>
      <c r="N7">
        <v>2</v>
      </c>
      <c r="Q7">
        <v>0.48571428571428499</v>
      </c>
      <c r="R7">
        <v>1</v>
      </c>
    </row>
    <row r="8" spans="2:18" x14ac:dyDescent="0.3">
      <c r="B8">
        <v>4</v>
      </c>
      <c r="C8">
        <v>9</v>
      </c>
      <c r="M8" t="s">
        <v>6</v>
      </c>
      <c r="N8">
        <v>1</v>
      </c>
      <c r="Q8">
        <v>0.57142857142857095</v>
      </c>
      <c r="R8">
        <v>1</v>
      </c>
    </row>
    <row r="9" spans="2:18" x14ac:dyDescent="0.3">
      <c r="B9">
        <v>5</v>
      </c>
      <c r="C9">
        <v>6</v>
      </c>
      <c r="M9" t="s">
        <v>7</v>
      </c>
      <c r="N9">
        <v>3</v>
      </c>
      <c r="Q9">
        <v>0.6</v>
      </c>
      <c r="R9">
        <v>2</v>
      </c>
    </row>
    <row r="10" spans="2:18" x14ac:dyDescent="0.3">
      <c r="B10">
        <v>6</v>
      </c>
      <c r="C10">
        <v>4</v>
      </c>
      <c r="M10" t="s">
        <v>8</v>
      </c>
      <c r="N10">
        <v>6</v>
      </c>
      <c r="Q10">
        <v>0.66666666666666596</v>
      </c>
      <c r="R10">
        <v>5</v>
      </c>
    </row>
    <row r="11" spans="2:18" x14ac:dyDescent="0.3">
      <c r="B11">
        <v>7</v>
      </c>
      <c r="C11">
        <v>1</v>
      </c>
      <c r="M11" t="s">
        <v>9</v>
      </c>
      <c r="N11">
        <v>7</v>
      </c>
      <c r="Q11">
        <v>0.68131868131868101</v>
      </c>
      <c r="R11">
        <v>1</v>
      </c>
    </row>
    <row r="12" spans="2:18" x14ac:dyDescent="0.3">
      <c r="B12">
        <v>8</v>
      </c>
      <c r="C12">
        <v>3</v>
      </c>
      <c r="M12" t="s">
        <v>10</v>
      </c>
      <c r="N12">
        <v>5</v>
      </c>
      <c r="Q12">
        <v>0.72727272727272696</v>
      </c>
      <c r="R12">
        <v>4</v>
      </c>
    </row>
    <row r="13" spans="2:18" x14ac:dyDescent="0.3">
      <c r="B13">
        <v>11</v>
      </c>
      <c r="C13">
        <v>1</v>
      </c>
      <c r="M13" t="s">
        <v>11</v>
      </c>
      <c r="N13">
        <v>185</v>
      </c>
      <c r="Q13">
        <v>0.74358974358974295</v>
      </c>
      <c r="R13">
        <v>2</v>
      </c>
    </row>
    <row r="14" spans="2:18" x14ac:dyDescent="0.3">
      <c r="B14">
        <v>12</v>
      </c>
      <c r="C14">
        <v>1</v>
      </c>
      <c r="Q14">
        <v>0.8</v>
      </c>
      <c r="R14">
        <v>1</v>
      </c>
    </row>
    <row r="15" spans="2:18" x14ac:dyDescent="0.3">
      <c r="B15">
        <v>34</v>
      </c>
      <c r="C15">
        <v>1</v>
      </c>
      <c r="Q15">
        <v>0.81818181818181801</v>
      </c>
      <c r="R15">
        <v>1</v>
      </c>
    </row>
    <row r="16" spans="2:18" x14ac:dyDescent="0.3">
      <c r="Q16">
        <v>0.83333333333333304</v>
      </c>
      <c r="R16">
        <v>1</v>
      </c>
    </row>
    <row r="17" spans="2:19" x14ac:dyDescent="0.3">
      <c r="Q17">
        <v>0.88888888888888795</v>
      </c>
      <c r="R17">
        <v>2</v>
      </c>
    </row>
    <row r="18" spans="2:19" x14ac:dyDescent="0.3">
      <c r="Q18">
        <v>1</v>
      </c>
      <c r="R18">
        <v>185</v>
      </c>
    </row>
    <row r="20" spans="2:19" x14ac:dyDescent="0.3">
      <c r="Q20" t="s">
        <v>28</v>
      </c>
      <c r="R20" t="s">
        <v>1</v>
      </c>
    </row>
    <row r="21" spans="2:19" x14ac:dyDescent="0.3">
      <c r="Q21">
        <v>0</v>
      </c>
      <c r="R21">
        <v>222</v>
      </c>
    </row>
    <row r="22" spans="2:19" x14ac:dyDescent="0.3">
      <c r="Q22" s="2">
        <v>1.65920026547204E-5</v>
      </c>
      <c r="R22">
        <v>4</v>
      </c>
    </row>
    <row r="23" spans="2:19" x14ac:dyDescent="0.3">
      <c r="Q23" s="2">
        <v>2.2122670206293799E-5</v>
      </c>
      <c r="R23">
        <v>1</v>
      </c>
    </row>
    <row r="24" spans="2:19" x14ac:dyDescent="0.3">
      <c r="Q24" s="2">
        <v>2.6547204247552599E-5</v>
      </c>
      <c r="R24">
        <v>1</v>
      </c>
    </row>
    <row r="25" spans="2:19" x14ac:dyDescent="0.3">
      <c r="Q25" s="2">
        <v>3.31840053094408E-5</v>
      </c>
      <c r="R25">
        <v>1</v>
      </c>
    </row>
    <row r="26" spans="2:19" x14ac:dyDescent="0.3">
      <c r="Q26" s="2">
        <v>4.42453404125877E-5</v>
      </c>
      <c r="R26">
        <v>1</v>
      </c>
    </row>
    <row r="27" spans="2:19" x14ac:dyDescent="0.3">
      <c r="Q27" s="2">
        <v>6.6368010618881695E-5</v>
      </c>
      <c r="R27">
        <v>2</v>
      </c>
    </row>
    <row r="28" spans="2:19" x14ac:dyDescent="0.3">
      <c r="Q28" s="2">
        <v>7.3004811680769805E-5</v>
      </c>
      <c r="R28">
        <v>1</v>
      </c>
    </row>
    <row r="29" spans="2:19" x14ac:dyDescent="0.3">
      <c r="B29" t="s">
        <v>12</v>
      </c>
      <c r="C29" t="s">
        <v>1</v>
      </c>
      <c r="Q29">
        <v>1.2444001991040299E-4</v>
      </c>
      <c r="R29">
        <v>4</v>
      </c>
    </row>
    <row r="30" spans="2:19" x14ac:dyDescent="0.3">
      <c r="B30">
        <v>0</v>
      </c>
      <c r="C30">
        <v>6</v>
      </c>
      <c r="Q30">
        <v>1.6038935899563E-4</v>
      </c>
      <c r="R30">
        <v>1</v>
      </c>
    </row>
    <row r="31" spans="2:19" x14ac:dyDescent="0.3">
      <c r="B31">
        <v>1</v>
      </c>
      <c r="C31">
        <v>31</v>
      </c>
      <c r="Q31">
        <v>1.6592002654720401E-4</v>
      </c>
      <c r="R31">
        <v>1</v>
      </c>
    </row>
    <row r="32" spans="2:19" x14ac:dyDescent="0.3">
      <c r="B32">
        <v>2</v>
      </c>
      <c r="C32">
        <v>42</v>
      </c>
      <c r="Q32">
        <v>1.99104031856645E-4</v>
      </c>
      <c r="R32">
        <v>1</v>
      </c>
      <c r="S32">
        <f>SUM(R21:R28)</f>
        <v>233</v>
      </c>
    </row>
    <row r="33" spans="2:18" x14ac:dyDescent="0.3">
      <c r="B33">
        <v>3</v>
      </c>
      <c r="C33">
        <v>41</v>
      </c>
      <c r="N33" t="s">
        <v>28</v>
      </c>
      <c r="P33" t="s">
        <v>30</v>
      </c>
      <c r="Q33">
        <v>2.6381284221005402E-4</v>
      </c>
      <c r="R33">
        <v>1</v>
      </c>
    </row>
    <row r="34" spans="2:18" x14ac:dyDescent="0.3">
      <c r="B34">
        <v>4</v>
      </c>
      <c r="C34">
        <v>34</v>
      </c>
      <c r="N34" t="s">
        <v>31</v>
      </c>
      <c r="P34">
        <v>233</v>
      </c>
      <c r="Q34">
        <v>2.7542724406835902E-4</v>
      </c>
      <c r="R34">
        <v>1</v>
      </c>
    </row>
    <row r="35" spans="2:18" x14ac:dyDescent="0.3">
      <c r="B35">
        <v>5</v>
      </c>
      <c r="C35">
        <v>18</v>
      </c>
      <c r="N35" t="s">
        <v>32</v>
      </c>
      <c r="P35">
        <v>7</v>
      </c>
      <c r="Q35">
        <v>3.8438139483435601E-4</v>
      </c>
      <c r="R35">
        <v>2</v>
      </c>
    </row>
    <row r="36" spans="2:18" x14ac:dyDescent="0.3">
      <c r="B36">
        <v>6</v>
      </c>
      <c r="C36">
        <v>16</v>
      </c>
      <c r="N36" t="s">
        <v>33</v>
      </c>
      <c r="P36">
        <v>2</v>
      </c>
      <c r="Q36">
        <v>1.17250152093357E-3</v>
      </c>
      <c r="R36">
        <v>1</v>
      </c>
    </row>
    <row r="37" spans="2:18" x14ac:dyDescent="0.3">
      <c r="B37">
        <v>7</v>
      </c>
      <c r="C37">
        <v>26</v>
      </c>
      <c r="N37" t="s">
        <v>34</v>
      </c>
      <c r="P37">
        <v>2</v>
      </c>
      <c r="Q37">
        <v>5.3758088601294097E-3</v>
      </c>
      <c r="R37">
        <v>1</v>
      </c>
    </row>
    <row r="38" spans="2:18" x14ac:dyDescent="0.3">
      <c r="B38">
        <v>8</v>
      </c>
      <c r="C38">
        <v>7</v>
      </c>
      <c r="N38" t="s">
        <v>35</v>
      </c>
      <c r="P38">
        <v>0</v>
      </c>
      <c r="Q38">
        <v>1.04667883413528E-2</v>
      </c>
      <c r="R38">
        <v>1</v>
      </c>
    </row>
    <row r="39" spans="2:18" x14ac:dyDescent="0.3">
      <c r="B39">
        <v>9</v>
      </c>
      <c r="C39">
        <v>3</v>
      </c>
      <c r="N39" t="s">
        <v>36</v>
      </c>
      <c r="P39">
        <v>0</v>
      </c>
    </row>
    <row r="40" spans="2:18" x14ac:dyDescent="0.3">
      <c r="B40">
        <v>10</v>
      </c>
      <c r="C40">
        <v>12</v>
      </c>
      <c r="N40" t="s">
        <v>37</v>
      </c>
      <c r="P40">
        <v>0</v>
      </c>
    </row>
    <row r="41" spans="2:18" x14ac:dyDescent="0.3">
      <c r="B41">
        <v>11</v>
      </c>
      <c r="C41">
        <v>4</v>
      </c>
      <c r="N41" t="s">
        <v>38</v>
      </c>
      <c r="P41">
        <v>0</v>
      </c>
    </row>
    <row r="42" spans="2:18" x14ac:dyDescent="0.3">
      <c r="B42">
        <v>12</v>
      </c>
      <c r="C42">
        <v>1</v>
      </c>
      <c r="N42" t="s">
        <v>39</v>
      </c>
      <c r="P42">
        <v>0</v>
      </c>
    </row>
    <row r="43" spans="2:18" x14ac:dyDescent="0.3">
      <c r="B43">
        <v>13</v>
      </c>
      <c r="C43">
        <v>2</v>
      </c>
      <c r="N43" t="s">
        <v>40</v>
      </c>
      <c r="P43">
        <v>0</v>
      </c>
    </row>
    <row r="44" spans="2:18" x14ac:dyDescent="0.3">
      <c r="B44">
        <v>14</v>
      </c>
      <c r="C44">
        <v>2</v>
      </c>
      <c r="N44" t="s">
        <v>41</v>
      </c>
      <c r="P44">
        <v>0</v>
      </c>
    </row>
    <row r="45" spans="2:18" x14ac:dyDescent="0.3">
      <c r="B45">
        <v>15</v>
      </c>
      <c r="C45">
        <v>1</v>
      </c>
      <c r="N45" t="s">
        <v>42</v>
      </c>
      <c r="P45">
        <v>3</v>
      </c>
    </row>
    <row r="46" spans="2:18" x14ac:dyDescent="0.3">
      <c r="B46">
        <v>16</v>
      </c>
      <c r="C46">
        <v>0</v>
      </c>
    </row>
    <row r="47" spans="2:18" x14ac:dyDescent="0.3">
      <c r="B47">
        <v>17</v>
      </c>
      <c r="C47">
        <v>0</v>
      </c>
    </row>
    <row r="48" spans="2:18" x14ac:dyDescent="0.3">
      <c r="B48">
        <v>18</v>
      </c>
      <c r="C48">
        <v>0</v>
      </c>
    </row>
    <row r="49" spans="2:18" x14ac:dyDescent="0.3">
      <c r="B49">
        <v>19</v>
      </c>
      <c r="C49">
        <v>0</v>
      </c>
    </row>
    <row r="50" spans="2:18" x14ac:dyDescent="0.3">
      <c r="B50">
        <v>20</v>
      </c>
      <c r="C50">
        <v>0</v>
      </c>
    </row>
    <row r="51" spans="2:18" x14ac:dyDescent="0.3">
      <c r="B51">
        <v>21</v>
      </c>
      <c r="C51">
        <v>0</v>
      </c>
    </row>
    <row r="52" spans="2:18" x14ac:dyDescent="0.3">
      <c r="B52">
        <v>22</v>
      </c>
      <c r="C52">
        <v>0</v>
      </c>
    </row>
    <row r="53" spans="2:18" x14ac:dyDescent="0.3">
      <c r="B53">
        <v>23</v>
      </c>
      <c r="C53">
        <v>0</v>
      </c>
    </row>
    <row r="54" spans="2:18" x14ac:dyDescent="0.3">
      <c r="B54">
        <v>24</v>
      </c>
      <c r="C54">
        <v>0</v>
      </c>
    </row>
    <row r="55" spans="2:18" x14ac:dyDescent="0.3">
      <c r="B55">
        <v>25</v>
      </c>
      <c r="C55">
        <v>0</v>
      </c>
      <c r="N55" t="s">
        <v>43</v>
      </c>
      <c r="O55" t="s">
        <v>1</v>
      </c>
      <c r="Q55" t="s">
        <v>43</v>
      </c>
      <c r="R55" t="s">
        <v>1</v>
      </c>
    </row>
    <row r="56" spans="2:18" x14ac:dyDescent="0.3">
      <c r="B56">
        <v>26</v>
      </c>
      <c r="C56">
        <v>1</v>
      </c>
      <c r="N56">
        <v>0</v>
      </c>
      <c r="O56">
        <v>6</v>
      </c>
      <c r="Q56" t="s">
        <v>44</v>
      </c>
      <c r="R56">
        <v>73</v>
      </c>
    </row>
    <row r="57" spans="2:18" x14ac:dyDescent="0.3">
      <c r="N57">
        <v>4.065E-3</v>
      </c>
      <c r="O57">
        <v>30</v>
      </c>
      <c r="Q57" t="s">
        <v>45</v>
      </c>
      <c r="R57">
        <f>SUM(O60:O63)</f>
        <v>71</v>
      </c>
    </row>
    <row r="58" spans="2:18" x14ac:dyDescent="0.3">
      <c r="N58">
        <v>8.1300000000000001E-3</v>
      </c>
      <c r="O58">
        <v>33</v>
      </c>
      <c r="Q58" t="s">
        <v>46</v>
      </c>
      <c r="R58">
        <f>SUM(O64:O66)</f>
        <v>46</v>
      </c>
    </row>
    <row r="59" spans="2:18" x14ac:dyDescent="0.3">
      <c r="C59" t="s">
        <v>15</v>
      </c>
      <c r="D59" t="s">
        <v>1</v>
      </c>
      <c r="N59">
        <v>9.1459999999999996E-3</v>
      </c>
      <c r="O59">
        <v>4</v>
      </c>
      <c r="P59">
        <f>SUM(O56:O59)</f>
        <v>73</v>
      </c>
      <c r="Q59" t="s">
        <v>47</v>
      </c>
      <c r="R59">
        <f>SUM(O67:O68)</f>
        <v>8</v>
      </c>
    </row>
    <row r="60" spans="2:18" x14ac:dyDescent="0.3">
      <c r="C60">
        <v>1</v>
      </c>
      <c r="D60">
        <v>7</v>
      </c>
      <c r="N60">
        <v>1.21951219512195E-2</v>
      </c>
      <c r="O60">
        <v>32</v>
      </c>
      <c r="Q60" t="s">
        <v>48</v>
      </c>
      <c r="R60">
        <f>SUM(O69:O71)</f>
        <v>16</v>
      </c>
    </row>
    <row r="61" spans="2:18" x14ac:dyDescent="0.3">
      <c r="C61">
        <v>2</v>
      </c>
      <c r="D61">
        <v>17</v>
      </c>
      <c r="N61">
        <v>1.2703252032520301E-2</v>
      </c>
      <c r="O61">
        <v>2</v>
      </c>
      <c r="Q61" t="s">
        <v>49</v>
      </c>
      <c r="R61">
        <f>SUM(O72)</f>
        <v>6</v>
      </c>
    </row>
    <row r="62" spans="2:18" x14ac:dyDescent="0.3">
      <c r="C62">
        <v>3</v>
      </c>
      <c r="D62">
        <v>19</v>
      </c>
      <c r="N62">
        <v>1.4518002322880299E-2</v>
      </c>
      <c r="O62">
        <v>7</v>
      </c>
      <c r="Q62" t="s">
        <v>50</v>
      </c>
      <c r="R62">
        <f>SUM(O73:O78)</f>
        <v>17</v>
      </c>
    </row>
    <row r="63" spans="2:18" x14ac:dyDescent="0.3">
      <c r="C63">
        <v>4</v>
      </c>
      <c r="D63">
        <v>13</v>
      </c>
      <c r="N63">
        <v>1.6260162601626001E-2</v>
      </c>
      <c r="O63">
        <v>30</v>
      </c>
      <c r="Q63" t="s">
        <v>51</v>
      </c>
      <c r="R63">
        <f>SUM(O79:O80)</f>
        <v>3</v>
      </c>
    </row>
    <row r="64" spans="2:18" x14ac:dyDescent="0.3">
      <c r="C64">
        <v>5</v>
      </c>
      <c r="D64">
        <v>7</v>
      </c>
      <c r="N64">
        <v>2.0325203252032499E-2</v>
      </c>
      <c r="O64">
        <v>15</v>
      </c>
      <c r="Q64" t="s">
        <v>52</v>
      </c>
      <c r="R64">
        <f>SUM(O81:O84)</f>
        <v>6</v>
      </c>
    </row>
    <row r="65" spans="3:18" x14ac:dyDescent="0.3">
      <c r="C65">
        <v>6</v>
      </c>
      <c r="D65">
        <v>4</v>
      </c>
      <c r="N65">
        <v>2.4390243902439001E-2</v>
      </c>
      <c r="O65">
        <v>7</v>
      </c>
      <c r="Q65" t="s">
        <v>53</v>
      </c>
      <c r="R65">
        <v>0</v>
      </c>
    </row>
    <row r="66" spans="3:18" x14ac:dyDescent="0.3">
      <c r="C66">
        <v>7</v>
      </c>
      <c r="D66">
        <v>3</v>
      </c>
      <c r="N66">
        <v>2.8455284552845499E-2</v>
      </c>
      <c r="O66">
        <v>24</v>
      </c>
      <c r="Q66" t="s">
        <v>54</v>
      </c>
      <c r="R66">
        <v>0</v>
      </c>
    </row>
    <row r="67" spans="3:18" x14ac:dyDescent="0.3">
      <c r="C67">
        <v>8</v>
      </c>
      <c r="D67">
        <v>4</v>
      </c>
      <c r="N67">
        <v>3.0741869918699101E-2</v>
      </c>
      <c r="O67">
        <v>3</v>
      </c>
      <c r="Q67" t="s">
        <v>55</v>
      </c>
      <c r="R67">
        <v>1</v>
      </c>
    </row>
    <row r="68" spans="3:18" x14ac:dyDescent="0.3">
      <c r="C68">
        <v>9</v>
      </c>
      <c r="D68">
        <v>2</v>
      </c>
      <c r="N68">
        <v>3.5133565621370502E-2</v>
      </c>
      <c r="O68">
        <v>5</v>
      </c>
    </row>
    <row r="69" spans="3:18" x14ac:dyDescent="0.3">
      <c r="C69">
        <v>10</v>
      </c>
      <c r="D69">
        <v>1</v>
      </c>
      <c r="N69">
        <v>4.0650406504064998E-2</v>
      </c>
      <c r="O69">
        <v>11</v>
      </c>
    </row>
    <row r="70" spans="3:18" x14ac:dyDescent="0.3">
      <c r="C70">
        <v>11</v>
      </c>
      <c r="D70">
        <v>1</v>
      </c>
      <c r="N70">
        <v>4.4715447154471497E-2</v>
      </c>
      <c r="O70">
        <v>4</v>
      </c>
    </row>
    <row r="71" spans="3:18" x14ac:dyDescent="0.3">
      <c r="C71" t="s">
        <v>16</v>
      </c>
      <c r="D71" t="s">
        <v>1</v>
      </c>
      <c r="N71">
        <v>4.5637415137037902E-2</v>
      </c>
      <c r="O71">
        <v>1</v>
      </c>
    </row>
    <row r="72" spans="3:18" x14ac:dyDescent="0.3">
      <c r="C72">
        <v>1</v>
      </c>
      <c r="D72">
        <v>213</v>
      </c>
      <c r="N72">
        <v>5.6035813522692102E-2</v>
      </c>
      <c r="O72">
        <v>6</v>
      </c>
    </row>
    <row r="73" spans="3:18" x14ac:dyDescent="0.3">
      <c r="C73">
        <v>2</v>
      </c>
      <c r="D73">
        <v>26</v>
      </c>
      <c r="N73">
        <v>6.2349708004122199E-2</v>
      </c>
      <c r="O73">
        <v>3</v>
      </c>
    </row>
    <row r="74" spans="3:18" x14ac:dyDescent="0.3">
      <c r="C74">
        <v>3</v>
      </c>
      <c r="D74">
        <v>4</v>
      </c>
      <c r="N74">
        <v>6.4156945917285199E-2</v>
      </c>
      <c r="O74">
        <v>5</v>
      </c>
    </row>
    <row r="75" spans="3:18" x14ac:dyDescent="0.3">
      <c r="C75">
        <v>4</v>
      </c>
      <c r="D75">
        <v>3</v>
      </c>
      <c r="N75">
        <v>6.5100430416068805E-2</v>
      </c>
      <c r="O75">
        <v>3</v>
      </c>
    </row>
    <row r="76" spans="3:18" x14ac:dyDescent="0.3">
      <c r="C76">
        <v>5</v>
      </c>
      <c r="D76">
        <v>0</v>
      </c>
      <c r="N76">
        <v>6.6072078631234002E-2</v>
      </c>
      <c r="O76">
        <v>1</v>
      </c>
    </row>
    <row r="77" spans="3:18" x14ac:dyDescent="0.3">
      <c r="C77">
        <v>6</v>
      </c>
      <c r="D77">
        <v>0</v>
      </c>
      <c r="N77">
        <v>6.8105065666041201E-2</v>
      </c>
      <c r="O77">
        <v>4</v>
      </c>
    </row>
    <row r="78" spans="3:18" x14ac:dyDescent="0.3">
      <c r="C78">
        <v>7</v>
      </c>
      <c r="D78">
        <v>0</v>
      </c>
      <c r="N78">
        <v>6.91692073170731E-2</v>
      </c>
      <c r="O78">
        <v>1</v>
      </c>
    </row>
    <row r="79" spans="3:18" x14ac:dyDescent="0.3">
      <c r="C79">
        <v>8</v>
      </c>
      <c r="D79">
        <v>0</v>
      </c>
      <c r="N79">
        <v>7.6324642556770406E-2</v>
      </c>
      <c r="O79">
        <v>2</v>
      </c>
    </row>
    <row r="80" spans="3:18" x14ac:dyDescent="0.3">
      <c r="C80">
        <v>9</v>
      </c>
      <c r="D80">
        <v>0</v>
      </c>
      <c r="N80">
        <v>7.7663671373555801E-2</v>
      </c>
      <c r="O80">
        <v>1</v>
      </c>
    </row>
    <row r="81" spans="3:15" x14ac:dyDescent="0.3">
      <c r="C81">
        <v>10</v>
      </c>
      <c r="D81">
        <v>0</v>
      </c>
      <c r="N81">
        <v>8.0487804878048699E-2</v>
      </c>
      <c r="O81">
        <v>1</v>
      </c>
    </row>
    <row r="82" spans="3:15" x14ac:dyDescent="0.3">
      <c r="C82">
        <v>11</v>
      </c>
      <c r="D82">
        <v>0</v>
      </c>
      <c r="N82">
        <v>8.1978319783197806E-2</v>
      </c>
      <c r="O82">
        <v>2</v>
      </c>
    </row>
    <row r="83" spans="3:15" x14ac:dyDescent="0.3">
      <c r="C83">
        <v>12</v>
      </c>
      <c r="D83">
        <v>1</v>
      </c>
      <c r="N83">
        <v>8.3525080533824195E-2</v>
      </c>
      <c r="O83">
        <v>2</v>
      </c>
    </row>
    <row r="84" spans="3:15" x14ac:dyDescent="0.3">
      <c r="N84">
        <v>8.5131332082551595E-2</v>
      </c>
      <c r="O84">
        <v>1</v>
      </c>
    </row>
    <row r="85" spans="3:15" x14ac:dyDescent="0.3">
      <c r="N85">
        <v>0.110670731707317</v>
      </c>
      <c r="O85">
        <v>1</v>
      </c>
    </row>
    <row r="243" spans="15:15" x14ac:dyDescent="0.3">
      <c r="O243" s="2"/>
    </row>
    <row r="244" spans="15:15" x14ac:dyDescent="0.3">
      <c r="O244" s="2"/>
    </row>
    <row r="245" spans="15:15" x14ac:dyDescent="0.3">
      <c r="O245" s="2"/>
    </row>
    <row r="246" spans="15:15" x14ac:dyDescent="0.3">
      <c r="O246" s="2"/>
    </row>
    <row r="247" spans="15:15" x14ac:dyDescent="0.3">
      <c r="O247" s="2"/>
    </row>
    <row r="248" spans="15:15" x14ac:dyDescent="0.3">
      <c r="O248" s="2"/>
    </row>
    <row r="249" spans="15:15" x14ac:dyDescent="0.3">
      <c r="O249" s="2"/>
    </row>
    <row r="250" spans="15:15" x14ac:dyDescent="0.3">
      <c r="O250" s="2"/>
    </row>
    <row r="251" spans="15:15" x14ac:dyDescent="0.3">
      <c r="O251" s="2"/>
    </row>
    <row r="252" spans="15:15" x14ac:dyDescent="0.3">
      <c r="O252" s="2"/>
    </row>
  </sheetData>
  <sortState ref="B62:B139">
    <sortCondition ref="B62:B1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32" workbookViewId="0">
      <selection activeCell="B47" sqref="B47"/>
    </sheetView>
  </sheetViews>
  <sheetFormatPr defaultRowHeight="15.05" x14ac:dyDescent="0.3"/>
  <cols>
    <col min="2" max="2" width="39.44140625" customWidth="1"/>
    <col min="3" max="3" width="14.21875" customWidth="1"/>
    <col min="4" max="4" width="42.21875" customWidth="1"/>
    <col min="5" max="5" width="16.6640625" customWidth="1"/>
    <col min="6" max="6" width="30.33203125" customWidth="1"/>
    <col min="7" max="7" width="14.77734375" customWidth="1"/>
    <col min="10" max="10" width="29.6640625" customWidth="1"/>
  </cols>
  <sheetData>
    <row r="2" spans="2:14" x14ac:dyDescent="0.3">
      <c r="B2">
        <v>2004</v>
      </c>
      <c r="D2">
        <v>2005</v>
      </c>
      <c r="F2">
        <v>2007</v>
      </c>
    </row>
    <row r="3" spans="2:14" x14ac:dyDescent="0.3">
      <c r="B3" t="s">
        <v>56</v>
      </c>
      <c r="C3">
        <v>5</v>
      </c>
      <c r="D3" t="s">
        <v>63</v>
      </c>
      <c r="E3">
        <v>9</v>
      </c>
      <c r="F3" t="s">
        <v>56</v>
      </c>
      <c r="G3">
        <v>5</v>
      </c>
    </row>
    <row r="4" spans="2:14" x14ac:dyDescent="0.3">
      <c r="B4" t="s">
        <v>57</v>
      </c>
      <c r="C4">
        <v>2</v>
      </c>
      <c r="D4" t="s">
        <v>57</v>
      </c>
      <c r="E4">
        <v>2</v>
      </c>
      <c r="F4" t="s">
        <v>57</v>
      </c>
      <c r="G4">
        <v>2</v>
      </c>
    </row>
    <row r="5" spans="2:14" x14ac:dyDescent="0.3">
      <c r="B5" t="s">
        <v>26</v>
      </c>
      <c r="C5">
        <v>2</v>
      </c>
      <c r="D5" t="s">
        <v>26</v>
      </c>
      <c r="E5">
        <v>1</v>
      </c>
      <c r="F5" t="s">
        <v>26</v>
      </c>
      <c r="G5">
        <v>1</v>
      </c>
      <c r="J5" s="1" t="s">
        <v>23</v>
      </c>
      <c r="K5" s="1">
        <v>247</v>
      </c>
      <c r="L5" s="1"/>
      <c r="M5" s="1" t="s">
        <v>19</v>
      </c>
      <c r="N5" s="1">
        <v>1.7999999999999999E-2</v>
      </c>
    </row>
    <row r="6" spans="2:14" x14ac:dyDescent="0.3">
      <c r="B6" t="s">
        <v>58</v>
      </c>
      <c r="C6">
        <v>0.4</v>
      </c>
      <c r="D6" t="s">
        <v>64</v>
      </c>
      <c r="E6">
        <v>0.44</v>
      </c>
      <c r="F6" t="s">
        <v>58</v>
      </c>
      <c r="G6">
        <v>0.4</v>
      </c>
      <c r="J6" s="1" t="s">
        <v>24</v>
      </c>
      <c r="K6" s="1">
        <v>78</v>
      </c>
      <c r="L6" s="1"/>
      <c r="M6" s="5" t="s">
        <v>26</v>
      </c>
      <c r="N6" s="5">
        <v>4</v>
      </c>
    </row>
    <row r="7" spans="2:14" x14ac:dyDescent="0.3">
      <c r="B7" t="s">
        <v>59</v>
      </c>
      <c r="C7">
        <v>0.6</v>
      </c>
      <c r="D7" t="s">
        <v>65</v>
      </c>
      <c r="E7">
        <v>1</v>
      </c>
      <c r="F7" t="s">
        <v>59</v>
      </c>
      <c r="G7">
        <v>0.6</v>
      </c>
      <c r="J7" s="1" t="s">
        <v>17</v>
      </c>
      <c r="K7" s="1">
        <v>1.22</v>
      </c>
      <c r="L7" s="1"/>
      <c r="M7" s="1" t="s">
        <v>25</v>
      </c>
      <c r="N7" s="1">
        <v>1.04</v>
      </c>
    </row>
    <row r="8" spans="2:14" x14ac:dyDescent="0.3">
      <c r="B8" t="s">
        <v>60</v>
      </c>
      <c r="C8">
        <v>0</v>
      </c>
      <c r="D8" t="s">
        <v>60</v>
      </c>
      <c r="E8">
        <v>0</v>
      </c>
      <c r="F8" t="s">
        <v>60</v>
      </c>
      <c r="G8">
        <v>0</v>
      </c>
      <c r="J8" s="1" t="s">
        <v>21</v>
      </c>
      <c r="K8" s="1">
        <v>3.85</v>
      </c>
      <c r="L8" s="1"/>
      <c r="M8" s="1" t="s">
        <v>27</v>
      </c>
      <c r="N8" s="1">
        <v>34</v>
      </c>
    </row>
    <row r="9" spans="2:14" x14ac:dyDescent="0.3">
      <c r="B9" t="s">
        <v>61</v>
      </c>
      <c r="C9">
        <v>0.4</v>
      </c>
      <c r="D9" t="s">
        <v>67</v>
      </c>
      <c r="E9">
        <v>0.44</v>
      </c>
      <c r="F9" t="s">
        <v>61</v>
      </c>
      <c r="G9">
        <v>0.4</v>
      </c>
      <c r="J9" s="1" t="s">
        <v>18</v>
      </c>
      <c r="K9" s="1">
        <v>4.4400000000000004</v>
      </c>
      <c r="L9" s="1"/>
      <c r="M9" s="1" t="s">
        <v>20</v>
      </c>
      <c r="N9" s="1">
        <v>4.26</v>
      </c>
    </row>
    <row r="10" spans="2:14" x14ac:dyDescent="0.3">
      <c r="B10" t="s">
        <v>62</v>
      </c>
      <c r="C10">
        <v>2.5</v>
      </c>
      <c r="D10" t="s">
        <v>66</v>
      </c>
      <c r="E10">
        <v>4.5</v>
      </c>
      <c r="F10" t="s">
        <v>62</v>
      </c>
      <c r="G10">
        <v>2.5</v>
      </c>
      <c r="J10" s="1"/>
      <c r="K10" s="1"/>
      <c r="L10" s="1"/>
      <c r="M10" s="1" t="s">
        <v>22</v>
      </c>
      <c r="N10" s="1">
        <v>0.82</v>
      </c>
    </row>
    <row r="12" spans="2:14" x14ac:dyDescent="0.3">
      <c r="B12">
        <v>2008</v>
      </c>
      <c r="D12">
        <v>2009</v>
      </c>
      <c r="F12">
        <v>2010</v>
      </c>
    </row>
    <row r="13" spans="2:14" x14ac:dyDescent="0.3">
      <c r="B13" t="s">
        <v>71</v>
      </c>
      <c r="C13">
        <v>4</v>
      </c>
      <c r="D13" t="s">
        <v>74</v>
      </c>
      <c r="E13">
        <v>38</v>
      </c>
      <c r="F13" t="s">
        <v>80</v>
      </c>
      <c r="G13">
        <v>23</v>
      </c>
    </row>
    <row r="14" spans="2:14" x14ac:dyDescent="0.3">
      <c r="B14" t="s">
        <v>72</v>
      </c>
      <c r="C14">
        <v>1</v>
      </c>
      <c r="D14" t="s">
        <v>75</v>
      </c>
      <c r="E14">
        <v>14</v>
      </c>
      <c r="F14" t="s">
        <v>81</v>
      </c>
      <c r="G14">
        <v>7</v>
      </c>
    </row>
    <row r="15" spans="2:14" x14ac:dyDescent="0.3">
      <c r="B15" t="s">
        <v>26</v>
      </c>
      <c r="C15">
        <v>1</v>
      </c>
      <c r="D15" t="s">
        <v>26</v>
      </c>
      <c r="E15">
        <v>3</v>
      </c>
      <c r="F15" t="s">
        <v>26</v>
      </c>
      <c r="G15">
        <v>1</v>
      </c>
    </row>
    <row r="16" spans="2:14" x14ac:dyDescent="0.3">
      <c r="B16" t="s">
        <v>68</v>
      </c>
      <c r="C16">
        <v>1</v>
      </c>
      <c r="D16" t="s">
        <v>79</v>
      </c>
      <c r="E16">
        <v>9.8000000000000004E-2</v>
      </c>
      <c r="F16" t="s">
        <v>82</v>
      </c>
      <c r="G16">
        <v>0.21</v>
      </c>
    </row>
    <row r="17" spans="2:7" x14ac:dyDescent="0.3">
      <c r="B17" t="s">
        <v>65</v>
      </c>
      <c r="C17">
        <v>1</v>
      </c>
      <c r="D17" t="s">
        <v>76</v>
      </c>
      <c r="E17">
        <v>0.83</v>
      </c>
      <c r="F17" t="s">
        <v>83</v>
      </c>
      <c r="G17">
        <v>0.7</v>
      </c>
    </row>
    <row r="18" spans="2:7" x14ac:dyDescent="0.3">
      <c r="B18" t="s">
        <v>60</v>
      </c>
      <c r="C18">
        <v>0</v>
      </c>
      <c r="D18" t="s">
        <v>77</v>
      </c>
      <c r="E18">
        <v>1.6000000000000001E-3</v>
      </c>
      <c r="F18" t="s">
        <v>60</v>
      </c>
      <c r="G18">
        <v>0</v>
      </c>
    </row>
    <row r="19" spans="2:7" x14ac:dyDescent="0.3">
      <c r="B19" t="s">
        <v>69</v>
      </c>
      <c r="C19">
        <v>1</v>
      </c>
      <c r="D19" t="s">
        <v>78</v>
      </c>
      <c r="E19">
        <v>0.12</v>
      </c>
      <c r="F19" t="s">
        <v>84</v>
      </c>
      <c r="G19">
        <v>0.21</v>
      </c>
    </row>
    <row r="20" spans="2:7" x14ac:dyDescent="0.3">
      <c r="B20" t="s">
        <v>70</v>
      </c>
      <c r="C20">
        <v>4</v>
      </c>
      <c r="D20" t="s">
        <v>73</v>
      </c>
      <c r="E20">
        <v>4.22</v>
      </c>
      <c r="F20" t="s">
        <v>85</v>
      </c>
      <c r="G20">
        <v>3.29</v>
      </c>
    </row>
    <row r="22" spans="2:7" x14ac:dyDescent="0.3">
      <c r="B22">
        <v>2011</v>
      </c>
      <c r="D22">
        <v>2012</v>
      </c>
      <c r="F22">
        <v>2013</v>
      </c>
    </row>
    <row r="23" spans="2:7" x14ac:dyDescent="0.3">
      <c r="B23" t="s">
        <v>90</v>
      </c>
      <c r="C23">
        <v>47</v>
      </c>
      <c r="D23" t="s">
        <v>93</v>
      </c>
      <c r="E23">
        <v>49</v>
      </c>
      <c r="F23" t="s">
        <v>102</v>
      </c>
      <c r="G23">
        <v>34</v>
      </c>
    </row>
    <row r="24" spans="2:7" x14ac:dyDescent="0.3">
      <c r="B24" t="s">
        <v>91</v>
      </c>
      <c r="C24">
        <v>11</v>
      </c>
      <c r="D24" t="s">
        <v>94</v>
      </c>
      <c r="E24">
        <v>13</v>
      </c>
      <c r="F24" t="s">
        <v>81</v>
      </c>
      <c r="G24">
        <v>7</v>
      </c>
    </row>
    <row r="25" spans="2:7" x14ac:dyDescent="0.3">
      <c r="B25" t="s">
        <v>26</v>
      </c>
      <c r="C25">
        <v>2</v>
      </c>
      <c r="D25" t="s">
        <v>26</v>
      </c>
      <c r="E25">
        <v>2</v>
      </c>
      <c r="F25" t="s">
        <v>26</v>
      </c>
      <c r="G25">
        <v>1</v>
      </c>
    </row>
    <row r="26" spans="2:7" x14ac:dyDescent="0.3">
      <c r="B26" t="s">
        <v>92</v>
      </c>
      <c r="C26">
        <v>0.12</v>
      </c>
      <c r="D26" t="s">
        <v>95</v>
      </c>
      <c r="E26">
        <v>0.1</v>
      </c>
      <c r="F26" t="s">
        <v>103</v>
      </c>
      <c r="G26">
        <v>0.15</v>
      </c>
    </row>
    <row r="27" spans="2:7" x14ac:dyDescent="0.3">
      <c r="B27" t="s">
        <v>87</v>
      </c>
      <c r="C27">
        <v>0.91</v>
      </c>
      <c r="D27" t="s">
        <v>96</v>
      </c>
      <c r="E27">
        <v>0.92</v>
      </c>
      <c r="F27" t="s">
        <v>100</v>
      </c>
      <c r="G27">
        <v>0.94</v>
      </c>
    </row>
    <row r="28" spans="2:7" x14ac:dyDescent="0.3">
      <c r="B28" t="s">
        <v>88</v>
      </c>
      <c r="C28">
        <v>7.3999999999999999E-4</v>
      </c>
      <c r="D28" t="s">
        <v>97</v>
      </c>
      <c r="E28">
        <v>4.0000000000000002E-4</v>
      </c>
      <c r="F28" t="s">
        <v>60</v>
      </c>
      <c r="G28">
        <v>0</v>
      </c>
    </row>
    <row r="29" spans="2:7" x14ac:dyDescent="0.3">
      <c r="B29" t="s">
        <v>89</v>
      </c>
      <c r="C29">
        <v>0.13</v>
      </c>
      <c r="D29" t="s">
        <v>98</v>
      </c>
      <c r="E29">
        <v>0.11</v>
      </c>
      <c r="F29" t="s">
        <v>101</v>
      </c>
      <c r="G29">
        <v>0.15</v>
      </c>
    </row>
    <row r="30" spans="2:7" x14ac:dyDescent="0.3">
      <c r="B30" t="s">
        <v>86</v>
      </c>
      <c r="C30">
        <v>5.22</v>
      </c>
      <c r="D30" t="s">
        <v>99</v>
      </c>
      <c r="E30">
        <v>4.9000000000000004</v>
      </c>
      <c r="F30" t="s">
        <v>104</v>
      </c>
      <c r="G30">
        <v>4.8600000000000003</v>
      </c>
    </row>
    <row r="32" spans="2:7" x14ac:dyDescent="0.3">
      <c r="B32">
        <v>2014</v>
      </c>
    </row>
    <row r="33" spans="2:3" x14ac:dyDescent="0.3">
      <c r="B33" t="s">
        <v>105</v>
      </c>
      <c r="C33">
        <v>63</v>
      </c>
    </row>
    <row r="34" spans="2:3" x14ac:dyDescent="0.3">
      <c r="B34" t="s">
        <v>106</v>
      </c>
      <c r="C34">
        <v>19</v>
      </c>
    </row>
    <row r="35" spans="2:3" x14ac:dyDescent="0.3">
      <c r="B35" t="s">
        <v>26</v>
      </c>
      <c r="C35">
        <v>1</v>
      </c>
    </row>
    <row r="36" spans="2:3" x14ac:dyDescent="0.3">
      <c r="B36" t="s">
        <v>19</v>
      </c>
      <c r="C36">
        <v>5.3999999999999999E-2</v>
      </c>
    </row>
    <row r="37" spans="2:3" x14ac:dyDescent="0.3">
      <c r="B37" t="s">
        <v>108</v>
      </c>
      <c r="C37">
        <v>0.78</v>
      </c>
    </row>
    <row r="38" spans="2:3" x14ac:dyDescent="0.3">
      <c r="B38" t="s">
        <v>107</v>
      </c>
      <c r="C38">
        <v>0</v>
      </c>
    </row>
    <row r="39" spans="2:3" x14ac:dyDescent="0.3">
      <c r="B39" t="s">
        <v>109</v>
      </c>
      <c r="C39">
        <v>5.3999999999999999E-2</v>
      </c>
    </row>
    <row r="40" spans="2:3" x14ac:dyDescent="0.3">
      <c r="B40" t="s">
        <v>110</v>
      </c>
      <c r="C40">
        <v>3.32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4"/>
  <sheetViews>
    <sheetView tabSelected="1" topLeftCell="A7" workbookViewId="0">
      <selection activeCell="I16" sqref="I16"/>
    </sheetView>
  </sheetViews>
  <sheetFormatPr defaultRowHeight="14.4" x14ac:dyDescent="0.3"/>
  <cols>
    <col min="1" max="1" width="8.88671875" style="1"/>
    <col min="2" max="2" width="27.6640625" style="1" customWidth="1"/>
    <col min="3" max="4" width="8.88671875" style="1"/>
    <col min="5" max="5" width="26.44140625" style="1" customWidth="1"/>
    <col min="6" max="7" width="9.6640625" style="1" customWidth="1"/>
    <col min="8" max="8" width="27.77734375" style="1" customWidth="1"/>
    <col min="9" max="9" width="9.6640625" style="1" customWidth="1"/>
    <col min="10" max="12" width="8.88671875" style="1"/>
    <col min="13" max="13" width="24.44140625" style="1" customWidth="1"/>
    <col min="14" max="14" width="9.6640625" style="1" customWidth="1"/>
    <col min="15" max="15" width="8.88671875" style="1"/>
    <col min="16" max="16" width="22" style="1" customWidth="1"/>
    <col min="17" max="16384" width="8.88671875" style="1"/>
  </cols>
  <sheetData>
    <row r="3" spans="2:17" x14ac:dyDescent="0.3">
      <c r="B3" s="1" t="s">
        <v>23</v>
      </c>
      <c r="C3" s="1">
        <v>247</v>
      </c>
      <c r="E3" s="1" t="s">
        <v>19</v>
      </c>
      <c r="F3" s="1">
        <v>1.7999999999999999E-2</v>
      </c>
    </row>
    <row r="4" spans="2:17" x14ac:dyDescent="0.3">
      <c r="B4" s="1" t="s">
        <v>24</v>
      </c>
      <c r="C4" s="1">
        <v>78</v>
      </c>
      <c r="E4" s="5" t="s">
        <v>26</v>
      </c>
      <c r="F4" s="5">
        <v>4</v>
      </c>
    </row>
    <row r="5" spans="2:17" x14ac:dyDescent="0.3">
      <c r="B5" s="1" t="s">
        <v>17</v>
      </c>
      <c r="C5" s="1">
        <v>1.22</v>
      </c>
      <c r="E5" s="1" t="s">
        <v>25</v>
      </c>
      <c r="F5" s="1">
        <v>1.04</v>
      </c>
    </row>
    <row r="6" spans="2:17" x14ac:dyDescent="0.3">
      <c r="B6" s="1" t="s">
        <v>21</v>
      </c>
      <c r="C6" s="1">
        <v>3.85</v>
      </c>
      <c r="E6" s="1" t="s">
        <v>27</v>
      </c>
      <c r="F6" s="1">
        <v>34</v>
      </c>
    </row>
    <row r="7" spans="2:17" x14ac:dyDescent="0.3">
      <c r="B7" s="1" t="s">
        <v>18</v>
      </c>
      <c r="C7" s="1">
        <v>4.4400000000000004</v>
      </c>
      <c r="E7" s="1" t="s">
        <v>20</v>
      </c>
      <c r="F7" s="1">
        <v>4.26</v>
      </c>
    </row>
    <row r="8" spans="2:17" x14ac:dyDescent="0.3">
      <c r="E8" s="1" t="s">
        <v>22</v>
      </c>
      <c r="F8" s="1">
        <v>0.82</v>
      </c>
      <c r="M8" s="4"/>
      <c r="N8" s="4"/>
    </row>
    <row r="9" spans="2:17" x14ac:dyDescent="0.3">
      <c r="M9" s="3"/>
      <c r="N9" s="3"/>
    </row>
    <row r="15" spans="2:17" x14ac:dyDescent="0.3">
      <c r="Q15" s="1">
        <v>34</v>
      </c>
    </row>
    <row r="16" spans="2:17" x14ac:dyDescent="0.3">
      <c r="Q16" s="1">
        <v>4.26</v>
      </c>
    </row>
    <row r="19" spans="3:4" x14ac:dyDescent="0.3">
      <c r="C19" s="1" t="s">
        <v>112</v>
      </c>
      <c r="D19" s="1" t="s">
        <v>111</v>
      </c>
    </row>
    <row r="20" spans="3:4" x14ac:dyDescent="0.3">
      <c r="C20" s="1">
        <v>6.98</v>
      </c>
      <c r="D20" s="1">
        <v>1.99</v>
      </c>
    </row>
    <row r="21" spans="3:4" x14ac:dyDescent="0.3">
      <c r="C21" s="1">
        <v>3.99</v>
      </c>
      <c r="D21" s="1">
        <v>1.58</v>
      </c>
    </row>
    <row r="22" spans="3:4" x14ac:dyDescent="0.3">
      <c r="C22" s="1">
        <f>2.99*2</f>
        <v>5.98</v>
      </c>
      <c r="D22" s="1">
        <v>1.99</v>
      </c>
    </row>
    <row r="23" spans="3:4" x14ac:dyDescent="0.3">
      <c r="D23" s="1">
        <v>4.99</v>
      </c>
    </row>
    <row r="24" spans="3:4" x14ac:dyDescent="0.3">
      <c r="C24" s="1">
        <f>SUM(C20:C22)</f>
        <v>16.950000000000003</v>
      </c>
      <c r="D24" s="1">
        <f>SUM(D20:D23)</f>
        <v>10.55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timeseries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2016-07-25T05:24:39Z</dcterms:created>
  <dcterms:modified xsi:type="dcterms:W3CDTF">2016-08-07T22:26:12Z</dcterms:modified>
</cp:coreProperties>
</file>