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<sst xmlns="http://schemas.openxmlformats.org/spreadsheetml/2006/main" count="15" uniqueCount="15">
  <si>
    <t>The DE1-SoC Produces Square Waves (clk turns high and low). From the square wave it produces, we hear various frequencies, we know which we hear from "Fourier Series"</t>
  </si>
  <si>
    <t>Square wave is an odd function</t>
  </si>
  <si>
    <t>Cosine is even, so the cosine contributes nothing as odd*even functions = odd function, so the total contribution from the integral is 0</t>
  </si>
  <si>
    <t>Sine is odd, so the sine contributes, as odd*odd functions = even functions. However, because the fourier series is defines sine as sin(n*pi), only odd harmonics contributes as sin(n*pi), where n is even is equal to 0</t>
  </si>
  <si>
    <t>Note</t>
  </si>
  <si>
    <t>Desired Frequency</t>
  </si>
  <si>
    <t>Audible Frequencies (less than 20KHz)</t>
  </si>
  <si>
    <t>Low Do</t>
  </si>
  <si>
    <t>Re</t>
  </si>
  <si>
    <t>Mi</t>
  </si>
  <si>
    <t>Fa</t>
  </si>
  <si>
    <t>So</t>
  </si>
  <si>
    <t>La</t>
  </si>
  <si>
    <t>Si</t>
  </si>
  <si>
    <t>High 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</si>
</sst>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b/>
      <color theme="1"/>
      <name val="Arial"/>
    </font>
    <font>
      <b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3" numFmtId="0" xfId="0" applyAlignment="1" applyFont="1">
      <alignment vertical="bottom"/>
    </xf>
    <xf borderId="0" fillId="0" fontId="4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22</xdr:col>
      <xdr:colOff>28575</xdr:colOff>
      <xdr:row>0</xdr:row>
      <xdr:rowOff>9525</xdr:rowOff>
    </xdr:from>
    <xdr:ext cx="5000625" cy="13144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63"/>
    <col customWidth="1" min="3" max="40" width="6.38"/>
  </cols>
  <sheetData>
    <row r="1">
      <c r="A1" s="1" t="s">
        <v>0</v>
      </c>
    </row>
    <row r="2">
      <c r="A2" s="2" t="s">
        <v>1</v>
      </c>
      <c r="B2" s="3"/>
    </row>
    <row r="3">
      <c r="A3" s="1" t="s">
        <v>2</v>
      </c>
    </row>
    <row r="4">
      <c r="A4" s="2" t="s">
        <v>3</v>
      </c>
      <c r="B4" s="3"/>
    </row>
    <row r="7">
      <c r="A7" s="4" t="s">
        <v>4</v>
      </c>
      <c r="B7" s="4" t="s">
        <v>5</v>
      </c>
      <c r="C7" s="5" t="s">
        <v>6</v>
      </c>
    </row>
    <row r="8">
      <c r="A8" s="1" t="s">
        <v>7</v>
      </c>
      <c r="B8" s="1">
        <v>523.0</v>
      </c>
      <c r="C8" s="1">
        <f>$B$8*1</f>
        <v>523</v>
      </c>
      <c r="D8" s="6">
        <f>$B$8+C8*2</f>
        <v>1569</v>
      </c>
      <c r="E8" s="6">
        <f t="shared" ref="E8:U8" si="1">D8+2*$B$8</f>
        <v>2615</v>
      </c>
      <c r="F8" s="6">
        <f t="shared" si="1"/>
        <v>3661</v>
      </c>
      <c r="G8" s="6">
        <f t="shared" si="1"/>
        <v>4707</v>
      </c>
      <c r="H8" s="6">
        <f t="shared" si="1"/>
        <v>5753</v>
      </c>
      <c r="I8" s="6">
        <f t="shared" si="1"/>
        <v>6799</v>
      </c>
      <c r="J8" s="6">
        <f t="shared" si="1"/>
        <v>7845</v>
      </c>
      <c r="K8" s="6">
        <f t="shared" si="1"/>
        <v>8891</v>
      </c>
      <c r="L8" s="6">
        <f t="shared" si="1"/>
        <v>9937</v>
      </c>
      <c r="M8" s="6">
        <f t="shared" si="1"/>
        <v>10983</v>
      </c>
      <c r="N8" s="6">
        <f t="shared" si="1"/>
        <v>12029</v>
      </c>
      <c r="O8" s="6">
        <f t="shared" si="1"/>
        <v>13075</v>
      </c>
      <c r="P8" s="6">
        <f t="shared" si="1"/>
        <v>14121</v>
      </c>
      <c r="Q8" s="6">
        <f t="shared" si="1"/>
        <v>15167</v>
      </c>
      <c r="R8" s="6">
        <f t="shared" si="1"/>
        <v>16213</v>
      </c>
      <c r="S8" s="6">
        <f t="shared" si="1"/>
        <v>17259</v>
      </c>
      <c r="T8" s="6">
        <f t="shared" si="1"/>
        <v>18305</v>
      </c>
      <c r="U8" s="6">
        <f t="shared" si="1"/>
        <v>19351</v>
      </c>
    </row>
    <row r="9">
      <c r="A9" s="1" t="s">
        <v>8</v>
      </c>
      <c r="B9" s="1">
        <v>587.0</v>
      </c>
      <c r="C9" s="6">
        <f t="shared" ref="C9:C15" si="3">B9</f>
        <v>587</v>
      </c>
      <c r="D9" s="6">
        <f t="shared" ref="D9:S9" si="2">C9+2*$B$9</f>
        <v>1761</v>
      </c>
      <c r="E9" s="6">
        <f t="shared" si="2"/>
        <v>2935</v>
      </c>
      <c r="F9" s="6">
        <f t="shared" si="2"/>
        <v>4109</v>
      </c>
      <c r="G9" s="6">
        <f t="shared" si="2"/>
        <v>5283</v>
      </c>
      <c r="H9" s="6">
        <f t="shared" si="2"/>
        <v>6457</v>
      </c>
      <c r="I9" s="6">
        <f t="shared" si="2"/>
        <v>7631</v>
      </c>
      <c r="J9" s="6">
        <f t="shared" si="2"/>
        <v>8805</v>
      </c>
      <c r="K9" s="6">
        <f t="shared" si="2"/>
        <v>9979</v>
      </c>
      <c r="L9" s="6">
        <f t="shared" si="2"/>
        <v>11153</v>
      </c>
      <c r="M9" s="6">
        <f t="shared" si="2"/>
        <v>12327</v>
      </c>
      <c r="N9" s="6">
        <f t="shared" si="2"/>
        <v>13501</v>
      </c>
      <c r="O9" s="6">
        <f t="shared" si="2"/>
        <v>14675</v>
      </c>
      <c r="P9" s="6">
        <f t="shared" si="2"/>
        <v>15849</v>
      </c>
      <c r="Q9" s="6">
        <f t="shared" si="2"/>
        <v>17023</v>
      </c>
      <c r="R9" s="6">
        <f t="shared" si="2"/>
        <v>18197</v>
      </c>
      <c r="S9" s="6">
        <f t="shared" si="2"/>
        <v>19371</v>
      </c>
    </row>
    <row r="10">
      <c r="A10" s="1" t="s">
        <v>9</v>
      </c>
      <c r="B10" s="1">
        <v>659.0</v>
      </c>
      <c r="C10" s="6">
        <f t="shared" si="3"/>
        <v>659</v>
      </c>
      <c r="D10" s="6">
        <f t="shared" ref="D10:Q10" si="4">C10+2*$B$10</f>
        <v>1977</v>
      </c>
      <c r="E10" s="6">
        <f t="shared" si="4"/>
        <v>3295</v>
      </c>
      <c r="F10" s="6">
        <f t="shared" si="4"/>
        <v>4613</v>
      </c>
      <c r="G10" s="6">
        <f t="shared" si="4"/>
        <v>5931</v>
      </c>
      <c r="H10" s="6">
        <f t="shared" si="4"/>
        <v>7249</v>
      </c>
      <c r="I10" s="6">
        <f t="shared" si="4"/>
        <v>8567</v>
      </c>
      <c r="J10" s="6">
        <f t="shared" si="4"/>
        <v>9885</v>
      </c>
      <c r="K10" s="6">
        <f t="shared" si="4"/>
        <v>11203</v>
      </c>
      <c r="L10" s="6">
        <f t="shared" si="4"/>
        <v>12521</v>
      </c>
      <c r="M10" s="6">
        <f t="shared" si="4"/>
        <v>13839</v>
      </c>
      <c r="N10" s="6">
        <f t="shared" si="4"/>
        <v>15157</v>
      </c>
      <c r="O10" s="6">
        <f t="shared" si="4"/>
        <v>16475</v>
      </c>
      <c r="P10" s="6">
        <f t="shared" si="4"/>
        <v>17793</v>
      </c>
      <c r="Q10" s="6">
        <f t="shared" si="4"/>
        <v>19111</v>
      </c>
    </row>
    <row r="11">
      <c r="A11" s="1" t="s">
        <v>10</v>
      </c>
      <c r="B11" s="1">
        <v>698.0</v>
      </c>
      <c r="C11" s="6">
        <f t="shared" si="3"/>
        <v>698</v>
      </c>
      <c r="D11" s="6">
        <f t="shared" ref="D11:P11" si="5">2*$B$11+C11</f>
        <v>2094</v>
      </c>
      <c r="E11" s="6">
        <f t="shared" si="5"/>
        <v>3490</v>
      </c>
      <c r="F11" s="6">
        <f t="shared" si="5"/>
        <v>4886</v>
      </c>
      <c r="G11" s="6">
        <f t="shared" si="5"/>
        <v>6282</v>
      </c>
      <c r="H11" s="6">
        <f t="shared" si="5"/>
        <v>7678</v>
      </c>
      <c r="I11" s="6">
        <f t="shared" si="5"/>
        <v>9074</v>
      </c>
      <c r="J11" s="6">
        <f t="shared" si="5"/>
        <v>10470</v>
      </c>
      <c r="K11" s="6">
        <f t="shared" si="5"/>
        <v>11866</v>
      </c>
      <c r="L11" s="6">
        <f t="shared" si="5"/>
        <v>13262</v>
      </c>
      <c r="M11" s="6">
        <f t="shared" si="5"/>
        <v>14658</v>
      </c>
      <c r="N11" s="6">
        <f t="shared" si="5"/>
        <v>16054</v>
      </c>
      <c r="O11" s="6">
        <f t="shared" si="5"/>
        <v>17450</v>
      </c>
      <c r="P11" s="6">
        <f t="shared" si="5"/>
        <v>18846</v>
      </c>
    </row>
    <row r="12">
      <c r="A12" s="1" t="s">
        <v>11</v>
      </c>
      <c r="B12" s="1">
        <v>783.0</v>
      </c>
      <c r="C12" s="6">
        <f t="shared" si="3"/>
        <v>783</v>
      </c>
      <c r="D12" s="6">
        <f t="shared" ref="D12:O12" si="6">C12+2*$B$12</f>
        <v>2349</v>
      </c>
      <c r="E12" s="6">
        <f t="shared" si="6"/>
        <v>3915</v>
      </c>
      <c r="F12" s="6">
        <f t="shared" si="6"/>
        <v>5481</v>
      </c>
      <c r="G12" s="6">
        <f t="shared" si="6"/>
        <v>7047</v>
      </c>
      <c r="H12" s="6">
        <f t="shared" si="6"/>
        <v>8613</v>
      </c>
      <c r="I12" s="6">
        <f t="shared" si="6"/>
        <v>10179</v>
      </c>
      <c r="J12" s="6">
        <f t="shared" si="6"/>
        <v>11745</v>
      </c>
      <c r="K12" s="6">
        <f t="shared" si="6"/>
        <v>13311</v>
      </c>
      <c r="L12" s="6">
        <f t="shared" si="6"/>
        <v>14877</v>
      </c>
      <c r="M12" s="6">
        <f t="shared" si="6"/>
        <v>16443</v>
      </c>
      <c r="N12" s="6">
        <f t="shared" si="6"/>
        <v>18009</v>
      </c>
      <c r="O12" s="6">
        <f t="shared" si="6"/>
        <v>19575</v>
      </c>
    </row>
    <row r="13">
      <c r="A13" s="1" t="s">
        <v>12</v>
      </c>
      <c r="B13" s="1">
        <v>880.0</v>
      </c>
      <c r="C13" s="6">
        <f t="shared" si="3"/>
        <v>880</v>
      </c>
      <c r="D13" s="6">
        <f t="shared" ref="D13:M13" si="7">C13+2*$B$13</f>
        <v>2640</v>
      </c>
      <c r="E13" s="6">
        <f t="shared" si="7"/>
        <v>4400</v>
      </c>
      <c r="F13" s="6">
        <f t="shared" si="7"/>
        <v>6160</v>
      </c>
      <c r="G13" s="6">
        <f t="shared" si="7"/>
        <v>7920</v>
      </c>
      <c r="H13" s="6">
        <f t="shared" si="7"/>
        <v>9680</v>
      </c>
      <c r="I13" s="6">
        <f t="shared" si="7"/>
        <v>11440</v>
      </c>
      <c r="J13" s="6">
        <f t="shared" si="7"/>
        <v>13200</v>
      </c>
      <c r="K13" s="6">
        <f t="shared" si="7"/>
        <v>14960</v>
      </c>
      <c r="L13" s="6">
        <f t="shared" si="7"/>
        <v>16720</v>
      </c>
      <c r="M13" s="6">
        <f t="shared" si="7"/>
        <v>18480</v>
      </c>
    </row>
    <row r="14">
      <c r="A14" s="1" t="s">
        <v>13</v>
      </c>
      <c r="B14" s="1">
        <v>987.0</v>
      </c>
      <c r="C14" s="6">
        <f t="shared" si="3"/>
        <v>987</v>
      </c>
      <c r="D14" s="6">
        <f t="shared" ref="D14:L14" si="8">C14+2*$B$14</f>
        <v>2961</v>
      </c>
      <c r="E14" s="6">
        <f t="shared" si="8"/>
        <v>4935</v>
      </c>
      <c r="F14" s="6">
        <f t="shared" si="8"/>
        <v>6909</v>
      </c>
      <c r="G14" s="6">
        <f t="shared" si="8"/>
        <v>8883</v>
      </c>
      <c r="H14" s="6">
        <f t="shared" si="8"/>
        <v>10857</v>
      </c>
      <c r="I14" s="6">
        <f t="shared" si="8"/>
        <v>12831</v>
      </c>
      <c r="J14" s="6">
        <f t="shared" si="8"/>
        <v>14805</v>
      </c>
      <c r="K14" s="6">
        <f t="shared" si="8"/>
        <v>16779</v>
      </c>
      <c r="L14" s="6">
        <f t="shared" si="8"/>
        <v>18753</v>
      </c>
    </row>
    <row r="15">
      <c r="A15" s="1" t="s">
        <v>14</v>
      </c>
      <c r="B15" s="1">
        <v>1046.0</v>
      </c>
      <c r="C15" s="6">
        <f t="shared" si="3"/>
        <v>1046</v>
      </c>
      <c r="D15" s="6">
        <f t="shared" ref="D15:L15" si="9">C15+2*$B$15</f>
        <v>3138</v>
      </c>
      <c r="E15" s="6">
        <f t="shared" si="9"/>
        <v>5230</v>
      </c>
      <c r="F15" s="6">
        <f t="shared" si="9"/>
        <v>7322</v>
      </c>
      <c r="G15" s="6">
        <f t="shared" si="9"/>
        <v>9414</v>
      </c>
      <c r="H15" s="6">
        <f t="shared" si="9"/>
        <v>11506</v>
      </c>
      <c r="I15" s="6">
        <f t="shared" si="9"/>
        <v>13598</v>
      </c>
      <c r="J15" s="6">
        <f t="shared" si="9"/>
        <v>15690</v>
      </c>
      <c r="K15" s="6">
        <f t="shared" si="9"/>
        <v>17782</v>
      </c>
      <c r="L15" s="6">
        <f t="shared" si="9"/>
        <v>19874</v>
      </c>
    </row>
  </sheetData>
  <drawing r:id="rId1"/>
</worksheet>
</file>