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My Documents\PhD\6 Maastricht\PAPER\Submission 4 Nutrition Research\"/>
    </mc:Choice>
  </mc:AlternateContent>
  <bookViews>
    <workbookView xWindow="0" yWindow="0" windowWidth="20460" windowHeight="7590" activeTab="1"/>
  </bookViews>
  <sheets>
    <sheet name="Descriptives+Food intake" sheetId="1" r:id="rId1"/>
    <sheet name="VA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11" i="3" l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399" i="3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387" i="3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75" i="3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63" i="3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51" i="3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39" i="3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29" i="3"/>
  <c r="A330" i="3" s="1"/>
  <c r="A331" i="3" s="1"/>
  <c r="A332" i="3" s="1"/>
  <c r="A333" i="3" s="1"/>
  <c r="A334" i="3" s="1"/>
  <c r="A335" i="3" s="1"/>
  <c r="A336" i="3" s="1"/>
  <c r="A337" i="3" s="1"/>
  <c r="A328" i="3"/>
  <c r="A327" i="3"/>
  <c r="A316" i="3"/>
  <c r="A317" i="3" s="1"/>
  <c r="A318" i="3" s="1"/>
  <c r="A319" i="3" s="1"/>
  <c r="A320" i="3" s="1"/>
  <c r="A321" i="3" s="1"/>
  <c r="A322" i="3" s="1"/>
  <c r="A323" i="3" s="1"/>
  <c r="A324" i="3" s="1"/>
  <c r="A325" i="3" s="1"/>
  <c r="A315" i="3"/>
  <c r="A303" i="3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292" i="3"/>
  <c r="A293" i="3" s="1"/>
  <c r="A294" i="3" s="1"/>
  <c r="A295" i="3" s="1"/>
  <c r="A296" i="3" s="1"/>
  <c r="A297" i="3" s="1"/>
  <c r="A298" i="3" s="1"/>
  <c r="A299" i="3" s="1"/>
  <c r="A300" i="3" s="1"/>
  <c r="A301" i="3" s="1"/>
  <c r="A291" i="3"/>
  <c r="A279" i="3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68" i="3"/>
  <c r="A269" i="3" s="1"/>
  <c r="A270" i="3" s="1"/>
  <c r="A271" i="3" s="1"/>
  <c r="A272" i="3" s="1"/>
  <c r="A273" i="3" s="1"/>
  <c r="A274" i="3" s="1"/>
  <c r="A275" i="3" s="1"/>
  <c r="A276" i="3" s="1"/>
  <c r="A277" i="3" s="1"/>
  <c r="A267" i="3"/>
  <c r="A255" i="3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44" i="3"/>
  <c r="A245" i="3" s="1"/>
  <c r="A246" i="3" s="1"/>
  <c r="A247" i="3" s="1"/>
  <c r="A248" i="3" s="1"/>
  <c r="A249" i="3" s="1"/>
  <c r="A250" i="3" s="1"/>
  <c r="A251" i="3" s="1"/>
  <c r="A252" i="3" s="1"/>
  <c r="A253" i="3" s="1"/>
  <c r="A243" i="3"/>
  <c r="A231" i="3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20" i="3"/>
  <c r="A221" i="3" s="1"/>
  <c r="A222" i="3" s="1"/>
  <c r="A223" i="3" s="1"/>
  <c r="A224" i="3" s="1"/>
  <c r="A225" i="3" s="1"/>
  <c r="A226" i="3" s="1"/>
  <c r="A227" i="3" s="1"/>
  <c r="A228" i="3" s="1"/>
  <c r="A229" i="3" s="1"/>
  <c r="A219" i="3"/>
  <c r="A211" i="3"/>
  <c r="A212" i="3" s="1"/>
  <c r="A213" i="3" s="1"/>
  <c r="A214" i="3" s="1"/>
  <c r="A215" i="3" s="1"/>
  <c r="A216" i="3" s="1"/>
  <c r="A217" i="3" s="1"/>
  <c r="A207" i="3"/>
  <c r="A208" i="3" s="1"/>
  <c r="A209" i="3" s="1"/>
  <c r="A210" i="3" s="1"/>
  <c r="A196" i="3"/>
  <c r="A197" i="3" s="1"/>
  <c r="A198" i="3" s="1"/>
  <c r="A199" i="3" s="1"/>
  <c r="A200" i="3" s="1"/>
  <c r="A201" i="3" s="1"/>
  <c r="A202" i="3" s="1"/>
  <c r="A203" i="3" s="1"/>
  <c r="A204" i="3" s="1"/>
  <c r="A205" i="3" s="1"/>
  <c r="A195" i="3"/>
  <c r="A185" i="3"/>
  <c r="A186" i="3" s="1"/>
  <c r="A187" i="3" s="1"/>
  <c r="A188" i="3" s="1"/>
  <c r="A189" i="3" s="1"/>
  <c r="A190" i="3" s="1"/>
  <c r="A191" i="3" s="1"/>
  <c r="A192" i="3" s="1"/>
  <c r="A193" i="3" s="1"/>
  <c r="A183" i="3"/>
  <c r="A184" i="3" s="1"/>
  <c r="A172" i="3"/>
  <c r="A173" i="3" s="1"/>
  <c r="A174" i="3" s="1"/>
  <c r="A175" i="3" s="1"/>
  <c r="A176" i="3" s="1"/>
  <c r="A177" i="3" s="1"/>
  <c r="A178" i="3" s="1"/>
  <c r="A179" i="3" s="1"/>
  <c r="A180" i="3" s="1"/>
  <c r="A181" i="3" s="1"/>
  <c r="A171" i="3"/>
  <c r="A159" i="3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48" i="3"/>
  <c r="A149" i="3" s="1"/>
  <c r="A150" i="3" s="1"/>
  <c r="A151" i="3" s="1"/>
  <c r="A152" i="3" s="1"/>
  <c r="A153" i="3" s="1"/>
  <c r="A154" i="3" s="1"/>
  <c r="A155" i="3" s="1"/>
  <c r="A156" i="3" s="1"/>
  <c r="A157" i="3" s="1"/>
  <c r="A147" i="3"/>
  <c r="A135" i="3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24" i="3"/>
  <c r="A125" i="3" s="1"/>
  <c r="A126" i="3" s="1"/>
  <c r="A127" i="3" s="1"/>
  <c r="A128" i="3" s="1"/>
  <c r="A129" i="3" s="1"/>
  <c r="A130" i="3" s="1"/>
  <c r="A131" i="3" s="1"/>
  <c r="A132" i="3" s="1"/>
  <c r="A133" i="3" s="1"/>
  <c r="A123" i="3"/>
  <c r="A115" i="3"/>
  <c r="A116" i="3" s="1"/>
  <c r="A117" i="3" s="1"/>
  <c r="A118" i="3" s="1"/>
  <c r="A119" i="3" s="1"/>
  <c r="A120" i="3" s="1"/>
  <c r="A121" i="3" s="1"/>
  <c r="A111" i="3"/>
  <c r="A112" i="3" s="1"/>
  <c r="A113" i="3" s="1"/>
  <c r="A114" i="3" s="1"/>
  <c r="A100" i="3"/>
  <c r="A101" i="3" s="1"/>
  <c r="A102" i="3" s="1"/>
  <c r="A103" i="3" s="1"/>
  <c r="A104" i="3" s="1"/>
  <c r="A105" i="3" s="1"/>
  <c r="A106" i="3" s="1"/>
  <c r="A107" i="3" s="1"/>
  <c r="A108" i="3" s="1"/>
  <c r="A109" i="3" s="1"/>
  <c r="A99" i="3"/>
  <c r="A89" i="3"/>
  <c r="A90" i="3" s="1"/>
  <c r="A91" i="3" s="1"/>
  <c r="A92" i="3" s="1"/>
  <c r="A93" i="3" s="1"/>
  <c r="A94" i="3" s="1"/>
  <c r="A95" i="3" s="1"/>
  <c r="A96" i="3" s="1"/>
  <c r="A97" i="3" s="1"/>
  <c r="A87" i="3"/>
  <c r="A88" i="3" s="1"/>
  <c r="A76" i="3"/>
  <c r="A77" i="3" s="1"/>
  <c r="A78" i="3" s="1"/>
  <c r="A79" i="3" s="1"/>
  <c r="A80" i="3" s="1"/>
  <c r="A81" i="3" s="1"/>
  <c r="A82" i="3" s="1"/>
  <c r="A83" i="3" s="1"/>
  <c r="A84" i="3" s="1"/>
  <c r="A85" i="3" s="1"/>
  <c r="A75" i="3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52" i="3"/>
  <c r="A53" i="3" s="1"/>
  <c r="A54" i="3" s="1"/>
  <c r="A55" i="3" s="1"/>
  <c r="A56" i="3" s="1"/>
  <c r="A57" i="3" s="1"/>
  <c r="A58" i="3" s="1"/>
  <c r="A59" i="3" s="1"/>
  <c r="A60" i="3" s="1"/>
  <c r="A61" i="3" s="1"/>
  <c r="A51" i="3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AN3" i="3"/>
  <c r="AN18" i="3" s="1"/>
  <c r="AM3" i="3"/>
  <c r="AM18" i="3" s="1"/>
  <c r="AL3" i="3"/>
  <c r="AL18" i="3" s="1"/>
  <c r="AK3" i="3"/>
  <c r="AK18" i="3" s="1"/>
  <c r="AJ3" i="3"/>
  <c r="AJ18" i="3" s="1"/>
  <c r="AI3" i="3"/>
  <c r="AI18" i="3" s="1"/>
  <c r="AH3" i="3"/>
  <c r="AH18" i="3" s="1"/>
  <c r="AG3" i="3"/>
  <c r="AG18" i="3" s="1"/>
  <c r="AF3" i="3"/>
  <c r="AF18" i="3" s="1"/>
  <c r="AE3" i="3"/>
  <c r="AE18" i="3" s="1"/>
  <c r="AD3" i="3"/>
  <c r="AD18" i="3" s="1"/>
  <c r="AC3" i="3"/>
  <c r="AC18" i="3" s="1"/>
  <c r="AB3" i="3"/>
  <c r="AB18" i="3" s="1"/>
  <c r="AA3" i="3"/>
  <c r="AA18" i="3" s="1"/>
  <c r="Z3" i="3"/>
  <c r="Z18" i="3" s="1"/>
  <c r="Y3" i="3"/>
  <c r="Y18" i="3" s="1"/>
  <c r="X3" i="3"/>
  <c r="X18" i="3" s="1"/>
  <c r="W3" i="3"/>
  <c r="W18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M38" i="1"/>
  <c r="L38" i="1"/>
  <c r="K38" i="1"/>
  <c r="J38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O38" i="1" s="1"/>
  <c r="N3" i="1"/>
  <c r="N38" i="1" s="1"/>
</calcChain>
</file>

<file path=xl/sharedStrings.xml><?xml version="1.0" encoding="utf-8"?>
<sst xmlns="http://schemas.openxmlformats.org/spreadsheetml/2006/main" count="106" uniqueCount="70">
  <si>
    <t>Food intake (active)</t>
  </si>
  <si>
    <t>Food intake (control)</t>
  </si>
  <si>
    <t>(1=active yoghurt, 2=control yoghurt)</t>
  </si>
  <si>
    <t>ID</t>
  </si>
  <si>
    <t>Before (g)</t>
  </si>
  <si>
    <t>After (g)</t>
  </si>
  <si>
    <t>Age</t>
  </si>
  <si>
    <t>Gender</t>
  </si>
  <si>
    <t>BMI</t>
  </si>
  <si>
    <t>First intervention</t>
  </si>
  <si>
    <t>Food intake active (kcal)</t>
  </si>
  <si>
    <t>Food intake control (kcal)</t>
  </si>
  <si>
    <t>LE01</t>
  </si>
  <si>
    <t>Meal (kcal/100g)</t>
  </si>
  <si>
    <t>LE02</t>
  </si>
  <si>
    <t>LE03</t>
  </si>
  <si>
    <t>LE04</t>
  </si>
  <si>
    <t>LE05</t>
  </si>
  <si>
    <t>LE06</t>
  </si>
  <si>
    <t>LE07</t>
  </si>
  <si>
    <t>LE08</t>
  </si>
  <si>
    <t>LE09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</si>
  <si>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</si>
  <si>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</si>
  <si>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</si>
  <si>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</si>
  <si>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</si>
  <si>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</si>
  <si>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</si>
  <si>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</si>
  <si>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</si>
  <si>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</si>
  <si>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</si>
  <si>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LE21</t>
  </si>
  <si>
    <t>LE22</t>
  </si>
  <si>
    <t>LE23</t>
  </si>
  <si>
    <t>LE24</t>
  </si>
  <si>
    <t>LE25</t>
  </si>
  <si>
    <t>LE26</t>
  </si>
  <si>
    <t>LE27*</t>
  </si>
  <si>
    <t>LE27</t>
  </si>
  <si>
    <t>LE28</t>
  </si>
  <si>
    <t>LE29</t>
  </si>
  <si>
    <t>LE30</t>
  </si>
  <si>
    <t>LE31</t>
  </si>
  <si>
    <t>LE32</t>
  </si>
  <si>
    <t>LE33</t>
  </si>
  <si>
    <t>Time</t>
  </si>
  <si>
    <t>Satiety-active</t>
  </si>
  <si>
    <t>Hunger-active</t>
  </si>
  <si>
    <t>Desire to eat-active</t>
  </si>
  <si>
    <t>Desire to snack-active</t>
  </si>
  <si>
    <t>Fullness-active</t>
  </si>
  <si>
    <t>Bloating-active</t>
  </si>
  <si>
    <t>Discomfort-active</t>
  </si>
  <si>
    <t>Pain-active</t>
  </si>
  <si>
    <t>Nausea-active</t>
  </si>
  <si>
    <t>Satiety-control</t>
  </si>
  <si>
    <t>Hunger-control</t>
  </si>
  <si>
    <t>Desire to eat-control</t>
  </si>
  <si>
    <t>Desire to snack-control</t>
  </si>
  <si>
    <t>Fullness-control</t>
  </si>
  <si>
    <t>Bloating-control</t>
  </si>
  <si>
    <t>Discomfort-control</t>
  </si>
  <si>
    <t>Pain-control</t>
  </si>
  <si>
    <t>Nausea-control</t>
  </si>
  <si>
    <t>MEAN</t>
  </si>
  <si>
    <t>SEM</t>
  </si>
  <si>
    <t>Mean:</t>
  </si>
  <si>
    <t>(1=M; 2=F)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</si>
</sst>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1" fillId="0" borderId="0" xfId="0" applyFont="1" applyFill="1" applyBorder="1"/>
    <xf numFmtId="2" fontId="2" fillId="2" borderId="6" xfId="0" applyNumberFormat="1" applyFont="1" applyFill="1" applyBorder="1"/>
    <xf numFmtId="1" fontId="0" fillId="2" borderId="7" xfId="0" applyNumberFormat="1" applyFill="1" applyBorder="1" applyAlignment="1">
      <alignment horizontal="center"/>
    </xf>
    <xf numFmtId="1" fontId="0" fillId="2" borderId="8" xfId="0" applyNumberFormat="1" applyFill="1" applyBorder="1"/>
    <xf numFmtId="1" fontId="0" fillId="2" borderId="6" xfId="0" applyNumberFormat="1" applyFill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2" fontId="2" fillId="0" borderId="6" xfId="0" applyNumberFormat="1" applyFont="1" applyBorder="1"/>
    <xf numFmtId="1" fontId="0" fillId="0" borderId="7" xfId="0" applyNumberFormat="1" applyBorder="1" applyAlignment="1">
      <alignment horizontal="center"/>
    </xf>
    <xf numFmtId="1" fontId="0" fillId="0" borderId="7" xfId="0" applyNumberFormat="1" applyBorder="1"/>
    <xf numFmtId="1" fontId="0" fillId="0" borderId="6" xfId="0" applyNumberFormat="1" applyBorder="1"/>
    <xf numFmtId="1" fontId="0" fillId="2" borderId="7" xfId="0" applyNumberFormat="1" applyFill="1" applyBorder="1"/>
    <xf numFmtId="0" fontId="0" fillId="0" borderId="0" xfId="0" applyFill="1" applyBorder="1"/>
    <xf numFmtId="0" fontId="2" fillId="0" borderId="6" xfId="0" applyFont="1" applyBorder="1"/>
    <xf numFmtId="164" fontId="0" fillId="0" borderId="7" xfId="0" applyNumberFormat="1" applyBorder="1"/>
    <xf numFmtId="164" fontId="0" fillId="0" borderId="6" xfId="0" applyNumberFormat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2" fillId="2" borderId="13" xfId="0" applyFont="1" applyFill="1" applyBorder="1"/>
    <xf numFmtId="1" fontId="0" fillId="2" borderId="14" xfId="0" applyNumberFormat="1" applyFill="1" applyBorder="1" applyAlignment="1">
      <alignment horizontal="center"/>
    </xf>
    <xf numFmtId="164" fontId="0" fillId="2" borderId="14" xfId="0" applyNumberFormat="1" applyFill="1" applyBorder="1"/>
    <xf numFmtId="164" fontId="0" fillId="2" borderId="13" xfId="0" applyNumberFormat="1" applyFill="1" applyBorder="1"/>
    <xf numFmtId="0" fontId="0" fillId="0" borderId="9" xfId="0" applyBorder="1"/>
    <xf numFmtId="164" fontId="0" fillId="0" borderId="10" xfId="0" applyNumberFormat="1" applyBorder="1"/>
    <xf numFmtId="0" fontId="0" fillId="0" borderId="10" xfId="0" applyBorder="1"/>
    <xf numFmtId="164" fontId="0" fillId="0" borderId="15" xfId="0" applyNumberFormat="1" applyBorder="1" applyAlignment="1">
      <alignment horizontal="center"/>
    </xf>
    <xf numFmtId="164" fontId="0" fillId="0" borderId="15" xfId="0" applyNumberFormat="1" applyBorder="1"/>
    <xf numFmtId="0" fontId="1" fillId="0" borderId="0" xfId="0" applyFont="1" applyBorder="1"/>
    <xf numFmtId="0" fontId="1" fillId="0" borderId="16" xfId="0" applyFont="1" applyBorder="1"/>
    <xf numFmtId="0" fontId="1" fillId="0" borderId="0" xfId="0" applyFont="1"/>
    <xf numFmtId="0" fontId="0" fillId="2" borderId="16" xfId="0" applyFill="1" applyBorder="1"/>
    <xf numFmtId="0" fontId="1" fillId="3" borderId="6" xfId="0" applyFont="1" applyFill="1" applyBorder="1" applyAlignment="1">
      <alignment vertical="center"/>
    </xf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1" fontId="0" fillId="0" borderId="17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0" fontId="1" fillId="0" borderId="5" xfId="0" applyFont="1" applyBorder="1"/>
    <xf numFmtId="1" fontId="0" fillId="0" borderId="5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4" borderId="5" xfId="0" applyFill="1" applyBorder="1"/>
    <xf numFmtId="0" fontId="0" fillId="4" borderId="0" xfId="0" applyFill="1" applyBorder="1"/>
    <xf numFmtId="0" fontId="0" fillId="4" borderId="16" xfId="0" applyFill="1" applyBorder="1"/>
    <xf numFmtId="0" fontId="0" fillId="4" borderId="6" xfId="0" applyFill="1" applyBorder="1"/>
    <xf numFmtId="0" fontId="1" fillId="0" borderId="9" xfId="0" applyFont="1" applyBorder="1"/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4" fontId="0" fillId="2" borderId="16" xfId="0" applyNumberFormat="1" applyFill="1" applyBorder="1"/>
    <xf numFmtId="164" fontId="0" fillId="0" borderId="11" xfId="0" applyNumberForma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zoomScale="70" zoomScaleNormal="70" workbookViewId="0">
      <selection activeCell="G22" sqref="G22"/>
    </sheetView>
  </sheetViews>
  <sheetFormatPr defaultRowHeight="15" x14ac:dyDescent="0.25"/>
  <cols>
    <col min="2" max="2" width="12.5703125" customWidth="1"/>
    <col min="3" max="3" width="12.85546875" bestFit="1" customWidth="1"/>
    <col min="4" max="4" width="13.5703125" customWidth="1"/>
    <col min="5" max="5" width="12.85546875" bestFit="1" customWidth="1"/>
    <col min="11" max="11" width="16" bestFit="1" customWidth="1"/>
    <col min="13" max="13" width="37.28515625" bestFit="1" customWidth="1"/>
    <col min="14" max="14" width="31" customWidth="1"/>
    <col min="15" max="15" width="34.140625" bestFit="1" customWidth="1"/>
  </cols>
  <sheetData>
    <row r="1" spans="1:15" ht="15.75" thickBot="1" x14ac:dyDescent="0.3">
      <c r="B1" s="63" t="s">
        <v>0</v>
      </c>
      <c r="C1" s="64"/>
      <c r="D1" s="63" t="s">
        <v>1</v>
      </c>
      <c r="E1" s="65"/>
      <c r="K1" t="s">
        <v>69</v>
      </c>
      <c r="M1" t="s">
        <v>2</v>
      </c>
    </row>
    <row r="2" spans="1:15" ht="15.75" thickBot="1" x14ac:dyDescent="0.3">
      <c r="A2" s="1" t="s">
        <v>3</v>
      </c>
      <c r="B2" s="1" t="s">
        <v>4</v>
      </c>
      <c r="C2" s="2" t="s">
        <v>5</v>
      </c>
      <c r="D2" s="1" t="s">
        <v>4</v>
      </c>
      <c r="E2" s="2" t="s">
        <v>5</v>
      </c>
      <c r="I2" s="1" t="s">
        <v>3</v>
      </c>
      <c r="J2" s="2" t="s">
        <v>6</v>
      </c>
      <c r="K2" s="2" t="s">
        <v>7</v>
      </c>
      <c r="L2" s="3" t="s">
        <v>8</v>
      </c>
      <c r="M2" s="4" t="s">
        <v>9</v>
      </c>
      <c r="N2" s="1" t="s">
        <v>10</v>
      </c>
      <c r="O2" s="3" t="s">
        <v>11</v>
      </c>
    </row>
    <row r="3" spans="1:15" x14ac:dyDescent="0.25">
      <c r="A3" s="5" t="s">
        <v>12</v>
      </c>
      <c r="B3" s="5">
        <v>1726.4</v>
      </c>
      <c r="C3" s="6">
        <v>1405</v>
      </c>
      <c r="D3" s="5">
        <v>1779.2</v>
      </c>
      <c r="E3" s="7">
        <v>1447.1</v>
      </c>
      <c r="G3" s="8" t="s">
        <v>13</v>
      </c>
      <c r="I3" s="5" t="s">
        <v>12</v>
      </c>
      <c r="J3" s="6">
        <v>26</v>
      </c>
      <c r="K3" s="6">
        <v>2</v>
      </c>
      <c r="L3" s="9">
        <v>28.313004316006754</v>
      </c>
      <c r="M3" s="10">
        <v>1</v>
      </c>
      <c r="N3" s="11">
        <f t="shared" ref="N3:N28" si="0">(B3-C3)*($G$4/100)</f>
        <v>488.52800000000013</v>
      </c>
      <c r="O3" s="12">
        <f t="shared" ref="O3:O28" si="1">(D3-E3)*($G$4/100)</f>
        <v>504.7920000000002</v>
      </c>
    </row>
    <row r="4" spans="1:15" x14ac:dyDescent="0.25">
      <c r="A4" s="13" t="s">
        <v>14</v>
      </c>
      <c r="B4" s="13">
        <v>1712.1</v>
      </c>
      <c r="C4" s="14">
        <v>1289.9000000000001</v>
      </c>
      <c r="D4" s="13">
        <v>1757.4</v>
      </c>
      <c r="E4" s="15">
        <v>1296.4000000000001</v>
      </c>
      <c r="G4">
        <v>152</v>
      </c>
      <c r="I4" s="13" t="s">
        <v>14</v>
      </c>
      <c r="J4" s="14">
        <v>19</v>
      </c>
      <c r="K4" s="14">
        <v>2</v>
      </c>
      <c r="L4" s="16">
        <v>28.364313825346738</v>
      </c>
      <c r="M4" s="17">
        <v>2</v>
      </c>
      <c r="N4" s="18">
        <f>(B4-C4)*($G$4/100)</f>
        <v>641.74399999999969</v>
      </c>
      <c r="O4" s="19">
        <f t="shared" si="1"/>
        <v>700.72</v>
      </c>
    </row>
    <row r="5" spans="1:15" x14ac:dyDescent="0.25">
      <c r="A5" s="5" t="s">
        <v>15</v>
      </c>
      <c r="B5" s="5">
        <v>1779.1</v>
      </c>
      <c r="C5" s="6">
        <v>1462.4</v>
      </c>
      <c r="D5" s="5">
        <v>1735.9</v>
      </c>
      <c r="E5" s="7">
        <v>1388.3</v>
      </c>
      <c r="I5" s="5" t="s">
        <v>15</v>
      </c>
      <c r="J5" s="6">
        <v>45</v>
      </c>
      <c r="K5" s="6">
        <v>2</v>
      </c>
      <c r="L5" s="9">
        <v>29.269902271911182</v>
      </c>
      <c r="M5" s="10">
        <v>2</v>
      </c>
      <c r="N5" s="20">
        <f t="shared" si="0"/>
        <v>481.38399999999973</v>
      </c>
      <c r="O5" s="12">
        <f t="shared" si="1"/>
        <v>528.3520000000002</v>
      </c>
    </row>
    <row r="6" spans="1:15" x14ac:dyDescent="0.25">
      <c r="A6" s="13" t="s">
        <v>16</v>
      </c>
      <c r="B6" s="13">
        <v>1772.2</v>
      </c>
      <c r="C6" s="14">
        <v>1189.9000000000001</v>
      </c>
      <c r="D6" s="13">
        <v>1771.2</v>
      </c>
      <c r="E6" s="15">
        <v>1154.0999999999999</v>
      </c>
      <c r="I6" s="13" t="s">
        <v>16</v>
      </c>
      <c r="J6" s="14">
        <v>42</v>
      </c>
      <c r="K6" s="14">
        <v>2</v>
      </c>
      <c r="L6" s="16">
        <v>28.232480254605644</v>
      </c>
      <c r="M6" s="17">
        <v>1</v>
      </c>
      <c r="N6" s="18">
        <f t="shared" si="0"/>
        <v>885.09599999999989</v>
      </c>
      <c r="O6" s="19">
        <f t="shared" si="1"/>
        <v>937.99200000000019</v>
      </c>
    </row>
    <row r="7" spans="1:15" x14ac:dyDescent="0.25">
      <c r="A7" s="5" t="s">
        <v>17</v>
      </c>
      <c r="B7" s="5">
        <v>1768.8</v>
      </c>
      <c r="C7" s="6">
        <v>1308.7</v>
      </c>
      <c r="D7" s="5">
        <v>1708.9</v>
      </c>
      <c r="E7" s="7">
        <v>1180.3</v>
      </c>
      <c r="I7" s="5" t="s">
        <v>17</v>
      </c>
      <c r="J7" s="6">
        <v>22</v>
      </c>
      <c r="K7" s="6">
        <v>2</v>
      </c>
      <c r="L7" s="9">
        <v>28.864598319467902</v>
      </c>
      <c r="M7" s="10">
        <v>2</v>
      </c>
      <c r="N7" s="20">
        <f t="shared" si="0"/>
        <v>699.35199999999986</v>
      </c>
      <c r="O7" s="12">
        <f t="shared" si="1"/>
        <v>803.47200000000021</v>
      </c>
    </row>
    <row r="8" spans="1:15" x14ac:dyDescent="0.25">
      <c r="A8" s="13" t="s">
        <v>18</v>
      </c>
      <c r="B8" s="13">
        <v>1728.9</v>
      </c>
      <c r="C8" s="14">
        <v>1386.8</v>
      </c>
      <c r="D8" s="13">
        <v>1723.1</v>
      </c>
      <c r="E8" s="15">
        <v>1306.9000000000001</v>
      </c>
      <c r="I8" s="13" t="s">
        <v>18</v>
      </c>
      <c r="J8" s="21">
        <v>21</v>
      </c>
      <c r="K8" s="21">
        <v>2</v>
      </c>
      <c r="L8" s="16">
        <v>27.658721318779236</v>
      </c>
      <c r="M8" s="17">
        <v>1</v>
      </c>
      <c r="N8" s="18">
        <f t="shared" si="0"/>
        <v>519.99200000000019</v>
      </c>
      <c r="O8" s="19">
        <f t="shared" si="1"/>
        <v>632.62399999999968</v>
      </c>
    </row>
    <row r="9" spans="1:15" x14ac:dyDescent="0.25">
      <c r="A9" s="5" t="s">
        <v>19</v>
      </c>
      <c r="B9" s="5">
        <v>1768.3</v>
      </c>
      <c r="C9" s="6">
        <v>1198.5</v>
      </c>
      <c r="D9" s="5">
        <v>1891.6</v>
      </c>
      <c r="E9" s="7">
        <v>1305.8</v>
      </c>
      <c r="I9" s="5" t="s">
        <v>19</v>
      </c>
      <c r="J9" s="6">
        <v>64</v>
      </c>
      <c r="K9" s="6">
        <v>1</v>
      </c>
      <c r="L9" s="9">
        <v>27.834802560077286</v>
      </c>
      <c r="M9" s="10">
        <v>1</v>
      </c>
      <c r="N9" s="20">
        <f t="shared" si="0"/>
        <v>866.09599999999989</v>
      </c>
      <c r="O9" s="12">
        <f t="shared" si="1"/>
        <v>890.41599999999994</v>
      </c>
    </row>
    <row r="10" spans="1:15" x14ac:dyDescent="0.25">
      <c r="A10" s="13" t="s">
        <v>20</v>
      </c>
      <c r="B10" s="13">
        <v>1912.4</v>
      </c>
      <c r="C10" s="14">
        <v>1350.9</v>
      </c>
      <c r="D10" s="13">
        <v>1906.1</v>
      </c>
      <c r="E10" s="15">
        <v>1330.1</v>
      </c>
      <c r="I10" s="13" t="s">
        <v>20</v>
      </c>
      <c r="J10" s="14">
        <v>60</v>
      </c>
      <c r="K10" s="14">
        <v>1</v>
      </c>
      <c r="L10" s="16">
        <v>27.658721318779236</v>
      </c>
      <c r="M10" s="17">
        <v>2</v>
      </c>
      <c r="N10" s="18">
        <f t="shared" si="0"/>
        <v>853.48</v>
      </c>
      <c r="O10" s="19">
        <f t="shared" si="1"/>
        <v>875.52</v>
      </c>
    </row>
    <row r="11" spans="1:15" x14ac:dyDescent="0.25">
      <c r="A11" s="5" t="s">
        <v>21</v>
      </c>
      <c r="B11" s="5">
        <v>1884.6</v>
      </c>
      <c r="C11" s="6">
        <v>1071.5</v>
      </c>
      <c r="D11" s="5">
        <v>1846.4</v>
      </c>
      <c r="E11" s="7">
        <v>1143.9000000000001</v>
      </c>
      <c r="I11" s="5" t="s">
        <v>21</v>
      </c>
      <c r="J11" s="6">
        <v>28</v>
      </c>
      <c r="K11" s="6">
        <v>1</v>
      </c>
      <c r="L11" s="9">
        <v>27.301549524432843</v>
      </c>
      <c r="M11" s="10">
        <v>2</v>
      </c>
      <c r="N11" s="20">
        <f t="shared" si="0"/>
        <v>1235.9119999999998</v>
      </c>
      <c r="O11" s="12">
        <f t="shared" si="1"/>
        <v>1067.8</v>
      </c>
    </row>
    <row r="12" spans="1:15" x14ac:dyDescent="0.25">
      <c r="A12" s="13" t="s">
        <v>22</v>
      </c>
      <c r="B12" s="13">
        <v>1844.3</v>
      </c>
      <c r="C12" s="14">
        <v>1302.9000000000001</v>
      </c>
      <c r="D12" s="13">
        <v>1854.1</v>
      </c>
      <c r="E12" s="15">
        <v>1290</v>
      </c>
      <c r="I12" s="13" t="s">
        <v>22</v>
      </c>
      <c r="J12" s="14">
        <v>64</v>
      </c>
      <c r="K12" s="14">
        <v>1</v>
      </c>
      <c r="L12" s="16">
        <v>26.57348983422666</v>
      </c>
      <c r="M12" s="17">
        <v>1</v>
      </c>
      <c r="N12" s="18">
        <f t="shared" si="0"/>
        <v>822.92799999999977</v>
      </c>
      <c r="O12" s="19">
        <f t="shared" si="1"/>
        <v>857.4319999999999</v>
      </c>
    </row>
    <row r="13" spans="1:15" x14ac:dyDescent="0.25">
      <c r="A13" s="5" t="s">
        <v>23</v>
      </c>
      <c r="B13" s="5">
        <v>1686.3</v>
      </c>
      <c r="C13" s="6">
        <v>1205.5999999999999</v>
      </c>
      <c r="D13" s="5">
        <v>1673.2</v>
      </c>
      <c r="E13" s="7">
        <v>1231.7</v>
      </c>
      <c r="I13" s="5" t="s">
        <v>23</v>
      </c>
      <c r="J13" s="6">
        <v>51</v>
      </c>
      <c r="K13" s="6">
        <v>2</v>
      </c>
      <c r="L13" s="9">
        <v>25.302318192229826</v>
      </c>
      <c r="M13" s="10">
        <v>1</v>
      </c>
      <c r="N13" s="20">
        <f t="shared" si="0"/>
        <v>730.6640000000001</v>
      </c>
      <c r="O13" s="12">
        <f t="shared" si="1"/>
        <v>671.08</v>
      </c>
    </row>
    <row r="14" spans="1:15" x14ac:dyDescent="0.25">
      <c r="A14" s="13" t="s">
        <v>24</v>
      </c>
      <c r="B14" s="13">
        <v>1948.8</v>
      </c>
      <c r="C14" s="21">
        <v>1396.9</v>
      </c>
      <c r="D14" s="13">
        <v>1939.7</v>
      </c>
      <c r="E14" s="15">
        <v>1392.1</v>
      </c>
      <c r="I14" s="13" t="s">
        <v>24</v>
      </c>
      <c r="J14" s="21">
        <v>54</v>
      </c>
      <c r="K14" s="21">
        <v>1</v>
      </c>
      <c r="L14" s="16">
        <v>29.605937047732962</v>
      </c>
      <c r="M14" s="17">
        <v>2</v>
      </c>
      <c r="N14" s="18">
        <f t="shared" si="0"/>
        <v>838.88799999999981</v>
      </c>
      <c r="O14" s="19">
        <f t="shared" si="1"/>
        <v>832.3520000000002</v>
      </c>
    </row>
    <row r="15" spans="1:15" x14ac:dyDescent="0.25">
      <c r="A15" s="5" t="s">
        <v>25</v>
      </c>
      <c r="B15" s="5">
        <v>1771.6</v>
      </c>
      <c r="C15" s="6">
        <v>1085.0999999999999</v>
      </c>
      <c r="D15" s="5">
        <v>1701.3</v>
      </c>
      <c r="E15" s="7">
        <v>776.8</v>
      </c>
      <c r="I15" s="5" t="s">
        <v>25</v>
      </c>
      <c r="J15" s="6">
        <v>53</v>
      </c>
      <c r="K15" s="6">
        <v>1</v>
      </c>
      <c r="L15" s="9">
        <v>25.98755596986943</v>
      </c>
      <c r="M15" s="10">
        <v>1</v>
      </c>
      <c r="N15" s="20">
        <f t="shared" si="0"/>
        <v>1043.48</v>
      </c>
      <c r="O15" s="12">
        <f t="shared" si="1"/>
        <v>1405.24</v>
      </c>
    </row>
    <row r="16" spans="1:15" x14ac:dyDescent="0.25">
      <c r="A16" s="13" t="s">
        <v>26</v>
      </c>
      <c r="B16" s="13">
        <v>1661.2</v>
      </c>
      <c r="C16" s="21">
        <v>1116.9000000000001</v>
      </c>
      <c r="D16" s="13">
        <v>1778.8</v>
      </c>
      <c r="E16" s="15">
        <v>1267.2</v>
      </c>
      <c r="I16" s="13" t="s">
        <v>26</v>
      </c>
      <c r="J16" s="21">
        <v>22</v>
      </c>
      <c r="K16" s="21">
        <v>2</v>
      </c>
      <c r="L16" s="16">
        <v>28.825508782298098</v>
      </c>
      <c r="M16" s="17">
        <v>1</v>
      </c>
      <c r="N16" s="18">
        <f t="shared" si="0"/>
        <v>827.3359999999999</v>
      </c>
      <c r="O16" s="19">
        <f t="shared" si="1"/>
        <v>777.63199999999983</v>
      </c>
    </row>
    <row r="17" spans="1:15" x14ac:dyDescent="0.25">
      <c r="A17" s="5" t="s">
        <v>27</v>
      </c>
      <c r="B17" s="5">
        <v>1719.7</v>
      </c>
      <c r="C17" s="6">
        <v>1528.9</v>
      </c>
      <c r="D17" s="5">
        <v>1787.3</v>
      </c>
      <c r="E17" s="7">
        <v>1506</v>
      </c>
      <c r="I17" s="5" t="s">
        <v>27</v>
      </c>
      <c r="J17" s="6">
        <v>51</v>
      </c>
      <c r="K17" s="6">
        <v>2</v>
      </c>
      <c r="L17" s="9">
        <v>26.436260420461462</v>
      </c>
      <c r="M17" s="10">
        <v>2</v>
      </c>
      <c r="N17" s="20">
        <f t="shared" si="0"/>
        <v>290.01599999999991</v>
      </c>
      <c r="O17" s="12">
        <f t="shared" si="1"/>
        <v>427.57599999999991</v>
      </c>
    </row>
    <row r="18" spans="1:15" x14ac:dyDescent="0.25">
      <c r="A18" s="13" t="s">
        <v>28</v>
      </c>
      <c r="B18" s="13">
        <v>1774.7</v>
      </c>
      <c r="C18" s="21">
        <v>1198.0999999999999</v>
      </c>
      <c r="D18" s="13">
        <v>1741.5</v>
      </c>
      <c r="E18" s="15">
        <v>1152.5</v>
      </c>
      <c r="I18" s="13" t="s">
        <v>28</v>
      </c>
      <c r="J18" s="21">
        <v>46</v>
      </c>
      <c r="K18" s="21">
        <v>2</v>
      </c>
      <c r="L18" s="16">
        <v>27.349726378580513</v>
      </c>
      <c r="M18" s="17">
        <v>2</v>
      </c>
      <c r="N18" s="18">
        <f t="shared" si="0"/>
        <v>876.43200000000024</v>
      </c>
      <c r="O18" s="19">
        <f t="shared" si="1"/>
        <v>895.28</v>
      </c>
    </row>
    <row r="19" spans="1:15" x14ac:dyDescent="0.25">
      <c r="A19" s="5" t="s">
        <v>29</v>
      </c>
      <c r="B19" s="5">
        <v>1766.2</v>
      </c>
      <c r="C19" s="6">
        <v>1288.5999999999999</v>
      </c>
      <c r="D19" s="5">
        <v>1813.4</v>
      </c>
      <c r="E19" s="7">
        <v>1167.2</v>
      </c>
      <c r="I19" s="5" t="s">
        <v>29</v>
      </c>
      <c r="J19" s="6">
        <v>46</v>
      </c>
      <c r="K19" s="6">
        <v>2</v>
      </c>
      <c r="L19" s="9">
        <v>26.280193236714972</v>
      </c>
      <c r="M19" s="10">
        <v>1</v>
      </c>
      <c r="N19" s="20">
        <f t="shared" si="0"/>
        <v>725.95200000000023</v>
      </c>
      <c r="O19" s="12">
        <f t="shared" si="1"/>
        <v>982.22400000000005</v>
      </c>
    </row>
    <row r="20" spans="1:15" x14ac:dyDescent="0.25">
      <c r="A20" s="13" t="s">
        <v>30</v>
      </c>
      <c r="B20" s="13">
        <v>1893.7</v>
      </c>
      <c r="C20" s="21">
        <v>1273.4000000000001</v>
      </c>
      <c r="D20" s="13">
        <v>1868.2</v>
      </c>
      <c r="E20" s="15">
        <v>1329</v>
      </c>
      <c r="I20" s="13" t="s">
        <v>30</v>
      </c>
      <c r="J20" s="21">
        <v>64</v>
      </c>
      <c r="K20" s="21">
        <v>1</v>
      </c>
      <c r="L20" s="16">
        <v>29.377582644628099</v>
      </c>
      <c r="M20" s="17">
        <v>2</v>
      </c>
      <c r="N20" s="18">
        <f t="shared" si="0"/>
        <v>942.85599999999999</v>
      </c>
      <c r="O20" s="19">
        <f t="shared" si="1"/>
        <v>819.58400000000006</v>
      </c>
    </row>
    <row r="21" spans="1:15" x14ac:dyDescent="0.25">
      <c r="A21" s="5" t="s">
        <v>31</v>
      </c>
      <c r="B21" s="5">
        <v>1678.3</v>
      </c>
      <c r="C21" s="6">
        <v>1240.4000000000001</v>
      </c>
      <c r="D21" s="5">
        <v>1755</v>
      </c>
      <c r="E21" s="7">
        <v>1343.6</v>
      </c>
      <c r="I21" s="5" t="s">
        <v>31</v>
      </c>
      <c r="J21" s="6">
        <v>63</v>
      </c>
      <c r="K21" s="6">
        <v>2</v>
      </c>
      <c r="L21" s="9">
        <v>29.362696029362695</v>
      </c>
      <c r="M21" s="10">
        <v>2</v>
      </c>
      <c r="N21" s="20">
        <f t="shared" si="0"/>
        <v>665.60799999999983</v>
      </c>
      <c r="O21" s="12">
        <f t="shared" si="1"/>
        <v>625.3280000000002</v>
      </c>
    </row>
    <row r="22" spans="1:15" x14ac:dyDescent="0.25">
      <c r="A22" s="13" t="s">
        <v>32</v>
      </c>
      <c r="B22" s="13">
        <v>1913.1</v>
      </c>
      <c r="C22" s="14">
        <v>1585.8</v>
      </c>
      <c r="D22" s="13">
        <v>1912.2</v>
      </c>
      <c r="E22" s="15">
        <v>1517.3</v>
      </c>
      <c r="I22" s="13" t="s">
        <v>32</v>
      </c>
      <c r="J22" s="21">
        <v>60</v>
      </c>
      <c r="K22" s="21">
        <v>1</v>
      </c>
      <c r="L22" s="16">
        <v>27.506249532842226</v>
      </c>
      <c r="M22" s="17">
        <v>1</v>
      </c>
      <c r="N22" s="18">
        <f t="shared" si="0"/>
        <v>497.49599999999992</v>
      </c>
      <c r="O22" s="19">
        <f t="shared" si="1"/>
        <v>600.24800000000016</v>
      </c>
    </row>
    <row r="23" spans="1:15" x14ac:dyDescent="0.25">
      <c r="A23" s="5" t="s">
        <v>33</v>
      </c>
      <c r="B23" s="5">
        <v>1732.4</v>
      </c>
      <c r="C23" s="6">
        <v>1180.7</v>
      </c>
      <c r="D23" s="5">
        <v>1858.9</v>
      </c>
      <c r="E23" s="7">
        <v>1448.5</v>
      </c>
      <c r="I23" s="5" t="s">
        <v>33</v>
      </c>
      <c r="J23" s="6">
        <v>61</v>
      </c>
      <c r="K23" s="6">
        <v>1</v>
      </c>
      <c r="L23" s="9">
        <v>28.257456828885395</v>
      </c>
      <c r="M23" s="10">
        <v>2</v>
      </c>
      <c r="N23" s="20">
        <f t="shared" si="0"/>
        <v>838.58400000000006</v>
      </c>
      <c r="O23" s="12">
        <f t="shared" si="1"/>
        <v>623.80800000000011</v>
      </c>
    </row>
    <row r="24" spans="1:15" x14ac:dyDescent="0.25">
      <c r="A24" s="13" t="s">
        <v>34</v>
      </c>
      <c r="B24" s="13">
        <v>1878.9</v>
      </c>
      <c r="C24" s="21">
        <v>1297</v>
      </c>
      <c r="D24" s="13">
        <v>1898.5</v>
      </c>
      <c r="E24" s="15">
        <v>1183.5</v>
      </c>
      <c r="I24" s="13" t="s">
        <v>34</v>
      </c>
      <c r="J24" s="21">
        <v>63</v>
      </c>
      <c r="K24" s="21">
        <v>1</v>
      </c>
      <c r="L24" s="16">
        <v>28.66465367818811</v>
      </c>
      <c r="M24" s="17">
        <v>1</v>
      </c>
      <c r="N24" s="18">
        <f t="shared" si="0"/>
        <v>884.48800000000017</v>
      </c>
      <c r="O24" s="19">
        <f t="shared" si="1"/>
        <v>1086.8</v>
      </c>
    </row>
    <row r="25" spans="1:15" x14ac:dyDescent="0.25">
      <c r="A25" s="5" t="s">
        <v>35</v>
      </c>
      <c r="B25" s="5">
        <v>1771.1</v>
      </c>
      <c r="C25" s="6">
        <v>1252.0999999999999</v>
      </c>
      <c r="D25" s="5">
        <v>1715.6</v>
      </c>
      <c r="E25" s="7">
        <v>1146.8</v>
      </c>
      <c r="I25" s="5" t="s">
        <v>35</v>
      </c>
      <c r="J25" s="6">
        <v>64</v>
      </c>
      <c r="K25" s="6">
        <v>2</v>
      </c>
      <c r="L25" s="9">
        <v>25.478372099094159</v>
      </c>
      <c r="M25" s="10">
        <v>1</v>
      </c>
      <c r="N25" s="20">
        <f t="shared" si="0"/>
        <v>788.88</v>
      </c>
      <c r="O25" s="12">
        <f t="shared" si="1"/>
        <v>864.57599999999991</v>
      </c>
    </row>
    <row r="26" spans="1:15" x14ac:dyDescent="0.25">
      <c r="A26" s="13" t="s">
        <v>36</v>
      </c>
      <c r="B26" s="13">
        <v>1916.3</v>
      </c>
      <c r="C26" s="21">
        <v>1249.0999999999999</v>
      </c>
      <c r="D26" s="13">
        <v>1912.1</v>
      </c>
      <c r="E26" s="15">
        <v>1162.0999999999999</v>
      </c>
      <c r="I26" s="13" t="s">
        <v>36</v>
      </c>
      <c r="J26" s="21">
        <v>25</v>
      </c>
      <c r="K26" s="21">
        <v>1</v>
      </c>
      <c r="L26" s="16">
        <v>29.381758824729651</v>
      </c>
      <c r="M26" s="17">
        <v>2</v>
      </c>
      <c r="N26" s="18">
        <f t="shared" si="0"/>
        <v>1014.1440000000001</v>
      </c>
      <c r="O26" s="19">
        <f t="shared" si="1"/>
        <v>1140</v>
      </c>
    </row>
    <row r="27" spans="1:15" x14ac:dyDescent="0.25">
      <c r="A27" s="5" t="s">
        <v>37</v>
      </c>
      <c r="B27" s="5">
        <v>1766</v>
      </c>
      <c r="C27" s="6">
        <v>1231.9000000000001</v>
      </c>
      <c r="D27" s="5">
        <v>1760.9</v>
      </c>
      <c r="E27" s="7">
        <v>1217</v>
      </c>
      <c r="I27" s="5" t="s">
        <v>37</v>
      </c>
      <c r="J27" s="6">
        <v>23</v>
      </c>
      <c r="K27" s="6">
        <v>2</v>
      </c>
      <c r="L27" s="9">
        <v>28.570852110351943</v>
      </c>
      <c r="M27" s="10">
        <v>2</v>
      </c>
      <c r="N27" s="20">
        <f t="shared" si="0"/>
        <v>811.83199999999988</v>
      </c>
      <c r="O27" s="12">
        <f t="shared" si="1"/>
        <v>826.72800000000018</v>
      </c>
    </row>
    <row r="28" spans="1:15" x14ac:dyDescent="0.25">
      <c r="A28" s="13" t="s">
        <v>38</v>
      </c>
      <c r="B28" s="13">
        <v>1855.8</v>
      </c>
      <c r="C28" s="14">
        <v>1006.1</v>
      </c>
      <c r="D28" s="13">
        <v>1958.6</v>
      </c>
      <c r="E28" s="15">
        <v>1061.2</v>
      </c>
      <c r="G28" s="8"/>
      <c r="I28" s="13" t="s">
        <v>38</v>
      </c>
      <c r="J28" s="14">
        <v>29</v>
      </c>
      <c r="K28" s="14">
        <v>1</v>
      </c>
      <c r="L28" s="16">
        <v>25.37933739303088</v>
      </c>
      <c r="M28" s="17">
        <v>1</v>
      </c>
      <c r="N28" s="18">
        <f t="shared" si="0"/>
        <v>1291.5439999999999</v>
      </c>
      <c r="O28" s="19">
        <f t="shared" si="1"/>
        <v>1364.0479999999998</v>
      </c>
    </row>
    <row r="29" spans="1:15" x14ac:dyDescent="0.25">
      <c r="A29" s="5" t="s">
        <v>39</v>
      </c>
      <c r="B29" s="5">
        <v>1599</v>
      </c>
      <c r="C29" s="6">
        <v>1101.5999999999999</v>
      </c>
      <c r="D29" s="5">
        <v>1629.6</v>
      </c>
      <c r="E29" s="7">
        <v>1103.5999999999999</v>
      </c>
      <c r="I29" s="5" t="s">
        <v>40</v>
      </c>
      <c r="J29" s="6">
        <v>23</v>
      </c>
      <c r="K29" s="6">
        <v>2</v>
      </c>
      <c r="L29" s="9">
        <v>28.998165778670629</v>
      </c>
      <c r="M29" s="10">
        <v>2</v>
      </c>
      <c r="N29" s="20">
        <f>(B29-C29)*(134/100)</f>
        <v>666.51600000000019</v>
      </c>
      <c r="O29" s="12">
        <f>(D29-E29)*(134/100)</f>
        <v>704.84</v>
      </c>
    </row>
    <row r="30" spans="1:15" x14ac:dyDescent="0.25">
      <c r="A30" s="13" t="s">
        <v>41</v>
      </c>
      <c r="B30" s="13">
        <v>1707.8</v>
      </c>
      <c r="C30" s="21">
        <v>1265.5</v>
      </c>
      <c r="D30" s="13">
        <v>1741.3</v>
      </c>
      <c r="E30" s="15">
        <v>1253.9000000000001</v>
      </c>
      <c r="I30" s="13" t="s">
        <v>41</v>
      </c>
      <c r="J30" s="21">
        <v>33</v>
      </c>
      <c r="K30" s="21">
        <v>2</v>
      </c>
      <c r="L30" s="16">
        <v>29.260288209937499</v>
      </c>
      <c r="M30" s="17">
        <v>2</v>
      </c>
      <c r="N30" s="18">
        <f t="shared" ref="N30:N35" si="2">(B30-C30)*($G$4/100)</f>
        <v>672.29599999999994</v>
      </c>
      <c r="O30" s="19">
        <f t="shared" ref="O30:O35" si="3">(D30-E30)*($G$4/100)</f>
        <v>740.84799999999984</v>
      </c>
    </row>
    <row r="31" spans="1:15" x14ac:dyDescent="0.25">
      <c r="A31" s="5" t="s">
        <v>42</v>
      </c>
      <c r="B31" s="5">
        <v>1881.3</v>
      </c>
      <c r="C31" s="6">
        <v>1245.8</v>
      </c>
      <c r="D31" s="5">
        <v>1918</v>
      </c>
      <c r="E31" s="7">
        <v>1166.5999999999999</v>
      </c>
      <c r="I31" s="5" t="s">
        <v>42</v>
      </c>
      <c r="J31" s="6">
        <v>43</v>
      </c>
      <c r="K31" s="6">
        <v>1</v>
      </c>
      <c r="L31" s="9">
        <v>26.050466504826232</v>
      </c>
      <c r="M31" s="10">
        <v>1</v>
      </c>
      <c r="N31" s="20">
        <f t="shared" si="2"/>
        <v>965.96</v>
      </c>
      <c r="O31" s="12">
        <f t="shared" si="3"/>
        <v>1142.1280000000002</v>
      </c>
    </row>
    <row r="32" spans="1:15" x14ac:dyDescent="0.25">
      <c r="A32" s="13" t="s">
        <v>43</v>
      </c>
      <c r="B32" s="13">
        <v>1900.5</v>
      </c>
      <c r="C32" s="14">
        <v>1365.2</v>
      </c>
      <c r="D32" s="13">
        <v>1959.2</v>
      </c>
      <c r="E32" s="15">
        <v>1431.1</v>
      </c>
      <c r="I32" s="13" t="s">
        <v>43</v>
      </c>
      <c r="J32" s="21">
        <v>50</v>
      </c>
      <c r="K32" s="21">
        <v>1</v>
      </c>
      <c r="L32" s="16">
        <v>27.168757446743925</v>
      </c>
      <c r="M32" s="17">
        <v>1</v>
      </c>
      <c r="N32" s="18">
        <f t="shared" si="2"/>
        <v>813.65599999999995</v>
      </c>
      <c r="O32" s="19">
        <f t="shared" si="3"/>
        <v>802.71200000000022</v>
      </c>
    </row>
    <row r="33" spans="1:15" x14ac:dyDescent="0.25">
      <c r="A33" s="5" t="s">
        <v>44</v>
      </c>
      <c r="B33" s="5">
        <v>1703.5</v>
      </c>
      <c r="C33" s="6">
        <v>1256.0999999999999</v>
      </c>
      <c r="D33" s="5">
        <v>1724.4</v>
      </c>
      <c r="E33" s="7">
        <v>1291.2</v>
      </c>
      <c r="I33" s="5" t="s">
        <v>44</v>
      </c>
      <c r="J33" s="6">
        <v>59</v>
      </c>
      <c r="K33" s="6">
        <v>2</v>
      </c>
      <c r="L33" s="9">
        <v>28.246567646974004</v>
      </c>
      <c r="M33" s="10">
        <v>2</v>
      </c>
      <c r="N33" s="20">
        <f t="shared" si="2"/>
        <v>680.04800000000012</v>
      </c>
      <c r="O33" s="12">
        <f t="shared" si="3"/>
        <v>658.46400000000006</v>
      </c>
    </row>
    <row r="34" spans="1:15" x14ac:dyDescent="0.25">
      <c r="A34" s="13" t="s">
        <v>45</v>
      </c>
      <c r="B34" s="13">
        <v>1779.1</v>
      </c>
      <c r="C34" s="21">
        <v>1569.7</v>
      </c>
      <c r="D34" s="13">
        <v>1720.5</v>
      </c>
      <c r="E34" s="15">
        <v>1380.5</v>
      </c>
      <c r="I34" s="13" t="s">
        <v>45</v>
      </c>
      <c r="J34" s="14">
        <v>23</v>
      </c>
      <c r="K34" s="21">
        <v>2</v>
      </c>
      <c r="L34" s="16">
        <v>26.372639789018884</v>
      </c>
      <c r="M34" s="17">
        <v>2</v>
      </c>
      <c r="N34" s="18">
        <f t="shared" si="2"/>
        <v>318.28799999999978</v>
      </c>
      <c r="O34" s="19">
        <f t="shared" si="3"/>
        <v>516.79999999999995</v>
      </c>
    </row>
    <row r="35" spans="1:15" x14ac:dyDescent="0.25">
      <c r="A35" s="5" t="s">
        <v>46</v>
      </c>
      <c r="B35" s="5">
        <v>1754.7</v>
      </c>
      <c r="C35" s="6">
        <v>1270.3</v>
      </c>
      <c r="D35" s="5">
        <v>1744.8</v>
      </c>
      <c r="E35" s="7">
        <v>1231.0999999999999</v>
      </c>
      <c r="I35" s="5" t="s">
        <v>46</v>
      </c>
      <c r="J35" s="6">
        <v>19</v>
      </c>
      <c r="K35" s="6">
        <v>2</v>
      </c>
      <c r="L35" s="9">
        <v>27.140325411766177</v>
      </c>
      <c r="M35" s="10">
        <v>1</v>
      </c>
      <c r="N35" s="20">
        <f t="shared" si="2"/>
        <v>736.28800000000012</v>
      </c>
      <c r="O35" s="12">
        <f t="shared" si="3"/>
        <v>780.82400000000007</v>
      </c>
    </row>
    <row r="36" spans="1:15" x14ac:dyDescent="0.25">
      <c r="A36" s="13"/>
      <c r="B36" s="13"/>
      <c r="C36" s="14"/>
      <c r="D36" s="13"/>
      <c r="E36" s="15"/>
      <c r="I36" s="13"/>
      <c r="J36" s="14"/>
      <c r="K36" s="14"/>
      <c r="L36" s="22"/>
      <c r="M36" s="17"/>
      <c r="N36" s="23"/>
      <c r="O36" s="24"/>
    </row>
    <row r="37" spans="1:15" ht="15.75" thickBot="1" x14ac:dyDescent="0.3">
      <c r="A37" s="5"/>
      <c r="B37" s="25"/>
      <c r="C37" s="26"/>
      <c r="D37" s="25"/>
      <c r="E37" s="27"/>
      <c r="I37" s="5"/>
      <c r="J37" s="28"/>
      <c r="K37" s="28"/>
      <c r="L37" s="29"/>
      <c r="M37" s="30"/>
      <c r="N37" s="31"/>
      <c r="O37" s="32"/>
    </row>
    <row r="38" spans="1:15" ht="15.75" thickBot="1" x14ac:dyDescent="0.3">
      <c r="I38" s="33" t="s">
        <v>68</v>
      </c>
      <c r="J38" s="34">
        <f t="shared" ref="J38:O38" si="4">AVERAGE(J3:J37)</f>
        <v>42.909090909090907</v>
      </c>
      <c r="K38" s="35">
        <f t="shared" si="4"/>
        <v>1.5757575757575757</v>
      </c>
      <c r="L38" s="34">
        <f t="shared" si="4"/>
        <v>27.72955313638095</v>
      </c>
      <c r="M38" s="36">
        <f t="shared" si="4"/>
        <v>1.5151515151515151</v>
      </c>
      <c r="N38" s="37">
        <f t="shared" si="4"/>
        <v>770.17466666666655</v>
      </c>
      <c r="O38" s="62">
        <f t="shared" si="4"/>
        <v>820.85575757575748</v>
      </c>
    </row>
  </sheetData>
  <mergeCells count="2">
    <mergeCell ref="B1:C1"/>
    <mergeCell ref="D1:E1"/>
  </mergeCells>
  <pageMargins left="0.7" right="0.7" top="0.75" bottom="0.75" header="0.3" footer="0.3"/>
  <ignoredErrors>
    <ignoredError sqref="N29:O2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21"/>
  <sheetViews>
    <sheetView tabSelected="1" zoomScale="55" zoomScaleNormal="55" workbookViewId="0">
      <pane ySplit="1" topLeftCell="A2" activePane="bottomLeft" state="frozen"/>
      <selection activeCell="C3" sqref="C3:T35"/>
      <selection pane="bottomLeft" activeCell="W34" sqref="W34"/>
    </sheetView>
  </sheetViews>
  <sheetFormatPr defaultRowHeight="15" x14ac:dyDescent="0.25"/>
  <cols>
    <col min="3" max="3" width="18.85546875" bestFit="1" customWidth="1"/>
    <col min="4" max="4" width="18.5703125" bestFit="1" customWidth="1"/>
    <col min="5" max="5" width="26.140625" bestFit="1" customWidth="1"/>
    <col min="6" max="6" width="29.28515625" bestFit="1" customWidth="1"/>
    <col min="7" max="7" width="20.140625" bestFit="1" customWidth="1"/>
    <col min="8" max="8" width="20.7109375" bestFit="1" customWidth="1"/>
    <col min="9" max="9" width="24" bestFit="1" customWidth="1"/>
    <col min="10" max="10" width="15.140625" bestFit="1" customWidth="1"/>
    <col min="11" max="11" width="18.85546875" bestFit="1" customWidth="1"/>
    <col min="12" max="12" width="20.42578125" bestFit="1" customWidth="1"/>
    <col min="13" max="13" width="20.140625" bestFit="1" customWidth="1"/>
    <col min="14" max="14" width="27.7109375" bestFit="1" customWidth="1"/>
    <col min="15" max="15" width="30.85546875" bestFit="1" customWidth="1"/>
    <col min="16" max="16" width="21.7109375" bestFit="1" customWidth="1"/>
    <col min="17" max="17" width="22.28515625" bestFit="1" customWidth="1"/>
    <col min="18" max="18" width="25.5703125" bestFit="1" customWidth="1"/>
    <col min="19" max="19" width="16.7109375" bestFit="1" customWidth="1"/>
    <col min="20" max="20" width="20.42578125" bestFit="1" customWidth="1"/>
    <col min="21" max="58" width="16.5703125" customWidth="1"/>
  </cols>
  <sheetData>
    <row r="1" spans="1:40" ht="15.75" thickBot="1" x14ac:dyDescent="0.3">
      <c r="A1" s="1" t="s">
        <v>3</v>
      </c>
      <c r="B1" s="2" t="s">
        <v>47</v>
      </c>
      <c r="C1" s="38" t="s">
        <v>48</v>
      </c>
      <c r="D1" s="38" t="s">
        <v>49</v>
      </c>
      <c r="E1" s="38" t="s">
        <v>50</v>
      </c>
      <c r="F1" s="38" t="s">
        <v>51</v>
      </c>
      <c r="G1" s="39" t="s">
        <v>52</v>
      </c>
      <c r="H1" s="40" t="s">
        <v>53</v>
      </c>
      <c r="I1" s="40" t="s">
        <v>54</v>
      </c>
      <c r="J1" s="40" t="s">
        <v>55</v>
      </c>
      <c r="K1" s="40" t="s">
        <v>56</v>
      </c>
      <c r="L1" s="38" t="s">
        <v>57</v>
      </c>
      <c r="M1" s="38" t="s">
        <v>58</v>
      </c>
      <c r="N1" s="38" t="s">
        <v>59</v>
      </c>
      <c r="O1" s="38" t="s">
        <v>60</v>
      </c>
      <c r="P1" s="39" t="s">
        <v>61</v>
      </c>
      <c r="Q1" s="40" t="s">
        <v>62</v>
      </c>
      <c r="R1" s="40" t="s">
        <v>63</v>
      </c>
      <c r="S1" s="40" t="s">
        <v>64</v>
      </c>
      <c r="T1" s="40" t="s">
        <v>65</v>
      </c>
    </row>
    <row r="2" spans="1:40" ht="15.75" thickBot="1" x14ac:dyDescent="0.3">
      <c r="A2" s="5">
        <v>1</v>
      </c>
      <c r="B2" s="6">
        <v>0</v>
      </c>
      <c r="C2" s="5">
        <v>19</v>
      </c>
      <c r="D2" s="6">
        <v>82</v>
      </c>
      <c r="E2" s="6">
        <v>73</v>
      </c>
      <c r="F2" s="6">
        <v>28</v>
      </c>
      <c r="G2" s="41">
        <v>16</v>
      </c>
      <c r="H2" s="6">
        <v>4.5</v>
      </c>
      <c r="I2" s="6">
        <v>66</v>
      </c>
      <c r="J2" s="6">
        <v>0</v>
      </c>
      <c r="K2" s="7">
        <v>16</v>
      </c>
      <c r="L2" s="5">
        <v>9</v>
      </c>
      <c r="M2" s="6">
        <v>92</v>
      </c>
      <c r="N2" s="6">
        <v>98</v>
      </c>
      <c r="O2" s="6">
        <v>20</v>
      </c>
      <c r="P2" s="41">
        <v>0</v>
      </c>
      <c r="Q2" s="6">
        <v>20</v>
      </c>
      <c r="R2" s="6">
        <v>20.5</v>
      </c>
      <c r="S2" s="6">
        <v>0</v>
      </c>
      <c r="T2" s="7">
        <v>0</v>
      </c>
    </row>
    <row r="3" spans="1:40" ht="15.75" thickBot="1" x14ac:dyDescent="0.3">
      <c r="A3" s="5">
        <f t="shared" ref="A3:A13" si="0">A2</f>
        <v>1</v>
      </c>
      <c r="B3" s="6">
        <v>30</v>
      </c>
      <c r="C3" s="5">
        <v>69</v>
      </c>
      <c r="D3" s="6">
        <v>42</v>
      </c>
      <c r="E3" s="6">
        <v>39</v>
      </c>
      <c r="F3" s="6">
        <v>17.5</v>
      </c>
      <c r="G3" s="41">
        <v>23</v>
      </c>
      <c r="H3" s="6">
        <v>7</v>
      </c>
      <c r="I3" s="6">
        <v>13</v>
      </c>
      <c r="J3" s="6">
        <v>0</v>
      </c>
      <c r="K3" s="7">
        <v>0</v>
      </c>
      <c r="L3" s="5">
        <v>56</v>
      </c>
      <c r="M3" s="6">
        <v>19.5</v>
      </c>
      <c r="N3" s="6">
        <v>67</v>
      </c>
      <c r="O3" s="6">
        <v>80</v>
      </c>
      <c r="P3" s="41">
        <v>39.5</v>
      </c>
      <c r="Q3" s="6">
        <v>17</v>
      </c>
      <c r="R3" s="6">
        <v>17</v>
      </c>
      <c r="S3" s="6">
        <v>0</v>
      </c>
      <c r="T3" s="7">
        <v>0</v>
      </c>
      <c r="V3" s="42" t="s">
        <v>66</v>
      </c>
      <c r="W3" s="43" t="str">
        <f>C1</f>
        <v>Satiety-active</v>
      </c>
      <c r="X3" s="44" t="str">
        <f>D1</f>
        <v>Hunger-active</v>
      </c>
      <c r="Y3" s="44" t="str">
        <f>E1</f>
        <v>Desire to eat-active</v>
      </c>
      <c r="Z3" s="44" t="str">
        <f>F1</f>
        <v>Desire to snack-active</v>
      </c>
      <c r="AA3" s="44" t="str">
        <f>G1</f>
        <v>Fullness-active</v>
      </c>
      <c r="AB3" s="43" t="str">
        <f>H1</f>
        <v>Bloating-active</v>
      </c>
      <c r="AC3" s="44" t="str">
        <f>I1</f>
        <v>Discomfort-active</v>
      </c>
      <c r="AD3" s="44" t="str">
        <f>J1</f>
        <v>Pain-active</v>
      </c>
      <c r="AE3" s="45" t="str">
        <f>K1</f>
        <v>Nausea-active</v>
      </c>
      <c r="AF3" s="44" t="str">
        <f>L1</f>
        <v>Satiety-control</v>
      </c>
      <c r="AG3" s="44" t="str">
        <f>M1</f>
        <v>Hunger-control</v>
      </c>
      <c r="AH3" s="44" t="str">
        <f>N1</f>
        <v>Desire to eat-control</v>
      </c>
      <c r="AI3" s="44" t="str">
        <f>O1</f>
        <v>Desire to snack-control</v>
      </c>
      <c r="AJ3" s="44" t="str">
        <f>P1</f>
        <v>Fullness-control</v>
      </c>
      <c r="AK3" s="43" t="str">
        <f>Q1</f>
        <v>Bloating-control</v>
      </c>
      <c r="AL3" s="44" t="str">
        <f>R1</f>
        <v>Discomfort-control</v>
      </c>
      <c r="AM3" s="44" t="str">
        <f>S1</f>
        <v>Pain-control</v>
      </c>
      <c r="AN3" s="45" t="str">
        <f>T1</f>
        <v>Nausea-control</v>
      </c>
    </row>
    <row r="4" spans="1:40" x14ac:dyDescent="0.25">
      <c r="A4" s="5">
        <f t="shared" si="0"/>
        <v>1</v>
      </c>
      <c r="B4" s="6">
        <v>60</v>
      </c>
      <c r="C4" s="5">
        <v>35.5</v>
      </c>
      <c r="D4" s="6">
        <v>42</v>
      </c>
      <c r="E4" s="6">
        <v>43</v>
      </c>
      <c r="F4" s="6">
        <v>24.5</v>
      </c>
      <c r="G4" s="41">
        <v>29</v>
      </c>
      <c r="H4" s="6">
        <v>7</v>
      </c>
      <c r="I4" s="6">
        <v>13</v>
      </c>
      <c r="J4" s="6">
        <v>0</v>
      </c>
      <c r="K4" s="7">
        <v>0</v>
      </c>
      <c r="L4" s="5">
        <v>64</v>
      </c>
      <c r="M4" s="6">
        <v>36</v>
      </c>
      <c r="N4" s="6">
        <v>36</v>
      </c>
      <c r="O4" s="6">
        <v>50.5</v>
      </c>
      <c r="P4" s="41">
        <v>43</v>
      </c>
      <c r="Q4" s="6">
        <v>0</v>
      </c>
      <c r="R4" s="6">
        <v>0</v>
      </c>
      <c r="S4" s="6">
        <v>0</v>
      </c>
      <c r="T4" s="7">
        <v>0</v>
      </c>
      <c r="V4" s="43">
        <v>0</v>
      </c>
      <c r="W4" s="46">
        <f>AVERAGE(VAS!C2,VAS!C14,VAS!C26,VAS!C38,VAS!C50,VAS!C62,VAS!C74,VAS!C86,VAS!C98,VAS!C110,VAS!C122,VAS!C134,VAS!C146,VAS!C158,VAS!C170,VAS!C182,VAS!C194,VAS!C206,VAS!C218,VAS!C230,VAS!C242,VAS!C254,VAS!C266,VAS!C278,VAS!C290,VAS!C302,VAS!C314,VAS!C326,VAS!C338,VAS!C350,VAS!C362,VAS!C374,VAS!C386,VAS!C398,VAS!C410)</f>
        <v>18.575757575757574</v>
      </c>
      <c r="X4" s="47">
        <f>AVERAGE(VAS!D2,VAS!D14,VAS!D26,VAS!D38,VAS!D50,VAS!D62,VAS!D74,VAS!D86,VAS!D98,VAS!D110,VAS!D122,VAS!D134,VAS!D146,VAS!D158,VAS!D170,VAS!D182,VAS!D194,VAS!D206,VAS!D218,VAS!D230,VAS!D242,VAS!D254,VAS!D266,VAS!D278,VAS!D290,VAS!D302,VAS!D314,VAS!D326,VAS!D338,VAS!D350,VAS!D362,VAS!D374,VAS!D386,VAS!D398,VAS!D410)</f>
        <v>59.242424242424242</v>
      </c>
      <c r="Y4" s="47">
        <f>AVERAGE(VAS!E2,VAS!E14,VAS!E26,VAS!E38,VAS!E50,VAS!E62,VAS!E74,VAS!E86,VAS!E98,VAS!E110,VAS!E122,VAS!E134,VAS!E146,VAS!E158,VAS!E170,VAS!E182,VAS!E194,VAS!E206,VAS!E218,VAS!E230,VAS!E242,VAS!E254,VAS!E266,VAS!E278,VAS!E290,VAS!E302,VAS!E314,VAS!E326,VAS!E338,VAS!E350,VAS!E362,VAS!E374,VAS!E386,VAS!E398,VAS!E410)</f>
        <v>59.151515151515149</v>
      </c>
      <c r="Z4" s="47">
        <f>AVERAGE(VAS!F2,VAS!F14,VAS!F26,VAS!F38,VAS!F50,VAS!F62,VAS!F74,VAS!F86,VAS!F98,VAS!F110,VAS!F122,VAS!F134,VAS!F146,VAS!F158,VAS!F170,VAS!F182,VAS!F194,VAS!F206,VAS!F218,VAS!F230,VAS!F242,VAS!F254,VAS!F266,VAS!F278,VAS!F290,VAS!F302,VAS!F314,VAS!F326,VAS!F338,VAS!F350,VAS!F362,VAS!F374,VAS!F386,VAS!F398,VAS!F410)</f>
        <v>22.045454545454547</v>
      </c>
      <c r="AA4" s="47">
        <f>AVERAGE(VAS!G2,VAS!G14,VAS!G26,VAS!G38,VAS!G50,VAS!G62,VAS!G74,VAS!G86,VAS!G98,VAS!G110,VAS!G122,VAS!G134,VAS!G146,VAS!G158,VAS!G170,VAS!G182,VAS!G194,VAS!G206,VAS!G218,VAS!G230,VAS!G242,VAS!G254,VAS!G266,VAS!G278,VAS!G290,VAS!G302,VAS!G314,VAS!G326,VAS!G338,VAS!G350,VAS!G362,VAS!G374,VAS!G386,VAS!G398,VAS!G410)</f>
        <v>17.484848484848484</v>
      </c>
      <c r="AB4" s="46">
        <f>AVERAGE(VAS!H2,VAS!H14,VAS!H26,VAS!H38,VAS!H50,VAS!H62,VAS!H74,VAS!H86,VAS!H98,VAS!H110,VAS!H122,VAS!H134,VAS!H146,VAS!H158,VAS!H170,VAS!H182,VAS!H194,VAS!H206,VAS!H218,VAS!H230,VAS!H242,VAS!H254,VAS!H266,VAS!H278,VAS!H290,VAS!H302,VAS!H314,VAS!H326,VAS!H338,VAS!H350,VAS!H362,VAS!H374,VAS!H386,VAS!H398,VAS!H410)</f>
        <v>4.8030303030303028</v>
      </c>
      <c r="AC4" s="47">
        <f>AVERAGE(VAS!I2,VAS!I14,VAS!I26,VAS!I38,VAS!I50,VAS!I62,VAS!I74,VAS!I86,VAS!I98,VAS!I110,VAS!I122,VAS!I134,VAS!I146,VAS!I158,VAS!I170,VAS!I182,VAS!I194,VAS!I206,VAS!I218,VAS!I230,VAS!I242,VAS!I254,VAS!I266,VAS!I278,VAS!I290,VAS!I302,VAS!I314,VAS!I326,VAS!I338,VAS!I350,VAS!I362,VAS!I374,VAS!I386,VAS!I398,VAS!I410)</f>
        <v>11.939393939393939</v>
      </c>
      <c r="AD4" s="47">
        <f>AVERAGE(VAS!J2,VAS!J14,VAS!J26,VAS!J38,VAS!J50,VAS!J62,VAS!J74,VAS!J86,VAS!J98,VAS!J110,VAS!J122,VAS!J134,VAS!J146,VAS!J158,VAS!J170,VAS!J182,VAS!J194,VAS!J206,VAS!J218,VAS!J230,VAS!J242,VAS!J254,VAS!J266,VAS!J278,VAS!J290,VAS!J302,VAS!J314,VAS!J326,VAS!J338,VAS!J350,VAS!J362,VAS!J374,VAS!J386,VAS!J398,VAS!J410)</f>
        <v>2.5757575757575757</v>
      </c>
      <c r="AE4" s="48">
        <f>AVERAGE(VAS!K2,VAS!K14,VAS!K26,VAS!K38,VAS!K50,VAS!K62,VAS!K74,VAS!K86,VAS!K98,VAS!K110,VAS!K122,VAS!K134,VAS!K146,VAS!K158,VAS!K170,VAS!K182,VAS!K194,VAS!K206,VAS!K218,VAS!K230,VAS!K242,VAS!K254,VAS!K266,VAS!K278,VAS!K290,VAS!K302,VAS!K314,VAS!K326,VAS!K338,VAS!K350,VAS!K362,VAS!K374,VAS!K386,VAS!K398,VAS!K410)</f>
        <v>4.6818181818181817</v>
      </c>
      <c r="AF4" s="47">
        <f>AVERAGE(VAS!L2,VAS!L14,VAS!L26,VAS!L38,VAS!L50,VAS!L62,VAS!L74,VAS!L86,VAS!L98,VAS!L110,VAS!L122,VAS!L134,VAS!L146,VAS!L158,VAS!L170,VAS!L182,VAS!L194,VAS!L206,VAS!L218,VAS!L230,VAS!L242,VAS!L254,VAS!L266,VAS!L278,VAS!L290,VAS!L302,VAS!L314,VAS!L326,VAS!L338,VAS!L350,VAS!L362,VAS!L374,VAS!L386,VAS!L398,VAS!L410)</f>
        <v>17</v>
      </c>
      <c r="AG4" s="47">
        <f>AVERAGE(VAS!M2,VAS!M14,VAS!M26,VAS!M38,VAS!M50,VAS!M62,VAS!M74,VAS!M86,VAS!M98,VAS!M110,VAS!M122,VAS!M134,VAS!M146,VAS!M158,VAS!M170,VAS!M182,VAS!M194,VAS!M206,VAS!M218,VAS!M230,VAS!M242,VAS!M254,VAS!M266,VAS!M278,VAS!M290,VAS!M302,VAS!M314,VAS!M326,VAS!M338,VAS!M350,VAS!M362,VAS!M374,VAS!M386,VAS!M398,VAS!M410)</f>
        <v>63.636363636363633</v>
      </c>
      <c r="AH4" s="47">
        <f>AVERAGE(VAS!N2,VAS!N14,VAS!N26,VAS!N38,VAS!N50,VAS!N62,VAS!N74,VAS!N86,VAS!N98,VAS!N110,VAS!N122,VAS!N134,VAS!N146,VAS!N158,VAS!N170,VAS!N182,VAS!N194,VAS!N206,VAS!N218,VAS!N230,VAS!N242,VAS!N254,VAS!N266,VAS!N278,VAS!N290,VAS!N302,VAS!N314,VAS!N326,VAS!N338,VAS!N350,VAS!N362,VAS!N374,VAS!N386,VAS!N398,VAS!N410)</f>
        <v>62.303030303030305</v>
      </c>
      <c r="AI4" s="47">
        <f>AVERAGE(VAS!O2,VAS!O14,VAS!O26,VAS!O38,VAS!O50,VAS!O62,VAS!O74,VAS!O86,VAS!O98,VAS!O110,VAS!O122,VAS!O134,VAS!O146,VAS!O158,VAS!O170,VAS!O182,VAS!O194,VAS!O206,VAS!O218,VAS!O230,VAS!O242,VAS!O254,VAS!O266,VAS!O278,VAS!O290,VAS!O302,VAS!O314,VAS!O326,VAS!O338,VAS!O350,VAS!O362,VAS!O374,VAS!O386,VAS!O398,VAS!O410)</f>
        <v>26.181818181818183</v>
      </c>
      <c r="AJ4" s="47">
        <f>AVERAGE(VAS!P2,VAS!P14,VAS!P26,VAS!P38,VAS!P50,VAS!P62,VAS!P74,VAS!P86,VAS!P98,VAS!P110,VAS!P122,VAS!P134,VAS!P146,VAS!P158,VAS!P170,VAS!P182,VAS!P194,VAS!P206,VAS!P218,VAS!P230,VAS!P242,VAS!P254,VAS!P266,VAS!P278,VAS!P290,VAS!P302,VAS!P314,VAS!P326,VAS!P338,VAS!P350,VAS!P362,VAS!P374,VAS!P386,VAS!P398,VAS!P410)</f>
        <v>14.984848484848484</v>
      </c>
      <c r="AK4" s="46">
        <f>AVERAGE(VAS!Q2,VAS!Q14,VAS!Q26,VAS!Q38,VAS!Q50,VAS!Q62,VAS!Q74,VAS!Q86,VAS!Q98,VAS!Q110,VAS!Q122,VAS!Q134,VAS!Q146,VAS!Q158,VAS!Q170,VAS!Q182,VAS!Q194,VAS!Q206,VAS!Q218,VAS!Q230,VAS!Q242,VAS!Q254,VAS!Q266,VAS!Q278,VAS!Q290,VAS!Q302,VAS!Q314,VAS!Q326,VAS!Q338,VAS!Q350,VAS!Q362,VAS!Q374,VAS!Q386,VAS!Q398,VAS!Q410)</f>
        <v>6.1515151515151514</v>
      </c>
      <c r="AL4" s="47">
        <f>AVERAGE(VAS!R2,VAS!R14,VAS!R26,VAS!R38,VAS!R50,VAS!R62,VAS!R74,VAS!R86,VAS!R98,VAS!R110,VAS!R122,VAS!R134,VAS!R146,VAS!R158,VAS!R170,VAS!R182,VAS!R194,VAS!R206,VAS!R218,VAS!R230,VAS!R242,VAS!R254,VAS!R266,VAS!R278,VAS!R290,VAS!R302,VAS!R314,VAS!R326,VAS!R338,VAS!R350,VAS!R362,VAS!R374,VAS!R386,VAS!R398,VAS!R410)</f>
        <v>11.106060606060606</v>
      </c>
      <c r="AM4" s="47">
        <f>AVERAGE(VAS!S2,VAS!S14,VAS!S26,VAS!S38,VAS!S50,VAS!S62,VAS!S74,VAS!S86,VAS!S98,VAS!S110,VAS!S122,VAS!S134,VAS!S146,VAS!S158,VAS!S170,VAS!S182,VAS!S194,VAS!S206,VAS!S218,VAS!S230,VAS!S242,VAS!S254,VAS!S266,VAS!S278,VAS!S290,VAS!S302,VAS!S314,VAS!S326,VAS!S338,VAS!S350,VAS!S362,VAS!S374,VAS!S386,VAS!S398,VAS!S410)</f>
        <v>3.5303030303030303</v>
      </c>
      <c r="AN4" s="48">
        <f>AVERAGE(VAS!T2,VAS!T14,VAS!T26,VAS!T38,VAS!T50,VAS!T62,VAS!T74,VAS!T86,VAS!T98,VAS!T110,VAS!T122,VAS!T134,VAS!T146,VAS!T158,VAS!T170,VAS!T182,VAS!T194,VAS!T206,VAS!T218,VAS!T230,VAS!T242,VAS!T254,VAS!T266,VAS!T278,VAS!T290,VAS!T302,VAS!T314,VAS!T326,VAS!T338,VAS!T350,VAS!T362,VAS!T374,VAS!T386,VAS!T398,VAS!T410)</f>
        <v>3.3484848484848486</v>
      </c>
    </row>
    <row r="5" spans="1:40" x14ac:dyDescent="0.25">
      <c r="A5" s="5">
        <f t="shared" si="0"/>
        <v>1</v>
      </c>
      <c r="B5" s="6">
        <v>90</v>
      </c>
      <c r="C5" s="5">
        <v>42</v>
      </c>
      <c r="D5" s="6">
        <v>48.5</v>
      </c>
      <c r="E5" s="6">
        <v>58.5</v>
      </c>
      <c r="F5" s="6">
        <v>23.5</v>
      </c>
      <c r="G5" s="41">
        <v>29.5</v>
      </c>
      <c r="H5" s="6">
        <v>9</v>
      </c>
      <c r="I5" s="6">
        <v>9</v>
      </c>
      <c r="J5" s="6">
        <v>0</v>
      </c>
      <c r="K5" s="7">
        <v>0</v>
      </c>
      <c r="L5" s="5">
        <v>67</v>
      </c>
      <c r="M5" s="6">
        <v>59.5</v>
      </c>
      <c r="N5" s="6">
        <v>71.5</v>
      </c>
      <c r="O5" s="6">
        <v>62</v>
      </c>
      <c r="P5" s="41">
        <v>35.5</v>
      </c>
      <c r="Q5" s="6">
        <v>0</v>
      </c>
      <c r="R5" s="6">
        <v>0</v>
      </c>
      <c r="S5" s="6">
        <v>0</v>
      </c>
      <c r="T5" s="7">
        <v>0</v>
      </c>
      <c r="V5" s="49">
        <v>30</v>
      </c>
      <c r="W5" s="50">
        <f>AVERAGE(VAS!C3,VAS!C15,VAS!C27,VAS!C39,VAS!C51,VAS!C63,VAS!C75,VAS!C87,VAS!C99,VAS!C111,VAS!C123,VAS!C135,VAS!C147,VAS!C159,VAS!C171,VAS!C183,VAS!C195,VAS!C207,VAS!C219,VAS!C231,VAS!C243,VAS!C255,VAS!C267,VAS!C279,VAS!C291,VAS!C303,VAS!C315,VAS!C327,VAS!C339,VAS!C351,VAS!C363,VAS!C375,VAS!C387,VAS!C399,VAS!C411)</f>
        <v>46.151515151515149</v>
      </c>
      <c r="X5" s="51">
        <f>AVERAGE(VAS!D3,VAS!D15,VAS!D27,VAS!D39,VAS!D51,VAS!D63,VAS!D75,VAS!D87,VAS!D99,VAS!D111,VAS!D123,VAS!D135,VAS!D147,VAS!D159,VAS!D171,VAS!D183,VAS!D195,VAS!D207,VAS!D219,VAS!D231,VAS!D243,VAS!D255,VAS!D267,VAS!D279,VAS!D291,VAS!D303,VAS!D315,VAS!D327,VAS!D339,VAS!D351,VAS!D363,VAS!D375,VAS!D387,VAS!D399,VAS!D411)</f>
        <v>31.969696969696969</v>
      </c>
      <c r="Y5" s="51">
        <f>AVERAGE(VAS!E3,VAS!E15,VAS!E27,VAS!E39,VAS!E51,VAS!E63,VAS!E75,VAS!E87,VAS!E99,VAS!E111,VAS!E123,VAS!E135,VAS!E147,VAS!E159,VAS!E171,VAS!E183,VAS!E195,VAS!E207,VAS!E219,VAS!E231,VAS!E243,VAS!E255,VAS!E267,VAS!E279,VAS!E291,VAS!E303,VAS!E315,VAS!E327,VAS!E339,VAS!E351,VAS!E363,VAS!E375,VAS!E387,VAS!E399,VAS!E411)</f>
        <v>32.333333333333336</v>
      </c>
      <c r="Z5" s="51">
        <f>AVERAGE(VAS!F3,VAS!F15,VAS!F27,VAS!F39,VAS!F51,VAS!F63,VAS!F75,VAS!F87,VAS!F99,VAS!F111,VAS!F123,VAS!F135,VAS!F147,VAS!F159,VAS!F171,VAS!F183,VAS!F195,VAS!F207,VAS!F219,VAS!F231,VAS!F243,VAS!F255,VAS!F267,VAS!F279,VAS!F291,VAS!F303,VAS!F315,VAS!F327,VAS!F339,VAS!F351,VAS!F363,VAS!F375,VAS!F387,VAS!F399,VAS!F411)</f>
        <v>14.045454545454545</v>
      </c>
      <c r="AA5" s="51">
        <f>AVERAGE(VAS!G3,VAS!G15,VAS!G27,VAS!G39,VAS!G51,VAS!G63,VAS!G75,VAS!G87,VAS!G99,VAS!G111,VAS!G123,VAS!G135,VAS!G147,VAS!G159,VAS!G171,VAS!G183,VAS!G195,VAS!G207,VAS!G219,VAS!G231,VAS!G243,VAS!G255,VAS!G267,VAS!G279,VAS!G291,VAS!G303,VAS!G315,VAS!G327,VAS!G339,VAS!G351,VAS!G363,VAS!G375,VAS!G387,VAS!G399,VAS!G411)</f>
        <v>40.196969696969695</v>
      </c>
      <c r="AB5" s="50">
        <f>AVERAGE(VAS!H3,VAS!H15,VAS!H27,VAS!H39,VAS!H51,VAS!H63,VAS!H75,VAS!H87,VAS!H99,VAS!H111,VAS!H123,VAS!H135,VAS!H147,VAS!H159,VAS!H171,VAS!H183,VAS!H195,VAS!H207,VAS!H219,VAS!H231,VAS!H243,VAS!H255,VAS!H267,VAS!H279,VAS!H291,VAS!H303,VAS!H315,VAS!H327,VAS!H339,VAS!H351,VAS!H363,VAS!H375,VAS!H387,VAS!H399,VAS!H411)</f>
        <v>4.4545454545454541</v>
      </c>
      <c r="AC5" s="51">
        <f>AVERAGE(VAS!I3,VAS!I15,VAS!I27,VAS!I39,VAS!I51,VAS!I63,VAS!I75,VAS!I87,VAS!I99,VAS!I111,VAS!I123,VAS!I135,VAS!I147,VAS!I159,VAS!I171,VAS!I183,VAS!I195,VAS!I207,VAS!I219,VAS!I231,VAS!I243,VAS!I255,VAS!I267,VAS!I279,VAS!I291,VAS!I303,VAS!I315,VAS!I327,VAS!I339,VAS!I351,VAS!I363,VAS!I375,VAS!I387,VAS!I399,VAS!I411)</f>
        <v>4.3484848484848486</v>
      </c>
      <c r="AD5" s="51">
        <f>AVERAGE(VAS!J3,VAS!J15,VAS!J27,VAS!J39,VAS!J51,VAS!J63,VAS!J75,VAS!J87,VAS!J99,VAS!J111,VAS!J123,VAS!J135,VAS!J147,VAS!J159,VAS!J171,VAS!J183,VAS!J195,VAS!J207,VAS!J219,VAS!J231,VAS!J243,VAS!J255,VAS!J267,VAS!J279,VAS!J291,VAS!J303,VAS!J315,VAS!J327,VAS!J339,VAS!J351,VAS!J363,VAS!J375,VAS!J387,VAS!J399,VAS!J411)</f>
        <v>2.1818181818181817</v>
      </c>
      <c r="AE5" s="52">
        <f>AVERAGE(VAS!K3,VAS!K15,VAS!K27,VAS!K39,VAS!K51,VAS!K63,VAS!K75,VAS!K87,VAS!K99,VAS!K111,VAS!K123,VAS!K135,VAS!K147,VAS!K159,VAS!K171,VAS!K183,VAS!K195,VAS!K207,VAS!K219,VAS!K231,VAS!K243,VAS!K255,VAS!K267,VAS!K279,VAS!K291,VAS!K303,VAS!K315,VAS!K327,VAS!K339,VAS!K351,VAS!K363,VAS!K375,VAS!K387,VAS!K399,VAS!K411)</f>
        <v>1.9393939393939394</v>
      </c>
      <c r="AF5" s="51">
        <f>AVERAGE(VAS!L3,VAS!L15,VAS!L27,VAS!L39,VAS!L51,VAS!L63,VAS!L75,VAS!L87,VAS!L99,VAS!L111,VAS!L123,VAS!L135,VAS!L147,VAS!L159,VAS!L171,VAS!L183,VAS!L195,VAS!L207,VAS!L219,VAS!L231,VAS!L243,VAS!L255,VAS!L267,VAS!L279,VAS!L291,VAS!L303,VAS!L315,VAS!L327,VAS!L339,VAS!L351,VAS!L363,VAS!L375,VAS!L387,VAS!L399,VAS!L411)</f>
        <v>49.484848484848484</v>
      </c>
      <c r="AG5" s="51">
        <f>AVERAGE(VAS!M3,VAS!M15,VAS!M27,VAS!M39,VAS!M51,VAS!M63,VAS!M75,VAS!M87,VAS!M99,VAS!M111,VAS!M123,VAS!M135,VAS!M147,VAS!M159,VAS!M171,VAS!M183,VAS!M195,VAS!M207,VAS!M219,VAS!M231,VAS!M243,VAS!M255,VAS!M267,VAS!M279,VAS!M291,VAS!M303,VAS!M315,VAS!M327,VAS!M339,VAS!M351,VAS!M363,VAS!M375,VAS!M387,VAS!M399,VAS!M411)</f>
        <v>30.515151515151516</v>
      </c>
      <c r="AH5" s="51">
        <f>AVERAGE(VAS!N3,VAS!N15,VAS!N27,VAS!N39,VAS!N51,VAS!N63,VAS!N75,VAS!N87,VAS!N99,VAS!N111,VAS!N123,VAS!N135,VAS!N147,VAS!N159,VAS!N171,VAS!N183,VAS!N195,VAS!N207,VAS!N219,VAS!N231,VAS!N243,VAS!N255,VAS!N267,VAS!N279,VAS!N291,VAS!N303,VAS!N315,VAS!N327,VAS!N339,VAS!N351,VAS!N363,VAS!N375,VAS!N387,VAS!N399,VAS!N411)</f>
        <v>31.5</v>
      </c>
      <c r="AI5" s="51">
        <f>AVERAGE(VAS!O3,VAS!O15,VAS!O27,VAS!O39,VAS!O51,VAS!O63,VAS!O75,VAS!O87,VAS!O99,VAS!O111,VAS!O123,VAS!O135,VAS!O147,VAS!O159,VAS!O171,VAS!O183,VAS!O195,VAS!O207,VAS!O219,VAS!O231,VAS!O243,VAS!O255,VAS!O267,VAS!O279,VAS!O291,VAS!O303,VAS!O315,VAS!O327,VAS!O339,VAS!O351,VAS!O363,VAS!O375,VAS!O387,VAS!O399,VAS!O411)</f>
        <v>15.515151515151516</v>
      </c>
      <c r="AJ5" s="51">
        <f>AVERAGE(VAS!P3,VAS!P15,VAS!P27,VAS!P39,VAS!P51,VAS!P63,VAS!P75,VAS!P87,VAS!P99,VAS!P111,VAS!P123,VAS!P135,VAS!P147,VAS!P159,VAS!P171,VAS!P183,VAS!P195,VAS!P207,VAS!P219,VAS!P231,VAS!P243,VAS!P255,VAS!P267,VAS!P279,VAS!P291,VAS!P303,VAS!P315,VAS!P327,VAS!P339,VAS!P351,VAS!P363,VAS!P375,VAS!P387,VAS!P399,VAS!P411)</f>
        <v>40.939393939393938</v>
      </c>
      <c r="AK5" s="50">
        <f>AVERAGE(VAS!Q3,VAS!Q15,VAS!Q27,VAS!Q39,VAS!Q51,VAS!Q63,VAS!Q75,VAS!Q87,VAS!Q99,VAS!Q111,VAS!Q123,VAS!Q135,VAS!Q147,VAS!Q159,VAS!Q171,VAS!Q183,VAS!Q195,VAS!Q207,VAS!Q219,VAS!Q231,VAS!Q243,VAS!Q255,VAS!Q267,VAS!Q279,VAS!Q291,VAS!Q303,VAS!Q315,VAS!Q327,VAS!Q339,VAS!Q351,VAS!Q363,VAS!Q375,VAS!Q387,VAS!Q399,VAS!Q411)</f>
        <v>6.7272727272727275</v>
      </c>
      <c r="AL5" s="51">
        <f>AVERAGE(VAS!R3,VAS!R15,VAS!R27,VAS!R39,VAS!R51,VAS!R63,VAS!R75,VAS!R87,VAS!R99,VAS!R111,VAS!R123,VAS!R135,VAS!R147,VAS!R159,VAS!R171,VAS!R183,VAS!R195,VAS!R207,VAS!R219,VAS!R231,VAS!R243,VAS!R255,VAS!R267,VAS!R279,VAS!R291,VAS!R303,VAS!R315,VAS!R327,VAS!R339,VAS!R351,VAS!R363,VAS!R375,VAS!R387,VAS!R399,VAS!R411)</f>
        <v>5.2727272727272725</v>
      </c>
      <c r="AM5" s="51">
        <f>AVERAGE(VAS!S3,VAS!S15,VAS!S27,VAS!S39,VAS!S51,VAS!S63,VAS!S75,VAS!S87,VAS!S99,VAS!S111,VAS!S123,VAS!S135,VAS!S147,VAS!S159,VAS!S171,VAS!S183,VAS!S195,VAS!S207,VAS!S219,VAS!S231,VAS!S243,VAS!S255,VAS!S267,VAS!S279,VAS!S291,VAS!S303,VAS!S315,VAS!S327,VAS!S339,VAS!S351,VAS!S363,VAS!S375,VAS!S387,VAS!S399,VAS!S411)</f>
        <v>2.8333333333333335</v>
      </c>
      <c r="AN5" s="52">
        <f>AVERAGE(VAS!T3,VAS!T15,VAS!T27,VAS!T39,VAS!T51,VAS!T63,VAS!T75,VAS!T87,VAS!T99,VAS!T111,VAS!T123,VAS!T135,VAS!T147,VAS!T159,VAS!T171,VAS!T183,VAS!T195,VAS!T207,VAS!T219,VAS!T231,VAS!T243,VAS!T255,VAS!T267,VAS!T279,VAS!T291,VAS!T303,VAS!T315,VAS!T327,VAS!T339,VAS!T351,VAS!T363,VAS!T375,VAS!T387,VAS!T399,VAS!T411)</f>
        <v>1.8636363636363635</v>
      </c>
    </row>
    <row r="6" spans="1:40" x14ac:dyDescent="0.25">
      <c r="A6" s="5">
        <f t="shared" si="0"/>
        <v>1</v>
      </c>
      <c r="B6" s="6">
        <v>105</v>
      </c>
      <c r="C6" s="5">
        <v>67</v>
      </c>
      <c r="D6" s="6">
        <v>18.5</v>
      </c>
      <c r="E6" s="6">
        <v>13</v>
      </c>
      <c r="F6" s="6">
        <v>28</v>
      </c>
      <c r="G6" s="41">
        <v>64.5</v>
      </c>
      <c r="H6" s="6">
        <v>0</v>
      </c>
      <c r="I6" s="6">
        <v>0</v>
      </c>
      <c r="J6" s="6">
        <v>0</v>
      </c>
      <c r="K6" s="7">
        <v>0</v>
      </c>
      <c r="L6" s="5">
        <v>77</v>
      </c>
      <c r="M6" s="6">
        <v>18.5</v>
      </c>
      <c r="N6" s="6">
        <v>14</v>
      </c>
      <c r="O6" s="6">
        <v>28.5</v>
      </c>
      <c r="P6" s="41">
        <v>75.5</v>
      </c>
      <c r="Q6" s="6">
        <v>5</v>
      </c>
      <c r="R6" s="6">
        <v>0</v>
      </c>
      <c r="S6" s="6">
        <v>0.5</v>
      </c>
      <c r="T6" s="7">
        <v>0</v>
      </c>
      <c r="V6" s="49">
        <v>60</v>
      </c>
      <c r="W6" s="50">
        <f>AVERAGE(VAS!C4,VAS!C16,VAS!C28,VAS!C40,VAS!C52,VAS!C64,VAS!C76,VAS!C88,VAS!C100,VAS!C112,VAS!C124,VAS!C136,VAS!C148,VAS!C160,VAS!C172,VAS!C184,VAS!C196,VAS!C208,VAS!C220,VAS!C232,VAS!C244,VAS!C256,VAS!C268,VAS!C280,VAS!C292,VAS!C304,VAS!C316,VAS!C328,VAS!C340,VAS!C352,VAS!C364,VAS!C376,VAS!C388,VAS!C400,VAS!C412)</f>
        <v>36.287878787878789</v>
      </c>
      <c r="X6" s="51">
        <f>AVERAGE(VAS!D4,VAS!D16,VAS!D28,VAS!D40,VAS!D52,VAS!D64,VAS!D76,VAS!D88,VAS!D100,VAS!D112,VAS!D124,VAS!D136,VAS!D148,VAS!D160,VAS!D172,VAS!D184,VAS!D196,VAS!D208,VAS!D220,VAS!D232,VAS!D244,VAS!D256,VAS!D268,VAS!D280,VAS!D292,VAS!D304,VAS!D316,VAS!D328,VAS!D340,VAS!D352,VAS!D364,VAS!D376,VAS!D388,VAS!D400,VAS!D412)</f>
        <v>36.969696969696969</v>
      </c>
      <c r="Y6" s="51">
        <f>AVERAGE(VAS!E4,VAS!E16,VAS!E28,VAS!E40,VAS!E52,VAS!E64,VAS!E76,VAS!E88,VAS!E100,VAS!E112,VAS!E124,VAS!E136,VAS!E148,VAS!E160,VAS!E172,VAS!E184,VAS!E196,VAS!E208,VAS!E220,VAS!E232,VAS!E244,VAS!E256,VAS!E268,VAS!E280,VAS!E292,VAS!E304,VAS!E316,VAS!E328,VAS!E340,VAS!E352,VAS!E364,VAS!E376,VAS!E388,VAS!E400,VAS!E412)</f>
        <v>37.772727272727273</v>
      </c>
      <c r="Z6" s="51">
        <f>AVERAGE(VAS!F4,VAS!F16,VAS!F28,VAS!F40,VAS!F52,VAS!F64,VAS!F76,VAS!F88,VAS!F100,VAS!F112,VAS!F124,VAS!F136,VAS!F148,VAS!F160,VAS!F172,VAS!F184,VAS!F196,VAS!F208,VAS!F220,VAS!F232,VAS!F244,VAS!F256,VAS!F268,VAS!F280,VAS!F292,VAS!F304,VAS!F316,VAS!F328,VAS!F340,VAS!F352,VAS!F364,VAS!F376,VAS!F388,VAS!F400,VAS!F412)</f>
        <v>20.863636363636363</v>
      </c>
      <c r="AA6" s="51">
        <f>AVERAGE(VAS!G4,VAS!G16,VAS!G28,VAS!G40,VAS!G52,VAS!G64,VAS!G76,VAS!G88,VAS!G100,VAS!G112,VAS!G124,VAS!G136,VAS!G148,VAS!G160,VAS!G172,VAS!G184,VAS!G196,VAS!G208,VAS!G220,VAS!G232,VAS!G244,VAS!G256,VAS!G268,VAS!G280,VAS!G292,VAS!G304,VAS!G316,VAS!G328,VAS!G340,VAS!G352,VAS!G364,VAS!G376,VAS!G388,VAS!G400,VAS!G412)</f>
        <v>31.318181818181817</v>
      </c>
      <c r="AB6" s="50">
        <f>AVERAGE(VAS!H4,VAS!H16,VAS!H28,VAS!H40,VAS!H52,VAS!H64,VAS!H76,VAS!H88,VAS!H100,VAS!H112,VAS!H124,VAS!H136,VAS!H148,VAS!H160,VAS!H172,VAS!H184,VAS!H196,VAS!H208,VAS!H220,VAS!H232,VAS!H244,VAS!H256,VAS!H268,VAS!H280,VAS!H292,VAS!H304,VAS!H316,VAS!H328,VAS!H340,VAS!H352,VAS!H364,VAS!H376,VAS!H388,VAS!H400,VAS!H412)</f>
        <v>3.7575757575757578</v>
      </c>
      <c r="AC6" s="51">
        <f>AVERAGE(VAS!I4,VAS!I16,VAS!I28,VAS!I40,VAS!I52,VAS!I64,VAS!I76,VAS!I88,VAS!I100,VAS!I112,VAS!I124,VAS!I136,VAS!I148,VAS!I160,VAS!I172,VAS!I184,VAS!I196,VAS!I208,VAS!I220,VAS!I232,VAS!I244,VAS!I256,VAS!I268,VAS!I280,VAS!I292,VAS!I304,VAS!I316,VAS!I328,VAS!I340,VAS!I352,VAS!I364,VAS!I376,VAS!I388,VAS!I400,VAS!I412)</f>
        <v>2.9545454545454546</v>
      </c>
      <c r="AD6" s="51">
        <f>AVERAGE(VAS!J4,VAS!J16,VAS!J28,VAS!J40,VAS!J52,VAS!J64,VAS!J76,VAS!J88,VAS!J100,VAS!J112,VAS!J124,VAS!J136,VAS!J148,VAS!J160,VAS!J172,VAS!J184,VAS!J196,VAS!J208,VAS!J220,VAS!J232,VAS!J244,VAS!J256,VAS!J268,VAS!J280,VAS!J292,VAS!J304,VAS!J316,VAS!J328,VAS!J340,VAS!J352,VAS!J364,VAS!J376,VAS!J388,VAS!J400,VAS!J412)</f>
        <v>2.1212121212121211</v>
      </c>
      <c r="AE6" s="52">
        <f>AVERAGE(VAS!K4,VAS!K16,VAS!K28,VAS!K40,VAS!K52,VAS!K64,VAS!K76,VAS!K88,VAS!K100,VAS!K112,VAS!K124,VAS!K136,VAS!K148,VAS!K160,VAS!K172,VAS!K184,VAS!K196,VAS!K208,VAS!K220,VAS!K232,VAS!K244,VAS!K256,VAS!K268,VAS!K280,VAS!K292,VAS!K304,VAS!K316,VAS!K328,VAS!K340,VAS!K352,VAS!K364,VAS!K376,VAS!K388,VAS!K400,VAS!K412)</f>
        <v>2.3787878787878789</v>
      </c>
      <c r="AF6" s="51">
        <f>AVERAGE(VAS!L4,VAS!L16,VAS!L28,VAS!L40,VAS!L52,VAS!L64,VAS!L76,VAS!L88,VAS!L100,VAS!L112,VAS!L124,VAS!L136,VAS!L148,VAS!L160,VAS!L172,VAS!L184,VAS!L196,VAS!L208,VAS!L220,VAS!L232,VAS!L244,VAS!L256,VAS!L268,VAS!L280,VAS!L292,VAS!L304,VAS!L316,VAS!L328,VAS!L340,VAS!L352,VAS!L364,VAS!L376,VAS!L388,VAS!L400,VAS!L412)</f>
        <v>40.484848484848484</v>
      </c>
      <c r="AG6" s="51">
        <f>AVERAGE(VAS!M4,VAS!M16,VAS!M28,VAS!M40,VAS!M52,VAS!M64,VAS!M76,VAS!M88,VAS!M100,VAS!M112,VAS!M124,VAS!M136,VAS!M148,VAS!M160,VAS!M172,VAS!M184,VAS!M196,VAS!M208,VAS!M220,VAS!M232,VAS!M244,VAS!M256,VAS!M268,VAS!M280,VAS!M292,VAS!M304,VAS!M316,VAS!M328,VAS!M340,VAS!M352,VAS!M364,VAS!M376,VAS!M388,VAS!M400,VAS!M412)</f>
        <v>36.848484848484851</v>
      </c>
      <c r="AH6" s="51">
        <f>AVERAGE(VAS!N4,VAS!N16,VAS!N28,VAS!N40,VAS!N52,VAS!N64,VAS!N76,VAS!N88,VAS!N100,VAS!N112,VAS!N124,VAS!N136,VAS!N148,VAS!N160,VAS!N172,VAS!N184,VAS!N196,VAS!N208,VAS!N220,VAS!N232,VAS!N244,VAS!N256,VAS!N268,VAS!N280,VAS!N292,VAS!N304,VAS!N316,VAS!N328,VAS!N340,VAS!N352,VAS!N364,VAS!N376,VAS!N388,VAS!N400,VAS!N412)</f>
        <v>36.621212121212125</v>
      </c>
      <c r="AI6" s="51">
        <f>AVERAGE(VAS!O4,VAS!O16,VAS!O28,VAS!O40,VAS!O52,VAS!O64,VAS!O76,VAS!O88,VAS!O100,VAS!O112,VAS!O124,VAS!O136,VAS!O148,VAS!O160,VAS!O172,VAS!O184,VAS!O196,VAS!O208,VAS!O220,VAS!O232,VAS!O244,VAS!O256,VAS!O268,VAS!O280,VAS!O292,VAS!O304,VAS!O316,VAS!O328,VAS!O340,VAS!O352,VAS!O364,VAS!O376,VAS!O388,VAS!O400,VAS!O412)</f>
        <v>20.90909090909091</v>
      </c>
      <c r="AJ6" s="51">
        <f>AVERAGE(VAS!P4,VAS!P16,VAS!P28,VAS!P40,VAS!P52,VAS!P64,VAS!P76,VAS!P88,VAS!P100,VAS!P112,VAS!P124,VAS!P136,VAS!P148,VAS!P160,VAS!P172,VAS!P184,VAS!P196,VAS!P208,VAS!P220,VAS!P232,VAS!P244,VAS!P256,VAS!P268,VAS!P280,VAS!P292,VAS!P304,VAS!P316,VAS!P328,VAS!P340,VAS!P352,VAS!P364,VAS!P376,VAS!P388,VAS!P400,VAS!P412)</f>
        <v>32.893939393939391</v>
      </c>
      <c r="AK6" s="50">
        <f>AVERAGE(VAS!Q4,VAS!Q16,VAS!Q28,VAS!Q40,VAS!Q52,VAS!Q64,VAS!Q76,VAS!Q88,VAS!Q100,VAS!Q112,VAS!Q124,VAS!Q136,VAS!Q148,VAS!Q160,VAS!Q172,VAS!Q184,VAS!Q196,VAS!Q208,VAS!Q220,VAS!Q232,VAS!Q244,VAS!Q256,VAS!Q268,VAS!Q280,VAS!Q292,VAS!Q304,VAS!Q316,VAS!Q328,VAS!Q340,VAS!Q352,VAS!Q364,VAS!Q376,VAS!Q388,VAS!Q400,VAS!Q412)</f>
        <v>4.1363636363636367</v>
      </c>
      <c r="AL6" s="51">
        <f>AVERAGE(VAS!R4,VAS!R16,VAS!R28,VAS!R40,VAS!R52,VAS!R64,VAS!R76,VAS!R88,VAS!R100,VAS!R112,VAS!R124,VAS!R136,VAS!R148,VAS!R160,VAS!R172,VAS!R184,VAS!R196,VAS!R208,VAS!R220,VAS!R232,VAS!R244,VAS!R256,VAS!R268,VAS!R280,VAS!R292,VAS!R304,VAS!R316,VAS!R328,VAS!R340,VAS!R352,VAS!R364,VAS!R376,VAS!R388,VAS!R400,VAS!R412)</f>
        <v>3.4848484848484849</v>
      </c>
      <c r="AM6" s="51">
        <f>AVERAGE(VAS!S4,VAS!S16,VAS!S28,VAS!S40,VAS!S52,VAS!S64,VAS!S76,VAS!S88,VAS!S100,VAS!S112,VAS!S124,VAS!S136,VAS!S148,VAS!S160,VAS!S172,VAS!S184,VAS!S196,VAS!S208,VAS!S220,VAS!S232,VAS!S244,VAS!S256,VAS!S268,VAS!S280,VAS!S292,VAS!S304,VAS!S316,VAS!S328,VAS!S340,VAS!S352,VAS!S364,VAS!S376,VAS!S388,VAS!S400,VAS!S412)</f>
        <v>2.6363636363636362</v>
      </c>
      <c r="AN6" s="52">
        <f>AVERAGE(VAS!T4,VAS!T16,VAS!T28,VAS!T40,VAS!T52,VAS!T64,VAS!T76,VAS!T88,VAS!T100,VAS!T112,VAS!T124,VAS!T136,VAS!T148,VAS!T160,VAS!T172,VAS!T184,VAS!T196,VAS!T208,VAS!T220,VAS!T232,VAS!T244,VAS!T256,VAS!T268,VAS!T280,VAS!T292,VAS!T304,VAS!T316,VAS!T328,VAS!T340,VAS!T352,VAS!T364,VAS!T376,VAS!T388,VAS!T400,VAS!T412)</f>
        <v>1.8181818181818181</v>
      </c>
    </row>
    <row r="7" spans="1:40" x14ac:dyDescent="0.25">
      <c r="A7" s="5">
        <f t="shared" si="0"/>
        <v>1</v>
      </c>
      <c r="B7" s="6">
        <v>120</v>
      </c>
      <c r="C7" s="5">
        <v>66</v>
      </c>
      <c r="D7" s="6">
        <v>19</v>
      </c>
      <c r="E7" s="6">
        <v>24.5</v>
      </c>
      <c r="F7" s="6">
        <v>41</v>
      </c>
      <c r="G7" s="41">
        <v>58</v>
      </c>
      <c r="H7" s="6">
        <v>0</v>
      </c>
      <c r="I7" s="6">
        <v>0</v>
      </c>
      <c r="J7" s="6">
        <v>0</v>
      </c>
      <c r="K7" s="7">
        <v>0</v>
      </c>
      <c r="L7" s="5">
        <v>81</v>
      </c>
      <c r="M7" s="6">
        <v>18</v>
      </c>
      <c r="N7" s="6">
        <v>25</v>
      </c>
      <c r="O7" s="6">
        <v>36</v>
      </c>
      <c r="P7" s="41">
        <v>64</v>
      </c>
      <c r="Q7" s="6">
        <v>9</v>
      </c>
      <c r="R7" s="6">
        <v>0.5</v>
      </c>
      <c r="S7" s="6">
        <v>0</v>
      </c>
      <c r="T7" s="7">
        <v>0</v>
      </c>
      <c r="V7" s="49">
        <v>90</v>
      </c>
      <c r="W7" s="50">
        <f>AVERAGE(VAS!C5,VAS!C17,VAS!C29,VAS!C41,VAS!C53,VAS!C65,VAS!C77,VAS!C89,VAS!C101,VAS!C113,VAS!C125,VAS!C137,VAS!C149,VAS!C161,VAS!C173,VAS!C185,VAS!C197,VAS!C209,VAS!C221,VAS!C233,VAS!C245,VAS!C257,VAS!C269,VAS!C281,VAS!C293,VAS!C305,VAS!C317,VAS!C329,VAS!C341,VAS!C353,VAS!C365,VAS!C377,VAS!C389,VAS!C401,VAS!C413)</f>
        <v>28.696969696969695</v>
      </c>
      <c r="X7" s="51">
        <f>AVERAGE(VAS!D5,VAS!D17,VAS!D29,VAS!D41,VAS!D53,VAS!D65,VAS!D77,VAS!D89,VAS!D101,VAS!D113,VAS!D125,VAS!D137,VAS!D149,VAS!D161,VAS!D173,VAS!D185,VAS!D197,VAS!D209,VAS!D221,VAS!D233,VAS!D245,VAS!D257,VAS!D269,VAS!D281,VAS!D293,VAS!D305,VAS!D317,VAS!D329,VAS!D341,VAS!D353,VAS!D365,VAS!D377,VAS!D389,VAS!D401,VAS!D413)</f>
        <v>43.893939393939391</v>
      </c>
      <c r="Y7" s="51">
        <f>AVERAGE(VAS!E5,VAS!E17,VAS!E29,VAS!E41,VAS!E53,VAS!E65,VAS!E77,VAS!E89,VAS!E101,VAS!E113,VAS!E125,VAS!E137,VAS!E149,VAS!E161,VAS!E173,VAS!E185,VAS!E197,VAS!E209,VAS!E221,VAS!E233,VAS!E245,VAS!E257,VAS!E269,VAS!E281,VAS!E293,VAS!E305,VAS!E317,VAS!E329,VAS!E341,VAS!E353,VAS!E365,VAS!E377,VAS!E389,VAS!E401,VAS!E413)</f>
        <v>45.575757575757578</v>
      </c>
      <c r="Z7" s="51">
        <f>AVERAGE(VAS!F5,VAS!F17,VAS!F29,VAS!F41,VAS!F53,VAS!F65,VAS!F77,VAS!F89,VAS!F101,VAS!F113,VAS!F125,VAS!F137,VAS!F149,VAS!F161,VAS!F173,VAS!F185,VAS!F197,VAS!F209,VAS!F221,VAS!F233,VAS!F245,VAS!F257,VAS!F269,VAS!F281,VAS!F293,VAS!F305,VAS!F317,VAS!F329,VAS!F341,VAS!F353,VAS!F365,VAS!F377,VAS!F389,VAS!F401,VAS!F413)</f>
        <v>26.181818181818183</v>
      </c>
      <c r="AA7" s="51">
        <f>AVERAGE(VAS!G5,VAS!G17,VAS!G29,VAS!G41,VAS!G53,VAS!G65,VAS!G77,VAS!G89,VAS!G101,VAS!G113,VAS!G125,VAS!G137,VAS!G149,VAS!G161,VAS!G173,VAS!G185,VAS!G197,VAS!G209,VAS!G221,VAS!G233,VAS!G245,VAS!G257,VAS!G269,VAS!G281,VAS!G293,VAS!G305,VAS!G317,VAS!G329,VAS!G341,VAS!G353,VAS!G365,VAS!G377,VAS!G389,VAS!G401,VAS!G413)</f>
        <v>25.939393939393938</v>
      </c>
      <c r="AB7" s="50">
        <f>AVERAGE(VAS!H5,VAS!H17,VAS!H29,VAS!H41,VAS!H53,VAS!H65,VAS!H77,VAS!H89,VAS!H101,VAS!H113,VAS!H125,VAS!H137,VAS!H149,VAS!H161,VAS!H173,VAS!H185,VAS!H197,VAS!H209,VAS!H221,VAS!H233,VAS!H245,VAS!H257,VAS!H269,VAS!H281,VAS!H293,VAS!H305,VAS!H317,VAS!H329,VAS!H341,VAS!H353,VAS!H365,VAS!H377,VAS!H389,VAS!H401,VAS!H413)</f>
        <v>3.0606060606060606</v>
      </c>
      <c r="AC7" s="51">
        <f>AVERAGE(VAS!I5,VAS!I17,VAS!I29,VAS!I41,VAS!I53,VAS!I65,VAS!I77,VAS!I89,VAS!I101,VAS!I113,VAS!I125,VAS!I137,VAS!I149,VAS!I161,VAS!I173,VAS!I185,VAS!I197,VAS!I209,VAS!I221,VAS!I233,VAS!I245,VAS!I257,VAS!I269,VAS!I281,VAS!I293,VAS!I305,VAS!I317,VAS!I329,VAS!I341,VAS!I353,VAS!I365,VAS!I377,VAS!I389,VAS!I401,VAS!I413)</f>
        <v>3.1666666666666665</v>
      </c>
      <c r="AD7" s="51">
        <f>AVERAGE(VAS!J5,VAS!J17,VAS!J29,VAS!J41,VAS!J53,VAS!J65,VAS!J77,VAS!J89,VAS!J101,VAS!J113,VAS!J125,VAS!J137,VAS!J149,VAS!J161,VAS!J173,VAS!J185,VAS!J197,VAS!J209,VAS!J221,VAS!J233,VAS!J245,VAS!J257,VAS!J269,VAS!J281,VAS!J293,VAS!J305,VAS!J317,VAS!J329,VAS!J341,VAS!J353,VAS!J365,VAS!J377,VAS!J389,VAS!J401,VAS!J413)</f>
        <v>1.9090909090909092</v>
      </c>
      <c r="AE7" s="52">
        <f>AVERAGE(VAS!K5,VAS!K17,VAS!K29,VAS!K41,VAS!K53,VAS!K65,VAS!K77,VAS!K89,VAS!K101,VAS!K113,VAS!K125,VAS!K137,VAS!K149,VAS!K161,VAS!K173,VAS!K185,VAS!K197,VAS!K209,VAS!K221,VAS!K233,VAS!K245,VAS!K257,VAS!K269,VAS!K281,VAS!K293,VAS!K305,VAS!K317,VAS!K329,VAS!K341,VAS!K353,VAS!K365,VAS!K377,VAS!K389,VAS!K401,VAS!K413)</f>
        <v>1.7424242424242424</v>
      </c>
      <c r="AF7" s="51">
        <f>AVERAGE(VAS!L5,VAS!L17,VAS!L29,VAS!L41,VAS!L53,VAS!L65,VAS!L77,VAS!L89,VAS!L101,VAS!L113,VAS!L125,VAS!L137,VAS!L149,VAS!L161,VAS!L173,VAS!L185,VAS!L197,VAS!L209,VAS!L221,VAS!L233,VAS!L245,VAS!L257,VAS!L269,VAS!L281,VAS!L293,VAS!L305,VAS!L317,VAS!L329,VAS!L341,VAS!L353,VAS!L365,VAS!L377,VAS!L389,VAS!L401,VAS!L413)</f>
        <v>34.727272727272727</v>
      </c>
      <c r="AG7" s="51">
        <f>AVERAGE(VAS!M5,VAS!M17,VAS!M29,VAS!M41,VAS!M53,VAS!M65,VAS!M77,VAS!M89,VAS!M101,VAS!M113,VAS!M125,VAS!M137,VAS!M149,VAS!M161,VAS!M173,VAS!M185,VAS!M197,VAS!M209,VAS!M221,VAS!M233,VAS!M245,VAS!M257,VAS!M269,VAS!M281,VAS!M293,VAS!M305,VAS!M317,VAS!M329,VAS!M341,VAS!M353,VAS!M365,VAS!M377,VAS!M389,VAS!M401,VAS!M413)</f>
        <v>45.378787878787875</v>
      </c>
      <c r="AH7" s="51">
        <f>AVERAGE(VAS!N5,VAS!N17,VAS!N29,VAS!N41,VAS!N53,VAS!N65,VAS!N77,VAS!N89,VAS!N101,VAS!N113,VAS!N125,VAS!N137,VAS!N149,VAS!N161,VAS!N173,VAS!N185,VAS!N197,VAS!N209,VAS!N221,VAS!N233,VAS!N245,VAS!N257,VAS!N269,VAS!N281,VAS!N293,VAS!N305,VAS!N317,VAS!N329,VAS!N341,VAS!N353,VAS!N365,VAS!N377,VAS!N389,VAS!N401,VAS!N413)</f>
        <v>43.939393939393938</v>
      </c>
      <c r="AI7" s="51">
        <f>AVERAGE(VAS!O5,VAS!O17,VAS!O29,VAS!O41,VAS!O53,VAS!O65,VAS!O77,VAS!O89,VAS!O101,VAS!O113,VAS!O125,VAS!O137,VAS!O149,VAS!O161,VAS!O173,VAS!O185,VAS!O197,VAS!O209,VAS!O221,VAS!O233,VAS!O245,VAS!O257,VAS!O269,VAS!O281,VAS!O293,VAS!O305,VAS!O317,VAS!O329,VAS!O341,VAS!O353,VAS!O365,VAS!O377,VAS!O389,VAS!O401,VAS!O413)</f>
        <v>23.90909090909091</v>
      </c>
      <c r="AJ7" s="51">
        <f>AVERAGE(VAS!P5,VAS!P17,VAS!P29,VAS!P41,VAS!P53,VAS!P65,VAS!P77,VAS!P89,VAS!P101,VAS!P113,VAS!P125,VAS!P137,VAS!P149,VAS!P161,VAS!P173,VAS!P185,VAS!P197,VAS!P209,VAS!P221,VAS!P233,VAS!P245,VAS!P257,VAS!P269,VAS!P281,VAS!P293,VAS!P305,VAS!P317,VAS!P329,VAS!P341,VAS!P353,VAS!P365,VAS!P377,VAS!P389,VAS!P401,VAS!P413)</f>
        <v>27.212121212121211</v>
      </c>
      <c r="AK7" s="50">
        <f>AVERAGE(VAS!Q5,VAS!Q17,VAS!Q29,VAS!Q41,VAS!Q53,VAS!Q65,VAS!Q77,VAS!Q89,VAS!Q101,VAS!Q113,VAS!Q125,VAS!Q137,VAS!Q149,VAS!Q161,VAS!Q173,VAS!Q185,VAS!Q197,VAS!Q209,VAS!Q221,VAS!Q233,VAS!Q245,VAS!Q257,VAS!Q269,VAS!Q281,VAS!Q293,VAS!Q305,VAS!Q317,VAS!Q329,VAS!Q341,VAS!Q353,VAS!Q365,VAS!Q377,VAS!Q389,VAS!Q401,VAS!Q413)</f>
        <v>3.6515151515151514</v>
      </c>
      <c r="AL7" s="51">
        <f>AVERAGE(VAS!R5,VAS!R17,VAS!R29,VAS!R41,VAS!R53,VAS!R65,VAS!R77,VAS!R89,VAS!R101,VAS!R113,VAS!R125,VAS!R137,VAS!R149,VAS!R161,VAS!R173,VAS!R185,VAS!R197,VAS!R209,VAS!R221,VAS!R233,VAS!R245,VAS!R257,VAS!R269,VAS!R281,VAS!R293,VAS!R305,VAS!R317,VAS!R329,VAS!R341,VAS!R353,VAS!R365,VAS!R377,VAS!R389,VAS!R401,VAS!R413)</f>
        <v>4.2424242424242422</v>
      </c>
      <c r="AM7" s="51">
        <f>AVERAGE(VAS!S5,VAS!S17,VAS!S29,VAS!S41,VAS!S53,VAS!S65,VAS!S77,VAS!S89,VAS!S101,VAS!S113,VAS!S125,VAS!S137,VAS!S149,VAS!S161,VAS!S173,VAS!S185,VAS!S197,VAS!S209,VAS!S221,VAS!S233,VAS!S245,VAS!S257,VAS!S269,VAS!S281,VAS!S293,VAS!S305,VAS!S317,VAS!S329,VAS!S341,VAS!S353,VAS!S365,VAS!S377,VAS!S389,VAS!S401,VAS!S413)</f>
        <v>1.8484848484848484</v>
      </c>
      <c r="AN7" s="52">
        <f>AVERAGE(VAS!T5,VAS!T17,VAS!T29,VAS!T41,VAS!T53,VAS!T65,VAS!T77,VAS!T89,VAS!T101,VAS!T113,VAS!T125,VAS!T137,VAS!T149,VAS!T161,VAS!T173,VAS!T185,VAS!T197,VAS!T209,VAS!T221,VAS!T233,VAS!T245,VAS!T257,VAS!T269,VAS!T281,VAS!T293,VAS!T305,VAS!T317,VAS!T329,VAS!T341,VAS!T353,VAS!T365,VAS!T377,VAS!T389,VAS!T401,VAS!T413)</f>
        <v>1.7575757575757576</v>
      </c>
    </row>
    <row r="8" spans="1:40" x14ac:dyDescent="0.25">
      <c r="A8" s="5">
        <f t="shared" si="0"/>
        <v>1</v>
      </c>
      <c r="B8" s="6">
        <v>135</v>
      </c>
      <c r="C8" s="5">
        <v>64.5</v>
      </c>
      <c r="D8" s="6">
        <v>36.5</v>
      </c>
      <c r="E8" s="6">
        <v>25</v>
      </c>
      <c r="F8" s="6">
        <v>31</v>
      </c>
      <c r="G8" s="41">
        <v>49.5</v>
      </c>
      <c r="H8" s="6">
        <v>0</v>
      </c>
      <c r="I8" s="6">
        <v>14</v>
      </c>
      <c r="J8" s="6">
        <v>0</v>
      </c>
      <c r="K8" s="7">
        <v>0</v>
      </c>
      <c r="L8" s="5">
        <v>75</v>
      </c>
      <c r="M8" s="6">
        <v>18.5</v>
      </c>
      <c r="N8" s="6">
        <v>24</v>
      </c>
      <c r="O8" s="6">
        <v>31</v>
      </c>
      <c r="P8" s="41">
        <v>68</v>
      </c>
      <c r="Q8" s="6">
        <v>0</v>
      </c>
      <c r="R8" s="6">
        <v>0</v>
      </c>
      <c r="S8" s="6">
        <v>0.5</v>
      </c>
      <c r="T8" s="7">
        <v>0.5</v>
      </c>
      <c r="V8" s="49">
        <v>105</v>
      </c>
      <c r="W8" s="50">
        <f>AVERAGE(VAS!C6,VAS!C18,VAS!C30,VAS!C42,VAS!C54,VAS!C66,VAS!C78,VAS!C90,VAS!C102,VAS!C114,VAS!C126,VAS!C138,VAS!C150,VAS!C162,VAS!C174,VAS!C186,VAS!C198,VAS!C210,VAS!C222,VAS!C234,VAS!C246,VAS!C258,VAS!C270,VAS!C282,VAS!C294,VAS!C306,VAS!C318,VAS!C330,VAS!C342,VAS!C354,VAS!C366,VAS!C378,VAS!C390,VAS!C402,VAS!C414)</f>
        <v>58.772727272727273</v>
      </c>
      <c r="X8" s="51">
        <f>AVERAGE(VAS!D6,VAS!D18,VAS!D30,VAS!D42,VAS!D54,VAS!D66,VAS!D78,VAS!D90,VAS!D102,VAS!D114,VAS!D126,VAS!D138,VAS!D150,VAS!D162,VAS!D174,VAS!D186,VAS!D198,VAS!D210,VAS!D222,VAS!D234,VAS!D246,VAS!D258,VAS!D270,VAS!D282,VAS!D294,VAS!D306,VAS!D318,VAS!D330,VAS!D342,VAS!D354,VAS!D366,VAS!D378,VAS!D390,VAS!D402,VAS!D414)</f>
        <v>23.727272727272727</v>
      </c>
      <c r="Y8" s="51">
        <f>AVERAGE(VAS!E6,VAS!E18,VAS!E30,VAS!E42,VAS!E54,VAS!E66,VAS!E78,VAS!E90,VAS!E102,VAS!E114,VAS!E126,VAS!E138,VAS!E150,VAS!E162,VAS!E174,VAS!E186,VAS!E198,VAS!E210,VAS!E222,VAS!E234,VAS!E246,VAS!E258,VAS!E270,VAS!E282,VAS!E294,VAS!E306,VAS!E318,VAS!E330,VAS!E342,VAS!E354,VAS!E366,VAS!E378,VAS!E390,VAS!E402,VAS!E414)</f>
        <v>22.969696969696969</v>
      </c>
      <c r="Z8" s="51">
        <f>AVERAGE(VAS!F6,VAS!F18,VAS!F30,VAS!F42,VAS!F54,VAS!F66,VAS!F78,VAS!F90,VAS!F102,VAS!F114,VAS!F126,VAS!F138,VAS!F150,VAS!F162,VAS!F174,VAS!F186,VAS!F198,VAS!F210,VAS!F222,VAS!F234,VAS!F246,VAS!F258,VAS!F270,VAS!F282,VAS!F294,VAS!F306,VAS!F318,VAS!F330,VAS!F342,VAS!F354,VAS!F366,VAS!F378,VAS!F390,VAS!F402,VAS!F414)</f>
        <v>13.272727272727273</v>
      </c>
      <c r="AA8" s="51">
        <f>AVERAGE(VAS!G6,VAS!G18,VAS!G30,VAS!G42,VAS!G54,VAS!G66,VAS!G78,VAS!G90,VAS!G102,VAS!G114,VAS!G126,VAS!G138,VAS!G150,VAS!G162,VAS!G174,VAS!G186,VAS!G198,VAS!G210,VAS!G222,VAS!G234,VAS!G246,VAS!G258,VAS!G270,VAS!G282,VAS!G294,VAS!G306,VAS!G318,VAS!G330,VAS!G342,VAS!G354,VAS!G366,VAS!G378,VAS!G390,VAS!G402,VAS!G414)</f>
        <v>59.090909090909093</v>
      </c>
      <c r="AB8" s="50">
        <f>AVERAGE(VAS!H6,VAS!H18,VAS!H30,VAS!H42,VAS!H54,VAS!H66,VAS!H78,VAS!H90,VAS!H102,VAS!H114,VAS!H126,VAS!H138,VAS!H150,VAS!H162,VAS!H174,VAS!H186,VAS!H198,VAS!H210,VAS!H222,VAS!H234,VAS!H246,VAS!H258,VAS!H270,VAS!H282,VAS!H294,VAS!H306,VAS!H318,VAS!H330,VAS!H342,VAS!H354,VAS!H366,VAS!H378,VAS!H390,VAS!H402,VAS!H414)</f>
        <v>7.2272727272727275</v>
      </c>
      <c r="AC8" s="51">
        <f>AVERAGE(VAS!I6,VAS!I18,VAS!I30,VAS!I42,VAS!I54,VAS!I66,VAS!I78,VAS!I90,VAS!I102,VAS!I114,VAS!I126,VAS!I138,VAS!I150,VAS!I162,VAS!I174,VAS!I186,VAS!I198,VAS!I210,VAS!I222,VAS!I234,VAS!I246,VAS!I258,VAS!I270,VAS!I282,VAS!I294,VAS!I306,VAS!I318,VAS!I330,VAS!I342,VAS!I354,VAS!I366,VAS!I378,VAS!I390,VAS!I402,VAS!I414)</f>
        <v>4.9242424242424239</v>
      </c>
      <c r="AD8" s="51">
        <f>AVERAGE(VAS!J6,VAS!J18,VAS!J30,VAS!J42,VAS!J54,VAS!J66,VAS!J78,VAS!J90,VAS!J102,VAS!J114,VAS!J126,VAS!J138,VAS!J150,VAS!J162,VAS!J174,VAS!J186,VAS!J198,VAS!J210,VAS!J222,VAS!J234,VAS!J246,VAS!J258,VAS!J270,VAS!J282,VAS!J294,VAS!J306,VAS!J318,VAS!J330,VAS!J342,VAS!J354,VAS!J366,VAS!J378,VAS!J390,VAS!J402,VAS!J414)</f>
        <v>1.6818181818181819</v>
      </c>
      <c r="AE8" s="52">
        <f>AVERAGE(VAS!K6,VAS!K18,VAS!K30,VAS!K42,VAS!K54,VAS!K66,VAS!K78,VAS!K90,VAS!K102,VAS!K114,VAS!K126,VAS!K138,VAS!K150,VAS!K162,VAS!K174,VAS!K186,VAS!K198,VAS!K210,VAS!K222,VAS!K234,VAS!K246,VAS!K258,VAS!K270,VAS!K282,VAS!K294,VAS!K306,VAS!K318,VAS!K330,VAS!K342,VAS!K354,VAS!K366,VAS!K378,VAS!K390,VAS!K402,VAS!K414)</f>
        <v>1.803030303030303</v>
      </c>
      <c r="AF8" s="51">
        <f>AVERAGE(VAS!L6,VAS!L18,VAS!L30,VAS!L42,VAS!L54,VAS!L66,VAS!L78,VAS!L90,VAS!L102,VAS!L114,VAS!L126,VAS!L138,VAS!L150,VAS!L162,VAS!L174,VAS!L186,VAS!L198,VAS!L210,VAS!L222,VAS!L234,VAS!L246,VAS!L258,VAS!L270,VAS!L282,VAS!L294,VAS!L306,VAS!L318,VAS!L330,VAS!L342,VAS!L354,VAS!L366,VAS!L378,VAS!L390,VAS!L402,VAS!L414)</f>
        <v>56.712121212121211</v>
      </c>
      <c r="AG8" s="51">
        <f>AVERAGE(VAS!M6,VAS!M18,VAS!M30,VAS!M42,VAS!M54,VAS!M66,VAS!M78,VAS!M90,VAS!M102,VAS!M114,VAS!M126,VAS!M138,VAS!M150,VAS!M162,VAS!M174,VAS!M186,VAS!M198,VAS!M210,VAS!M222,VAS!M234,VAS!M246,VAS!M258,VAS!M270,VAS!M282,VAS!M294,VAS!M306,VAS!M318,VAS!M330,VAS!M342,VAS!M354,VAS!M366,VAS!M378,VAS!M390,VAS!M402,VAS!M414)</f>
        <v>19.363636363636363</v>
      </c>
      <c r="AH8" s="51">
        <f>AVERAGE(VAS!N6,VAS!N18,VAS!N30,VAS!N42,VAS!N54,VAS!N66,VAS!N78,VAS!N90,VAS!N102,VAS!N114,VAS!N126,VAS!N138,VAS!N150,VAS!N162,VAS!N174,VAS!N186,VAS!N198,VAS!N210,VAS!N222,VAS!N234,VAS!N246,VAS!N258,VAS!N270,VAS!N282,VAS!N294,VAS!N306,VAS!N318,VAS!N330,VAS!N342,VAS!N354,VAS!N366,VAS!N378,VAS!N390,VAS!N402,VAS!N414)</f>
        <v>20.363636363636363</v>
      </c>
      <c r="AI8" s="51">
        <f>AVERAGE(VAS!O6,VAS!O18,VAS!O30,VAS!O42,VAS!O54,VAS!O66,VAS!O78,VAS!O90,VAS!O102,VAS!O114,VAS!O126,VAS!O138,VAS!O150,VAS!O162,VAS!O174,VAS!O186,VAS!O198,VAS!O210,VAS!O222,VAS!O234,VAS!O246,VAS!O258,VAS!O270,VAS!O282,VAS!O294,VAS!O306,VAS!O318,VAS!O330,VAS!O342,VAS!O354,VAS!O366,VAS!O378,VAS!O390,VAS!O402,VAS!O414)</f>
        <v>15.303030303030303</v>
      </c>
      <c r="AJ8" s="51">
        <f>AVERAGE(VAS!P6,VAS!P18,VAS!P30,VAS!P42,VAS!P54,VAS!P66,VAS!P78,VAS!P90,VAS!P102,VAS!P114,VAS!P126,VAS!P138,VAS!P150,VAS!P162,VAS!P174,VAS!P186,VAS!P198,VAS!P210,VAS!P222,VAS!P234,VAS!P246,VAS!P258,VAS!P270,VAS!P282,VAS!P294,VAS!P306,VAS!P318,VAS!P330,VAS!P342,VAS!P354,VAS!P366,VAS!P378,VAS!P390,VAS!P402,VAS!P414)</f>
        <v>54.590909090909093</v>
      </c>
      <c r="AK8" s="50">
        <f>AVERAGE(VAS!Q6,VAS!Q18,VAS!Q30,VAS!Q42,VAS!Q54,VAS!Q66,VAS!Q78,VAS!Q90,VAS!Q102,VAS!Q114,VAS!Q126,VAS!Q138,VAS!Q150,VAS!Q162,VAS!Q174,VAS!Q186,VAS!Q198,VAS!Q210,VAS!Q222,VAS!Q234,VAS!Q246,VAS!Q258,VAS!Q270,VAS!Q282,VAS!Q294,VAS!Q306,VAS!Q318,VAS!Q330,VAS!Q342,VAS!Q354,VAS!Q366,VAS!Q378,VAS!Q390,VAS!Q402,VAS!Q414)</f>
        <v>7.8181818181818183</v>
      </c>
      <c r="AL8" s="51">
        <f>AVERAGE(VAS!R6,VAS!R18,VAS!R30,VAS!R42,VAS!R54,VAS!R66,VAS!R78,VAS!R90,VAS!R102,VAS!R114,VAS!R126,VAS!R138,VAS!R150,VAS!R162,VAS!R174,VAS!R186,VAS!R198,VAS!R210,VAS!R222,VAS!R234,VAS!R246,VAS!R258,VAS!R270,VAS!R282,VAS!R294,VAS!R306,VAS!R318,VAS!R330,VAS!R342,VAS!R354,VAS!R366,VAS!R378,VAS!R390,VAS!R402,VAS!R414)</f>
        <v>3.9545454545454546</v>
      </c>
      <c r="AM8" s="51">
        <f>AVERAGE(VAS!S6,VAS!S18,VAS!S30,VAS!S42,VAS!S54,VAS!S66,VAS!S78,VAS!S90,VAS!S102,VAS!S114,VAS!S126,VAS!S138,VAS!S150,VAS!S162,VAS!S174,VAS!S186,VAS!S198,VAS!S210,VAS!S222,VAS!S234,VAS!S246,VAS!S258,VAS!S270,VAS!S282,VAS!S294,VAS!S306,VAS!S318,VAS!S330,VAS!S342,VAS!S354,VAS!S366,VAS!S378,VAS!S390,VAS!S402,VAS!S414)</f>
        <v>1.7575757575757576</v>
      </c>
      <c r="AN8" s="52">
        <f>AVERAGE(VAS!T6,VAS!T18,VAS!T30,VAS!T42,VAS!T54,VAS!T66,VAS!T78,VAS!T90,VAS!T102,VAS!T114,VAS!T126,VAS!T138,VAS!T150,VAS!T162,VAS!T174,VAS!T186,VAS!T198,VAS!T210,VAS!T222,VAS!T234,VAS!T246,VAS!T258,VAS!T270,VAS!T282,VAS!T294,VAS!T306,VAS!T318,VAS!T330,VAS!T342,VAS!T354,VAS!T366,VAS!T378,VAS!T390,VAS!T402,VAS!T414)</f>
        <v>1.4242424242424243</v>
      </c>
    </row>
    <row r="9" spans="1:40" x14ac:dyDescent="0.25">
      <c r="A9" s="5">
        <f t="shared" si="0"/>
        <v>1</v>
      </c>
      <c r="B9" s="6">
        <v>150</v>
      </c>
      <c r="C9" s="5">
        <v>71</v>
      </c>
      <c r="D9" s="6">
        <v>30.5</v>
      </c>
      <c r="E9" s="6">
        <v>19</v>
      </c>
      <c r="F9" s="6">
        <v>25</v>
      </c>
      <c r="G9" s="41">
        <v>62</v>
      </c>
      <c r="H9" s="6">
        <v>0</v>
      </c>
      <c r="I9" s="6">
        <v>11.5</v>
      </c>
      <c r="J9" s="6">
        <v>0</v>
      </c>
      <c r="K9" s="7">
        <v>0</v>
      </c>
      <c r="L9" s="5">
        <v>82.5</v>
      </c>
      <c r="M9" s="6">
        <v>11</v>
      </c>
      <c r="N9" s="6">
        <v>10</v>
      </c>
      <c r="O9" s="6">
        <v>16</v>
      </c>
      <c r="P9" s="41">
        <v>82</v>
      </c>
      <c r="Q9" s="6">
        <v>0</v>
      </c>
      <c r="R9" s="6">
        <v>0.5</v>
      </c>
      <c r="S9" s="6">
        <v>0</v>
      </c>
      <c r="T9" s="7">
        <v>0</v>
      </c>
      <c r="V9" s="49">
        <v>120</v>
      </c>
      <c r="W9" s="50">
        <f>AVERAGE(VAS!C7,VAS!C19,VAS!C31,VAS!C43,VAS!C55,VAS!C67,VAS!C79,VAS!C91,VAS!C103,VAS!C115,VAS!C127,VAS!C139,VAS!C151,VAS!C163,VAS!C175,VAS!C187,VAS!C199,VAS!C211,VAS!C223,VAS!C235,VAS!C247,VAS!C259,VAS!C271,VAS!C283,VAS!C295,VAS!C307,VAS!C319,VAS!C331,VAS!C343,VAS!C355,VAS!C367,VAS!C379,VAS!C391,VAS!C403,VAS!C415)</f>
        <v>54.515151515151516</v>
      </c>
      <c r="X9" s="51">
        <f>AVERAGE(VAS!D7,VAS!D19,VAS!D31,VAS!D43,VAS!D55,VAS!D67,VAS!D79,VAS!D91,VAS!D103,VAS!D115,VAS!D127,VAS!D139,VAS!D151,VAS!D163,VAS!D175,VAS!D187,VAS!D199,VAS!D211,VAS!D223,VAS!D235,VAS!D247,VAS!D259,VAS!D271,VAS!D283,VAS!D295,VAS!D307,VAS!D319,VAS!D331,VAS!D343,VAS!D355,VAS!D367,VAS!D379,VAS!D391,VAS!D403,VAS!D415)</f>
        <v>26.772727272727273</v>
      </c>
      <c r="Y9" s="51">
        <f>AVERAGE(VAS!E7,VAS!E19,VAS!E31,VAS!E43,VAS!E55,VAS!E67,VAS!E79,VAS!E91,VAS!E103,VAS!E115,VAS!E127,VAS!E139,VAS!E151,VAS!E163,VAS!E175,VAS!E187,VAS!E199,VAS!E211,VAS!E223,VAS!E235,VAS!E247,VAS!E259,VAS!E271,VAS!E283,VAS!E295,VAS!E307,VAS!E319,VAS!E331,VAS!E343,VAS!E355,VAS!E367,VAS!E379,VAS!E391,VAS!E403,VAS!E415)</f>
        <v>26.196969696969695</v>
      </c>
      <c r="Z9" s="51">
        <f>AVERAGE(VAS!F7,VAS!F19,VAS!F31,VAS!F43,VAS!F55,VAS!F67,VAS!F79,VAS!F91,VAS!F103,VAS!F115,VAS!F127,VAS!F139,VAS!F151,VAS!F163,VAS!F175,VAS!F187,VAS!F199,VAS!F211,VAS!F223,VAS!F235,VAS!F247,VAS!F259,VAS!F271,VAS!F283,VAS!F295,VAS!F307,VAS!F319,VAS!F331,VAS!F343,VAS!F355,VAS!F367,VAS!F379,VAS!F391,VAS!F403,VAS!F415)</f>
        <v>17.015151515151516</v>
      </c>
      <c r="AA9" s="51">
        <f>AVERAGE(VAS!G7,VAS!G19,VAS!G31,VAS!G43,VAS!G55,VAS!G67,VAS!G79,VAS!G91,VAS!G103,VAS!G115,VAS!G127,VAS!G139,VAS!G151,VAS!G163,VAS!G175,VAS!G187,VAS!G199,VAS!G211,VAS!G223,VAS!G235,VAS!G247,VAS!G259,VAS!G271,VAS!G283,VAS!G295,VAS!G307,VAS!G319,VAS!G331,VAS!G343,VAS!G355,VAS!G367,VAS!G379,VAS!G391,VAS!G403,VAS!G415)</f>
        <v>51.090909090909093</v>
      </c>
      <c r="AB9" s="50">
        <f>AVERAGE(VAS!H7,VAS!H19,VAS!H31,VAS!H43,VAS!H55,VAS!H67,VAS!H79,VAS!H91,VAS!H103,VAS!H115,VAS!H127,VAS!H139,VAS!H151,VAS!H163,VAS!H175,VAS!H187,VAS!H199,VAS!H211,VAS!H223,VAS!H235,VAS!H247,VAS!H259,VAS!H271,VAS!H283,VAS!H295,VAS!H307,VAS!H319,VAS!H331,VAS!H343,VAS!H355,VAS!H367,VAS!H379,VAS!H391,VAS!H403,VAS!H415)</f>
        <v>5.3181818181818183</v>
      </c>
      <c r="AC9" s="51">
        <f>AVERAGE(VAS!I7,VAS!I19,VAS!I31,VAS!I43,VAS!I55,VAS!I67,VAS!I79,VAS!I91,VAS!I103,VAS!I115,VAS!I127,VAS!I139,VAS!I151,VAS!I163,VAS!I175,VAS!I187,VAS!I199,VAS!I211,VAS!I223,VAS!I235,VAS!I247,VAS!I259,VAS!I271,VAS!I283,VAS!I295,VAS!I307,VAS!I319,VAS!I331,VAS!I343,VAS!I355,VAS!I367,VAS!I379,VAS!I391,VAS!I403,VAS!I415)</f>
        <v>3.2272727272727271</v>
      </c>
      <c r="AD9" s="51">
        <f>AVERAGE(VAS!J7,VAS!J19,VAS!J31,VAS!J43,VAS!J55,VAS!J67,VAS!J79,VAS!J91,VAS!J103,VAS!J115,VAS!J127,VAS!J139,VAS!J151,VAS!J163,VAS!J175,VAS!J187,VAS!J199,VAS!J211,VAS!J223,VAS!J235,VAS!J247,VAS!J259,VAS!J271,VAS!J283,VAS!J295,VAS!J307,VAS!J319,VAS!J331,VAS!J343,VAS!J355,VAS!J367,VAS!J379,VAS!J391,VAS!J403,VAS!J415)</f>
        <v>1.6666666666666667</v>
      </c>
      <c r="AE9" s="52">
        <f>AVERAGE(VAS!K7,VAS!K19,VAS!K31,VAS!K43,VAS!K55,VAS!K67,VAS!K79,VAS!K91,VAS!K103,VAS!K115,VAS!K127,VAS!K139,VAS!K151,VAS!K163,VAS!K175,VAS!K187,VAS!K199,VAS!K211,VAS!K223,VAS!K235,VAS!K247,VAS!K259,VAS!K271,VAS!K283,VAS!K295,VAS!K307,VAS!K319,VAS!K331,VAS!K343,VAS!K355,VAS!K367,VAS!K379,VAS!K391,VAS!K403,VAS!K415)</f>
        <v>1.7424242424242424</v>
      </c>
      <c r="AF9" s="51">
        <f>AVERAGE(VAS!L7,VAS!L19,VAS!L31,VAS!L43,VAS!L55,VAS!L67,VAS!L79,VAS!L91,VAS!L103,VAS!L115,VAS!L127,VAS!L139,VAS!L151,VAS!L163,VAS!L175,VAS!L187,VAS!L199,VAS!L211,VAS!L223,VAS!L235,VAS!L247,VAS!L259,VAS!L271,VAS!L283,VAS!L295,VAS!L307,VAS!L319,VAS!L331,VAS!L343,VAS!L355,VAS!L367,VAS!L379,VAS!L391,VAS!L403,VAS!L415)</f>
        <v>52.787878787878789</v>
      </c>
      <c r="AG9" s="51">
        <f>AVERAGE(VAS!M7,VAS!M19,VAS!M31,VAS!M43,VAS!M55,VAS!M67,VAS!M79,VAS!M91,VAS!M103,VAS!M115,VAS!M127,VAS!M139,VAS!M151,VAS!M163,VAS!M175,VAS!M187,VAS!M199,VAS!M211,VAS!M223,VAS!M235,VAS!M247,VAS!M259,VAS!M271,VAS!M283,VAS!M295,VAS!M307,VAS!M319,VAS!M331,VAS!M343,VAS!M355,VAS!M367,VAS!M379,VAS!M391,VAS!M403,VAS!M415)</f>
        <v>27.015151515151516</v>
      </c>
      <c r="AH9" s="51">
        <f>AVERAGE(VAS!N7,VAS!N19,VAS!N31,VAS!N43,VAS!N55,VAS!N67,VAS!N79,VAS!N91,VAS!N103,VAS!N115,VAS!N127,VAS!N139,VAS!N151,VAS!N163,VAS!N175,VAS!N187,VAS!N199,VAS!N211,VAS!N223,VAS!N235,VAS!N247,VAS!N259,VAS!N271,VAS!N283,VAS!N295,VAS!N307,VAS!N319,VAS!N331,VAS!N343,VAS!N355,VAS!N367,VAS!N379,VAS!N391,VAS!N403,VAS!N415)</f>
        <v>26.393939393939394</v>
      </c>
      <c r="AI9" s="51">
        <f>AVERAGE(VAS!O7,VAS!O19,VAS!O31,VAS!O43,VAS!O55,VAS!O67,VAS!O79,VAS!O91,VAS!O103,VAS!O115,VAS!O127,VAS!O139,VAS!O151,VAS!O163,VAS!O175,VAS!O187,VAS!O199,VAS!O211,VAS!O223,VAS!O235,VAS!O247,VAS!O259,VAS!O271,VAS!O283,VAS!O295,VAS!O307,VAS!O319,VAS!O331,VAS!O343,VAS!O355,VAS!O367,VAS!O379,VAS!O391,VAS!O403,VAS!O415)</f>
        <v>17.803030303030305</v>
      </c>
      <c r="AJ9" s="51">
        <f>AVERAGE(VAS!P7,VAS!P19,VAS!P31,VAS!P43,VAS!P55,VAS!P67,VAS!P79,VAS!P91,VAS!P103,VAS!P115,VAS!P127,VAS!P139,VAS!P151,VAS!P163,VAS!P175,VAS!P187,VAS!P199,VAS!P211,VAS!P223,VAS!P235,VAS!P247,VAS!P259,VAS!P271,VAS!P283,VAS!P295,VAS!P307,VAS!P319,VAS!P331,VAS!P343,VAS!P355,VAS!P367,VAS!P379,VAS!P391,VAS!P403,VAS!P415)</f>
        <v>48.848484848484851</v>
      </c>
      <c r="AK9" s="50">
        <f>AVERAGE(VAS!Q7,VAS!Q19,VAS!Q31,VAS!Q43,VAS!Q55,VAS!Q67,VAS!Q79,VAS!Q91,VAS!Q103,VAS!Q115,VAS!Q127,VAS!Q139,VAS!Q151,VAS!Q163,VAS!Q175,VAS!Q187,VAS!Q199,VAS!Q211,VAS!Q223,VAS!Q235,VAS!Q247,VAS!Q259,VAS!Q271,VAS!Q283,VAS!Q295,VAS!Q307,VAS!Q319,VAS!Q331,VAS!Q343,VAS!Q355,VAS!Q367,VAS!Q379,VAS!Q391,VAS!Q403,VAS!Q415)</f>
        <v>8.3181818181818183</v>
      </c>
      <c r="AL9" s="51">
        <f>AVERAGE(VAS!R7,VAS!R19,VAS!R31,VAS!R43,VAS!R55,VAS!R67,VAS!R79,VAS!R91,VAS!R103,VAS!R115,VAS!R127,VAS!R139,VAS!R151,VAS!R163,VAS!R175,VAS!R187,VAS!R199,VAS!R211,VAS!R223,VAS!R235,VAS!R247,VAS!R259,VAS!R271,VAS!R283,VAS!R295,VAS!R307,VAS!R319,VAS!R331,VAS!R343,VAS!R355,VAS!R367,VAS!R379,VAS!R391,VAS!R403,VAS!R415)</f>
        <v>5.3484848484848486</v>
      </c>
      <c r="AM9" s="51">
        <f>AVERAGE(VAS!S7,VAS!S19,VAS!S31,VAS!S43,VAS!S55,VAS!S67,VAS!S79,VAS!S91,VAS!S103,VAS!S115,VAS!S127,VAS!S139,VAS!S151,VAS!S163,VAS!S175,VAS!S187,VAS!S199,VAS!S211,VAS!S223,VAS!S235,VAS!S247,VAS!S259,VAS!S271,VAS!S283,VAS!S295,VAS!S307,VAS!S319,VAS!S331,VAS!S343,VAS!S355,VAS!S367,VAS!S379,VAS!S391,VAS!S403,VAS!S415)</f>
        <v>1.7424242424242424</v>
      </c>
      <c r="AN9" s="52">
        <f>AVERAGE(VAS!T7,VAS!T19,VAS!T31,VAS!T43,VAS!T55,VAS!T67,VAS!T79,VAS!T91,VAS!T103,VAS!T115,VAS!T127,VAS!T139,VAS!T151,VAS!T163,VAS!T175,VAS!T187,VAS!T199,VAS!T211,VAS!T223,VAS!T235,VAS!T247,VAS!T259,VAS!T271,VAS!T283,VAS!T295,VAS!T307,VAS!T319,VAS!T331,VAS!T343,VAS!T355,VAS!T367,VAS!T379,VAS!T391,VAS!T403,VAS!T415)</f>
        <v>1.6212121212121211</v>
      </c>
    </row>
    <row r="10" spans="1:40" x14ac:dyDescent="0.25">
      <c r="A10" s="5">
        <f t="shared" si="0"/>
        <v>1</v>
      </c>
      <c r="B10" s="6">
        <v>165</v>
      </c>
      <c r="C10" s="5">
        <v>72</v>
      </c>
      <c r="D10" s="6">
        <v>31</v>
      </c>
      <c r="E10" s="6">
        <v>35</v>
      </c>
      <c r="F10" s="6">
        <v>16</v>
      </c>
      <c r="G10" s="41">
        <v>66</v>
      </c>
      <c r="H10" s="6">
        <v>0</v>
      </c>
      <c r="I10" s="6">
        <v>11</v>
      </c>
      <c r="J10" s="6">
        <v>0</v>
      </c>
      <c r="K10" s="7">
        <v>0</v>
      </c>
      <c r="L10" s="5">
        <v>78</v>
      </c>
      <c r="M10" s="6">
        <v>11.5</v>
      </c>
      <c r="N10" s="6">
        <v>11</v>
      </c>
      <c r="O10" s="6">
        <v>18.5</v>
      </c>
      <c r="P10" s="41">
        <v>74</v>
      </c>
      <c r="Q10" s="6">
        <v>0</v>
      </c>
      <c r="R10" s="6">
        <v>1</v>
      </c>
      <c r="S10" s="6">
        <v>0.5</v>
      </c>
      <c r="T10" s="7">
        <v>0</v>
      </c>
      <c r="V10" s="49">
        <v>135</v>
      </c>
      <c r="W10" s="50">
        <f>AVERAGE(VAS!C8,VAS!C20,VAS!C32,VAS!C44,VAS!C56,VAS!C68,VAS!C80,VAS!C92,VAS!C104,VAS!C116,VAS!C128,VAS!C140,VAS!C152,VAS!C164,VAS!C176,VAS!C188,VAS!C200,VAS!C212,VAS!C224,VAS!C236,VAS!C248,VAS!C260,VAS!C272,VAS!C284,VAS!C296,VAS!C308,VAS!C320,VAS!C332,VAS!C344,VAS!C356,VAS!C368,VAS!C380,VAS!C392,VAS!C404,VAS!C416)</f>
        <v>50.18181818181818</v>
      </c>
      <c r="X10" s="51">
        <f>AVERAGE(VAS!D8,VAS!D20,VAS!D32,VAS!D44,VAS!D56,VAS!D68,VAS!D80,VAS!D92,VAS!D104,VAS!D116,VAS!D128,VAS!D140,VAS!D152,VAS!D164,VAS!D176,VAS!D188,VAS!D200,VAS!D212,VAS!D224,VAS!D236,VAS!D248,VAS!D260,VAS!D272,VAS!D284,VAS!D296,VAS!D308,VAS!D320,VAS!D332,VAS!D344,VAS!D356,VAS!D368,VAS!D380,VAS!D392,VAS!D404,VAS!D416)</f>
        <v>29.939393939393938</v>
      </c>
      <c r="Y10" s="51">
        <f>AVERAGE(VAS!E8,VAS!E20,VAS!E32,VAS!E44,VAS!E56,VAS!E68,VAS!E80,VAS!E92,VAS!E104,VAS!E116,VAS!E128,VAS!E140,VAS!E152,VAS!E164,VAS!E176,VAS!E188,VAS!E200,VAS!E212,VAS!E224,VAS!E236,VAS!E248,VAS!E260,VAS!E272,VAS!E284,VAS!E296,VAS!E308,VAS!E320,VAS!E332,VAS!E344,VAS!E356,VAS!E368,VAS!E380,VAS!E392,VAS!E404,VAS!E416)</f>
        <v>28.954545454545453</v>
      </c>
      <c r="Z10" s="51">
        <f>AVERAGE(VAS!F8,VAS!F20,VAS!F32,VAS!F44,VAS!F56,VAS!F68,VAS!F80,VAS!F92,VAS!F104,VAS!F116,VAS!F128,VAS!F140,VAS!F152,VAS!F164,VAS!F176,VAS!F188,VAS!F200,VAS!F212,VAS!F224,VAS!F236,VAS!F248,VAS!F260,VAS!F272,VAS!F284,VAS!F296,VAS!F308,VAS!F320,VAS!F332,VAS!F344,VAS!F356,VAS!F368,VAS!F380,VAS!F392,VAS!F404,VAS!F416)</f>
        <v>17</v>
      </c>
      <c r="AA10" s="51">
        <f>AVERAGE(VAS!G8,VAS!G20,VAS!G32,VAS!G44,VAS!G56,VAS!G68,VAS!G80,VAS!G92,VAS!G104,VAS!G116,VAS!G128,VAS!G140,VAS!G152,VAS!G164,VAS!G176,VAS!G188,VAS!G200,VAS!G212,VAS!G224,VAS!G236,VAS!G248,VAS!G260,VAS!G272,VAS!G284,VAS!G296,VAS!G308,VAS!G320,VAS!G332,VAS!G344,VAS!G356,VAS!G368,VAS!G380,VAS!G392,VAS!G404,VAS!G416)</f>
        <v>43.484848484848484</v>
      </c>
      <c r="AB10" s="50">
        <f>AVERAGE(VAS!H8,VAS!H20,VAS!H32,VAS!H44,VAS!H56,VAS!H68,VAS!H80,VAS!H92,VAS!H104,VAS!H116,VAS!H128,VAS!H140,VAS!H152,VAS!H164,VAS!H176,VAS!H188,VAS!H200,VAS!H212,VAS!H224,VAS!H236,VAS!H248,VAS!H260,VAS!H272,VAS!H284,VAS!H296,VAS!H308,VAS!H320,VAS!H332,VAS!H344,VAS!H356,VAS!H368,VAS!H380,VAS!H392,VAS!H404,VAS!H416)</f>
        <v>6.1060606060606064</v>
      </c>
      <c r="AC10" s="51">
        <f>AVERAGE(VAS!I8,VAS!I20,VAS!I32,VAS!I44,VAS!I56,VAS!I68,VAS!I80,VAS!I92,VAS!I104,VAS!I116,VAS!I128,VAS!I140,VAS!I152,VAS!I164,VAS!I176,VAS!I188,VAS!I200,VAS!I212,VAS!I224,VAS!I236,VAS!I248,VAS!I260,VAS!I272,VAS!I284,VAS!I296,VAS!I308,VAS!I320,VAS!I332,VAS!I344,VAS!I356,VAS!I368,VAS!I380,VAS!I392,VAS!I404,VAS!I416)</f>
        <v>3.4696969696969697</v>
      </c>
      <c r="AD10" s="51">
        <f>AVERAGE(VAS!J8,VAS!J20,VAS!J32,VAS!J44,VAS!J56,VAS!J68,VAS!J80,VAS!J92,VAS!J104,VAS!J116,VAS!J128,VAS!J140,VAS!J152,VAS!J164,VAS!J176,VAS!J188,VAS!J200,VAS!J212,VAS!J224,VAS!J236,VAS!J248,VAS!J260,VAS!J272,VAS!J284,VAS!J296,VAS!J308,VAS!J320,VAS!J332,VAS!J344,VAS!J356,VAS!J368,VAS!J380,VAS!J392,VAS!J404,VAS!J416)</f>
        <v>1.7424242424242424</v>
      </c>
      <c r="AE10" s="52">
        <f>AVERAGE(VAS!K8,VAS!K20,VAS!K32,VAS!K44,VAS!K56,VAS!K68,VAS!K80,VAS!K92,VAS!K104,VAS!K116,VAS!K128,VAS!K140,VAS!K152,VAS!K164,VAS!K176,VAS!K188,VAS!K200,VAS!K212,VAS!K224,VAS!K236,VAS!K248,VAS!K260,VAS!K272,VAS!K284,VAS!K296,VAS!K308,VAS!K320,VAS!K332,VAS!K344,VAS!K356,VAS!K368,VAS!K380,VAS!K392,VAS!K404,VAS!K416)</f>
        <v>1.7575757575757576</v>
      </c>
      <c r="AF10" s="51">
        <f>AVERAGE(VAS!L8,VAS!L20,VAS!L32,VAS!L44,VAS!L56,VAS!L68,VAS!L80,VAS!L92,VAS!L104,VAS!L116,VAS!L128,VAS!L140,VAS!L152,VAS!L164,VAS!L176,VAS!L188,VAS!L200,VAS!L212,VAS!L224,VAS!L236,VAS!L248,VAS!L260,VAS!L272,VAS!L284,VAS!L296,VAS!L308,VAS!L320,VAS!L332,VAS!L344,VAS!L356,VAS!L368,VAS!L380,VAS!L392,VAS!L404,VAS!L416)</f>
        <v>48</v>
      </c>
      <c r="AG10" s="51">
        <f>AVERAGE(VAS!M8,VAS!M20,VAS!M32,VAS!M44,VAS!M56,VAS!M68,VAS!M80,VAS!M92,VAS!M104,VAS!M116,VAS!M128,VAS!M140,VAS!M152,VAS!M164,VAS!M176,VAS!M188,VAS!M200,VAS!M212,VAS!M224,VAS!M236,VAS!M248,VAS!M260,VAS!M272,VAS!M284,VAS!M296,VAS!M308,VAS!M320,VAS!M332,VAS!M344,VAS!M356,VAS!M368,VAS!M380,VAS!M392,VAS!M404,VAS!M416)</f>
        <v>29.727272727272727</v>
      </c>
      <c r="AH10" s="51">
        <f>AVERAGE(VAS!N8,VAS!N20,VAS!N32,VAS!N44,VAS!N56,VAS!N68,VAS!N80,VAS!N92,VAS!N104,VAS!N116,VAS!N128,VAS!N140,VAS!N152,VAS!N164,VAS!N176,VAS!N188,VAS!N200,VAS!N212,VAS!N224,VAS!N236,VAS!N248,VAS!N260,VAS!N272,VAS!N284,VAS!N296,VAS!N308,VAS!N320,VAS!N332,VAS!N344,VAS!N356,VAS!N368,VAS!N380,VAS!N392,VAS!N404,VAS!N416)</f>
        <v>28.833333333333332</v>
      </c>
      <c r="AI10" s="51">
        <f>AVERAGE(VAS!O8,VAS!O20,VAS!O32,VAS!O44,VAS!O56,VAS!O68,VAS!O80,VAS!O92,VAS!O104,VAS!O116,VAS!O128,VAS!O140,VAS!O152,VAS!O164,VAS!O176,VAS!O188,VAS!O200,VAS!O212,VAS!O224,VAS!O236,VAS!O248,VAS!O260,VAS!O272,VAS!O284,VAS!O296,VAS!O308,VAS!O320,VAS!O332,VAS!O344,VAS!O356,VAS!O368,VAS!O380,VAS!O392,VAS!O404,VAS!O416)</f>
        <v>20.40909090909091</v>
      </c>
      <c r="AJ10" s="51">
        <f>AVERAGE(VAS!P8,VAS!P20,VAS!P32,VAS!P44,VAS!P56,VAS!P68,VAS!P80,VAS!P92,VAS!P104,VAS!P116,VAS!P128,VAS!P140,VAS!P152,VAS!P164,VAS!P176,VAS!P188,VAS!P200,VAS!P212,VAS!P224,VAS!P236,VAS!P248,VAS!P260,VAS!P272,VAS!P284,VAS!P296,VAS!P308,VAS!P320,VAS!P332,VAS!P344,VAS!P356,VAS!P368,VAS!P380,VAS!P392,VAS!P404,VAS!P416)</f>
        <v>43.090909090909093</v>
      </c>
      <c r="AK10" s="50">
        <f>AVERAGE(VAS!Q8,VAS!Q20,VAS!Q32,VAS!Q44,VAS!Q56,VAS!Q68,VAS!Q80,VAS!Q92,VAS!Q104,VAS!Q116,VAS!Q128,VAS!Q140,VAS!Q152,VAS!Q164,VAS!Q176,VAS!Q188,VAS!Q200,VAS!Q212,VAS!Q224,VAS!Q236,VAS!Q248,VAS!Q260,VAS!Q272,VAS!Q284,VAS!Q296,VAS!Q308,VAS!Q320,VAS!Q332,VAS!Q344,VAS!Q356,VAS!Q368,VAS!Q380,VAS!Q392,VAS!Q404,VAS!Q416)</f>
        <v>6.6969696969696972</v>
      </c>
      <c r="AL10" s="51">
        <f>AVERAGE(VAS!R8,VAS!R20,VAS!R32,VAS!R44,VAS!R56,VAS!R68,VAS!R80,VAS!R92,VAS!R104,VAS!R116,VAS!R128,VAS!R140,VAS!R152,VAS!R164,VAS!R176,VAS!R188,VAS!R200,VAS!R212,VAS!R224,VAS!R236,VAS!R248,VAS!R260,VAS!R272,VAS!R284,VAS!R296,VAS!R308,VAS!R320,VAS!R332,VAS!R344,VAS!R356,VAS!R368,VAS!R380,VAS!R392,VAS!R404,VAS!R416)</f>
        <v>2.8030303030303032</v>
      </c>
      <c r="AM10" s="51">
        <f>AVERAGE(VAS!S8,VAS!S20,VAS!S32,VAS!S44,VAS!S56,VAS!S68,VAS!S80,VAS!S92,VAS!S104,VAS!S116,VAS!S128,VAS!S140,VAS!S152,VAS!S164,VAS!S176,VAS!S188,VAS!S200,VAS!S212,VAS!S224,VAS!S236,VAS!S248,VAS!S260,VAS!S272,VAS!S284,VAS!S296,VAS!S308,VAS!S320,VAS!S332,VAS!S344,VAS!S356,VAS!S368,VAS!S380,VAS!S392,VAS!S404,VAS!S416)</f>
        <v>1.6818181818181819</v>
      </c>
      <c r="AN10" s="52">
        <f>AVERAGE(VAS!T8,VAS!T20,VAS!T32,VAS!T44,VAS!T56,VAS!T68,VAS!T80,VAS!T92,VAS!T104,VAS!T116,VAS!T128,VAS!T140,VAS!T152,VAS!T164,VAS!T176,VAS!T188,VAS!T200,VAS!T212,VAS!T224,VAS!T236,VAS!T248,VAS!T260,VAS!T272,VAS!T284,VAS!T296,VAS!T308,VAS!T320,VAS!T332,VAS!T344,VAS!T356,VAS!T368,VAS!T380,VAS!T392,VAS!T404,VAS!T416)</f>
        <v>1.3333333333333333</v>
      </c>
    </row>
    <row r="11" spans="1:40" x14ac:dyDescent="0.25">
      <c r="A11" s="5">
        <f t="shared" si="0"/>
        <v>1</v>
      </c>
      <c r="B11" s="6">
        <v>180</v>
      </c>
      <c r="C11" s="5">
        <v>64</v>
      </c>
      <c r="D11" s="6">
        <v>17</v>
      </c>
      <c r="E11" s="6">
        <v>22</v>
      </c>
      <c r="F11" s="6">
        <v>10</v>
      </c>
      <c r="G11" s="41">
        <v>53</v>
      </c>
      <c r="H11" s="6">
        <v>0</v>
      </c>
      <c r="I11" s="6">
        <v>3.5</v>
      </c>
      <c r="J11" s="6">
        <v>0</v>
      </c>
      <c r="K11" s="7">
        <v>0</v>
      </c>
      <c r="L11" s="5">
        <v>76.5</v>
      </c>
      <c r="M11" s="6">
        <v>8</v>
      </c>
      <c r="N11" s="6">
        <v>11</v>
      </c>
      <c r="O11" s="6">
        <v>14.5</v>
      </c>
      <c r="P11" s="41">
        <v>73.5</v>
      </c>
      <c r="Q11" s="6">
        <v>0</v>
      </c>
      <c r="R11" s="6">
        <v>0</v>
      </c>
      <c r="S11" s="6">
        <v>0</v>
      </c>
      <c r="T11" s="7">
        <v>0</v>
      </c>
      <c r="V11" s="49">
        <v>150</v>
      </c>
      <c r="W11" s="50">
        <f>AVERAGE(VAS!C9,VAS!C21,VAS!C33,VAS!C45,VAS!C57,VAS!C69,VAS!C81,VAS!C93,VAS!C105,VAS!C117,VAS!C129,VAS!C141,VAS!C153,VAS!C165,VAS!C177,VAS!C189,VAS!C201,VAS!C213,VAS!C225,VAS!C237,VAS!C249,VAS!C261,VAS!C273,VAS!C285,VAS!C297,VAS!C309,VAS!C321,VAS!C333,VAS!C345,VAS!C357,VAS!C369,VAS!C381,VAS!C393,VAS!C405,VAS!C417)</f>
        <v>46.787878787878789</v>
      </c>
      <c r="X11" s="51">
        <f>AVERAGE(VAS!D9,VAS!D21,VAS!D33,VAS!D45,VAS!D57,VAS!D69,VAS!D81,VAS!D93,VAS!D105,VAS!D117,VAS!D129,VAS!D141,VAS!D153,VAS!D165,VAS!D177,VAS!D189,VAS!D201,VAS!D213,VAS!D225,VAS!D237,VAS!D249,VAS!D261,VAS!D273,VAS!D285,VAS!D297,VAS!D309,VAS!D321,VAS!D333,VAS!D345,VAS!D357,VAS!D369,VAS!D381,VAS!D393,VAS!D405,VAS!D417)</f>
        <v>34.075757575757578</v>
      </c>
      <c r="Y11" s="51">
        <f>AVERAGE(VAS!E9,VAS!E21,VAS!E33,VAS!E45,VAS!E57,VAS!E69,VAS!E81,VAS!E93,VAS!E105,VAS!E117,VAS!E129,VAS!E141,VAS!E153,VAS!E165,VAS!E177,VAS!E189,VAS!E201,VAS!E213,VAS!E225,VAS!E237,VAS!E249,VAS!E261,VAS!E273,VAS!E285,VAS!E297,VAS!E309,VAS!E321,VAS!E333,VAS!E345,VAS!E357,VAS!E369,VAS!E381,VAS!E393,VAS!E405,VAS!E417)</f>
        <v>34.303030303030305</v>
      </c>
      <c r="Z11" s="51">
        <f>AVERAGE(VAS!F9,VAS!F21,VAS!F33,VAS!F45,VAS!F57,VAS!F69,VAS!F81,VAS!F93,VAS!F105,VAS!F117,VAS!F129,VAS!F141,VAS!F153,VAS!F165,VAS!F177,VAS!F189,VAS!F201,VAS!F213,VAS!F225,VAS!F237,VAS!F249,VAS!F261,VAS!F273,VAS!F285,VAS!F297,VAS!F309,VAS!F321,VAS!F333,VAS!F345,VAS!F357,VAS!F369,VAS!F381,VAS!F393,VAS!F405,VAS!F417)</f>
        <v>21.621212121212121</v>
      </c>
      <c r="AA11" s="51">
        <f>AVERAGE(VAS!G9,VAS!G21,VAS!G33,VAS!G45,VAS!G57,VAS!G69,VAS!G81,VAS!G93,VAS!G105,VAS!G117,VAS!G129,VAS!G141,VAS!G153,VAS!G165,VAS!G177,VAS!G189,VAS!G201,VAS!G213,VAS!G225,VAS!G237,VAS!G249,VAS!G261,VAS!G273,VAS!G285,VAS!G297,VAS!G309,VAS!G321,VAS!G333,VAS!G345,VAS!G357,VAS!G369,VAS!G381,VAS!G393,VAS!G405,VAS!G417)</f>
        <v>38.484848484848484</v>
      </c>
      <c r="AB11" s="50">
        <f>AVERAGE(VAS!H9,VAS!H21,VAS!H33,VAS!H45,VAS!H57,VAS!H69,VAS!H81,VAS!H93,VAS!H105,VAS!H117,VAS!H129,VAS!H141,VAS!H153,VAS!H165,VAS!H177,VAS!H189,VAS!H201,VAS!H213,VAS!H225,VAS!H237,VAS!H249,VAS!H261,VAS!H273,VAS!H285,VAS!H297,VAS!H309,VAS!H321,VAS!H333,VAS!H345,VAS!H357,VAS!H369,VAS!H381,VAS!H393,VAS!H405,VAS!H417)</f>
        <v>4.6515151515151514</v>
      </c>
      <c r="AC11" s="51">
        <f>AVERAGE(VAS!I9,VAS!I21,VAS!I33,VAS!I45,VAS!I57,VAS!I69,VAS!I81,VAS!I93,VAS!I105,VAS!I117,VAS!I129,VAS!I141,VAS!I153,VAS!I165,VAS!I177,VAS!I189,VAS!I201,VAS!I213,VAS!I225,VAS!I237,VAS!I249,VAS!I261,VAS!I273,VAS!I285,VAS!I297,VAS!I309,VAS!I321,VAS!I333,VAS!I345,VAS!I357,VAS!I369,VAS!I381,VAS!I393,VAS!I405,VAS!I417)</f>
        <v>3.1969696969696968</v>
      </c>
      <c r="AD11" s="51">
        <f>AVERAGE(VAS!J9,VAS!J21,VAS!J33,VAS!J45,VAS!J57,VAS!J69,VAS!J81,VAS!J93,VAS!J105,VAS!J117,VAS!J129,VAS!J141,VAS!J153,VAS!J165,VAS!J177,VAS!J189,VAS!J201,VAS!J213,VAS!J225,VAS!J237,VAS!J249,VAS!J261,VAS!J273,VAS!J285,VAS!J297,VAS!J309,VAS!J321,VAS!J333,VAS!J345,VAS!J357,VAS!J369,VAS!J381,VAS!J393,VAS!J405,VAS!J417)</f>
        <v>1.5454545454545454</v>
      </c>
      <c r="AE11" s="52">
        <f>AVERAGE(VAS!K9,VAS!K21,VAS!K33,VAS!K45,VAS!K57,VAS!K69,VAS!K81,VAS!K93,VAS!K105,VAS!K117,VAS!K129,VAS!K141,VAS!K153,VAS!K165,VAS!K177,VAS!K189,VAS!K201,VAS!K213,VAS!K225,VAS!K237,VAS!K249,VAS!K261,VAS!K273,VAS!K285,VAS!K297,VAS!K309,VAS!K321,VAS!K333,VAS!K345,VAS!K357,VAS!K369,VAS!K381,VAS!K393,VAS!K405,VAS!K417)</f>
        <v>1.5606060606060606</v>
      </c>
      <c r="AF11" s="51">
        <f>AVERAGE(VAS!L9,VAS!L21,VAS!L33,VAS!L45,VAS!L57,VAS!L69,VAS!L81,VAS!L93,VAS!L105,VAS!L117,VAS!L129,VAS!L141,VAS!L153,VAS!L165,VAS!L177,VAS!L189,VAS!L201,VAS!L213,VAS!L225,VAS!L237,VAS!L249,VAS!L261,VAS!L273,VAS!L285,VAS!L297,VAS!L309,VAS!L321,VAS!L333,VAS!L345,VAS!L357,VAS!L369,VAS!L381,VAS!L393,VAS!L405,VAS!L417)</f>
        <v>45.348484848484851</v>
      </c>
      <c r="AG11" s="51">
        <f>AVERAGE(VAS!M9,VAS!M21,VAS!M33,VAS!M45,VAS!M57,VAS!M69,VAS!M81,VAS!M93,VAS!M105,VAS!M117,VAS!M129,VAS!M141,VAS!M153,VAS!M165,VAS!M177,VAS!M189,VAS!M201,VAS!M213,VAS!M225,VAS!M237,VAS!M249,VAS!M261,VAS!M273,VAS!M285,VAS!M297,VAS!M309,VAS!M321,VAS!M333,VAS!M345,VAS!M357,VAS!M369,VAS!M381,VAS!M393,VAS!M405,VAS!M417)</f>
        <v>35.31818181818182</v>
      </c>
      <c r="AH11" s="51">
        <f>AVERAGE(VAS!N9,VAS!N21,VAS!N33,VAS!N45,VAS!N57,VAS!N69,VAS!N81,VAS!N93,VAS!N105,VAS!N117,VAS!N129,VAS!N141,VAS!N153,VAS!N165,VAS!N177,VAS!N189,VAS!N201,VAS!N213,VAS!N225,VAS!N237,VAS!N249,VAS!N261,VAS!N273,VAS!N285,VAS!N297,VAS!N309,VAS!N321,VAS!N333,VAS!N345,VAS!N357,VAS!N369,VAS!N381,VAS!N393,VAS!N405,VAS!N417)</f>
        <v>34.227272727272727</v>
      </c>
      <c r="AI11" s="51">
        <f>AVERAGE(VAS!O9,VAS!O21,VAS!O33,VAS!O45,VAS!O57,VAS!O69,VAS!O81,VAS!O93,VAS!O105,VAS!O117,VAS!O129,VAS!O141,VAS!O153,VAS!O165,VAS!O177,VAS!O189,VAS!O201,VAS!O213,VAS!O225,VAS!O237,VAS!O249,VAS!O261,VAS!O273,VAS!O285,VAS!O297,VAS!O309,VAS!O321,VAS!O333,VAS!O345,VAS!O357,VAS!O369,VAS!O381,VAS!O393,VAS!O405,VAS!O417)</f>
        <v>20.318181818181817</v>
      </c>
      <c r="AJ11" s="51">
        <f>AVERAGE(VAS!P9,VAS!P21,VAS!P33,VAS!P45,VAS!P57,VAS!P69,VAS!P81,VAS!P93,VAS!P105,VAS!P117,VAS!P129,VAS!P141,VAS!P153,VAS!P165,VAS!P177,VAS!P189,VAS!P201,VAS!P213,VAS!P225,VAS!P237,VAS!P249,VAS!P261,VAS!P273,VAS!P285,VAS!P297,VAS!P309,VAS!P321,VAS!P333,VAS!P345,VAS!P357,VAS!P369,VAS!P381,VAS!P393,VAS!P405,VAS!P417)</f>
        <v>38.515151515151516</v>
      </c>
      <c r="AK11" s="50">
        <f>AVERAGE(VAS!Q9,VAS!Q21,VAS!Q33,VAS!Q45,VAS!Q57,VAS!Q69,VAS!Q81,VAS!Q93,VAS!Q105,VAS!Q117,VAS!Q129,VAS!Q141,VAS!Q153,VAS!Q165,VAS!Q177,VAS!Q189,VAS!Q201,VAS!Q213,VAS!Q225,VAS!Q237,VAS!Q249,VAS!Q261,VAS!Q273,VAS!Q285,VAS!Q297,VAS!Q309,VAS!Q321,VAS!Q333,VAS!Q345,VAS!Q357,VAS!Q369,VAS!Q381,VAS!Q393,VAS!Q405,VAS!Q417)</f>
        <v>4.2121212121212119</v>
      </c>
      <c r="AL11" s="51">
        <f>AVERAGE(VAS!R9,VAS!R21,VAS!R33,VAS!R45,VAS!R57,VAS!R69,VAS!R81,VAS!R93,VAS!R105,VAS!R117,VAS!R129,VAS!R141,VAS!R153,VAS!R165,VAS!R177,VAS!R189,VAS!R201,VAS!R213,VAS!R225,VAS!R237,VAS!R249,VAS!R261,VAS!R273,VAS!R285,VAS!R297,VAS!R309,VAS!R321,VAS!R333,VAS!R345,VAS!R357,VAS!R369,VAS!R381,VAS!R393,VAS!R405,VAS!R417)</f>
        <v>1.6666666666666667</v>
      </c>
      <c r="AM11" s="51">
        <f>AVERAGE(VAS!S9,VAS!S21,VAS!S33,VAS!S45,VAS!S57,VAS!S69,VAS!S81,VAS!S93,VAS!S105,VAS!S117,VAS!S129,VAS!S141,VAS!S153,VAS!S165,VAS!S177,VAS!S189,VAS!S201,VAS!S213,VAS!S225,VAS!S237,VAS!S249,VAS!S261,VAS!S273,VAS!S285,VAS!S297,VAS!S309,VAS!S321,VAS!S333,VAS!S345,VAS!S357,VAS!S369,VAS!S381,VAS!S393,VAS!S405,VAS!S417)</f>
        <v>1.7121212121212122</v>
      </c>
      <c r="AN11" s="52">
        <f>AVERAGE(VAS!T9,VAS!T21,VAS!T33,VAS!T45,VAS!T57,VAS!T69,VAS!T81,VAS!T93,VAS!T105,VAS!T117,VAS!T129,VAS!T141,VAS!T153,VAS!T165,VAS!T177,VAS!T189,VAS!T201,VAS!T213,VAS!T225,VAS!T237,VAS!T249,VAS!T261,VAS!T273,VAS!T285,VAS!T297,VAS!T309,VAS!T321,VAS!T333,VAS!T345,VAS!T357,VAS!T369,VAS!T381,VAS!T393,VAS!T405,VAS!T417)</f>
        <v>1.1515151515151516</v>
      </c>
    </row>
    <row r="12" spans="1:40" x14ac:dyDescent="0.25">
      <c r="A12" s="5">
        <f t="shared" si="0"/>
        <v>1</v>
      </c>
      <c r="B12" s="6">
        <v>195</v>
      </c>
      <c r="C12" s="5">
        <v>61.5</v>
      </c>
      <c r="D12" s="6">
        <v>43.5</v>
      </c>
      <c r="E12" s="6">
        <v>33.5</v>
      </c>
      <c r="F12" s="6">
        <v>32.5</v>
      </c>
      <c r="G12" s="41">
        <v>57.5</v>
      </c>
      <c r="H12" s="6">
        <v>0</v>
      </c>
      <c r="I12" s="6">
        <v>0</v>
      </c>
      <c r="J12" s="6">
        <v>0</v>
      </c>
      <c r="K12" s="7">
        <v>0</v>
      </c>
      <c r="L12" s="5">
        <v>78</v>
      </c>
      <c r="M12" s="6">
        <v>12</v>
      </c>
      <c r="N12" s="6">
        <v>22</v>
      </c>
      <c r="O12" s="6">
        <v>20</v>
      </c>
      <c r="P12" s="41">
        <v>70</v>
      </c>
      <c r="Q12" s="6">
        <v>0</v>
      </c>
      <c r="R12" s="6">
        <v>0</v>
      </c>
      <c r="S12" s="6">
        <v>0</v>
      </c>
      <c r="T12" s="7">
        <v>0</v>
      </c>
      <c r="V12" s="49">
        <v>165</v>
      </c>
      <c r="W12" s="50">
        <f>AVERAGE(VAS!C10,VAS!C22,VAS!C34,VAS!C46,VAS!C58,VAS!C70,VAS!C82,VAS!C94,VAS!C106,VAS!C118,VAS!C130,VAS!C142,VAS!C154,VAS!C166,VAS!C178,VAS!C190,VAS!C202,VAS!C214,VAS!C226,VAS!C238,VAS!C250,VAS!C262,VAS!C274,VAS!C286,VAS!C298,VAS!C310,VAS!C322,VAS!C334,VAS!C346,VAS!C358,VAS!C370,VAS!C382,VAS!C394,VAS!C406,VAS!C418)</f>
        <v>42.363636363636367</v>
      </c>
      <c r="X12" s="51">
        <f>AVERAGE(VAS!D10,VAS!D22,VAS!D34,VAS!D46,VAS!D58,VAS!D70,VAS!D82,VAS!D94,VAS!D106,VAS!D118,VAS!D130,VAS!D142,VAS!D154,VAS!D166,VAS!D178,VAS!D190,VAS!D202,VAS!D214,VAS!D226,VAS!D238,VAS!D250,VAS!D262,VAS!D274,VAS!D286,VAS!D298,VAS!D310,VAS!D322,VAS!D334,VAS!D346,VAS!D358,VAS!D370,VAS!D382,VAS!D394,VAS!D406,VAS!D418)</f>
        <v>41.227272727272727</v>
      </c>
      <c r="Y12" s="51">
        <f>AVERAGE(VAS!E10,VAS!E22,VAS!E34,VAS!E46,VAS!E58,VAS!E70,VAS!E82,VAS!E94,VAS!E106,VAS!E118,VAS!E130,VAS!E142,VAS!E154,VAS!E166,VAS!E178,VAS!E190,VAS!E202,VAS!E214,VAS!E226,VAS!E238,VAS!E250,VAS!E262,VAS!E274,VAS!E286,VAS!E298,VAS!E310,VAS!E322,VAS!E334,VAS!E346,VAS!E358,VAS!E370,VAS!E382,VAS!E394,VAS!E406,VAS!E418)</f>
        <v>38.575757575757578</v>
      </c>
      <c r="Z12" s="51">
        <f>AVERAGE(VAS!F10,VAS!F22,VAS!F34,VAS!F46,VAS!F58,VAS!F70,VAS!F82,VAS!F94,VAS!F106,VAS!F118,VAS!F130,VAS!F142,VAS!F154,VAS!F166,VAS!F178,VAS!F190,VAS!F202,VAS!F214,VAS!F226,VAS!F238,VAS!F250,VAS!F262,VAS!F274,VAS!F286,VAS!F298,VAS!F310,VAS!F322,VAS!F334,VAS!F346,VAS!F358,VAS!F370,VAS!F382,VAS!F394,VAS!F406,VAS!F418)</f>
        <v>23.106060606060606</v>
      </c>
      <c r="AA12" s="51">
        <f>AVERAGE(VAS!G10,VAS!G22,VAS!G34,VAS!G46,VAS!G58,VAS!G70,VAS!G82,VAS!G94,VAS!G106,VAS!G118,VAS!G130,VAS!G142,VAS!G154,VAS!G166,VAS!G178,VAS!G190,VAS!G202,VAS!G214,VAS!G226,VAS!G238,VAS!G250,VAS!G262,VAS!G274,VAS!G286,VAS!G298,VAS!G310,VAS!G322,VAS!G334,VAS!G346,VAS!G358,VAS!G370,VAS!G382,VAS!G394,VAS!G406,VAS!G418)</f>
        <v>34.287878787878789</v>
      </c>
      <c r="AB12" s="50">
        <f>AVERAGE(VAS!H10,VAS!H22,VAS!H34,VAS!H46,VAS!H58,VAS!H70,VAS!H82,VAS!H94,VAS!H106,VAS!H118,VAS!H130,VAS!H142,VAS!H154,VAS!H166,VAS!H178,VAS!H190,VAS!H202,VAS!H214,VAS!H226,VAS!H238,VAS!H250,VAS!H262,VAS!H274,VAS!H286,VAS!H298,VAS!H310,VAS!H322,VAS!H334,VAS!H346,VAS!H358,VAS!H370,VAS!H382,VAS!H394,VAS!H406,VAS!H418)</f>
        <v>2.9545454545454546</v>
      </c>
      <c r="AC12" s="51">
        <f>AVERAGE(VAS!I10,VAS!I22,VAS!I34,VAS!I46,VAS!I58,VAS!I70,VAS!I82,VAS!I94,VAS!I106,VAS!I118,VAS!I130,VAS!I142,VAS!I154,VAS!I166,VAS!I178,VAS!I190,VAS!I202,VAS!I214,VAS!I226,VAS!I238,VAS!I250,VAS!I262,VAS!I274,VAS!I286,VAS!I298,VAS!I310,VAS!I322,VAS!I334,VAS!I346,VAS!I358,VAS!I370,VAS!I382,VAS!I394,VAS!I406,VAS!I418)</f>
        <v>3.1363636363636362</v>
      </c>
      <c r="AD12" s="51">
        <f>AVERAGE(VAS!J10,VAS!J22,VAS!J34,VAS!J46,VAS!J58,VAS!J70,VAS!J82,VAS!J94,VAS!J106,VAS!J118,VAS!J130,VAS!J142,VAS!J154,VAS!J166,VAS!J178,VAS!J190,VAS!J202,VAS!J214,VAS!J226,VAS!J238,VAS!J250,VAS!J262,VAS!J274,VAS!J286,VAS!J298,VAS!J310,VAS!J322,VAS!J334,VAS!J346,VAS!J358,VAS!J370,VAS!J382,VAS!J394,VAS!J406,VAS!J418)</f>
        <v>1.5303030303030303</v>
      </c>
      <c r="AE12" s="52">
        <f>AVERAGE(VAS!K10,VAS!K22,VAS!K34,VAS!K46,VAS!K58,VAS!K70,VAS!K82,VAS!K94,VAS!K106,VAS!K118,VAS!K130,VAS!K142,VAS!K154,VAS!K166,VAS!K178,VAS!K190,VAS!K202,VAS!K214,VAS!K226,VAS!K238,VAS!K250,VAS!K262,VAS!K274,VAS!K286,VAS!K298,VAS!K310,VAS!K322,VAS!K334,VAS!K346,VAS!K358,VAS!K370,VAS!K382,VAS!K394,VAS!K406,VAS!K418)</f>
        <v>1.6818181818181819</v>
      </c>
      <c r="AF12" s="51">
        <f>AVERAGE(VAS!L10,VAS!L22,VAS!L34,VAS!L46,VAS!L58,VAS!L70,VAS!L82,VAS!L94,VAS!L106,VAS!L118,VAS!L130,VAS!L142,VAS!L154,VAS!L166,VAS!L178,VAS!L190,VAS!L202,VAS!L214,VAS!L226,VAS!L238,VAS!L250,VAS!L262,VAS!L274,VAS!L286,VAS!L298,VAS!L310,VAS!L322,VAS!L334,VAS!L346,VAS!L358,VAS!L370,VAS!L382,VAS!L394,VAS!L406,VAS!L418)</f>
        <v>37.242424242424242</v>
      </c>
      <c r="AG12" s="51">
        <f>AVERAGE(VAS!M10,VAS!M22,VAS!M34,VAS!M46,VAS!M58,VAS!M70,VAS!M82,VAS!M94,VAS!M106,VAS!M118,VAS!M130,VAS!M142,VAS!M154,VAS!M166,VAS!M178,VAS!M190,VAS!M202,VAS!M214,VAS!M226,VAS!M238,VAS!M250,VAS!M262,VAS!M274,VAS!M286,VAS!M298,VAS!M310,VAS!M322,VAS!M334,VAS!M346,VAS!M358,VAS!M370,VAS!M382,VAS!M394,VAS!M406,VAS!M418)</f>
        <v>42.030303030303031</v>
      </c>
      <c r="AH12" s="51">
        <f>AVERAGE(VAS!N10,VAS!N22,VAS!N34,VAS!N46,VAS!N58,VAS!N70,VAS!N82,VAS!N94,VAS!N106,VAS!N118,VAS!N130,VAS!N142,VAS!N154,VAS!N166,VAS!N178,VAS!N190,VAS!N202,VAS!N214,VAS!N226,VAS!N238,VAS!N250,VAS!N262,VAS!N274,VAS!N286,VAS!N298,VAS!N310,VAS!N322,VAS!N334,VAS!N346,VAS!N358,VAS!N370,VAS!N382,VAS!N394,VAS!N406,VAS!N418)</f>
        <v>38.772727272727273</v>
      </c>
      <c r="AI12" s="51">
        <f>AVERAGE(VAS!O10,VAS!O22,VAS!O34,VAS!O46,VAS!O58,VAS!O70,VAS!O82,VAS!O94,VAS!O106,VAS!O118,VAS!O130,VAS!O142,VAS!O154,VAS!O166,VAS!O178,VAS!O190,VAS!O202,VAS!O214,VAS!O226,VAS!O238,VAS!O250,VAS!O262,VAS!O274,VAS!O286,VAS!O298,VAS!O310,VAS!O322,VAS!O334,VAS!O346,VAS!O358,VAS!O370,VAS!O382,VAS!O394,VAS!O406,VAS!O418)</f>
        <v>22.651515151515152</v>
      </c>
      <c r="AJ12" s="51">
        <f>AVERAGE(VAS!P10,VAS!P22,VAS!P34,VAS!P46,VAS!P58,VAS!P70,VAS!P82,VAS!P94,VAS!P106,VAS!P118,VAS!P130,VAS!P142,VAS!P154,VAS!P166,VAS!P178,VAS!P190,VAS!P202,VAS!P214,VAS!P226,VAS!P238,VAS!P250,VAS!P262,VAS!P274,VAS!P286,VAS!P298,VAS!P310,VAS!P322,VAS!P334,VAS!P346,VAS!P358,VAS!P370,VAS!P382,VAS!P394,VAS!P406,VAS!P418)</f>
        <v>31.863636363636363</v>
      </c>
      <c r="AK12" s="50">
        <f>AVERAGE(VAS!Q10,VAS!Q22,VAS!Q34,VAS!Q46,VAS!Q58,VAS!Q70,VAS!Q82,VAS!Q94,VAS!Q106,VAS!Q118,VAS!Q130,VAS!Q142,VAS!Q154,VAS!Q166,VAS!Q178,VAS!Q190,VAS!Q202,VAS!Q214,VAS!Q226,VAS!Q238,VAS!Q250,VAS!Q262,VAS!Q274,VAS!Q286,VAS!Q298,VAS!Q310,VAS!Q322,VAS!Q334,VAS!Q346,VAS!Q358,VAS!Q370,VAS!Q382,VAS!Q394,VAS!Q406,VAS!Q418)</f>
        <v>3.0606060606060606</v>
      </c>
      <c r="AL12" s="51">
        <f>AVERAGE(VAS!R10,VAS!R22,VAS!R34,VAS!R46,VAS!R58,VAS!R70,VAS!R82,VAS!R94,VAS!R106,VAS!R118,VAS!R130,VAS!R142,VAS!R154,VAS!R166,VAS!R178,VAS!R190,VAS!R202,VAS!R214,VAS!R226,VAS!R238,VAS!R250,VAS!R262,VAS!R274,VAS!R286,VAS!R298,VAS!R310,VAS!R322,VAS!R334,VAS!R346,VAS!R358,VAS!R370,VAS!R382,VAS!R394,VAS!R406,VAS!R418)</f>
        <v>2.6818181818181817</v>
      </c>
      <c r="AM12" s="51">
        <f>AVERAGE(VAS!S10,VAS!S22,VAS!S34,VAS!S46,VAS!S58,VAS!S70,VAS!S82,VAS!S94,VAS!S106,VAS!S118,VAS!S130,VAS!S142,VAS!S154,VAS!S166,VAS!S178,VAS!S190,VAS!S202,VAS!S214,VAS!S226,VAS!S238,VAS!S250,VAS!S262,VAS!S274,VAS!S286,VAS!S298,VAS!S310,VAS!S322,VAS!S334,VAS!S346,VAS!S358,VAS!S370,VAS!S382,VAS!S394,VAS!S406,VAS!S418)</f>
        <v>1.4696969696969697</v>
      </c>
      <c r="AN12" s="52">
        <f>AVERAGE(VAS!T10,VAS!T22,VAS!T34,VAS!T46,VAS!T58,VAS!T70,VAS!T82,VAS!T94,VAS!T106,VAS!T118,VAS!T130,VAS!T142,VAS!T154,VAS!T166,VAS!T178,VAS!T190,VAS!T202,VAS!T214,VAS!T226,VAS!T238,VAS!T250,VAS!T262,VAS!T274,VAS!T286,VAS!T298,VAS!T310,VAS!T322,VAS!T334,VAS!T346,VAS!T358,VAS!T370,VAS!T382,VAS!T394,VAS!T406,VAS!T418)</f>
        <v>1.0757575757575757</v>
      </c>
    </row>
    <row r="13" spans="1:40" x14ac:dyDescent="0.25">
      <c r="A13" s="5">
        <f t="shared" si="0"/>
        <v>1</v>
      </c>
      <c r="B13" s="6">
        <v>210</v>
      </c>
      <c r="C13" s="5">
        <v>60</v>
      </c>
      <c r="D13" s="6">
        <v>42</v>
      </c>
      <c r="E13" s="6">
        <v>25</v>
      </c>
      <c r="F13" s="6">
        <v>17</v>
      </c>
      <c r="G13" s="41">
        <v>57</v>
      </c>
      <c r="H13" s="6">
        <v>0</v>
      </c>
      <c r="I13" s="6">
        <v>0</v>
      </c>
      <c r="J13" s="6">
        <v>0</v>
      </c>
      <c r="K13" s="7">
        <v>0</v>
      </c>
      <c r="L13" s="5">
        <v>66.5</v>
      </c>
      <c r="M13" s="6">
        <v>20</v>
      </c>
      <c r="N13" s="6">
        <v>31</v>
      </c>
      <c r="O13" s="6">
        <v>4</v>
      </c>
      <c r="P13" s="41">
        <v>63</v>
      </c>
      <c r="Q13" s="6">
        <v>0</v>
      </c>
      <c r="R13" s="6">
        <v>0</v>
      </c>
      <c r="S13" s="6">
        <v>0</v>
      </c>
      <c r="T13" s="7">
        <v>0</v>
      </c>
      <c r="V13" s="49">
        <v>180</v>
      </c>
      <c r="W13" s="50">
        <f>AVERAGE(VAS!C11,VAS!C23,VAS!C35,VAS!C47,VAS!C59,VAS!C71,VAS!C83,VAS!C95,VAS!C107,VAS!C119,VAS!C131,VAS!C143,VAS!C155,VAS!C167,VAS!C179,VAS!C191,VAS!C203,VAS!C215,VAS!C227,VAS!C239,VAS!C251,VAS!C263,VAS!C275,VAS!C287,VAS!C299,VAS!C311,VAS!C323,VAS!C335,VAS!C347,VAS!C359,VAS!C371,VAS!C383,VAS!C395,VAS!C407,VAS!C419)</f>
        <v>37.606060606060609</v>
      </c>
      <c r="X13" s="51">
        <f>AVERAGE(VAS!D11,VAS!D23,VAS!D35,VAS!D47,VAS!D59,VAS!D71,VAS!D83,VAS!D95,VAS!D107,VAS!D119,VAS!D131,VAS!D143,VAS!D155,VAS!D167,VAS!D179,VAS!D191,VAS!D203,VAS!D215,VAS!D227,VAS!D239,VAS!D251,VAS!D263,VAS!D275,VAS!D287,VAS!D299,VAS!D311,VAS!D323,VAS!D335,VAS!D347,VAS!D359,VAS!D371,VAS!D383,VAS!D395,VAS!D407,VAS!D419)</f>
        <v>47.606060606060609</v>
      </c>
      <c r="Y13" s="51">
        <f>AVERAGE(VAS!E11,VAS!E23,VAS!E35,VAS!E47,VAS!E59,VAS!E71,VAS!E83,VAS!E95,VAS!E107,VAS!E119,VAS!E131,VAS!E143,VAS!E155,VAS!E167,VAS!E179,VAS!E191,VAS!E203,VAS!E215,VAS!E227,VAS!E239,VAS!E251,VAS!E263,VAS!E275,VAS!E287,VAS!E299,VAS!E311,VAS!E323,VAS!E335,VAS!E347,VAS!E359,VAS!E371,VAS!E383,VAS!E395,VAS!E407,VAS!E419)</f>
        <v>44.772727272727273</v>
      </c>
      <c r="Z13" s="51">
        <f>AVERAGE(VAS!F11,VAS!F23,VAS!F35,VAS!F47,VAS!F59,VAS!F71,VAS!F83,VAS!F95,VAS!F107,VAS!F119,VAS!F131,VAS!F143,VAS!F155,VAS!F167,VAS!F179,VAS!F191,VAS!F203,VAS!F215,VAS!F227,VAS!F239,VAS!F251,VAS!F263,VAS!F275,VAS!F287,VAS!F299,VAS!F311,VAS!F323,VAS!F335,VAS!F347,VAS!F359,VAS!F371,VAS!F383,VAS!F395,VAS!F407,VAS!F419)</f>
        <v>22.560606060606062</v>
      </c>
      <c r="AA13" s="51">
        <f>AVERAGE(VAS!G11,VAS!G23,VAS!G35,VAS!G47,VAS!G59,VAS!G71,VAS!G83,VAS!G95,VAS!G107,VAS!G119,VAS!G131,VAS!G143,VAS!G155,VAS!G167,VAS!G179,VAS!G191,VAS!G203,VAS!G215,VAS!G227,VAS!G239,VAS!G251,VAS!G263,VAS!G275,VAS!G287,VAS!G299,VAS!G311,VAS!G323,VAS!G335,VAS!G347,VAS!G359,VAS!G371,VAS!G383,VAS!G395,VAS!G407,VAS!G419)</f>
        <v>30.424242424242426</v>
      </c>
      <c r="AB13" s="50">
        <f>AVERAGE(VAS!H11,VAS!H23,VAS!H35,VAS!H47,VAS!H59,VAS!H71,VAS!H83,VAS!H95,VAS!H107,VAS!H119,VAS!H131,VAS!H143,VAS!H155,VAS!H167,VAS!H179,VAS!H191,VAS!H203,VAS!H215,VAS!H227,VAS!H239,VAS!H251,VAS!H263,VAS!H275,VAS!H287,VAS!H299,VAS!H311,VAS!H323,VAS!H335,VAS!H347,VAS!H359,VAS!H371,VAS!H383,VAS!H395,VAS!H407,VAS!H419)</f>
        <v>3.0151515151515151</v>
      </c>
      <c r="AC13" s="51">
        <f>AVERAGE(VAS!I11,VAS!I23,VAS!I35,VAS!I47,VAS!I59,VAS!I71,VAS!I83,VAS!I95,VAS!I107,VAS!I119,VAS!I131,VAS!I143,VAS!I155,VAS!I167,VAS!I179,VAS!I191,VAS!I203,VAS!I215,VAS!I227,VAS!I239,VAS!I251,VAS!I263,VAS!I275,VAS!I287,VAS!I299,VAS!I311,VAS!I323,VAS!I335,VAS!I347,VAS!I359,VAS!I371,VAS!I383,VAS!I395,VAS!I407,VAS!I419)</f>
        <v>2.606060606060606</v>
      </c>
      <c r="AD13" s="51">
        <f>AVERAGE(VAS!J11,VAS!J23,VAS!J35,VAS!J47,VAS!J59,VAS!J71,VAS!J83,VAS!J95,VAS!J107,VAS!J119,VAS!J131,VAS!J143,VAS!J155,VAS!J167,VAS!J179,VAS!J191,VAS!J203,VAS!J215,VAS!J227,VAS!J239,VAS!J251,VAS!J263,VAS!J275,VAS!J287,VAS!J299,VAS!J311,VAS!J323,VAS!J335,VAS!J347,VAS!J359,VAS!J371,VAS!J383,VAS!J395,VAS!J407,VAS!J419)</f>
        <v>1.3636363636363635</v>
      </c>
      <c r="AE13" s="52">
        <f>AVERAGE(VAS!K11,VAS!K23,VAS!K35,VAS!K47,VAS!K59,VAS!K71,VAS!K83,VAS!K95,VAS!K107,VAS!K119,VAS!K131,VAS!K143,VAS!K155,VAS!K167,VAS!K179,VAS!K191,VAS!K203,VAS!K215,VAS!K227,VAS!K239,VAS!K251,VAS!K263,VAS!K275,VAS!K287,VAS!K299,VAS!K311,VAS!K323,VAS!K335,VAS!K347,VAS!K359,VAS!K371,VAS!K383,VAS!K395,VAS!K407,VAS!K419)</f>
        <v>1.4696969696969697</v>
      </c>
      <c r="AF13" s="51">
        <f>AVERAGE(VAS!L11,VAS!L23,VAS!L35,VAS!L47,VAS!L59,VAS!L71,VAS!L83,VAS!L95,VAS!L107,VAS!L119,VAS!L131,VAS!L143,VAS!L155,VAS!L167,VAS!L179,VAS!L191,VAS!L203,VAS!L215,VAS!L227,VAS!L239,VAS!L251,VAS!L263,VAS!L275,VAS!L287,VAS!L299,VAS!L311,VAS!L323,VAS!L335,VAS!L347,VAS!L359,VAS!L371,VAS!L383,VAS!L395,VAS!L407,VAS!L419)</f>
        <v>35.151515151515149</v>
      </c>
      <c r="AG13" s="51">
        <f>AVERAGE(VAS!M11,VAS!M23,VAS!M35,VAS!M47,VAS!M59,VAS!M71,VAS!M83,VAS!M95,VAS!M107,VAS!M119,VAS!M131,VAS!M143,VAS!M155,VAS!M167,VAS!M179,VAS!M191,VAS!M203,VAS!M215,VAS!M227,VAS!M239,VAS!M251,VAS!M263,VAS!M275,VAS!M287,VAS!M299,VAS!M311,VAS!M323,VAS!M335,VAS!M347,VAS!M359,VAS!M371,VAS!M383,VAS!M395,VAS!M407,VAS!M419)</f>
        <v>47.030303030303031</v>
      </c>
      <c r="AH13" s="51">
        <f>AVERAGE(VAS!N11,VAS!N23,VAS!N35,VAS!N47,VAS!N59,VAS!N71,VAS!N83,VAS!N95,VAS!N107,VAS!N119,VAS!N131,VAS!N143,VAS!N155,VAS!N167,VAS!N179,VAS!N191,VAS!N203,VAS!N215,VAS!N227,VAS!N239,VAS!N251,VAS!N263,VAS!N275,VAS!N287,VAS!N299,VAS!N311,VAS!N323,VAS!N335,VAS!N347,VAS!N359,VAS!N371,VAS!N383,VAS!N395,VAS!N407,VAS!N419)</f>
        <v>45.121212121212125</v>
      </c>
      <c r="AI13" s="51">
        <f>AVERAGE(VAS!O11,VAS!O23,VAS!O35,VAS!O47,VAS!O59,VAS!O71,VAS!O83,VAS!O95,VAS!O107,VAS!O119,VAS!O131,VAS!O143,VAS!O155,VAS!O167,VAS!O179,VAS!O191,VAS!O203,VAS!O215,VAS!O227,VAS!O239,VAS!O251,VAS!O263,VAS!O275,VAS!O287,VAS!O299,VAS!O311,VAS!O323,VAS!O335,VAS!O347,VAS!O359,VAS!O371,VAS!O383,VAS!O395,VAS!O407,VAS!O419)</f>
        <v>24.484848484848484</v>
      </c>
      <c r="AJ13" s="51">
        <f>AVERAGE(VAS!P11,VAS!P23,VAS!P35,VAS!P47,VAS!P59,VAS!P71,VAS!P83,VAS!P95,VAS!P107,VAS!P119,VAS!P131,VAS!P143,VAS!P155,VAS!P167,VAS!P179,VAS!P191,VAS!P203,VAS!P215,VAS!P227,VAS!P239,VAS!P251,VAS!P263,VAS!P275,VAS!P287,VAS!P299,VAS!P311,VAS!P323,VAS!P335,VAS!P347,VAS!P359,VAS!P371,VAS!P383,VAS!P395,VAS!P407,VAS!P419)</f>
        <v>29.287878787878789</v>
      </c>
      <c r="AK13" s="50">
        <f>AVERAGE(VAS!Q11,VAS!Q23,VAS!Q35,VAS!Q47,VAS!Q59,VAS!Q71,VAS!Q83,VAS!Q95,VAS!Q107,VAS!Q119,VAS!Q131,VAS!Q143,VAS!Q155,VAS!Q167,VAS!Q179,VAS!Q191,VAS!Q203,VAS!Q215,VAS!Q227,VAS!Q239,VAS!Q251,VAS!Q263,VAS!Q275,VAS!Q287,VAS!Q299,VAS!Q311,VAS!Q323,VAS!Q335,VAS!Q347,VAS!Q359,VAS!Q371,VAS!Q383,VAS!Q395,VAS!Q407,VAS!Q419)</f>
        <v>3</v>
      </c>
      <c r="AL13" s="51">
        <f>AVERAGE(VAS!R11,VAS!R23,VAS!R35,VAS!R47,VAS!R59,VAS!R71,VAS!R83,VAS!R95,VAS!R107,VAS!R119,VAS!R131,VAS!R143,VAS!R155,VAS!R167,VAS!R179,VAS!R191,VAS!R203,VAS!R215,VAS!R227,VAS!R239,VAS!R251,VAS!R263,VAS!R275,VAS!R287,VAS!R299,VAS!R311,VAS!R323,VAS!R335,VAS!R347,VAS!R359,VAS!R371,VAS!R383,VAS!R395,VAS!R407,VAS!R419)</f>
        <v>2.6363636363636362</v>
      </c>
      <c r="AM13" s="51">
        <f>AVERAGE(VAS!S11,VAS!S23,VAS!S35,VAS!S47,VAS!S59,VAS!S71,VAS!S83,VAS!S95,VAS!S107,VAS!S119,VAS!S131,VAS!S143,VAS!S155,VAS!S167,VAS!S179,VAS!S191,VAS!S203,VAS!S215,VAS!S227,VAS!S239,VAS!S251,VAS!S263,VAS!S275,VAS!S287,VAS!S299,VAS!S311,VAS!S323,VAS!S335,VAS!S347,VAS!S359,VAS!S371,VAS!S383,VAS!S395,VAS!S407,VAS!S419)</f>
        <v>0.96969696969696972</v>
      </c>
      <c r="AN13" s="52">
        <f>AVERAGE(VAS!T11,VAS!T23,VAS!T35,VAS!T47,VAS!T59,VAS!T71,VAS!T83,VAS!T95,VAS!T107,VAS!T119,VAS!T131,VAS!T143,VAS!T155,VAS!T167,VAS!T179,VAS!T191,VAS!T203,VAS!T215,VAS!T227,VAS!T239,VAS!T251,VAS!T263,VAS!T275,VAS!T287,VAS!T299,VAS!T311,VAS!T323,VAS!T335,VAS!T347,VAS!T359,VAS!T371,VAS!T383,VAS!T395,VAS!T407,VAS!T419)</f>
        <v>0.89393939393939392</v>
      </c>
    </row>
    <row r="14" spans="1:40" x14ac:dyDescent="0.25">
      <c r="A14" s="53">
        <v>2</v>
      </c>
      <c r="B14" s="54">
        <v>0</v>
      </c>
      <c r="C14" s="53">
        <v>22.5</v>
      </c>
      <c r="D14" s="54">
        <v>58.5</v>
      </c>
      <c r="E14" s="54">
        <v>58</v>
      </c>
      <c r="F14" s="54">
        <v>23</v>
      </c>
      <c r="G14" s="55">
        <v>14</v>
      </c>
      <c r="H14" s="54">
        <v>0</v>
      </c>
      <c r="I14" s="54">
        <v>0</v>
      </c>
      <c r="J14" s="54">
        <v>0</v>
      </c>
      <c r="K14" s="56">
        <v>0</v>
      </c>
      <c r="L14" s="53">
        <v>17.5</v>
      </c>
      <c r="M14" s="54">
        <v>58</v>
      </c>
      <c r="N14" s="54">
        <v>58</v>
      </c>
      <c r="O14" s="54">
        <v>37</v>
      </c>
      <c r="P14" s="55">
        <v>38</v>
      </c>
      <c r="Q14" s="54">
        <v>3</v>
      </c>
      <c r="R14" s="54">
        <v>31</v>
      </c>
      <c r="S14" s="54">
        <v>2</v>
      </c>
      <c r="T14" s="56">
        <v>2</v>
      </c>
      <c r="V14" s="49">
        <v>195</v>
      </c>
      <c r="W14" s="50">
        <f>AVERAGE(VAS!C12,VAS!C24,VAS!C36,VAS!C48,VAS!C60,VAS!C72,VAS!C84,VAS!C96,VAS!C108,VAS!C120,VAS!C132,VAS!C144,VAS!C156,VAS!C168,VAS!C180,VAS!C192,VAS!C204,VAS!C216,VAS!C228,VAS!C240,VAS!C252,VAS!C264,VAS!C276,VAS!C288,VAS!C300,VAS!C312,VAS!C324,VAS!C336,VAS!C348,VAS!C360,VAS!C372,VAS!C384,VAS!C396,VAS!C408,VAS!C420)</f>
        <v>32.393939393939391</v>
      </c>
      <c r="X14" s="51">
        <f>AVERAGE(VAS!D12,VAS!D24,VAS!D36,VAS!D48,VAS!D60,VAS!D72,VAS!D84,VAS!D96,VAS!D108,VAS!D120,VAS!D132,VAS!D144,VAS!D156,VAS!D168,VAS!D180,VAS!D192,VAS!D204,VAS!D216,VAS!D228,VAS!D240,VAS!D252,VAS!D264,VAS!D276,VAS!D288,VAS!D300,VAS!D312,VAS!D324,VAS!D336,VAS!D348,VAS!D360,VAS!D372,VAS!D384,VAS!D396,VAS!D408,VAS!D420)</f>
        <v>54.363636363636367</v>
      </c>
      <c r="Y14" s="51">
        <f>AVERAGE(VAS!E12,VAS!E24,VAS!E36,VAS!E48,VAS!E60,VAS!E72,VAS!E84,VAS!E96,VAS!E108,VAS!E120,VAS!E132,VAS!E144,VAS!E156,VAS!E168,VAS!E180,VAS!E192,VAS!E204,VAS!E216,VAS!E228,VAS!E240,VAS!E252,VAS!E264,VAS!E276,VAS!E288,VAS!E300,VAS!E312,VAS!E324,VAS!E336,VAS!E348,VAS!E360,VAS!E372,VAS!E384,VAS!E396,VAS!E408,VAS!E420)</f>
        <v>51.81818181818182</v>
      </c>
      <c r="Z14" s="51">
        <f>AVERAGE(VAS!F12,VAS!F24,VAS!F36,VAS!F48,VAS!F60,VAS!F72,VAS!F84,VAS!F96,VAS!F108,VAS!F120,VAS!F132,VAS!F144,VAS!F156,VAS!F168,VAS!F180,VAS!F192,VAS!F204,VAS!F216,VAS!F228,VAS!F240,VAS!F252,VAS!F264,VAS!F276,VAS!F288,VAS!F300,VAS!F312,VAS!F324,VAS!F336,VAS!F348,VAS!F360,VAS!F372,VAS!F384,VAS!F396,VAS!F408,VAS!F420)</f>
        <v>25.121212121212121</v>
      </c>
      <c r="AA14" s="51">
        <f>AVERAGE(VAS!G12,VAS!G24,VAS!G36,VAS!G48,VAS!G60,VAS!G72,VAS!G84,VAS!G96,VAS!G108,VAS!G120,VAS!G132,VAS!G144,VAS!G156,VAS!G168,VAS!G180,VAS!G192,VAS!G204,VAS!G216,VAS!G228,VAS!G240,VAS!G252,VAS!G264,VAS!G276,VAS!G288,VAS!G300,VAS!G312,VAS!G324,VAS!G336,VAS!G348,VAS!G360,VAS!G372,VAS!G384,VAS!G396,VAS!G408,VAS!G420)</f>
        <v>25.757575757575758</v>
      </c>
      <c r="AB14" s="50">
        <f>AVERAGE(VAS!H12,VAS!H24,VAS!H36,VAS!H48,VAS!H60,VAS!H72,VAS!H84,VAS!H96,VAS!H108,VAS!H120,VAS!H132,VAS!H144,VAS!H156,VAS!H168,VAS!H180,VAS!H192,VAS!H204,VAS!H216,VAS!H228,VAS!H240,VAS!H252,VAS!H264,VAS!H276,VAS!H288,VAS!H300,VAS!H312,VAS!H324,VAS!H336,VAS!H348,VAS!H360,VAS!H372,VAS!H384,VAS!H396,VAS!H408,VAS!H420)</f>
        <v>3.0606060606060606</v>
      </c>
      <c r="AC14" s="51">
        <f>AVERAGE(VAS!I12,VAS!I24,VAS!I36,VAS!I48,VAS!I60,VAS!I72,VAS!I84,VAS!I96,VAS!I108,VAS!I120,VAS!I132,VAS!I144,VAS!I156,VAS!I168,VAS!I180,VAS!I192,VAS!I204,VAS!I216,VAS!I228,VAS!I240,VAS!I252,VAS!I264,VAS!I276,VAS!I288,VAS!I300,VAS!I312,VAS!I324,VAS!I336,VAS!I348,VAS!I360,VAS!I372,VAS!I384,VAS!I396,VAS!I408,VAS!I420)</f>
        <v>1.8181818181818181</v>
      </c>
      <c r="AD14" s="51">
        <f>AVERAGE(VAS!J12,VAS!J24,VAS!J36,VAS!J48,VAS!J60,VAS!J72,VAS!J84,VAS!J96,VAS!J108,VAS!J120,VAS!J132,VAS!J144,VAS!J156,VAS!J168,VAS!J180,VAS!J192,VAS!J204,VAS!J216,VAS!J228,VAS!J240,VAS!J252,VAS!J264,VAS!J276,VAS!J288,VAS!J300,VAS!J312,VAS!J324,VAS!J336,VAS!J348,VAS!J360,VAS!J372,VAS!J384,VAS!J396,VAS!J408,VAS!J420)</f>
        <v>1.5151515151515151</v>
      </c>
      <c r="AE14" s="52">
        <f>AVERAGE(VAS!K12,VAS!K24,VAS!K36,VAS!K48,VAS!K60,VAS!K72,VAS!K84,VAS!K96,VAS!K108,VAS!K120,VAS!K132,VAS!K144,VAS!K156,VAS!K168,VAS!K180,VAS!K192,VAS!K204,VAS!K216,VAS!K228,VAS!K240,VAS!K252,VAS!K264,VAS!K276,VAS!K288,VAS!K300,VAS!K312,VAS!K324,VAS!K336,VAS!K348,VAS!K360,VAS!K372,VAS!K384,VAS!K396,VAS!K408,VAS!K420)</f>
        <v>1.7424242424242424</v>
      </c>
      <c r="AF14" s="51">
        <f>AVERAGE(VAS!L12,VAS!L24,VAS!L36,VAS!L48,VAS!L60,VAS!L72,VAS!L84,VAS!L96,VAS!L108,VAS!L120,VAS!L132,VAS!L144,VAS!L156,VAS!L168,VAS!L180,VAS!L192,VAS!L204,VAS!L216,VAS!L228,VAS!L240,VAS!L252,VAS!L264,VAS!L276,VAS!L288,VAS!L300,VAS!L312,VAS!L324,VAS!L336,VAS!L348,VAS!L360,VAS!L372,VAS!L384,VAS!L396,VAS!L408,VAS!L420)</f>
        <v>32.515151515151516</v>
      </c>
      <c r="AG14" s="51">
        <f>AVERAGE(VAS!M12,VAS!M24,VAS!M36,VAS!M48,VAS!M60,VAS!M72,VAS!M84,VAS!M96,VAS!M108,VAS!M120,VAS!M132,VAS!M144,VAS!M156,VAS!M168,VAS!M180,VAS!M192,VAS!M204,VAS!M216,VAS!M228,VAS!M240,VAS!M252,VAS!M264,VAS!M276,VAS!M288,VAS!M300,VAS!M312,VAS!M324,VAS!M336,VAS!M348,VAS!M360,VAS!M372,VAS!M384,VAS!M396,VAS!M408,VAS!M420)</f>
        <v>51.727272727272727</v>
      </c>
      <c r="AH14" s="51">
        <f>AVERAGE(VAS!N12,VAS!N24,VAS!N36,VAS!N48,VAS!N60,VAS!N72,VAS!N84,VAS!N96,VAS!N108,VAS!N120,VAS!N132,VAS!N144,VAS!N156,VAS!N168,VAS!N180,VAS!N192,VAS!N204,VAS!N216,VAS!N228,VAS!N240,VAS!N252,VAS!N264,VAS!N276,VAS!N288,VAS!N300,VAS!N312,VAS!N324,VAS!N336,VAS!N348,VAS!N360,VAS!N372,VAS!N384,VAS!N396,VAS!N408,VAS!N420)</f>
        <v>50.378787878787875</v>
      </c>
      <c r="AI14" s="51">
        <f>AVERAGE(VAS!O12,VAS!O24,VAS!O36,VAS!O48,VAS!O60,VAS!O72,VAS!O84,VAS!O96,VAS!O108,VAS!O120,VAS!O132,VAS!O144,VAS!O156,VAS!O168,VAS!O180,VAS!O192,VAS!O204,VAS!O216,VAS!O228,VAS!O240,VAS!O252,VAS!O264,VAS!O276,VAS!O288,VAS!O300,VAS!O312,VAS!O324,VAS!O336,VAS!O348,VAS!O360,VAS!O372,VAS!O384,VAS!O396,VAS!O408,VAS!O420)</f>
        <v>26.712121212121211</v>
      </c>
      <c r="AJ14" s="51">
        <f>AVERAGE(VAS!P12,VAS!P24,VAS!P36,VAS!P48,VAS!P60,VAS!P72,VAS!P84,VAS!P96,VAS!P108,VAS!P120,VAS!P132,VAS!P144,VAS!P156,VAS!P168,VAS!P180,VAS!P192,VAS!P204,VAS!P216,VAS!P228,VAS!P240,VAS!P252,VAS!P264,VAS!P276,VAS!P288,VAS!P300,VAS!P312,VAS!P324,VAS!P336,VAS!P348,VAS!P360,VAS!P372,VAS!P384,VAS!P396,VAS!P408,VAS!P420)</f>
        <v>27.075757575757574</v>
      </c>
      <c r="AK14" s="50">
        <f>AVERAGE(VAS!Q12,VAS!Q24,VAS!Q36,VAS!Q48,VAS!Q60,VAS!Q72,VAS!Q84,VAS!Q96,VAS!Q108,VAS!Q120,VAS!Q132,VAS!Q144,VAS!Q156,VAS!Q168,VAS!Q180,VAS!Q192,VAS!Q204,VAS!Q216,VAS!Q228,VAS!Q240,VAS!Q252,VAS!Q264,VAS!Q276,VAS!Q288,VAS!Q300,VAS!Q312,VAS!Q324,VAS!Q336,VAS!Q348,VAS!Q360,VAS!Q372,VAS!Q384,VAS!Q396,VAS!Q408,VAS!Q420)</f>
        <v>3.2878787878787881</v>
      </c>
      <c r="AL14" s="51">
        <f>AVERAGE(VAS!R12,VAS!R24,VAS!R36,VAS!R48,VAS!R60,VAS!R72,VAS!R84,VAS!R96,VAS!R108,VAS!R120,VAS!R132,VAS!R144,VAS!R156,VAS!R168,VAS!R180,VAS!R192,VAS!R204,VAS!R216,VAS!R228,VAS!R240,VAS!R252,VAS!R264,VAS!R276,VAS!R288,VAS!R300,VAS!R312,VAS!R324,VAS!R336,VAS!R348,VAS!R360,VAS!R372,VAS!R384,VAS!R396,VAS!R408,VAS!R420)</f>
        <v>3.1212121212121211</v>
      </c>
      <c r="AM14" s="51">
        <f>AVERAGE(VAS!S12,VAS!S24,VAS!S36,VAS!S48,VAS!S60,VAS!S72,VAS!S84,VAS!S96,VAS!S108,VAS!S120,VAS!S132,VAS!S144,VAS!S156,VAS!S168,VAS!S180,VAS!S192,VAS!S204,VAS!S216,VAS!S228,VAS!S240,VAS!S252,VAS!S264,VAS!S276,VAS!S288,VAS!S300,VAS!S312,VAS!S324,VAS!S336,VAS!S348,VAS!S360,VAS!S372,VAS!S384,VAS!S396,VAS!S408,VAS!S420)</f>
        <v>1.0151515151515151</v>
      </c>
      <c r="AN14" s="52">
        <f>AVERAGE(VAS!T12,VAS!T24,VAS!T36,VAS!T48,VAS!T60,VAS!T72,VAS!T84,VAS!T96,VAS!T108,VAS!T120,VAS!T132,VAS!T144,VAS!T156,VAS!T168,VAS!T180,VAS!T192,VAS!T204,VAS!T216,VAS!T228,VAS!T240,VAS!T252,VAS!T264,VAS!T276,VAS!T288,VAS!T300,VAS!T312,VAS!T324,VAS!T336,VAS!T348,VAS!T360,VAS!T372,VAS!T384,VAS!T396,VAS!T408,VAS!T420)</f>
        <v>0.95454545454545459</v>
      </c>
    </row>
    <row r="15" spans="1:40" ht="15.75" thickBot="1" x14ac:dyDescent="0.3">
      <c r="A15" s="53">
        <f t="shared" ref="A15:A25" si="1">A14</f>
        <v>2</v>
      </c>
      <c r="B15" s="54">
        <v>30</v>
      </c>
      <c r="C15" s="53">
        <v>42</v>
      </c>
      <c r="D15" s="54">
        <v>59</v>
      </c>
      <c r="E15" s="54">
        <v>58</v>
      </c>
      <c r="F15" s="54">
        <v>49</v>
      </c>
      <c r="G15" s="55">
        <v>33</v>
      </c>
      <c r="H15" s="54">
        <v>12</v>
      </c>
      <c r="I15" s="54">
        <v>0</v>
      </c>
      <c r="J15" s="54">
        <v>0</v>
      </c>
      <c r="K15" s="56">
        <v>0</v>
      </c>
      <c r="L15" s="53">
        <v>30</v>
      </c>
      <c r="M15" s="54">
        <v>59</v>
      </c>
      <c r="N15" s="54">
        <v>58.5</v>
      </c>
      <c r="O15" s="54">
        <v>37</v>
      </c>
      <c r="P15" s="55">
        <v>36</v>
      </c>
      <c r="Q15" s="54">
        <v>2</v>
      </c>
      <c r="R15" s="54">
        <v>30</v>
      </c>
      <c r="S15" s="54">
        <v>1</v>
      </c>
      <c r="T15" s="56">
        <v>5</v>
      </c>
      <c r="V15" s="57">
        <v>210</v>
      </c>
      <c r="W15" s="58">
        <f>AVERAGE(VAS!C13,VAS!C25,VAS!C37,VAS!C49,VAS!C61,VAS!C73,VAS!C85,VAS!C97,VAS!C109,VAS!C121,VAS!C133,VAS!C145,VAS!C157,VAS!C169,VAS!C181,VAS!C193,VAS!C205,VAS!C217,VAS!C229,VAS!C241,VAS!C253,VAS!C265,VAS!C277,VAS!C289,VAS!C301,VAS!C313,VAS!C325,VAS!C337,VAS!C349,VAS!C361,VAS!C373,VAS!C385,VAS!C397,VAS!C409,VAS!C421)</f>
        <v>29.106060606060606</v>
      </c>
      <c r="X15" s="59">
        <f>AVERAGE(VAS!D13,VAS!D25,VAS!D37,VAS!D49,VAS!D61,VAS!D73,VAS!D85,VAS!D97,VAS!D109,VAS!D121,VAS!D133,VAS!D145,VAS!D157,VAS!D169,VAS!D181,VAS!D193,VAS!D205,VAS!D217,VAS!D229,VAS!D241,VAS!D253,VAS!D265,VAS!D277,VAS!D289,VAS!D301,VAS!D313,VAS!D325,VAS!D337,VAS!D349,VAS!D361,VAS!D373,VAS!D385,VAS!D397,VAS!D409,VAS!D421)</f>
        <v>56.651515151515149</v>
      </c>
      <c r="Y15" s="59">
        <f>AVERAGE(VAS!E13,VAS!E25,VAS!E37,VAS!E49,VAS!E61,VAS!E73,VAS!E85,VAS!E97,VAS!E109,VAS!E121,VAS!E133,VAS!E145,VAS!E157,VAS!E169,VAS!E181,VAS!E193,VAS!E205,VAS!E217,VAS!E229,VAS!E241,VAS!E253,VAS!E265,VAS!E277,VAS!E289,VAS!E301,VAS!E313,VAS!E325,VAS!E337,VAS!E349,VAS!E361,VAS!E373,VAS!E385,VAS!E397,VAS!E409,VAS!E421)</f>
        <v>55.424242424242422</v>
      </c>
      <c r="Z15" s="59">
        <f>AVERAGE(VAS!F13,VAS!F25,VAS!F37,VAS!F49,VAS!F61,VAS!F73,VAS!F85,VAS!F97,VAS!F109,VAS!F121,VAS!F133,VAS!F145,VAS!F157,VAS!F169,VAS!F181,VAS!F193,VAS!F205,VAS!F217,VAS!F229,VAS!F241,VAS!F253,VAS!F265,VAS!F277,VAS!F289,VAS!F301,VAS!F313,VAS!F325,VAS!F337,VAS!F349,VAS!F361,VAS!F373,VAS!F385,VAS!F397,VAS!F409,VAS!F421)</f>
        <v>26.106060606060606</v>
      </c>
      <c r="AA15" s="59">
        <f>AVERAGE(VAS!G13,VAS!G25,VAS!G37,VAS!G49,VAS!G61,VAS!G73,VAS!G85,VAS!G97,VAS!G109,VAS!G121,VAS!G133,VAS!G145,VAS!G157,VAS!G169,VAS!G181,VAS!G193,VAS!G205,VAS!G217,VAS!G229,VAS!G241,VAS!G253,VAS!G265,VAS!G277,VAS!G289,VAS!G301,VAS!G313,VAS!G325,VAS!G337,VAS!G349,VAS!G361,VAS!G373,VAS!G385,VAS!G397,VAS!G409,VAS!G421)</f>
        <v>24.303030303030305</v>
      </c>
      <c r="AB15" s="58">
        <f>AVERAGE(VAS!H13,VAS!H25,VAS!H37,VAS!H49,VAS!H61,VAS!H73,VAS!H85,VAS!H97,VAS!H109,VAS!H121,VAS!H133,VAS!H145,VAS!H157,VAS!H169,VAS!H181,VAS!H193,VAS!H205,VAS!H217,VAS!H229,VAS!H241,VAS!H253,VAS!H265,VAS!H277,VAS!H289,VAS!H301,VAS!H313,VAS!H325,VAS!H337,VAS!H349,VAS!H361,VAS!H373,VAS!H385,VAS!H397,VAS!H409,VAS!H421)</f>
        <v>2.5151515151515151</v>
      </c>
      <c r="AC15" s="59">
        <f>AVERAGE(VAS!I13,VAS!I25,VAS!I37,VAS!I49,VAS!I61,VAS!I73,VAS!I85,VAS!I97,VAS!I109,VAS!I121,VAS!I133,VAS!I145,VAS!I157,VAS!I169,VAS!I181,VAS!I193,VAS!I205,VAS!I217,VAS!I229,VAS!I241,VAS!I253,VAS!I265,VAS!I277,VAS!I289,VAS!I301,VAS!I313,VAS!I325,VAS!I337,VAS!I349,VAS!I361,VAS!I373,VAS!I385,VAS!I397,VAS!I409,VAS!I421)</f>
        <v>1.9696969696969697</v>
      </c>
      <c r="AD15" s="59">
        <f>AVERAGE(VAS!J13,VAS!J25,VAS!J37,VAS!J49,VAS!J61,VAS!J73,VAS!J85,VAS!J97,VAS!J109,VAS!J121,VAS!J133,VAS!J145,VAS!J157,VAS!J169,VAS!J181,VAS!J193,VAS!J205,VAS!J217,VAS!J229,VAS!J241,VAS!J253,VAS!J265,VAS!J277,VAS!J289,VAS!J301,VAS!J313,VAS!J325,VAS!J337,VAS!J349,VAS!J361,VAS!J373,VAS!J385,VAS!J397,VAS!J409,VAS!J421)</f>
        <v>1.3484848484848484</v>
      </c>
      <c r="AE15" s="60">
        <f>AVERAGE(VAS!K13,VAS!K25,VAS!K37,VAS!K49,VAS!K61,VAS!K73,VAS!K85,VAS!K97,VAS!K109,VAS!K121,VAS!K133,VAS!K145,VAS!K157,VAS!K169,VAS!K181,VAS!K193,VAS!K205,VAS!K217,VAS!K229,VAS!K241,VAS!K253,VAS!K265,VAS!K277,VAS!K289,VAS!K301,VAS!K313,VAS!K325,VAS!K337,VAS!K349,VAS!K361,VAS!K373,VAS!K385,VAS!K397,VAS!K409,VAS!K421)</f>
        <v>1.4393939393939394</v>
      </c>
      <c r="AF15" s="59">
        <f>AVERAGE(VAS!L13,VAS!L25,VAS!L37,VAS!L49,VAS!L61,VAS!L73,VAS!L85,VAS!L97,VAS!L109,VAS!L121,VAS!L133,VAS!L145,VAS!L157,VAS!L169,VAS!L181,VAS!L193,VAS!L205,VAS!L217,VAS!L229,VAS!L241,VAS!L253,VAS!L265,VAS!L277,VAS!L289,VAS!L301,VAS!L313,VAS!L325,VAS!L337,VAS!L349,VAS!L361,VAS!L373,VAS!L385,VAS!L397,VAS!L409,VAS!L421)</f>
        <v>29.318181818181817</v>
      </c>
      <c r="AG15" s="59">
        <f>AVERAGE(VAS!M13,VAS!M25,VAS!M37,VAS!M49,VAS!M61,VAS!M73,VAS!M85,VAS!M97,VAS!M109,VAS!M121,VAS!M133,VAS!M145,VAS!M157,VAS!M169,VAS!M181,VAS!M193,VAS!M205,VAS!M217,VAS!M229,VAS!M241,VAS!M253,VAS!M265,VAS!M277,VAS!M289,VAS!M301,VAS!M313,VAS!M325,VAS!M337,VAS!M349,VAS!M361,VAS!M373,VAS!M385,VAS!M397,VAS!M409,VAS!M421)</f>
        <v>56.393939393939391</v>
      </c>
      <c r="AH15" s="59">
        <f>AVERAGE(VAS!N13,VAS!N25,VAS!N37,VAS!N49,VAS!N61,VAS!N73,VAS!N85,VAS!N97,VAS!N109,VAS!N121,VAS!N133,VAS!N145,VAS!N157,VAS!N169,VAS!N181,VAS!N193,VAS!N205,VAS!N217,VAS!N229,VAS!N241,VAS!N253,VAS!N265,VAS!N277,VAS!N289,VAS!N301,VAS!N313,VAS!N325,VAS!N337,VAS!N349,VAS!N361,VAS!N373,VAS!N385,VAS!N397,VAS!N409,VAS!N421)</f>
        <v>55.621212121212125</v>
      </c>
      <c r="AI15" s="59">
        <f>AVERAGE(VAS!O13,VAS!O25,VAS!O37,VAS!O49,VAS!O61,VAS!O73,VAS!O85,VAS!O97,VAS!O109,VAS!O121,VAS!O133,VAS!O145,VAS!O157,VAS!O169,VAS!O181,VAS!O193,VAS!O205,VAS!O217,VAS!O229,VAS!O241,VAS!O253,VAS!O265,VAS!O277,VAS!O289,VAS!O301,VAS!O313,VAS!O325,VAS!O337,VAS!O349,VAS!O361,VAS!O373,VAS!O385,VAS!O397,VAS!O409,VAS!O421)</f>
        <v>28.227272727272727</v>
      </c>
      <c r="AJ15" s="59">
        <f>AVERAGE(VAS!P13,VAS!P25,VAS!P37,VAS!P49,VAS!P61,VAS!P73,VAS!P85,VAS!P97,VAS!P109,VAS!P121,VAS!P133,VAS!P145,VAS!P157,VAS!P169,VAS!P181,VAS!P193,VAS!P205,VAS!P217,VAS!P229,VAS!P241,VAS!P253,VAS!P265,VAS!P277,VAS!P289,VAS!P301,VAS!P313,VAS!P325,VAS!P337,VAS!P349,VAS!P361,VAS!P373,VAS!P385,VAS!P397,VAS!P409,VAS!P421)</f>
        <v>25.484848484848484</v>
      </c>
      <c r="AK15" s="58">
        <f>AVERAGE(VAS!Q13,VAS!Q25,VAS!Q37,VAS!Q49,VAS!Q61,VAS!Q73,VAS!Q85,VAS!Q97,VAS!Q109,VAS!Q121,VAS!Q133,VAS!Q145,VAS!Q157,VAS!Q169,VAS!Q181,VAS!Q193,VAS!Q205,VAS!Q217,VAS!Q229,VAS!Q241,VAS!Q253,VAS!Q265,VAS!Q277,VAS!Q289,VAS!Q301,VAS!Q313,VAS!Q325,VAS!Q337,VAS!Q349,VAS!Q361,VAS!Q373,VAS!Q385,VAS!Q397,VAS!Q409,VAS!Q421)</f>
        <v>2.4545454545454546</v>
      </c>
      <c r="AL15" s="59">
        <f>AVERAGE(VAS!R13,VAS!R25,VAS!R37,VAS!R49,VAS!R61,VAS!R73,VAS!R85,VAS!R97,VAS!R109,VAS!R121,VAS!R133,VAS!R145,VAS!R157,VAS!R169,VAS!R181,VAS!R193,VAS!R205,VAS!R217,VAS!R229,VAS!R241,VAS!R253,VAS!R265,VAS!R277,VAS!R289,VAS!R301,VAS!R313,VAS!R325,VAS!R337,VAS!R349,VAS!R361,VAS!R373,VAS!R385,VAS!R397,VAS!R409,VAS!R421)</f>
        <v>3.0151515151515151</v>
      </c>
      <c r="AM15" s="59">
        <f>AVERAGE(VAS!S13,VAS!S25,VAS!S37,VAS!S49,VAS!S61,VAS!S73,VAS!S85,VAS!S97,VAS!S109,VAS!S121,VAS!S133,VAS!S145,VAS!S157,VAS!S169,VAS!S181,VAS!S193,VAS!S205,VAS!S217,VAS!S229,VAS!S241,VAS!S253,VAS!S265,VAS!S277,VAS!S289,VAS!S301,VAS!S313,VAS!S325,VAS!S337,VAS!S349,VAS!S361,VAS!S373,VAS!S385,VAS!S397,VAS!S409,VAS!S421)</f>
        <v>0.81818181818181823</v>
      </c>
      <c r="AN15" s="60">
        <f>AVERAGE(VAS!T13,VAS!T25,VAS!T37,VAS!T49,VAS!T61,VAS!T73,VAS!T85,VAS!T97,VAS!T109,VAS!T121,VAS!T133,VAS!T145,VAS!T157,VAS!T169,VAS!T181,VAS!T193,VAS!T205,VAS!T217,VAS!T229,VAS!T241,VAS!T253,VAS!T265,VAS!T277,VAS!T289,VAS!T301,VAS!T313,VAS!T325,VAS!T337,VAS!T349,VAS!T361,VAS!T373,VAS!T385,VAS!T397,VAS!T409,VAS!T421)</f>
        <v>0.84848484848484851</v>
      </c>
    </row>
    <row r="16" spans="1:40" x14ac:dyDescent="0.25">
      <c r="A16" s="53">
        <f t="shared" si="1"/>
        <v>2</v>
      </c>
      <c r="B16" s="54">
        <v>60</v>
      </c>
      <c r="C16" s="53">
        <v>36</v>
      </c>
      <c r="D16" s="54">
        <v>65</v>
      </c>
      <c r="E16" s="54">
        <v>59</v>
      </c>
      <c r="F16" s="54">
        <v>43</v>
      </c>
      <c r="G16" s="55">
        <v>29</v>
      </c>
      <c r="H16" s="54">
        <v>0</v>
      </c>
      <c r="I16" s="54">
        <v>0</v>
      </c>
      <c r="J16" s="54">
        <v>0.5</v>
      </c>
      <c r="K16" s="56">
        <v>0.5</v>
      </c>
      <c r="L16" s="53">
        <v>18</v>
      </c>
      <c r="M16" s="54">
        <v>57</v>
      </c>
      <c r="N16" s="54">
        <v>56</v>
      </c>
      <c r="O16" s="54">
        <v>58</v>
      </c>
      <c r="P16" s="55">
        <v>19</v>
      </c>
      <c r="Q16" s="54">
        <v>6</v>
      </c>
      <c r="R16" s="54">
        <v>5</v>
      </c>
      <c r="S16" s="54">
        <v>6</v>
      </c>
      <c r="T16" s="56">
        <v>5</v>
      </c>
    </row>
    <row r="17" spans="1:40" ht="15.75" thickBot="1" x14ac:dyDescent="0.3">
      <c r="A17" s="53">
        <f t="shared" si="1"/>
        <v>2</v>
      </c>
      <c r="B17" s="54">
        <v>90</v>
      </c>
      <c r="C17" s="53">
        <v>45</v>
      </c>
      <c r="D17" s="54">
        <v>67.5</v>
      </c>
      <c r="E17" s="54">
        <v>62</v>
      </c>
      <c r="F17" s="54">
        <v>59.5</v>
      </c>
      <c r="G17" s="55">
        <v>19</v>
      </c>
      <c r="H17" s="54">
        <v>0</v>
      </c>
      <c r="I17" s="54">
        <v>0</v>
      </c>
      <c r="J17" s="54">
        <v>0</v>
      </c>
      <c r="K17" s="56">
        <v>0</v>
      </c>
      <c r="L17" s="53">
        <v>18</v>
      </c>
      <c r="M17" s="54">
        <v>72</v>
      </c>
      <c r="N17" s="54">
        <v>72.5</v>
      </c>
      <c r="O17" s="54">
        <v>62</v>
      </c>
      <c r="P17" s="55">
        <v>21.5</v>
      </c>
      <c r="Q17" s="54">
        <v>2.5</v>
      </c>
      <c r="R17" s="54">
        <v>27</v>
      </c>
      <c r="S17" s="54">
        <v>2.5</v>
      </c>
      <c r="T17" s="56">
        <v>2</v>
      </c>
    </row>
    <row r="18" spans="1:40" ht="15.75" thickBot="1" x14ac:dyDescent="0.3">
      <c r="A18" s="53">
        <f t="shared" si="1"/>
        <v>2</v>
      </c>
      <c r="B18" s="54">
        <v>105</v>
      </c>
      <c r="C18" s="53">
        <v>76.5</v>
      </c>
      <c r="D18" s="54">
        <v>42.5</v>
      </c>
      <c r="E18" s="54">
        <v>42.5</v>
      </c>
      <c r="F18" s="54">
        <v>33</v>
      </c>
      <c r="G18" s="55">
        <v>74.5</v>
      </c>
      <c r="H18" s="54">
        <v>16.5</v>
      </c>
      <c r="I18" s="54">
        <v>8</v>
      </c>
      <c r="J18" s="54">
        <v>0</v>
      </c>
      <c r="K18" s="56">
        <v>0</v>
      </c>
      <c r="L18" s="53">
        <v>68</v>
      </c>
      <c r="M18" s="54">
        <v>15</v>
      </c>
      <c r="N18" s="54">
        <v>36</v>
      </c>
      <c r="O18" s="54">
        <v>52</v>
      </c>
      <c r="P18" s="55">
        <v>68</v>
      </c>
      <c r="Q18" s="54">
        <v>3</v>
      </c>
      <c r="R18" s="54">
        <v>19</v>
      </c>
      <c r="S18" s="54">
        <v>1.5</v>
      </c>
      <c r="T18" s="56">
        <v>2</v>
      </c>
      <c r="V18" s="42" t="s">
        <v>67</v>
      </c>
      <c r="W18" s="43" t="str">
        <f>W3</f>
        <v>Satiety-active</v>
      </c>
      <c r="X18" s="44" t="str">
        <f t="shared" ref="X18:AN18" si="2">X3</f>
        <v>Hunger-active</v>
      </c>
      <c r="Y18" s="44" t="str">
        <f t="shared" si="2"/>
        <v>Desire to eat-active</v>
      </c>
      <c r="Z18" s="44" t="str">
        <f t="shared" si="2"/>
        <v>Desire to snack-active</v>
      </c>
      <c r="AA18" s="44" t="str">
        <f t="shared" si="2"/>
        <v>Fullness-active</v>
      </c>
      <c r="AB18" s="43" t="str">
        <f t="shared" si="2"/>
        <v>Bloating-active</v>
      </c>
      <c r="AC18" s="44" t="str">
        <f t="shared" si="2"/>
        <v>Discomfort-active</v>
      </c>
      <c r="AD18" s="44" t="str">
        <f t="shared" si="2"/>
        <v>Pain-active</v>
      </c>
      <c r="AE18" s="45" t="str">
        <f t="shared" si="2"/>
        <v>Nausea-active</v>
      </c>
      <c r="AF18" s="44" t="str">
        <f t="shared" si="2"/>
        <v>Satiety-control</v>
      </c>
      <c r="AG18" s="44" t="str">
        <f t="shared" si="2"/>
        <v>Hunger-control</v>
      </c>
      <c r="AH18" s="44" t="str">
        <f t="shared" si="2"/>
        <v>Desire to eat-control</v>
      </c>
      <c r="AI18" s="44" t="str">
        <f t="shared" si="2"/>
        <v>Desire to snack-control</v>
      </c>
      <c r="AJ18" s="44" t="str">
        <f t="shared" si="2"/>
        <v>Fullness-control</v>
      </c>
      <c r="AK18" s="43" t="str">
        <f t="shared" si="2"/>
        <v>Bloating-control</v>
      </c>
      <c r="AL18" s="44" t="str">
        <f t="shared" si="2"/>
        <v>Discomfort-control</v>
      </c>
      <c r="AM18" s="44" t="str">
        <f t="shared" si="2"/>
        <v>Pain-control</v>
      </c>
      <c r="AN18" s="45" t="str">
        <f t="shared" si="2"/>
        <v>Nausea-control</v>
      </c>
    </row>
    <row r="19" spans="1:40" x14ac:dyDescent="0.25">
      <c r="A19" s="53">
        <f t="shared" si="1"/>
        <v>2</v>
      </c>
      <c r="B19" s="54">
        <v>120</v>
      </c>
      <c r="C19" s="53">
        <v>66.5</v>
      </c>
      <c r="D19" s="54">
        <v>37.5</v>
      </c>
      <c r="E19" s="54">
        <v>51</v>
      </c>
      <c r="F19" s="54">
        <v>52</v>
      </c>
      <c r="G19" s="55">
        <v>54</v>
      </c>
      <c r="H19" s="54">
        <v>0</v>
      </c>
      <c r="I19" s="54">
        <v>0.5</v>
      </c>
      <c r="J19" s="54">
        <v>0</v>
      </c>
      <c r="K19" s="56">
        <v>0</v>
      </c>
      <c r="L19" s="53">
        <v>60.5</v>
      </c>
      <c r="M19" s="54">
        <v>54</v>
      </c>
      <c r="N19" s="54">
        <v>63</v>
      </c>
      <c r="O19" s="54">
        <v>75</v>
      </c>
      <c r="P19" s="55">
        <v>56</v>
      </c>
      <c r="Q19" s="54">
        <v>0</v>
      </c>
      <c r="R19" s="54">
        <v>0</v>
      </c>
      <c r="S19" s="54">
        <v>0</v>
      </c>
      <c r="T19" s="56">
        <v>0</v>
      </c>
      <c r="V19" s="43">
        <v>0</v>
      </c>
      <c r="W19" s="46">
        <f t="shared" ref="W19:AL30" si="3">(STDEV(C2,C14,C26,C38,C50,C62,C74,C86,C98,C110,C122,C134,C146,C158,C170,C182,C194,C206,C218,C230,C242,C254,C266,C278,C290,C302,C314,C326,C338,C350,C362,C374,C386))/(SQRT(COUNT(C2,C14,C26,C38,C50,C62,C74,C86,C98,C110,C122,C134,C146,C158,C170,C182,C194,C206,C218,C230,C242,C254,C266,C278,C290,C302,C314,C326,C338,C350,C362,C374,C386)))</f>
        <v>2.716403002297473</v>
      </c>
      <c r="X19" s="47">
        <f t="shared" si="3"/>
        <v>3.2511013003027331</v>
      </c>
      <c r="Y19" s="47">
        <f t="shared" si="3"/>
        <v>3.2278150774900349</v>
      </c>
      <c r="Z19" s="47">
        <f t="shared" si="3"/>
        <v>4.2492403307449855</v>
      </c>
      <c r="AA19" s="47">
        <f t="shared" si="3"/>
        <v>2.7261782315596257</v>
      </c>
      <c r="AB19" s="46">
        <f t="shared" si="3"/>
        <v>1.2083867661787138</v>
      </c>
      <c r="AC19" s="47">
        <f t="shared" si="3"/>
        <v>3.3800997928661367</v>
      </c>
      <c r="AD19" s="47">
        <f t="shared" si="3"/>
        <v>0.82919080560679548</v>
      </c>
      <c r="AE19" s="48">
        <f t="shared" si="3"/>
        <v>1.7189918124411385</v>
      </c>
      <c r="AF19" s="47">
        <f t="shared" si="3"/>
        <v>1.950500130114263</v>
      </c>
      <c r="AG19" s="47">
        <f t="shared" si="3"/>
        <v>3.3725631443361328</v>
      </c>
      <c r="AH19" s="47">
        <f t="shared" si="3"/>
        <v>3.0861938558797286</v>
      </c>
      <c r="AI19" s="47">
        <f t="shared" si="3"/>
        <v>5.0610766883321441</v>
      </c>
      <c r="AJ19" s="47">
        <f t="shared" si="3"/>
        <v>2.1629285405305674</v>
      </c>
      <c r="AK19" s="46">
        <f t="shared" si="3"/>
        <v>1.5779140983414528</v>
      </c>
      <c r="AL19" s="47">
        <f t="shared" si="3"/>
        <v>2.7276777897847864</v>
      </c>
      <c r="AM19" s="47">
        <f t="shared" ref="AM19:AN30" si="4">(STDEV(S2,S14,S26,S38,S50,S62,S74,S86,S98,S110,S122,S134,S146,S158,S170,S182,S194,S206,S218,S230,S242,S254,S266,S278,S290,S302,S314,S326,S338,S350,S362,S374,S386))/(SQRT(COUNT(S2,S14,S26,S38,S50,S62,S74,S86,S98,S110,S122,S134,S146,S158,S170,S182,S194,S206,S218,S230,S242,S254,S266,S278,S290,S302,S314,S326,S338,S350,S362,S374,S386)))</f>
        <v>1.0987982833918792</v>
      </c>
      <c r="AN19" s="48">
        <f t="shared" si="4"/>
        <v>1.0569675141588526</v>
      </c>
    </row>
    <row r="20" spans="1:40" x14ac:dyDescent="0.25">
      <c r="A20" s="53">
        <f t="shared" si="1"/>
        <v>2</v>
      </c>
      <c r="B20" s="54">
        <v>135</v>
      </c>
      <c r="C20" s="53">
        <v>72</v>
      </c>
      <c r="D20" s="54">
        <v>36</v>
      </c>
      <c r="E20" s="54">
        <v>37</v>
      </c>
      <c r="F20" s="54">
        <v>49</v>
      </c>
      <c r="G20" s="55">
        <v>59</v>
      </c>
      <c r="H20" s="54">
        <v>22.5</v>
      </c>
      <c r="I20" s="54">
        <v>0</v>
      </c>
      <c r="J20" s="54">
        <v>0</v>
      </c>
      <c r="K20" s="56">
        <v>0</v>
      </c>
      <c r="L20" s="53">
        <v>63</v>
      </c>
      <c r="M20" s="54">
        <v>53</v>
      </c>
      <c r="N20" s="54">
        <v>53</v>
      </c>
      <c r="O20" s="54">
        <v>64</v>
      </c>
      <c r="P20" s="55">
        <v>51.5</v>
      </c>
      <c r="Q20" s="54">
        <v>0</v>
      </c>
      <c r="R20" s="54">
        <v>0</v>
      </c>
      <c r="S20" s="54">
        <v>0</v>
      </c>
      <c r="T20" s="56">
        <v>0</v>
      </c>
      <c r="V20" s="49">
        <v>30</v>
      </c>
      <c r="W20" s="50">
        <f t="shared" si="3"/>
        <v>3.4650913921987949</v>
      </c>
      <c r="X20" s="51">
        <f t="shared" si="3"/>
        <v>3.7931194806989232</v>
      </c>
      <c r="Y20" s="51">
        <f t="shared" si="3"/>
        <v>3.438699285744216</v>
      </c>
      <c r="Z20" s="51">
        <f t="shared" si="3"/>
        <v>2.7936755240872726</v>
      </c>
      <c r="AA20" s="51">
        <f t="shared" si="3"/>
        <v>3.6597045253735287</v>
      </c>
      <c r="AB20" s="50">
        <f t="shared" si="3"/>
        <v>1.1428225533431478</v>
      </c>
      <c r="AC20" s="51">
        <f t="shared" si="3"/>
        <v>1.5943325359152818</v>
      </c>
      <c r="AD20" s="51">
        <f t="shared" si="3"/>
        <v>0.98948500671429929</v>
      </c>
      <c r="AE20" s="52">
        <f t="shared" si="3"/>
        <v>0.84296261682832907</v>
      </c>
      <c r="AF20" s="51">
        <f t="shared" si="3"/>
        <v>3.0050056761786559</v>
      </c>
      <c r="AG20" s="51">
        <f t="shared" si="3"/>
        <v>3.28690330802264</v>
      </c>
      <c r="AH20" s="51">
        <f t="shared" si="3"/>
        <v>3.5753522818589412</v>
      </c>
      <c r="AI20" s="51">
        <f t="shared" si="3"/>
        <v>3.5855669251140738</v>
      </c>
      <c r="AJ20" s="51">
        <f t="shared" si="3"/>
        <v>3.3462409353799503</v>
      </c>
      <c r="AK20" s="50">
        <f t="shared" si="3"/>
        <v>1.7542009789018373</v>
      </c>
      <c r="AL20" s="51">
        <f t="shared" si="3"/>
        <v>1.5107084476410744</v>
      </c>
      <c r="AM20" s="51">
        <f t="shared" si="4"/>
        <v>1.0937725466651573</v>
      </c>
      <c r="AN20" s="52">
        <f t="shared" si="4"/>
        <v>0.69060001061080745</v>
      </c>
    </row>
    <row r="21" spans="1:40" x14ac:dyDescent="0.25">
      <c r="A21" s="53">
        <f t="shared" si="1"/>
        <v>2</v>
      </c>
      <c r="B21" s="54">
        <v>150</v>
      </c>
      <c r="C21" s="53">
        <v>60</v>
      </c>
      <c r="D21" s="54">
        <v>51.5</v>
      </c>
      <c r="E21" s="54">
        <v>53</v>
      </c>
      <c r="F21" s="54">
        <v>60</v>
      </c>
      <c r="G21" s="55">
        <v>38.5</v>
      </c>
      <c r="H21" s="54">
        <v>0</v>
      </c>
      <c r="I21" s="54">
        <v>0</v>
      </c>
      <c r="J21" s="54">
        <v>0</v>
      </c>
      <c r="K21" s="56">
        <v>0</v>
      </c>
      <c r="L21" s="53">
        <v>54</v>
      </c>
      <c r="M21" s="54">
        <v>60</v>
      </c>
      <c r="N21" s="54">
        <v>62</v>
      </c>
      <c r="O21" s="54">
        <v>71.5</v>
      </c>
      <c r="P21" s="55">
        <v>41.5</v>
      </c>
      <c r="Q21" s="54">
        <v>0</v>
      </c>
      <c r="R21" s="54">
        <v>0</v>
      </c>
      <c r="S21" s="54">
        <v>0</v>
      </c>
      <c r="T21" s="56">
        <v>0</v>
      </c>
      <c r="V21" s="49">
        <v>60</v>
      </c>
      <c r="W21" s="50">
        <f t="shared" si="3"/>
        <v>3.6050279429205312</v>
      </c>
      <c r="X21" s="51">
        <f t="shared" si="3"/>
        <v>3.7181054887080189</v>
      </c>
      <c r="Y21" s="51">
        <f t="shared" si="3"/>
        <v>3.9921259448104403</v>
      </c>
      <c r="Z21" s="51">
        <f t="shared" si="3"/>
        <v>4.1121973458261074</v>
      </c>
      <c r="AA21" s="51">
        <f t="shared" si="3"/>
        <v>3.9633631230533322</v>
      </c>
      <c r="AB21" s="50">
        <f t="shared" si="3"/>
        <v>1.0340145936985776</v>
      </c>
      <c r="AC21" s="51">
        <f t="shared" si="3"/>
        <v>0.96760101372574292</v>
      </c>
      <c r="AD21" s="51">
        <f t="shared" si="3"/>
        <v>0.7541018837372141</v>
      </c>
      <c r="AE21" s="52">
        <f t="shared" si="3"/>
        <v>0.87797931715903466</v>
      </c>
      <c r="AF21" s="51">
        <f t="shared" si="3"/>
        <v>3.3296251757270858</v>
      </c>
      <c r="AG21" s="51">
        <f t="shared" si="3"/>
        <v>3.2377745619276728</v>
      </c>
      <c r="AH21" s="51">
        <f t="shared" si="3"/>
        <v>3.2640307786207057</v>
      </c>
      <c r="AI21" s="51">
        <f t="shared" si="3"/>
        <v>4.0061774354898585</v>
      </c>
      <c r="AJ21" s="51">
        <f t="shared" si="3"/>
        <v>3.48418760202394</v>
      </c>
      <c r="AK21" s="50">
        <f t="shared" si="3"/>
        <v>1.4366800572071916</v>
      </c>
      <c r="AL21" s="51">
        <f t="shared" si="3"/>
        <v>1.1386970991281666</v>
      </c>
      <c r="AM21" s="51">
        <f t="shared" si="4"/>
        <v>0.97270337693673714</v>
      </c>
      <c r="AN21" s="52">
        <f t="shared" si="4"/>
        <v>0.73592158448600808</v>
      </c>
    </row>
    <row r="22" spans="1:40" x14ac:dyDescent="0.25">
      <c r="A22" s="53">
        <f t="shared" si="1"/>
        <v>2</v>
      </c>
      <c r="B22" s="54">
        <v>165</v>
      </c>
      <c r="C22" s="53">
        <v>61.5</v>
      </c>
      <c r="D22" s="54">
        <v>50</v>
      </c>
      <c r="E22" s="54">
        <v>50.5</v>
      </c>
      <c r="F22" s="54">
        <v>52</v>
      </c>
      <c r="G22" s="55">
        <v>42</v>
      </c>
      <c r="H22" s="54">
        <v>0</v>
      </c>
      <c r="I22" s="54">
        <v>0</v>
      </c>
      <c r="J22" s="54">
        <v>1</v>
      </c>
      <c r="K22" s="56">
        <v>1</v>
      </c>
      <c r="L22" s="53">
        <v>30</v>
      </c>
      <c r="M22" s="54">
        <v>73</v>
      </c>
      <c r="N22" s="54">
        <v>72</v>
      </c>
      <c r="O22" s="54">
        <v>73</v>
      </c>
      <c r="P22" s="55">
        <v>16</v>
      </c>
      <c r="Q22" s="54">
        <v>0.5</v>
      </c>
      <c r="R22" s="54">
        <v>22</v>
      </c>
      <c r="S22" s="54">
        <v>0</v>
      </c>
      <c r="T22" s="56">
        <v>0</v>
      </c>
      <c r="V22" s="49">
        <v>90</v>
      </c>
      <c r="W22" s="50">
        <f t="shared" si="3"/>
        <v>3.2588704263078228</v>
      </c>
      <c r="X22" s="51">
        <f t="shared" si="3"/>
        <v>3.7764068705792204</v>
      </c>
      <c r="Y22" s="51">
        <f t="shared" si="3"/>
        <v>3.8985793602883709</v>
      </c>
      <c r="Z22" s="51">
        <f t="shared" si="3"/>
        <v>4.7704810731645804</v>
      </c>
      <c r="AA22" s="51">
        <f t="shared" si="3"/>
        <v>3.4020908772409988</v>
      </c>
      <c r="AB22" s="50">
        <f t="shared" si="3"/>
        <v>0.88649312703435845</v>
      </c>
      <c r="AC22" s="51">
        <f t="shared" si="3"/>
        <v>1.1015370345039872</v>
      </c>
      <c r="AD22" s="51">
        <f t="shared" si="3"/>
        <v>0.67435945528414554</v>
      </c>
      <c r="AE22" s="52">
        <f t="shared" si="3"/>
        <v>0.61704068770597686</v>
      </c>
      <c r="AF22" s="51">
        <f t="shared" si="3"/>
        <v>3.5459704849928988</v>
      </c>
      <c r="AG22" s="51">
        <f t="shared" si="3"/>
        <v>3.3317963054113897</v>
      </c>
      <c r="AH22" s="51">
        <f t="shared" si="3"/>
        <v>3.4725491122526151</v>
      </c>
      <c r="AI22" s="51">
        <f t="shared" si="3"/>
        <v>4.3512588818351539</v>
      </c>
      <c r="AJ22" s="51">
        <f t="shared" si="3"/>
        <v>3.4427838387193184</v>
      </c>
      <c r="AK22" s="50">
        <f t="shared" si="3"/>
        <v>1.1511038938653595</v>
      </c>
      <c r="AL22" s="51">
        <f t="shared" si="3"/>
        <v>1.2462293910565381</v>
      </c>
      <c r="AM22" s="51">
        <f t="shared" si="4"/>
        <v>0.71492637378022228</v>
      </c>
      <c r="AN22" s="52">
        <f t="shared" si="4"/>
        <v>0.6759957624798586</v>
      </c>
    </row>
    <row r="23" spans="1:40" x14ac:dyDescent="0.25">
      <c r="A23" s="53">
        <f t="shared" si="1"/>
        <v>2</v>
      </c>
      <c r="B23" s="54">
        <v>180</v>
      </c>
      <c r="C23" s="53">
        <v>50</v>
      </c>
      <c r="D23" s="54">
        <v>59</v>
      </c>
      <c r="E23" s="54">
        <v>61.5</v>
      </c>
      <c r="F23" s="54">
        <v>62</v>
      </c>
      <c r="G23" s="55">
        <v>40</v>
      </c>
      <c r="H23" s="54">
        <v>0</v>
      </c>
      <c r="I23" s="54">
        <v>0</v>
      </c>
      <c r="J23" s="54">
        <v>0</v>
      </c>
      <c r="K23" s="56">
        <v>0</v>
      </c>
      <c r="L23" s="53">
        <v>36</v>
      </c>
      <c r="M23" s="54">
        <v>71.5</v>
      </c>
      <c r="N23" s="54">
        <v>64</v>
      </c>
      <c r="O23" s="54">
        <v>71</v>
      </c>
      <c r="P23" s="55">
        <v>35</v>
      </c>
      <c r="Q23" s="54">
        <v>0</v>
      </c>
      <c r="R23" s="54">
        <v>23</v>
      </c>
      <c r="S23" s="54">
        <v>0</v>
      </c>
      <c r="T23" s="56">
        <v>0</v>
      </c>
      <c r="V23" s="49">
        <v>105</v>
      </c>
      <c r="W23" s="50">
        <f t="shared" si="3"/>
        <v>3.0805237180405656</v>
      </c>
      <c r="X23" s="51">
        <f t="shared" si="3"/>
        <v>3.206740866280136</v>
      </c>
      <c r="Y23" s="51">
        <f t="shared" si="3"/>
        <v>3.5939065772174374</v>
      </c>
      <c r="Z23" s="51">
        <f t="shared" si="3"/>
        <v>3.1553143984661887</v>
      </c>
      <c r="AA23" s="51">
        <f t="shared" si="3"/>
        <v>3.1369811645029508</v>
      </c>
      <c r="AB23" s="50">
        <f t="shared" si="3"/>
        <v>2.0910943593809224</v>
      </c>
      <c r="AC23" s="51">
        <f t="shared" si="3"/>
        <v>1.9905221938536779</v>
      </c>
      <c r="AD23" s="51">
        <f t="shared" si="3"/>
        <v>0.75716845111301456</v>
      </c>
      <c r="AE23" s="52">
        <f t="shared" si="3"/>
        <v>0.7439590659622104</v>
      </c>
      <c r="AF23" s="51">
        <f t="shared" si="3"/>
        <v>3.3524096873237426</v>
      </c>
      <c r="AG23" s="51">
        <f t="shared" si="3"/>
        <v>3.2052035644880905</v>
      </c>
      <c r="AH23" s="51">
        <f t="shared" si="3"/>
        <v>3.1693274851281905</v>
      </c>
      <c r="AI23" s="51">
        <f t="shared" si="3"/>
        <v>3.1558281966829056</v>
      </c>
      <c r="AJ23" s="51">
        <f t="shared" si="3"/>
        <v>3.2424485803391327</v>
      </c>
      <c r="AK23" s="50">
        <f t="shared" si="3"/>
        <v>2.1758421155602559</v>
      </c>
      <c r="AL23" s="51">
        <f t="shared" si="3"/>
        <v>1.3161230003560136</v>
      </c>
      <c r="AM23" s="51">
        <f t="shared" si="4"/>
        <v>0.72890835645014151</v>
      </c>
      <c r="AN23" s="52">
        <f t="shared" si="4"/>
        <v>0.49720869160940617</v>
      </c>
    </row>
    <row r="24" spans="1:40" x14ac:dyDescent="0.25">
      <c r="A24" s="53">
        <f t="shared" si="1"/>
        <v>2</v>
      </c>
      <c r="B24" s="54">
        <v>195</v>
      </c>
      <c r="C24" s="53">
        <v>47</v>
      </c>
      <c r="D24" s="54">
        <v>67.5</v>
      </c>
      <c r="E24" s="54">
        <v>69</v>
      </c>
      <c r="F24" s="54">
        <v>70</v>
      </c>
      <c r="G24" s="55">
        <v>47.5</v>
      </c>
      <c r="H24" s="54">
        <v>0</v>
      </c>
      <c r="I24" s="54">
        <v>0</v>
      </c>
      <c r="J24" s="54">
        <v>0</v>
      </c>
      <c r="K24" s="56">
        <v>0</v>
      </c>
      <c r="L24" s="53">
        <v>40.5</v>
      </c>
      <c r="M24" s="54">
        <v>69.5</v>
      </c>
      <c r="N24" s="54">
        <v>70</v>
      </c>
      <c r="O24" s="54">
        <v>71</v>
      </c>
      <c r="P24" s="55">
        <v>38</v>
      </c>
      <c r="Q24" s="54">
        <v>0.5</v>
      </c>
      <c r="R24" s="54">
        <v>17</v>
      </c>
      <c r="S24" s="54">
        <v>0</v>
      </c>
      <c r="T24" s="56">
        <v>0</v>
      </c>
      <c r="V24" s="49">
        <v>120</v>
      </c>
      <c r="W24" s="50">
        <f t="shared" si="3"/>
        <v>3.2128916493136792</v>
      </c>
      <c r="X24" s="51">
        <f t="shared" si="3"/>
        <v>2.738188382824438</v>
      </c>
      <c r="Y24" s="51">
        <f t="shared" si="3"/>
        <v>3.1841329062328154</v>
      </c>
      <c r="Z24" s="51">
        <f t="shared" si="3"/>
        <v>3.5441937184451322</v>
      </c>
      <c r="AA24" s="51">
        <f t="shared" si="3"/>
        <v>3.2393805630871615</v>
      </c>
      <c r="AB24" s="50">
        <f t="shared" si="3"/>
        <v>1.3666790549058903</v>
      </c>
      <c r="AC24" s="51">
        <f t="shared" si="3"/>
        <v>1.5547292997793174</v>
      </c>
      <c r="AD24" s="51">
        <f t="shared" si="3"/>
        <v>0.59617891016815827</v>
      </c>
      <c r="AE24" s="52">
        <f t="shared" si="3"/>
        <v>0.65029175129307648</v>
      </c>
      <c r="AF24" s="51">
        <f t="shared" si="3"/>
        <v>3.2342296796537169</v>
      </c>
      <c r="AG24" s="51">
        <f t="shared" si="3"/>
        <v>3.7399160408562402</v>
      </c>
      <c r="AH24" s="51">
        <f t="shared" si="3"/>
        <v>3.8459171074806711</v>
      </c>
      <c r="AI24" s="51">
        <f t="shared" si="3"/>
        <v>3.9473295654008891</v>
      </c>
      <c r="AJ24" s="51">
        <f t="shared" si="3"/>
        <v>3.8184091592972762</v>
      </c>
      <c r="AK24" s="50">
        <f t="shared" si="3"/>
        <v>2.5865526905394058</v>
      </c>
      <c r="AL24" s="51">
        <f t="shared" si="3"/>
        <v>1.9123161488780747</v>
      </c>
      <c r="AM24" s="51">
        <f t="shared" si="4"/>
        <v>0.62919847857109445</v>
      </c>
      <c r="AN24" s="52">
        <f t="shared" si="4"/>
        <v>0.5615650070264534</v>
      </c>
    </row>
    <row r="25" spans="1:40" x14ac:dyDescent="0.25">
      <c r="A25" s="53">
        <f t="shared" si="1"/>
        <v>2</v>
      </c>
      <c r="B25" s="54">
        <v>210</v>
      </c>
      <c r="C25" s="53">
        <v>33</v>
      </c>
      <c r="D25" s="54">
        <v>70</v>
      </c>
      <c r="E25" s="54">
        <v>70.5</v>
      </c>
      <c r="F25" s="54">
        <v>72.5</v>
      </c>
      <c r="G25" s="55">
        <v>33.5</v>
      </c>
      <c r="H25" s="54">
        <v>0</v>
      </c>
      <c r="I25" s="54">
        <v>0</v>
      </c>
      <c r="J25" s="54">
        <v>0.5</v>
      </c>
      <c r="K25" s="56">
        <v>0</v>
      </c>
      <c r="L25" s="53">
        <v>32.5</v>
      </c>
      <c r="M25" s="54">
        <v>68</v>
      </c>
      <c r="N25" s="54">
        <v>69</v>
      </c>
      <c r="O25" s="54">
        <v>70.5</v>
      </c>
      <c r="P25" s="55">
        <v>27</v>
      </c>
      <c r="Q25" s="54">
        <v>0</v>
      </c>
      <c r="R25" s="54">
        <v>15.5</v>
      </c>
      <c r="S25" s="54">
        <v>0</v>
      </c>
      <c r="T25" s="56">
        <v>0</v>
      </c>
      <c r="V25" s="49">
        <v>135</v>
      </c>
      <c r="W25" s="50">
        <f t="shared" si="3"/>
        <v>3.3491446628134458</v>
      </c>
      <c r="X25" s="51">
        <f t="shared" si="3"/>
        <v>3.7025890291557624</v>
      </c>
      <c r="Y25" s="51">
        <f t="shared" si="3"/>
        <v>3.5460554560695554</v>
      </c>
      <c r="Z25" s="51">
        <f t="shared" si="3"/>
        <v>3.4567813238925194</v>
      </c>
      <c r="AA25" s="51">
        <f t="shared" si="3"/>
        <v>3.6419070751694043</v>
      </c>
      <c r="AB25" s="50">
        <f t="shared" si="3"/>
        <v>1.9276395686702941</v>
      </c>
      <c r="AC25" s="51">
        <f t="shared" si="3"/>
        <v>1.478529962294685</v>
      </c>
      <c r="AD25" s="51">
        <f t="shared" si="3"/>
        <v>0.71480594822510957</v>
      </c>
      <c r="AE25" s="52">
        <f t="shared" si="3"/>
        <v>0.72369305270058315</v>
      </c>
      <c r="AF25" s="51">
        <f t="shared" si="3"/>
        <v>3.7658126210646352</v>
      </c>
      <c r="AG25" s="51">
        <f t="shared" si="3"/>
        <v>4.0881093112888793</v>
      </c>
      <c r="AH25" s="51">
        <f t="shared" si="3"/>
        <v>3.8557480375788207</v>
      </c>
      <c r="AI25" s="51">
        <f t="shared" si="3"/>
        <v>4.0585472929949429</v>
      </c>
      <c r="AJ25" s="51">
        <f t="shared" si="3"/>
        <v>4.0327996226124663</v>
      </c>
      <c r="AK25" s="50">
        <f t="shared" si="3"/>
        <v>1.9392940611118594</v>
      </c>
      <c r="AL25" s="51">
        <f t="shared" si="3"/>
        <v>0.89239723167437712</v>
      </c>
      <c r="AM25" s="51">
        <f t="shared" si="4"/>
        <v>0.59425045966782986</v>
      </c>
      <c r="AN25" s="52">
        <f t="shared" si="4"/>
        <v>0.51015570013853451</v>
      </c>
    </row>
    <row r="26" spans="1:40" x14ac:dyDescent="0.25">
      <c r="A26" s="5">
        <v>3</v>
      </c>
      <c r="B26" s="6">
        <v>0</v>
      </c>
      <c r="C26" s="5">
        <v>4</v>
      </c>
      <c r="D26" s="6">
        <v>82</v>
      </c>
      <c r="E26" s="6">
        <v>82</v>
      </c>
      <c r="F26" s="6">
        <v>6.5</v>
      </c>
      <c r="G26" s="41">
        <v>11.5</v>
      </c>
      <c r="H26" s="6">
        <v>1.5</v>
      </c>
      <c r="I26" s="6">
        <v>2</v>
      </c>
      <c r="J26" s="6">
        <v>3</v>
      </c>
      <c r="K26" s="7">
        <v>3</v>
      </c>
      <c r="L26" s="5">
        <v>10</v>
      </c>
      <c r="M26" s="6">
        <v>55</v>
      </c>
      <c r="N26" s="6">
        <v>53</v>
      </c>
      <c r="O26" s="6">
        <v>9.5</v>
      </c>
      <c r="P26" s="41">
        <v>11.5</v>
      </c>
      <c r="Q26" s="6">
        <v>11</v>
      </c>
      <c r="R26" s="6">
        <v>10.5</v>
      </c>
      <c r="S26" s="6">
        <v>2</v>
      </c>
      <c r="T26" s="7">
        <v>3</v>
      </c>
      <c r="V26" s="49">
        <v>150</v>
      </c>
      <c r="W26" s="50">
        <f t="shared" si="3"/>
        <v>3.5028418051151093</v>
      </c>
      <c r="X26" s="51">
        <f t="shared" si="3"/>
        <v>3.8593354701153832</v>
      </c>
      <c r="Y26" s="51">
        <f t="shared" si="3"/>
        <v>3.8589562414784577</v>
      </c>
      <c r="Z26" s="51">
        <f t="shared" si="3"/>
        <v>4.1250591308336659</v>
      </c>
      <c r="AA26" s="51">
        <f t="shared" si="3"/>
        <v>4.0626302338382008</v>
      </c>
      <c r="AB26" s="50">
        <f t="shared" si="3"/>
        <v>1.7103856180261747</v>
      </c>
      <c r="AC26" s="51">
        <f t="shared" si="3"/>
        <v>1.1983533908672859</v>
      </c>
      <c r="AD26" s="51">
        <f t="shared" si="3"/>
        <v>0.64636352981288814</v>
      </c>
      <c r="AE26" s="52">
        <f t="shared" si="3"/>
        <v>0.57023618501757467</v>
      </c>
      <c r="AF26" s="51">
        <f t="shared" si="3"/>
        <v>3.8867420366317709</v>
      </c>
      <c r="AG26" s="51">
        <f t="shared" si="3"/>
        <v>4.3363453719201157</v>
      </c>
      <c r="AH26" s="51">
        <f t="shared" si="3"/>
        <v>4.105733871043606</v>
      </c>
      <c r="AI26" s="51">
        <f t="shared" si="3"/>
        <v>4.4179074612409162</v>
      </c>
      <c r="AJ26" s="51">
        <f t="shared" si="3"/>
        <v>4.1574985222307399</v>
      </c>
      <c r="AK26" s="50">
        <f t="shared" si="3"/>
        <v>1.200148014670116</v>
      </c>
      <c r="AL26" s="51">
        <f t="shared" si="3"/>
        <v>0.55547663580864759</v>
      </c>
      <c r="AM26" s="51">
        <f t="shared" si="4"/>
        <v>0.58792711063502678</v>
      </c>
      <c r="AN26" s="52">
        <f t="shared" si="4"/>
        <v>0.44831589774283309</v>
      </c>
    </row>
    <row r="27" spans="1:40" x14ac:dyDescent="0.25">
      <c r="A27" s="5">
        <f t="shared" ref="A27:A37" si="5">A26</f>
        <v>3</v>
      </c>
      <c r="B27" s="6">
        <v>30</v>
      </c>
      <c r="C27" s="5">
        <v>83</v>
      </c>
      <c r="D27" s="6">
        <v>10.5</v>
      </c>
      <c r="E27" s="6">
        <v>14</v>
      </c>
      <c r="F27" s="6">
        <v>4</v>
      </c>
      <c r="G27" s="41">
        <v>82.5</v>
      </c>
      <c r="H27" s="6">
        <v>5</v>
      </c>
      <c r="I27" s="6">
        <v>2.5</v>
      </c>
      <c r="J27" s="6">
        <v>3</v>
      </c>
      <c r="K27" s="7">
        <v>2</v>
      </c>
      <c r="L27" s="5">
        <v>44.5</v>
      </c>
      <c r="M27" s="6">
        <v>44</v>
      </c>
      <c r="N27" s="6">
        <v>42</v>
      </c>
      <c r="O27" s="6">
        <v>7</v>
      </c>
      <c r="P27" s="41">
        <v>57</v>
      </c>
      <c r="Q27" s="6">
        <v>5</v>
      </c>
      <c r="R27" s="6">
        <v>4</v>
      </c>
      <c r="S27" s="6">
        <v>4</v>
      </c>
      <c r="T27" s="7">
        <v>3.5</v>
      </c>
      <c r="V27" s="49">
        <v>165</v>
      </c>
      <c r="W27" s="50">
        <f t="shared" si="3"/>
        <v>3.4463744074713971</v>
      </c>
      <c r="X27" s="51">
        <f t="shared" si="3"/>
        <v>3.6967232437723592</v>
      </c>
      <c r="Y27" s="51">
        <f t="shared" si="3"/>
        <v>3.8132370879703434</v>
      </c>
      <c r="Z27" s="51">
        <f t="shared" si="3"/>
        <v>4.1777933392511502</v>
      </c>
      <c r="AA27" s="51">
        <f t="shared" si="3"/>
        <v>3.562352489172937</v>
      </c>
      <c r="AB27" s="50">
        <f t="shared" si="3"/>
        <v>0.81978483537361191</v>
      </c>
      <c r="AC27" s="51">
        <f t="shared" si="3"/>
        <v>1.3461633063573379</v>
      </c>
      <c r="AD27" s="51">
        <f t="shared" si="3"/>
        <v>0.62155847698524158</v>
      </c>
      <c r="AE27" s="52">
        <f t="shared" si="3"/>
        <v>0.60764471006000853</v>
      </c>
      <c r="AF27" s="51">
        <f t="shared" si="3"/>
        <v>3.8164020773950527</v>
      </c>
      <c r="AG27" s="51">
        <f t="shared" si="3"/>
        <v>4.1594031041408401</v>
      </c>
      <c r="AH27" s="51">
        <f t="shared" si="3"/>
        <v>4.1286766735093421</v>
      </c>
      <c r="AI27" s="51">
        <f t="shared" si="3"/>
        <v>4.7118425938286022</v>
      </c>
      <c r="AJ27" s="51">
        <f t="shared" si="3"/>
        <v>4.0886409958368146</v>
      </c>
      <c r="AK27" s="50">
        <f t="shared" si="3"/>
        <v>0.86787073330865394</v>
      </c>
      <c r="AL27" s="51">
        <f t="shared" si="3"/>
        <v>0.91100650449910037</v>
      </c>
      <c r="AM27" s="51">
        <f t="shared" si="4"/>
        <v>0.53607518780380026</v>
      </c>
      <c r="AN27" s="52">
        <f t="shared" si="4"/>
        <v>0.38442771079894772</v>
      </c>
    </row>
    <row r="28" spans="1:40" x14ac:dyDescent="0.25">
      <c r="A28" s="5">
        <f t="shared" si="5"/>
        <v>3</v>
      </c>
      <c r="B28" s="6">
        <v>60</v>
      </c>
      <c r="C28" s="5">
        <v>80.5</v>
      </c>
      <c r="D28" s="6">
        <v>11.5</v>
      </c>
      <c r="E28" s="6">
        <v>11</v>
      </c>
      <c r="F28" s="6">
        <v>1</v>
      </c>
      <c r="G28" s="41">
        <v>81</v>
      </c>
      <c r="H28" s="6">
        <v>6</v>
      </c>
      <c r="I28" s="6">
        <v>4</v>
      </c>
      <c r="J28" s="6">
        <v>4</v>
      </c>
      <c r="K28" s="7">
        <v>5</v>
      </c>
      <c r="L28" s="5">
        <v>41</v>
      </c>
      <c r="M28" s="6">
        <v>27</v>
      </c>
      <c r="N28" s="6">
        <v>25</v>
      </c>
      <c r="O28" s="6">
        <v>6</v>
      </c>
      <c r="P28" s="41">
        <v>53</v>
      </c>
      <c r="Q28" s="6">
        <v>2.5</v>
      </c>
      <c r="R28" s="6">
        <v>1</v>
      </c>
      <c r="S28" s="6">
        <v>2</v>
      </c>
      <c r="T28" s="7">
        <v>3</v>
      </c>
      <c r="V28" s="49">
        <v>180</v>
      </c>
      <c r="W28" s="50">
        <f t="shared" si="3"/>
        <v>3.5110592035660431</v>
      </c>
      <c r="X28" s="51">
        <f t="shared" si="3"/>
        <v>3.5023502374107696</v>
      </c>
      <c r="Y28" s="51">
        <f t="shared" si="3"/>
        <v>3.7233326366126644</v>
      </c>
      <c r="Z28" s="51">
        <f t="shared" si="3"/>
        <v>4.3487174602551084</v>
      </c>
      <c r="AA28" s="51">
        <f t="shared" si="3"/>
        <v>3.0381975764118714</v>
      </c>
      <c r="AB28" s="50">
        <f t="shared" si="3"/>
        <v>1.0097734633071249</v>
      </c>
      <c r="AC28" s="51">
        <f t="shared" si="3"/>
        <v>1.1679019925829202</v>
      </c>
      <c r="AD28" s="51">
        <f t="shared" si="3"/>
        <v>0.56920362665309976</v>
      </c>
      <c r="AE28" s="52">
        <f t="shared" si="3"/>
        <v>0.56447020025762185</v>
      </c>
      <c r="AF28" s="51">
        <f t="shared" si="3"/>
        <v>3.4579101271142467</v>
      </c>
      <c r="AG28" s="51">
        <f t="shared" si="3"/>
        <v>4.0701669723411174</v>
      </c>
      <c r="AH28" s="51">
        <f t="shared" si="3"/>
        <v>4.0119394670682222</v>
      </c>
      <c r="AI28" s="51">
        <f t="shared" si="3"/>
        <v>4.9154539873489531</v>
      </c>
      <c r="AJ28" s="51">
        <f t="shared" si="3"/>
        <v>3.6975518046439473</v>
      </c>
      <c r="AK28" s="50">
        <f t="shared" si="3"/>
        <v>0.94197165884149936</v>
      </c>
      <c r="AL28" s="51">
        <f t="shared" si="3"/>
        <v>1.0934707927766736</v>
      </c>
      <c r="AM28" s="51">
        <f t="shared" si="4"/>
        <v>0.3053650587413233</v>
      </c>
      <c r="AN28" s="52">
        <f t="shared" si="4"/>
        <v>0.29656938077368761</v>
      </c>
    </row>
    <row r="29" spans="1:40" x14ac:dyDescent="0.25">
      <c r="A29" s="5">
        <f t="shared" si="5"/>
        <v>3</v>
      </c>
      <c r="B29" s="6">
        <v>90</v>
      </c>
      <c r="C29" s="5">
        <v>17</v>
      </c>
      <c r="D29" s="6">
        <v>24</v>
      </c>
      <c r="E29" s="6">
        <v>22</v>
      </c>
      <c r="F29" s="6">
        <v>2</v>
      </c>
      <c r="G29" s="41">
        <v>20.5</v>
      </c>
      <c r="H29" s="6">
        <v>3</v>
      </c>
      <c r="I29" s="6">
        <v>3</v>
      </c>
      <c r="J29" s="6">
        <v>2.5</v>
      </c>
      <c r="K29" s="7">
        <v>3</v>
      </c>
      <c r="L29" s="5">
        <v>58</v>
      </c>
      <c r="M29" s="6">
        <v>38.5</v>
      </c>
      <c r="N29" s="6">
        <v>35</v>
      </c>
      <c r="O29" s="6">
        <v>0.5</v>
      </c>
      <c r="P29" s="41">
        <v>59</v>
      </c>
      <c r="Q29" s="6">
        <v>1</v>
      </c>
      <c r="R29" s="6">
        <v>0.5</v>
      </c>
      <c r="S29" s="6">
        <v>0.5</v>
      </c>
      <c r="T29" s="7">
        <v>0</v>
      </c>
      <c r="V29" s="49">
        <v>195</v>
      </c>
      <c r="W29" s="50">
        <f t="shared" si="3"/>
        <v>3.4779307986267822</v>
      </c>
      <c r="X29" s="51">
        <f t="shared" si="3"/>
        <v>3.2845823790793682</v>
      </c>
      <c r="Y29" s="51">
        <f t="shared" si="3"/>
        <v>3.5610754848522133</v>
      </c>
      <c r="Z29" s="51">
        <f t="shared" si="3"/>
        <v>4.4800182578255141</v>
      </c>
      <c r="AA29" s="51">
        <f t="shared" si="3"/>
        <v>3.1919436651983406</v>
      </c>
      <c r="AB29" s="50">
        <f t="shared" si="3"/>
        <v>0.93281850716495662</v>
      </c>
      <c r="AC29" s="51">
        <f t="shared" si="3"/>
        <v>0.64872331709964015</v>
      </c>
      <c r="AD29" s="51">
        <f t="shared" si="3"/>
        <v>0.57754904704684595</v>
      </c>
      <c r="AE29" s="52">
        <f t="shared" si="3"/>
        <v>0.60931889295751196</v>
      </c>
      <c r="AF29" s="51">
        <f t="shared" si="3"/>
        <v>3.6513854811629725</v>
      </c>
      <c r="AG29" s="51">
        <f t="shared" si="3"/>
        <v>4.4208683688825463</v>
      </c>
      <c r="AH29" s="51">
        <f t="shared" si="3"/>
        <v>4.2591273593515879</v>
      </c>
      <c r="AI29" s="51">
        <f t="shared" si="3"/>
        <v>5.4616444229344667</v>
      </c>
      <c r="AJ29" s="51">
        <f t="shared" si="3"/>
        <v>3.5481083049447628</v>
      </c>
      <c r="AK29" s="50">
        <f t="shared" si="3"/>
        <v>1.363594275444757</v>
      </c>
      <c r="AL29" s="51">
        <f t="shared" si="3"/>
        <v>1.1344364972123957</v>
      </c>
      <c r="AM29" s="51">
        <f t="shared" si="4"/>
        <v>0.32015979710780967</v>
      </c>
      <c r="AN29" s="52">
        <f t="shared" si="4"/>
        <v>0.31858740383809514</v>
      </c>
    </row>
    <row r="30" spans="1:40" ht="15.75" thickBot="1" x14ac:dyDescent="0.3">
      <c r="A30" s="5">
        <f t="shared" si="5"/>
        <v>3</v>
      </c>
      <c r="B30" s="6">
        <v>105</v>
      </c>
      <c r="C30" s="5">
        <v>89.5</v>
      </c>
      <c r="D30" s="6">
        <v>5.5</v>
      </c>
      <c r="E30" s="6">
        <v>3.5</v>
      </c>
      <c r="F30" s="6">
        <v>3.5</v>
      </c>
      <c r="G30" s="41">
        <v>89</v>
      </c>
      <c r="H30" s="6">
        <v>2</v>
      </c>
      <c r="I30" s="6">
        <v>2</v>
      </c>
      <c r="J30" s="6">
        <v>3</v>
      </c>
      <c r="K30" s="7">
        <v>2</v>
      </c>
      <c r="L30" s="5">
        <v>71</v>
      </c>
      <c r="M30" s="6">
        <v>8</v>
      </c>
      <c r="N30" s="6">
        <v>7</v>
      </c>
      <c r="O30" s="6">
        <v>1</v>
      </c>
      <c r="P30" s="41">
        <v>75</v>
      </c>
      <c r="Q30" s="6">
        <v>1</v>
      </c>
      <c r="R30" s="6">
        <v>0</v>
      </c>
      <c r="S30" s="6">
        <v>1</v>
      </c>
      <c r="T30" s="7">
        <v>1</v>
      </c>
      <c r="V30" s="57">
        <v>210</v>
      </c>
      <c r="W30" s="58">
        <f t="shared" si="3"/>
        <v>3.2515117095917843</v>
      </c>
      <c r="X30" s="59">
        <f t="shared" si="3"/>
        <v>3.5535330296275309</v>
      </c>
      <c r="Y30" s="59">
        <f t="shared" si="3"/>
        <v>3.5217883238723271</v>
      </c>
      <c r="Z30" s="59">
        <f t="shared" si="3"/>
        <v>4.4686278896093272</v>
      </c>
      <c r="AA30" s="59">
        <f t="shared" si="3"/>
        <v>3.4314816043391914</v>
      </c>
      <c r="AB30" s="58">
        <f t="shared" si="3"/>
        <v>0.7234848484848484</v>
      </c>
      <c r="AC30" s="59">
        <f t="shared" si="3"/>
        <v>0.73756721378981305</v>
      </c>
      <c r="AD30" s="59">
        <f t="shared" si="3"/>
        <v>0.54507299365441564</v>
      </c>
      <c r="AE30" s="60">
        <f t="shared" si="3"/>
        <v>0.52663776640726012</v>
      </c>
      <c r="AF30" s="59">
        <f t="shared" si="3"/>
        <v>3.2305521110405819</v>
      </c>
      <c r="AG30" s="59">
        <f t="shared" si="3"/>
        <v>3.8486246544636984</v>
      </c>
      <c r="AH30" s="59">
        <f t="shared" si="3"/>
        <v>3.7268877603610151</v>
      </c>
      <c r="AI30" s="59">
        <f t="shared" si="3"/>
        <v>5.7929510338376566</v>
      </c>
      <c r="AJ30" s="59">
        <f t="shared" si="3"/>
        <v>3.1484337171745715</v>
      </c>
      <c r="AK30" s="58">
        <f t="shared" si="3"/>
        <v>0.68512455886285728</v>
      </c>
      <c r="AL30" s="59">
        <f t="shared" si="3"/>
        <v>1.2919998681580729</v>
      </c>
      <c r="AM30" s="59">
        <f t="shared" si="4"/>
        <v>0.29581854035105204</v>
      </c>
      <c r="AN30" s="60">
        <f t="shared" si="4"/>
        <v>0.31343409522218579</v>
      </c>
    </row>
    <row r="31" spans="1:40" x14ac:dyDescent="0.25">
      <c r="A31" s="5">
        <f t="shared" si="5"/>
        <v>3</v>
      </c>
      <c r="B31" s="6">
        <v>120</v>
      </c>
      <c r="C31" s="5">
        <v>80.5</v>
      </c>
      <c r="D31" s="6">
        <v>14.5</v>
      </c>
      <c r="E31" s="6">
        <v>13</v>
      </c>
      <c r="F31" s="6">
        <v>1</v>
      </c>
      <c r="G31" s="41">
        <v>80.5</v>
      </c>
      <c r="H31" s="6">
        <v>3</v>
      </c>
      <c r="I31" s="6">
        <v>2.5</v>
      </c>
      <c r="J31" s="6">
        <v>2</v>
      </c>
      <c r="K31" s="7">
        <v>3</v>
      </c>
      <c r="L31" s="5">
        <v>76</v>
      </c>
      <c r="M31" s="6">
        <v>8</v>
      </c>
      <c r="N31" s="6">
        <v>8</v>
      </c>
      <c r="O31" s="6">
        <v>0.5</v>
      </c>
      <c r="P31" s="41">
        <v>79</v>
      </c>
      <c r="Q31" s="6">
        <v>1</v>
      </c>
      <c r="R31" s="6">
        <v>0</v>
      </c>
      <c r="S31" s="6">
        <v>0.5</v>
      </c>
      <c r="T31" s="7">
        <v>0</v>
      </c>
    </row>
    <row r="32" spans="1:40" x14ac:dyDescent="0.25">
      <c r="A32" s="5">
        <f t="shared" si="5"/>
        <v>3</v>
      </c>
      <c r="B32" s="6">
        <v>135</v>
      </c>
      <c r="C32" s="5">
        <v>73</v>
      </c>
      <c r="D32" s="6">
        <v>25</v>
      </c>
      <c r="E32" s="6">
        <v>26</v>
      </c>
      <c r="F32" s="6">
        <v>0.5</v>
      </c>
      <c r="G32" s="41">
        <v>68</v>
      </c>
      <c r="H32" s="6">
        <v>2</v>
      </c>
      <c r="I32" s="6">
        <v>3</v>
      </c>
      <c r="J32" s="6">
        <v>2</v>
      </c>
      <c r="K32" s="7">
        <v>2</v>
      </c>
      <c r="L32" s="5">
        <v>67.5</v>
      </c>
      <c r="M32" s="6">
        <v>9</v>
      </c>
      <c r="N32" s="6">
        <v>8</v>
      </c>
      <c r="O32" s="6">
        <v>1</v>
      </c>
      <c r="P32" s="41">
        <v>77</v>
      </c>
      <c r="Q32" s="6">
        <v>1</v>
      </c>
      <c r="R32" s="6">
        <v>1.5</v>
      </c>
      <c r="S32" s="6">
        <v>1.5</v>
      </c>
      <c r="T32" s="7">
        <v>2.5</v>
      </c>
    </row>
    <row r="33" spans="1:20" ht="15" customHeight="1" x14ac:dyDescent="0.25">
      <c r="A33" s="5">
        <f t="shared" si="5"/>
        <v>3</v>
      </c>
      <c r="B33" s="6">
        <v>150</v>
      </c>
      <c r="C33" s="5">
        <v>60.5</v>
      </c>
      <c r="D33" s="6">
        <v>22</v>
      </c>
      <c r="E33" s="6">
        <v>18</v>
      </c>
      <c r="F33" s="6">
        <v>2</v>
      </c>
      <c r="G33" s="41">
        <v>61</v>
      </c>
      <c r="H33" s="6">
        <v>2.5</v>
      </c>
      <c r="I33" s="6">
        <v>1</v>
      </c>
      <c r="J33" s="6">
        <v>1</v>
      </c>
      <c r="K33" s="7">
        <v>0.5</v>
      </c>
      <c r="L33" s="5">
        <v>56</v>
      </c>
      <c r="M33" s="6">
        <v>32</v>
      </c>
      <c r="N33" s="6">
        <v>28</v>
      </c>
      <c r="O33" s="6">
        <v>1</v>
      </c>
      <c r="P33" s="41">
        <v>54.5</v>
      </c>
      <c r="Q33" s="6">
        <v>1</v>
      </c>
      <c r="R33" s="6">
        <v>1</v>
      </c>
      <c r="S33" s="6">
        <v>1</v>
      </c>
      <c r="T33" s="7">
        <v>0.5</v>
      </c>
    </row>
    <row r="34" spans="1:20" ht="15" customHeight="1" x14ac:dyDescent="0.25">
      <c r="A34" s="5">
        <f t="shared" si="5"/>
        <v>3</v>
      </c>
      <c r="B34" s="6">
        <v>165</v>
      </c>
      <c r="C34" s="5">
        <v>56</v>
      </c>
      <c r="D34" s="6">
        <v>68</v>
      </c>
      <c r="E34" s="6">
        <v>42</v>
      </c>
      <c r="F34" s="6">
        <v>2</v>
      </c>
      <c r="G34" s="41">
        <v>53</v>
      </c>
      <c r="H34" s="6">
        <v>2.5</v>
      </c>
      <c r="I34" s="6">
        <v>2</v>
      </c>
      <c r="J34" s="6">
        <v>2</v>
      </c>
      <c r="K34" s="7">
        <v>2</v>
      </c>
      <c r="L34" s="5">
        <v>44</v>
      </c>
      <c r="M34" s="6">
        <v>27</v>
      </c>
      <c r="N34" s="6">
        <v>22</v>
      </c>
      <c r="O34" s="6">
        <v>0</v>
      </c>
      <c r="P34" s="41">
        <v>33</v>
      </c>
      <c r="Q34" s="6">
        <v>0</v>
      </c>
      <c r="R34" s="6">
        <v>1</v>
      </c>
      <c r="S34" s="6">
        <v>1</v>
      </c>
      <c r="T34" s="7">
        <v>0.5</v>
      </c>
    </row>
    <row r="35" spans="1:20" ht="15" customHeight="1" x14ac:dyDescent="0.25">
      <c r="A35" s="5">
        <f t="shared" si="5"/>
        <v>3</v>
      </c>
      <c r="B35" s="6">
        <v>180</v>
      </c>
      <c r="C35" s="5">
        <v>52.5</v>
      </c>
      <c r="D35" s="6">
        <v>42</v>
      </c>
      <c r="E35" s="6">
        <v>40</v>
      </c>
      <c r="F35" s="6">
        <v>4</v>
      </c>
      <c r="G35" s="41">
        <v>38.5</v>
      </c>
      <c r="H35" s="6">
        <v>3</v>
      </c>
      <c r="I35" s="6">
        <v>2.5</v>
      </c>
      <c r="J35" s="6">
        <v>1.5</v>
      </c>
      <c r="K35" s="7">
        <v>1</v>
      </c>
      <c r="L35" s="5">
        <v>42.5</v>
      </c>
      <c r="M35" s="6">
        <v>32</v>
      </c>
      <c r="N35" s="6">
        <v>23.5</v>
      </c>
      <c r="O35" s="6">
        <v>0.5</v>
      </c>
      <c r="P35" s="41">
        <v>38</v>
      </c>
      <c r="Q35" s="6">
        <v>0</v>
      </c>
      <c r="R35" s="6">
        <v>0.5</v>
      </c>
      <c r="S35" s="6">
        <v>0</v>
      </c>
      <c r="T35" s="7">
        <v>0</v>
      </c>
    </row>
    <row r="36" spans="1:20" ht="15" customHeight="1" x14ac:dyDescent="0.25">
      <c r="A36" s="5">
        <f t="shared" si="5"/>
        <v>3</v>
      </c>
      <c r="B36" s="6">
        <v>195</v>
      </c>
      <c r="C36" s="5">
        <v>42</v>
      </c>
      <c r="D36" s="6">
        <v>39</v>
      </c>
      <c r="E36" s="6">
        <v>40</v>
      </c>
      <c r="F36" s="6">
        <v>1</v>
      </c>
      <c r="G36" s="41">
        <v>40</v>
      </c>
      <c r="H36" s="6">
        <v>0</v>
      </c>
      <c r="I36" s="6">
        <v>1</v>
      </c>
      <c r="J36" s="6">
        <v>2</v>
      </c>
      <c r="K36" s="7">
        <v>1.5</v>
      </c>
      <c r="L36" s="5">
        <v>44</v>
      </c>
      <c r="M36" s="6">
        <v>30</v>
      </c>
      <c r="N36" s="6">
        <v>23</v>
      </c>
      <c r="O36" s="6">
        <v>0</v>
      </c>
      <c r="P36" s="41">
        <v>31</v>
      </c>
      <c r="Q36" s="6">
        <v>1</v>
      </c>
      <c r="R36" s="6">
        <v>2</v>
      </c>
      <c r="S36" s="6">
        <v>0.5</v>
      </c>
      <c r="T36" s="7">
        <v>0</v>
      </c>
    </row>
    <row r="37" spans="1:20" ht="15" customHeight="1" x14ac:dyDescent="0.25">
      <c r="A37" s="5">
        <f t="shared" si="5"/>
        <v>3</v>
      </c>
      <c r="B37" s="6">
        <v>210</v>
      </c>
      <c r="C37" s="5">
        <v>38</v>
      </c>
      <c r="D37" s="6">
        <v>47</v>
      </c>
      <c r="E37" s="6">
        <v>43</v>
      </c>
      <c r="F37" s="6">
        <v>2</v>
      </c>
      <c r="G37" s="41">
        <v>19</v>
      </c>
      <c r="H37" s="6">
        <v>1.5</v>
      </c>
      <c r="I37" s="6">
        <v>1</v>
      </c>
      <c r="J37" s="6">
        <v>2</v>
      </c>
      <c r="K37" s="7">
        <v>2</v>
      </c>
      <c r="L37" s="5">
        <v>48.5</v>
      </c>
      <c r="M37" s="6">
        <v>34</v>
      </c>
      <c r="N37" s="6">
        <v>28</v>
      </c>
      <c r="O37" s="6">
        <v>1</v>
      </c>
      <c r="P37" s="41">
        <v>27</v>
      </c>
      <c r="Q37" s="6">
        <v>1</v>
      </c>
      <c r="R37" s="6">
        <v>0.5</v>
      </c>
      <c r="S37" s="6">
        <v>0.5</v>
      </c>
      <c r="T37" s="7">
        <v>0.5</v>
      </c>
    </row>
    <row r="38" spans="1:20" ht="15" customHeight="1" x14ac:dyDescent="0.25">
      <c r="A38" s="53">
        <v>4</v>
      </c>
      <c r="B38" s="54">
        <v>0</v>
      </c>
      <c r="C38" s="53">
        <v>29</v>
      </c>
      <c r="D38" s="54">
        <v>73.5</v>
      </c>
      <c r="E38" s="54">
        <v>42</v>
      </c>
      <c r="F38" s="54">
        <v>43</v>
      </c>
      <c r="G38" s="55">
        <v>35</v>
      </c>
      <c r="H38" s="54">
        <v>0</v>
      </c>
      <c r="I38" s="54">
        <v>32</v>
      </c>
      <c r="J38" s="54">
        <v>0</v>
      </c>
      <c r="K38" s="56">
        <v>0.5</v>
      </c>
      <c r="L38" s="53">
        <v>21.5</v>
      </c>
      <c r="M38" s="54">
        <v>70</v>
      </c>
      <c r="N38" s="54">
        <v>59</v>
      </c>
      <c r="O38" s="54">
        <v>16</v>
      </c>
      <c r="P38" s="55">
        <v>24</v>
      </c>
      <c r="Q38" s="54">
        <v>0</v>
      </c>
      <c r="R38" s="54">
        <v>0</v>
      </c>
      <c r="S38" s="54">
        <v>0</v>
      </c>
      <c r="T38" s="56">
        <v>0</v>
      </c>
    </row>
    <row r="39" spans="1:20" ht="15" customHeight="1" x14ac:dyDescent="0.25">
      <c r="A39" s="53">
        <f t="shared" ref="A39:A49" si="6">A38</f>
        <v>4</v>
      </c>
      <c r="B39" s="54">
        <v>30</v>
      </c>
      <c r="C39" s="53">
        <v>76</v>
      </c>
      <c r="D39" s="54">
        <v>9.5</v>
      </c>
      <c r="E39" s="54">
        <v>10</v>
      </c>
      <c r="F39" s="54">
        <v>9.5</v>
      </c>
      <c r="G39" s="55">
        <v>34</v>
      </c>
      <c r="H39" s="54">
        <v>0</v>
      </c>
      <c r="I39" s="54">
        <v>0</v>
      </c>
      <c r="J39" s="54">
        <v>0</v>
      </c>
      <c r="K39" s="56">
        <v>0</v>
      </c>
      <c r="L39" s="53">
        <v>79.5</v>
      </c>
      <c r="M39" s="54">
        <v>12</v>
      </c>
      <c r="N39" s="54">
        <v>12</v>
      </c>
      <c r="O39" s="54">
        <v>0</v>
      </c>
      <c r="P39" s="55">
        <v>52.5</v>
      </c>
      <c r="Q39" s="54">
        <v>0</v>
      </c>
      <c r="R39" s="54">
        <v>0</v>
      </c>
      <c r="S39" s="54">
        <v>0</v>
      </c>
      <c r="T39" s="56">
        <v>0</v>
      </c>
    </row>
    <row r="40" spans="1:20" ht="15" customHeight="1" x14ac:dyDescent="0.25">
      <c r="A40" s="53">
        <f t="shared" si="6"/>
        <v>4</v>
      </c>
      <c r="B40" s="54">
        <v>60</v>
      </c>
      <c r="C40" s="53">
        <v>14</v>
      </c>
      <c r="D40" s="54">
        <v>58</v>
      </c>
      <c r="E40" s="54">
        <v>64.5</v>
      </c>
      <c r="F40" s="54">
        <v>67</v>
      </c>
      <c r="G40" s="55">
        <v>7</v>
      </c>
      <c r="H40" s="54">
        <v>0.5</v>
      </c>
      <c r="I40" s="54">
        <v>0</v>
      </c>
      <c r="J40" s="54">
        <v>0.5</v>
      </c>
      <c r="K40" s="56">
        <v>0</v>
      </c>
      <c r="L40" s="53">
        <v>54</v>
      </c>
      <c r="M40" s="54">
        <v>17</v>
      </c>
      <c r="N40" s="54">
        <v>19</v>
      </c>
      <c r="O40" s="54">
        <v>0</v>
      </c>
      <c r="P40" s="55">
        <v>7.5</v>
      </c>
      <c r="Q40" s="54">
        <v>0</v>
      </c>
      <c r="R40" s="54">
        <v>0</v>
      </c>
      <c r="S40" s="54">
        <v>1</v>
      </c>
      <c r="T40" s="56">
        <v>0</v>
      </c>
    </row>
    <row r="41" spans="1:20" ht="15" customHeight="1" x14ac:dyDescent="0.25">
      <c r="A41" s="53">
        <f t="shared" si="6"/>
        <v>4</v>
      </c>
      <c r="B41" s="54">
        <v>90</v>
      </c>
      <c r="C41" s="53">
        <v>29</v>
      </c>
      <c r="D41" s="54">
        <v>72</v>
      </c>
      <c r="E41" s="54">
        <v>74</v>
      </c>
      <c r="F41" s="54">
        <v>72.5</v>
      </c>
      <c r="G41" s="55">
        <v>19</v>
      </c>
      <c r="H41" s="54">
        <v>0</v>
      </c>
      <c r="I41" s="54">
        <v>0</v>
      </c>
      <c r="J41" s="54">
        <v>0</v>
      </c>
      <c r="K41" s="56">
        <v>0</v>
      </c>
      <c r="L41" s="53">
        <v>55</v>
      </c>
      <c r="M41" s="54">
        <v>53.5</v>
      </c>
      <c r="N41" s="54">
        <v>29</v>
      </c>
      <c r="O41" s="54">
        <v>3</v>
      </c>
      <c r="P41" s="55">
        <v>19</v>
      </c>
      <c r="Q41" s="54">
        <v>0</v>
      </c>
      <c r="R41" s="54">
        <v>0</v>
      </c>
      <c r="S41" s="54">
        <v>0</v>
      </c>
      <c r="T41" s="56">
        <v>0</v>
      </c>
    </row>
    <row r="42" spans="1:20" ht="15" customHeight="1" x14ac:dyDescent="0.25">
      <c r="A42" s="53">
        <f t="shared" si="6"/>
        <v>4</v>
      </c>
      <c r="B42" s="54">
        <v>105</v>
      </c>
      <c r="C42" s="53">
        <v>87</v>
      </c>
      <c r="D42" s="54">
        <v>15</v>
      </c>
      <c r="E42" s="54">
        <v>11</v>
      </c>
      <c r="F42" s="54">
        <v>3.5</v>
      </c>
      <c r="G42" s="55">
        <v>86</v>
      </c>
      <c r="H42" s="54">
        <v>15</v>
      </c>
      <c r="I42" s="54">
        <v>0</v>
      </c>
      <c r="J42" s="54">
        <v>0</v>
      </c>
      <c r="K42" s="56">
        <v>0</v>
      </c>
      <c r="L42" s="53">
        <v>99.5</v>
      </c>
      <c r="M42" s="54">
        <v>0</v>
      </c>
      <c r="N42" s="54">
        <v>0</v>
      </c>
      <c r="O42" s="54">
        <v>0</v>
      </c>
      <c r="P42" s="55">
        <v>99.5</v>
      </c>
      <c r="Q42" s="54">
        <v>29.5</v>
      </c>
      <c r="R42" s="54">
        <v>0</v>
      </c>
      <c r="S42" s="54">
        <v>0</v>
      </c>
      <c r="T42" s="56">
        <v>0</v>
      </c>
    </row>
    <row r="43" spans="1:20" ht="15" customHeight="1" x14ac:dyDescent="0.25">
      <c r="A43" s="53">
        <f t="shared" si="6"/>
        <v>4</v>
      </c>
      <c r="B43" s="54">
        <v>120</v>
      </c>
      <c r="C43" s="53">
        <v>84</v>
      </c>
      <c r="D43" s="54">
        <v>16</v>
      </c>
      <c r="E43" s="54">
        <v>33</v>
      </c>
      <c r="F43" s="54">
        <v>9</v>
      </c>
      <c r="G43" s="55">
        <v>49</v>
      </c>
      <c r="H43" s="54">
        <v>0</v>
      </c>
      <c r="I43" s="54">
        <v>0</v>
      </c>
      <c r="J43" s="54">
        <v>0</v>
      </c>
      <c r="K43" s="56">
        <v>0</v>
      </c>
      <c r="L43" s="53">
        <v>97</v>
      </c>
      <c r="M43" s="54">
        <v>4</v>
      </c>
      <c r="N43" s="54">
        <v>2</v>
      </c>
      <c r="O43" s="54">
        <v>0</v>
      </c>
      <c r="P43" s="55">
        <v>98</v>
      </c>
      <c r="Q43" s="54">
        <v>50</v>
      </c>
      <c r="R43" s="54">
        <v>0</v>
      </c>
      <c r="S43" s="54">
        <v>0</v>
      </c>
      <c r="T43" s="56">
        <v>0</v>
      </c>
    </row>
    <row r="44" spans="1:20" x14ac:dyDescent="0.25">
      <c r="A44" s="53">
        <f t="shared" si="6"/>
        <v>4</v>
      </c>
      <c r="B44" s="54">
        <v>135</v>
      </c>
      <c r="C44" s="53">
        <v>79</v>
      </c>
      <c r="D44" s="54">
        <v>8.5</v>
      </c>
      <c r="E44" s="54">
        <v>9</v>
      </c>
      <c r="F44" s="54">
        <v>2</v>
      </c>
      <c r="G44" s="55">
        <v>33</v>
      </c>
      <c r="H44" s="54">
        <v>0</v>
      </c>
      <c r="I44" s="54">
        <v>0</v>
      </c>
      <c r="J44" s="54">
        <v>0</v>
      </c>
      <c r="K44" s="56">
        <v>0</v>
      </c>
      <c r="L44" s="53">
        <v>93.5</v>
      </c>
      <c r="M44" s="54">
        <v>2</v>
      </c>
      <c r="N44" s="54">
        <v>2</v>
      </c>
      <c r="O44" s="54">
        <v>0</v>
      </c>
      <c r="P44" s="55">
        <v>91</v>
      </c>
      <c r="Q44" s="54">
        <v>38</v>
      </c>
      <c r="R44" s="54">
        <v>0</v>
      </c>
      <c r="S44" s="54">
        <v>0</v>
      </c>
      <c r="T44" s="56">
        <v>0</v>
      </c>
    </row>
    <row r="45" spans="1:20" x14ac:dyDescent="0.25">
      <c r="A45" s="53">
        <f t="shared" si="6"/>
        <v>4</v>
      </c>
      <c r="B45" s="54">
        <v>150</v>
      </c>
      <c r="C45" s="53">
        <v>61</v>
      </c>
      <c r="D45" s="54">
        <v>46.5</v>
      </c>
      <c r="E45" s="54">
        <v>37</v>
      </c>
      <c r="F45" s="54">
        <v>28</v>
      </c>
      <c r="G45" s="55">
        <v>47</v>
      </c>
      <c r="H45" s="54">
        <v>1</v>
      </c>
      <c r="I45" s="54">
        <v>0.5</v>
      </c>
      <c r="J45" s="54">
        <v>0</v>
      </c>
      <c r="K45" s="56">
        <v>0</v>
      </c>
      <c r="L45" s="53">
        <v>79</v>
      </c>
      <c r="M45" s="54">
        <v>7.5</v>
      </c>
      <c r="N45" s="54">
        <v>0.5</v>
      </c>
      <c r="O45" s="54">
        <v>0</v>
      </c>
      <c r="P45" s="55">
        <v>82</v>
      </c>
      <c r="Q45" s="54">
        <v>11</v>
      </c>
      <c r="R45" s="54">
        <v>0</v>
      </c>
      <c r="S45" s="54">
        <v>0</v>
      </c>
      <c r="T45" s="56">
        <v>0</v>
      </c>
    </row>
    <row r="46" spans="1:20" x14ac:dyDescent="0.25">
      <c r="A46" s="53">
        <f t="shared" si="6"/>
        <v>4</v>
      </c>
      <c r="B46" s="54">
        <v>165</v>
      </c>
      <c r="C46" s="53">
        <v>46</v>
      </c>
      <c r="D46" s="54">
        <v>49</v>
      </c>
      <c r="E46" s="54">
        <v>54.5</v>
      </c>
      <c r="F46" s="54">
        <v>16.5</v>
      </c>
      <c r="G46" s="55">
        <v>34</v>
      </c>
      <c r="H46" s="54">
        <v>0</v>
      </c>
      <c r="I46" s="54">
        <v>1</v>
      </c>
      <c r="J46" s="54">
        <v>0</v>
      </c>
      <c r="K46" s="56">
        <v>0</v>
      </c>
      <c r="L46" s="53">
        <v>73</v>
      </c>
      <c r="M46" s="54">
        <v>14.5</v>
      </c>
      <c r="N46" s="54">
        <v>17.5</v>
      </c>
      <c r="O46" s="54">
        <v>0</v>
      </c>
      <c r="P46" s="55">
        <v>55.5</v>
      </c>
      <c r="Q46" s="54">
        <v>5.5</v>
      </c>
      <c r="R46" s="54">
        <v>0</v>
      </c>
      <c r="S46" s="54">
        <v>0</v>
      </c>
      <c r="T46" s="56">
        <v>0</v>
      </c>
    </row>
    <row r="47" spans="1:20" x14ac:dyDescent="0.25">
      <c r="A47" s="53">
        <f t="shared" si="6"/>
        <v>4</v>
      </c>
      <c r="B47" s="54">
        <v>180</v>
      </c>
      <c r="C47" s="53">
        <v>26</v>
      </c>
      <c r="D47" s="54">
        <v>74</v>
      </c>
      <c r="E47" s="54">
        <v>62.5</v>
      </c>
      <c r="F47" s="54">
        <v>17</v>
      </c>
      <c r="G47" s="55">
        <v>20</v>
      </c>
      <c r="H47" s="54">
        <v>0</v>
      </c>
      <c r="I47" s="54">
        <v>0</v>
      </c>
      <c r="J47" s="54">
        <v>0</v>
      </c>
      <c r="K47" s="56">
        <v>0</v>
      </c>
      <c r="L47" s="53">
        <v>49</v>
      </c>
      <c r="M47" s="54">
        <v>20</v>
      </c>
      <c r="N47" s="54">
        <v>22</v>
      </c>
      <c r="O47" s="54">
        <v>0</v>
      </c>
      <c r="P47" s="55">
        <v>11</v>
      </c>
      <c r="Q47" s="54">
        <v>0</v>
      </c>
      <c r="R47" s="54">
        <v>0</v>
      </c>
      <c r="S47" s="54">
        <v>0</v>
      </c>
      <c r="T47" s="56">
        <v>0</v>
      </c>
    </row>
    <row r="48" spans="1:20" x14ac:dyDescent="0.25">
      <c r="A48" s="53">
        <f t="shared" si="6"/>
        <v>4</v>
      </c>
      <c r="B48" s="54">
        <v>195</v>
      </c>
      <c r="C48" s="53">
        <v>26</v>
      </c>
      <c r="D48" s="54">
        <v>72.5</v>
      </c>
      <c r="E48" s="54">
        <v>74</v>
      </c>
      <c r="F48" s="54">
        <v>20.5</v>
      </c>
      <c r="G48" s="55">
        <v>17</v>
      </c>
      <c r="H48" s="54">
        <v>0</v>
      </c>
      <c r="I48" s="54">
        <v>0</v>
      </c>
      <c r="J48" s="54">
        <v>0</v>
      </c>
      <c r="K48" s="56">
        <v>0</v>
      </c>
      <c r="L48" s="53">
        <v>36</v>
      </c>
      <c r="M48" s="54">
        <v>57.5</v>
      </c>
      <c r="N48" s="54">
        <v>37</v>
      </c>
      <c r="O48" s="54">
        <v>0</v>
      </c>
      <c r="P48" s="55">
        <v>13</v>
      </c>
      <c r="Q48" s="54">
        <v>0</v>
      </c>
      <c r="R48" s="54">
        <v>0</v>
      </c>
      <c r="S48" s="54">
        <v>0</v>
      </c>
      <c r="T48" s="56">
        <v>0</v>
      </c>
    </row>
    <row r="49" spans="1:20" x14ac:dyDescent="0.25">
      <c r="A49" s="53">
        <f t="shared" si="6"/>
        <v>4</v>
      </c>
      <c r="B49" s="54">
        <v>210</v>
      </c>
      <c r="C49" s="53">
        <v>21</v>
      </c>
      <c r="D49" s="54">
        <v>78.5</v>
      </c>
      <c r="E49" s="54">
        <v>80.5</v>
      </c>
      <c r="F49" s="54">
        <v>14</v>
      </c>
      <c r="G49" s="55">
        <v>20.5</v>
      </c>
      <c r="H49" s="54">
        <v>0</v>
      </c>
      <c r="I49" s="54">
        <v>0</v>
      </c>
      <c r="J49" s="54">
        <v>0</v>
      </c>
      <c r="K49" s="56">
        <v>0</v>
      </c>
      <c r="L49" s="53">
        <v>49.5</v>
      </c>
      <c r="M49" s="54">
        <v>36</v>
      </c>
      <c r="N49" s="54">
        <v>35</v>
      </c>
      <c r="O49" s="54">
        <v>0</v>
      </c>
      <c r="P49" s="55">
        <v>33.5</v>
      </c>
      <c r="Q49" s="54">
        <v>0</v>
      </c>
      <c r="R49" s="54">
        <v>0</v>
      </c>
      <c r="S49" s="54">
        <v>0</v>
      </c>
      <c r="T49" s="56">
        <v>0</v>
      </c>
    </row>
    <row r="50" spans="1:20" x14ac:dyDescent="0.25">
      <c r="A50" s="5">
        <v>5</v>
      </c>
      <c r="B50" s="6">
        <v>0</v>
      </c>
      <c r="C50" s="5">
        <v>29.5</v>
      </c>
      <c r="D50" s="6">
        <v>21.5</v>
      </c>
      <c r="E50" s="6">
        <v>35</v>
      </c>
      <c r="F50" s="6">
        <v>42</v>
      </c>
      <c r="G50" s="41">
        <v>16.5</v>
      </c>
      <c r="H50" s="6">
        <v>6</v>
      </c>
      <c r="I50" s="6">
        <v>1.5</v>
      </c>
      <c r="J50" s="6">
        <v>1</v>
      </c>
      <c r="K50" s="7">
        <v>0</v>
      </c>
      <c r="L50" s="5">
        <v>36</v>
      </c>
      <c r="M50" s="6">
        <v>41</v>
      </c>
      <c r="N50" s="6">
        <v>32</v>
      </c>
      <c r="O50" s="6">
        <v>16</v>
      </c>
      <c r="P50" s="41">
        <v>25</v>
      </c>
      <c r="Q50" s="6">
        <v>14</v>
      </c>
      <c r="R50" s="6">
        <v>11.5</v>
      </c>
      <c r="S50" s="6">
        <v>22.5</v>
      </c>
      <c r="T50" s="7">
        <v>19.5</v>
      </c>
    </row>
    <row r="51" spans="1:20" x14ac:dyDescent="0.25">
      <c r="A51" s="5">
        <f t="shared" ref="A51:A61" si="7">A50</f>
        <v>5</v>
      </c>
      <c r="B51" s="6">
        <v>30</v>
      </c>
      <c r="C51" s="5">
        <v>29</v>
      </c>
      <c r="D51" s="6">
        <v>19.5</v>
      </c>
      <c r="E51" s="6">
        <v>22.5</v>
      </c>
      <c r="F51" s="6">
        <v>26</v>
      </c>
      <c r="G51" s="41">
        <v>48</v>
      </c>
      <c r="H51" s="6">
        <v>6.5</v>
      </c>
      <c r="I51" s="6">
        <v>1</v>
      </c>
      <c r="J51" s="6">
        <v>0.5</v>
      </c>
      <c r="K51" s="7">
        <v>0</v>
      </c>
      <c r="L51" s="5">
        <v>59</v>
      </c>
      <c r="M51" s="6">
        <v>19.5</v>
      </c>
      <c r="N51" s="6">
        <v>20.5</v>
      </c>
      <c r="O51" s="6">
        <v>17</v>
      </c>
      <c r="P51" s="41">
        <v>52</v>
      </c>
      <c r="Q51" s="6">
        <v>27</v>
      </c>
      <c r="R51" s="6">
        <v>11.5</v>
      </c>
      <c r="S51" s="6">
        <v>22.5</v>
      </c>
      <c r="T51" s="7">
        <v>1</v>
      </c>
    </row>
    <row r="52" spans="1:20" x14ac:dyDescent="0.25">
      <c r="A52" s="5">
        <f t="shared" si="7"/>
        <v>5</v>
      </c>
      <c r="B52" s="6">
        <v>60</v>
      </c>
      <c r="C52" s="5">
        <v>35</v>
      </c>
      <c r="D52" s="6">
        <v>26.5</v>
      </c>
      <c r="E52" s="6">
        <v>33</v>
      </c>
      <c r="F52" s="6">
        <v>39</v>
      </c>
      <c r="G52" s="41">
        <v>44.5</v>
      </c>
      <c r="H52" s="6">
        <v>2.5</v>
      </c>
      <c r="I52" s="6">
        <v>0</v>
      </c>
      <c r="J52" s="6">
        <v>2</v>
      </c>
      <c r="K52" s="7">
        <v>0</v>
      </c>
      <c r="L52" s="5">
        <v>55.5</v>
      </c>
      <c r="M52" s="6">
        <v>23</v>
      </c>
      <c r="N52" s="6">
        <v>26.5</v>
      </c>
      <c r="O52" s="6">
        <v>16</v>
      </c>
      <c r="P52" s="41">
        <v>57</v>
      </c>
      <c r="Q52" s="6">
        <v>27</v>
      </c>
      <c r="R52" s="6">
        <v>23</v>
      </c>
      <c r="S52" s="6">
        <v>22</v>
      </c>
      <c r="T52" s="7">
        <v>0.5</v>
      </c>
    </row>
    <row r="53" spans="1:20" x14ac:dyDescent="0.25">
      <c r="A53" s="5">
        <f t="shared" si="7"/>
        <v>5</v>
      </c>
      <c r="B53" s="6">
        <v>90</v>
      </c>
      <c r="C53" s="5">
        <v>34.5</v>
      </c>
      <c r="D53" s="6">
        <v>29.5</v>
      </c>
      <c r="E53" s="6">
        <v>39</v>
      </c>
      <c r="F53" s="6">
        <v>40</v>
      </c>
      <c r="G53" s="41">
        <v>32</v>
      </c>
      <c r="H53" s="6">
        <v>1</v>
      </c>
      <c r="I53" s="6">
        <v>0.5</v>
      </c>
      <c r="J53" s="6">
        <v>0.5</v>
      </c>
      <c r="K53" s="7">
        <v>0.5</v>
      </c>
      <c r="L53" s="5">
        <v>42.5</v>
      </c>
      <c r="M53" s="6">
        <v>41.5</v>
      </c>
      <c r="N53" s="6">
        <v>39</v>
      </c>
      <c r="O53" s="6">
        <v>45</v>
      </c>
      <c r="P53" s="41">
        <v>36.5</v>
      </c>
      <c r="Q53" s="6">
        <v>25</v>
      </c>
      <c r="R53" s="6">
        <v>17</v>
      </c>
      <c r="S53" s="6">
        <v>18</v>
      </c>
      <c r="T53" s="7">
        <v>0.5</v>
      </c>
    </row>
    <row r="54" spans="1:20" x14ac:dyDescent="0.25">
      <c r="A54" s="5">
        <f t="shared" si="7"/>
        <v>5</v>
      </c>
      <c r="B54" s="6">
        <v>105</v>
      </c>
      <c r="C54" s="5">
        <v>59.5</v>
      </c>
      <c r="D54" s="6">
        <v>19.5</v>
      </c>
      <c r="E54" s="6">
        <v>26</v>
      </c>
      <c r="F54" s="6">
        <v>26</v>
      </c>
      <c r="G54" s="41">
        <v>62</v>
      </c>
      <c r="H54" s="6">
        <v>0</v>
      </c>
      <c r="I54" s="6">
        <v>4</v>
      </c>
      <c r="J54" s="6">
        <v>0</v>
      </c>
      <c r="K54" s="7">
        <v>0</v>
      </c>
      <c r="L54" s="5">
        <v>50</v>
      </c>
      <c r="M54" s="6">
        <v>47.5</v>
      </c>
      <c r="N54" s="6">
        <v>52</v>
      </c>
      <c r="O54" s="6">
        <v>36.5</v>
      </c>
      <c r="P54" s="41">
        <v>40</v>
      </c>
      <c r="Q54" s="6">
        <v>20</v>
      </c>
      <c r="R54" s="6">
        <v>22</v>
      </c>
      <c r="S54" s="6">
        <v>19</v>
      </c>
      <c r="T54" s="7">
        <v>0.5</v>
      </c>
    </row>
    <row r="55" spans="1:20" x14ac:dyDescent="0.25">
      <c r="A55" s="5">
        <f t="shared" si="7"/>
        <v>5</v>
      </c>
      <c r="B55" s="6">
        <v>120</v>
      </c>
      <c r="C55" s="5">
        <v>55</v>
      </c>
      <c r="D55" s="6">
        <v>22.5</v>
      </c>
      <c r="E55" s="6">
        <v>29</v>
      </c>
      <c r="F55" s="6">
        <v>26.5</v>
      </c>
      <c r="G55" s="41">
        <v>57</v>
      </c>
      <c r="H55" s="6">
        <v>9</v>
      </c>
      <c r="I55" s="6">
        <v>0</v>
      </c>
      <c r="J55" s="6">
        <v>0</v>
      </c>
      <c r="K55" s="7">
        <v>0</v>
      </c>
      <c r="L55" s="5">
        <v>54.5</v>
      </c>
      <c r="M55" s="6">
        <v>39.5</v>
      </c>
      <c r="N55" s="6">
        <v>50.5</v>
      </c>
      <c r="O55" s="6">
        <v>49</v>
      </c>
      <c r="P55" s="41">
        <v>43</v>
      </c>
      <c r="Q55" s="6">
        <v>22</v>
      </c>
      <c r="R55" s="6">
        <v>14</v>
      </c>
      <c r="S55" s="6">
        <v>14</v>
      </c>
      <c r="T55" s="7">
        <v>0.5</v>
      </c>
    </row>
    <row r="56" spans="1:20" x14ac:dyDescent="0.25">
      <c r="A56" s="5">
        <f t="shared" si="7"/>
        <v>5</v>
      </c>
      <c r="B56" s="6">
        <v>135</v>
      </c>
      <c r="C56" s="5">
        <v>51</v>
      </c>
      <c r="D56" s="6">
        <v>37</v>
      </c>
      <c r="E56" s="6">
        <v>30.5</v>
      </c>
      <c r="F56" s="6">
        <v>36</v>
      </c>
      <c r="G56" s="41">
        <v>53.5</v>
      </c>
      <c r="H56" s="6">
        <v>1.5</v>
      </c>
      <c r="I56" s="6">
        <v>0</v>
      </c>
      <c r="J56" s="6">
        <v>0</v>
      </c>
      <c r="K56" s="7">
        <v>0</v>
      </c>
      <c r="L56" s="5">
        <v>54</v>
      </c>
      <c r="M56" s="6">
        <v>34.5</v>
      </c>
      <c r="N56" s="6">
        <v>44</v>
      </c>
      <c r="O56" s="6">
        <v>48</v>
      </c>
      <c r="P56" s="41">
        <v>39.5</v>
      </c>
      <c r="Q56" s="6">
        <v>22.5</v>
      </c>
      <c r="R56" s="6">
        <v>13.5</v>
      </c>
      <c r="S56" s="6">
        <v>13</v>
      </c>
      <c r="T56" s="7">
        <v>0</v>
      </c>
    </row>
    <row r="57" spans="1:20" x14ac:dyDescent="0.25">
      <c r="A57" s="5">
        <f t="shared" si="7"/>
        <v>5</v>
      </c>
      <c r="B57" s="6">
        <v>150</v>
      </c>
      <c r="C57" s="5">
        <v>59</v>
      </c>
      <c r="D57" s="6">
        <v>39</v>
      </c>
      <c r="E57" s="6">
        <v>46</v>
      </c>
      <c r="F57" s="6">
        <v>48</v>
      </c>
      <c r="G57" s="41">
        <v>56.5</v>
      </c>
      <c r="H57" s="6">
        <v>4</v>
      </c>
      <c r="I57" s="6">
        <v>0</v>
      </c>
      <c r="J57" s="6">
        <v>0</v>
      </c>
      <c r="K57" s="7">
        <v>0</v>
      </c>
      <c r="L57" s="5">
        <v>40.5</v>
      </c>
      <c r="M57" s="6">
        <v>50</v>
      </c>
      <c r="N57" s="6">
        <v>55</v>
      </c>
      <c r="O57" s="6">
        <v>52</v>
      </c>
      <c r="P57" s="41">
        <v>28.5</v>
      </c>
      <c r="Q57" s="6">
        <v>12.5</v>
      </c>
      <c r="R57" s="6">
        <v>8</v>
      </c>
      <c r="S57" s="6">
        <v>12</v>
      </c>
      <c r="T57" s="7">
        <v>1</v>
      </c>
    </row>
    <row r="58" spans="1:20" x14ac:dyDescent="0.25">
      <c r="A58" s="5">
        <f t="shared" si="7"/>
        <v>5</v>
      </c>
      <c r="B58" s="6">
        <v>165</v>
      </c>
      <c r="C58" s="5">
        <v>52.5</v>
      </c>
      <c r="D58" s="6">
        <v>50</v>
      </c>
      <c r="E58" s="6">
        <v>52</v>
      </c>
      <c r="F58" s="6">
        <v>50.5</v>
      </c>
      <c r="G58" s="41">
        <v>40</v>
      </c>
      <c r="H58" s="6">
        <v>10</v>
      </c>
      <c r="I58" s="6">
        <v>0</v>
      </c>
      <c r="J58" s="6">
        <v>0</v>
      </c>
      <c r="K58" s="7">
        <v>0.5</v>
      </c>
      <c r="L58" s="5">
        <v>33</v>
      </c>
      <c r="M58" s="6">
        <v>59</v>
      </c>
      <c r="N58" s="6">
        <v>54</v>
      </c>
      <c r="O58" s="6">
        <v>55</v>
      </c>
      <c r="P58" s="41">
        <v>28.5</v>
      </c>
      <c r="Q58" s="6">
        <v>15.5</v>
      </c>
      <c r="R58" s="6">
        <v>13.5</v>
      </c>
      <c r="S58" s="6">
        <v>12</v>
      </c>
      <c r="T58" s="7">
        <v>1</v>
      </c>
    </row>
    <row r="59" spans="1:20" x14ac:dyDescent="0.25">
      <c r="A59" s="5">
        <f t="shared" si="7"/>
        <v>5</v>
      </c>
      <c r="B59" s="6">
        <v>180</v>
      </c>
      <c r="C59" s="5">
        <v>53.5</v>
      </c>
      <c r="D59" s="6">
        <v>45</v>
      </c>
      <c r="E59" s="6">
        <v>42</v>
      </c>
      <c r="F59" s="6">
        <v>45</v>
      </c>
      <c r="G59" s="41">
        <v>41.5</v>
      </c>
      <c r="H59" s="6">
        <v>4.5</v>
      </c>
      <c r="I59" s="6">
        <v>0</v>
      </c>
      <c r="J59" s="6">
        <v>0</v>
      </c>
      <c r="K59" s="7">
        <v>0.5</v>
      </c>
      <c r="L59" s="5">
        <v>31</v>
      </c>
      <c r="M59" s="6">
        <v>54.5</v>
      </c>
      <c r="N59" s="6">
        <v>53</v>
      </c>
      <c r="O59" s="6">
        <v>53</v>
      </c>
      <c r="P59" s="41">
        <v>28.5</v>
      </c>
      <c r="Q59" s="6">
        <v>11</v>
      </c>
      <c r="R59" s="6">
        <v>5.5</v>
      </c>
      <c r="S59" s="6">
        <v>4</v>
      </c>
      <c r="T59" s="7">
        <v>0.5</v>
      </c>
    </row>
    <row r="60" spans="1:20" x14ac:dyDescent="0.25">
      <c r="A60" s="5">
        <f t="shared" si="7"/>
        <v>5</v>
      </c>
      <c r="B60" s="6">
        <v>195</v>
      </c>
      <c r="C60" s="5">
        <v>57.5</v>
      </c>
      <c r="D60" s="6">
        <v>50.5</v>
      </c>
      <c r="E60" s="6">
        <v>46.5</v>
      </c>
      <c r="F60" s="6">
        <v>52</v>
      </c>
      <c r="G60" s="41">
        <v>41</v>
      </c>
      <c r="H60" s="6">
        <v>4.5</v>
      </c>
      <c r="I60" s="6">
        <v>0.5</v>
      </c>
      <c r="J60" s="6">
        <v>1</v>
      </c>
      <c r="K60" s="7">
        <v>0.5</v>
      </c>
      <c r="L60" s="5">
        <v>33.5</v>
      </c>
      <c r="M60" s="6">
        <v>56.5</v>
      </c>
      <c r="N60" s="6">
        <v>58</v>
      </c>
      <c r="O60" s="6">
        <v>56</v>
      </c>
      <c r="P60" s="41">
        <v>25</v>
      </c>
      <c r="Q60" s="6">
        <v>7</v>
      </c>
      <c r="R60" s="6">
        <v>4.5</v>
      </c>
      <c r="S60" s="6">
        <v>4.5</v>
      </c>
      <c r="T60" s="7">
        <v>0</v>
      </c>
    </row>
    <row r="61" spans="1:20" x14ac:dyDescent="0.25">
      <c r="A61" s="5">
        <f t="shared" si="7"/>
        <v>5</v>
      </c>
      <c r="B61" s="6">
        <v>210</v>
      </c>
      <c r="C61" s="5">
        <v>56</v>
      </c>
      <c r="D61" s="6">
        <v>44</v>
      </c>
      <c r="E61" s="6">
        <v>48</v>
      </c>
      <c r="F61" s="6">
        <v>46.5</v>
      </c>
      <c r="G61" s="41">
        <v>32.5</v>
      </c>
      <c r="H61" s="6">
        <v>5</v>
      </c>
      <c r="I61" s="6">
        <v>0.5</v>
      </c>
      <c r="J61" s="6">
        <v>0</v>
      </c>
      <c r="K61" s="7">
        <v>0.5</v>
      </c>
      <c r="L61" s="5">
        <v>38</v>
      </c>
      <c r="M61" s="6">
        <v>61</v>
      </c>
      <c r="N61" s="6">
        <v>59</v>
      </c>
      <c r="O61" s="6">
        <v>55</v>
      </c>
      <c r="P61" s="41">
        <v>21</v>
      </c>
      <c r="Q61" s="6">
        <v>7</v>
      </c>
      <c r="R61" s="6">
        <v>3</v>
      </c>
      <c r="S61" s="6">
        <v>1.5</v>
      </c>
      <c r="T61" s="7">
        <v>0</v>
      </c>
    </row>
    <row r="62" spans="1:20" x14ac:dyDescent="0.25">
      <c r="A62" s="53">
        <v>6</v>
      </c>
      <c r="B62" s="54">
        <v>0</v>
      </c>
      <c r="C62" s="53">
        <v>32</v>
      </c>
      <c r="D62" s="54">
        <v>64</v>
      </c>
      <c r="E62" s="54">
        <v>69</v>
      </c>
      <c r="F62" s="54">
        <v>32</v>
      </c>
      <c r="G62" s="55">
        <v>14.5</v>
      </c>
      <c r="H62" s="54">
        <v>14</v>
      </c>
      <c r="I62" s="54">
        <v>17</v>
      </c>
      <c r="J62" s="54">
        <v>3</v>
      </c>
      <c r="K62" s="56">
        <v>10</v>
      </c>
      <c r="L62" s="53">
        <v>18.5</v>
      </c>
      <c r="M62" s="54">
        <v>61</v>
      </c>
      <c r="N62" s="54">
        <v>61.5</v>
      </c>
      <c r="O62" s="54">
        <v>44</v>
      </c>
      <c r="P62" s="55">
        <v>9</v>
      </c>
      <c r="Q62" s="54">
        <v>17</v>
      </c>
      <c r="R62" s="54">
        <v>0</v>
      </c>
      <c r="S62" s="54">
        <v>0</v>
      </c>
      <c r="T62" s="56">
        <v>0</v>
      </c>
    </row>
    <row r="63" spans="1:20" x14ac:dyDescent="0.25">
      <c r="A63" s="53">
        <f t="shared" ref="A63:A73" si="8">A62</f>
        <v>6</v>
      </c>
      <c r="B63" s="54">
        <v>30</v>
      </c>
      <c r="C63" s="53">
        <v>56</v>
      </c>
      <c r="D63" s="54">
        <v>22.5</v>
      </c>
      <c r="E63" s="54">
        <v>44.5</v>
      </c>
      <c r="F63" s="54">
        <v>29</v>
      </c>
      <c r="G63" s="55">
        <v>43</v>
      </c>
      <c r="H63" s="54">
        <v>19</v>
      </c>
      <c r="I63" s="54">
        <v>9</v>
      </c>
      <c r="J63" s="54">
        <v>1.5</v>
      </c>
      <c r="K63" s="56">
        <v>2</v>
      </c>
      <c r="L63" s="53">
        <v>31.5</v>
      </c>
      <c r="M63" s="54">
        <v>15.5</v>
      </c>
      <c r="N63" s="54">
        <v>7</v>
      </c>
      <c r="O63" s="54">
        <v>12.5</v>
      </c>
      <c r="P63" s="55">
        <v>26</v>
      </c>
      <c r="Q63" s="54">
        <v>23</v>
      </c>
      <c r="R63" s="54">
        <v>0</v>
      </c>
      <c r="S63" s="54">
        <v>0</v>
      </c>
      <c r="T63" s="56">
        <v>0</v>
      </c>
    </row>
    <row r="64" spans="1:20" x14ac:dyDescent="0.25">
      <c r="A64" s="53">
        <f t="shared" si="8"/>
        <v>6</v>
      </c>
      <c r="B64" s="54">
        <v>60</v>
      </c>
      <c r="C64" s="53">
        <v>46.5</v>
      </c>
      <c r="D64" s="54">
        <v>12.5</v>
      </c>
      <c r="E64" s="54">
        <v>16</v>
      </c>
      <c r="F64" s="54">
        <v>30</v>
      </c>
      <c r="G64" s="55">
        <v>38</v>
      </c>
      <c r="H64" s="54">
        <v>18</v>
      </c>
      <c r="I64" s="54">
        <v>4</v>
      </c>
      <c r="J64" s="54">
        <v>2</v>
      </c>
      <c r="K64" s="56">
        <v>3.5</v>
      </c>
      <c r="L64" s="53">
        <v>52.5</v>
      </c>
      <c r="M64" s="54">
        <v>22</v>
      </c>
      <c r="N64" s="54">
        <v>17.5</v>
      </c>
      <c r="O64" s="54">
        <v>12.5</v>
      </c>
      <c r="P64" s="55">
        <v>36</v>
      </c>
      <c r="Q64" s="54">
        <v>22</v>
      </c>
      <c r="R64" s="54">
        <v>0</v>
      </c>
      <c r="S64" s="54">
        <v>0.5</v>
      </c>
      <c r="T64" s="56">
        <v>0</v>
      </c>
    </row>
    <row r="65" spans="1:20" x14ac:dyDescent="0.25">
      <c r="A65" s="53">
        <f t="shared" si="8"/>
        <v>6</v>
      </c>
      <c r="B65" s="54">
        <v>90</v>
      </c>
      <c r="C65" s="53">
        <v>66</v>
      </c>
      <c r="D65" s="54">
        <v>13.5</v>
      </c>
      <c r="E65" s="54">
        <v>14</v>
      </c>
      <c r="F65" s="54">
        <v>21.5</v>
      </c>
      <c r="G65" s="55">
        <v>43</v>
      </c>
      <c r="H65" s="54">
        <v>16</v>
      </c>
      <c r="I65" s="54">
        <v>2.5</v>
      </c>
      <c r="J65" s="54">
        <v>2</v>
      </c>
      <c r="K65" s="56">
        <v>0</v>
      </c>
      <c r="L65" s="53">
        <v>30</v>
      </c>
      <c r="M65" s="54">
        <v>13</v>
      </c>
      <c r="N65" s="54">
        <v>13</v>
      </c>
      <c r="O65" s="54">
        <v>13</v>
      </c>
      <c r="P65" s="55">
        <v>29</v>
      </c>
      <c r="Q65" s="54">
        <v>20</v>
      </c>
      <c r="R65" s="54">
        <v>0</v>
      </c>
      <c r="S65" s="54">
        <v>0</v>
      </c>
      <c r="T65" s="56">
        <v>0</v>
      </c>
    </row>
    <row r="66" spans="1:20" x14ac:dyDescent="0.25">
      <c r="A66" s="53">
        <f t="shared" si="8"/>
        <v>6</v>
      </c>
      <c r="B66" s="54">
        <v>105</v>
      </c>
      <c r="C66" s="53">
        <v>77</v>
      </c>
      <c r="D66" s="54">
        <v>13</v>
      </c>
      <c r="E66" s="54">
        <v>11</v>
      </c>
      <c r="F66" s="54">
        <v>11</v>
      </c>
      <c r="G66" s="55">
        <v>70</v>
      </c>
      <c r="H66" s="54">
        <v>44</v>
      </c>
      <c r="I66" s="54">
        <v>1.5</v>
      </c>
      <c r="J66" s="54">
        <v>1</v>
      </c>
      <c r="K66" s="56">
        <v>1</v>
      </c>
      <c r="L66" s="53">
        <v>42</v>
      </c>
      <c r="M66" s="54">
        <v>8.5</v>
      </c>
      <c r="N66" s="54">
        <v>7.5</v>
      </c>
      <c r="O66" s="54">
        <v>10.5</v>
      </c>
      <c r="P66" s="55">
        <v>57.5</v>
      </c>
      <c r="Q66" s="54">
        <v>29</v>
      </c>
      <c r="R66" s="54">
        <v>0</v>
      </c>
      <c r="S66" s="54">
        <v>0</v>
      </c>
      <c r="T66" s="56">
        <v>0</v>
      </c>
    </row>
    <row r="67" spans="1:20" x14ac:dyDescent="0.25">
      <c r="A67" s="53">
        <f t="shared" si="8"/>
        <v>6</v>
      </c>
      <c r="B67" s="54">
        <v>120</v>
      </c>
      <c r="C67" s="53">
        <v>65</v>
      </c>
      <c r="D67" s="54">
        <v>11</v>
      </c>
      <c r="E67" s="54">
        <v>16.5</v>
      </c>
      <c r="F67" s="54">
        <v>18.5</v>
      </c>
      <c r="G67" s="55">
        <v>67.5</v>
      </c>
      <c r="H67" s="54">
        <v>25</v>
      </c>
      <c r="I67" s="54">
        <v>2</v>
      </c>
      <c r="J67" s="54">
        <v>1</v>
      </c>
      <c r="K67" s="56">
        <v>1</v>
      </c>
      <c r="L67" s="53">
        <v>66</v>
      </c>
      <c r="M67" s="54">
        <v>12</v>
      </c>
      <c r="N67" s="54">
        <v>10</v>
      </c>
      <c r="O67" s="54">
        <v>8</v>
      </c>
      <c r="P67" s="55">
        <v>34</v>
      </c>
      <c r="Q67" s="54">
        <v>15.5</v>
      </c>
      <c r="R67" s="54">
        <v>1</v>
      </c>
      <c r="S67" s="54">
        <v>0.5</v>
      </c>
      <c r="T67" s="56">
        <v>0</v>
      </c>
    </row>
    <row r="68" spans="1:20" x14ac:dyDescent="0.25">
      <c r="A68" s="53">
        <f t="shared" si="8"/>
        <v>6</v>
      </c>
      <c r="B68" s="54">
        <v>135</v>
      </c>
      <c r="C68" s="53">
        <v>53.5</v>
      </c>
      <c r="D68" s="54">
        <v>12</v>
      </c>
      <c r="E68" s="54">
        <v>12</v>
      </c>
      <c r="F68" s="54">
        <v>10.5</v>
      </c>
      <c r="G68" s="55">
        <v>70</v>
      </c>
      <c r="H68" s="54">
        <v>25</v>
      </c>
      <c r="I68" s="54">
        <v>2.5</v>
      </c>
      <c r="J68" s="54">
        <v>1</v>
      </c>
      <c r="K68" s="56">
        <v>1</v>
      </c>
      <c r="L68" s="53">
        <v>52.5</v>
      </c>
      <c r="M68" s="54">
        <v>11</v>
      </c>
      <c r="N68" s="54">
        <v>10.5</v>
      </c>
      <c r="O68" s="54">
        <v>60.5</v>
      </c>
      <c r="P68" s="55">
        <v>26</v>
      </c>
      <c r="Q68" s="54">
        <v>17</v>
      </c>
      <c r="R68" s="54">
        <v>0.5</v>
      </c>
      <c r="S68" s="54">
        <v>0</v>
      </c>
      <c r="T68" s="56">
        <v>0</v>
      </c>
    </row>
    <row r="69" spans="1:20" x14ac:dyDescent="0.25">
      <c r="A69" s="53">
        <f t="shared" si="8"/>
        <v>6</v>
      </c>
      <c r="B69" s="54">
        <v>150</v>
      </c>
      <c r="C69" s="53">
        <v>70.5</v>
      </c>
      <c r="D69" s="54">
        <v>6</v>
      </c>
      <c r="E69" s="54">
        <v>7</v>
      </c>
      <c r="F69" s="54">
        <v>9</v>
      </c>
      <c r="G69" s="55">
        <v>50</v>
      </c>
      <c r="H69" s="54">
        <v>18.5</v>
      </c>
      <c r="I69" s="54">
        <v>1.5</v>
      </c>
      <c r="J69" s="54">
        <v>1</v>
      </c>
      <c r="K69" s="56">
        <v>1.5</v>
      </c>
      <c r="L69" s="53">
        <v>59</v>
      </c>
      <c r="M69" s="54">
        <v>11</v>
      </c>
      <c r="N69" s="54">
        <v>9</v>
      </c>
      <c r="O69" s="54">
        <v>8</v>
      </c>
      <c r="P69" s="55">
        <v>20</v>
      </c>
      <c r="Q69" s="54">
        <v>11</v>
      </c>
      <c r="R69" s="54">
        <v>0</v>
      </c>
      <c r="S69" s="54">
        <v>0</v>
      </c>
      <c r="T69" s="56">
        <v>0</v>
      </c>
    </row>
    <row r="70" spans="1:20" x14ac:dyDescent="0.25">
      <c r="A70" s="53">
        <f t="shared" si="8"/>
        <v>6</v>
      </c>
      <c r="B70" s="54">
        <v>165</v>
      </c>
      <c r="C70" s="53">
        <v>40</v>
      </c>
      <c r="D70" s="54">
        <v>30</v>
      </c>
      <c r="E70" s="54">
        <v>32</v>
      </c>
      <c r="F70" s="54">
        <v>33</v>
      </c>
      <c r="G70" s="55">
        <v>25</v>
      </c>
      <c r="H70" s="54">
        <v>15</v>
      </c>
      <c r="I70" s="54">
        <v>1</v>
      </c>
      <c r="J70" s="54">
        <v>1</v>
      </c>
      <c r="K70" s="56">
        <v>0</v>
      </c>
      <c r="L70" s="53">
        <v>61</v>
      </c>
      <c r="M70" s="54">
        <v>9</v>
      </c>
      <c r="N70" s="54">
        <v>7.5</v>
      </c>
      <c r="O70" s="54">
        <v>7</v>
      </c>
      <c r="P70" s="55">
        <v>32</v>
      </c>
      <c r="Q70" s="54">
        <v>12</v>
      </c>
      <c r="R70" s="54">
        <v>0</v>
      </c>
      <c r="S70" s="54">
        <v>0</v>
      </c>
      <c r="T70" s="56">
        <v>0</v>
      </c>
    </row>
    <row r="71" spans="1:20" x14ac:dyDescent="0.25">
      <c r="A71" s="53">
        <f t="shared" si="8"/>
        <v>6</v>
      </c>
      <c r="B71" s="54">
        <v>180</v>
      </c>
      <c r="C71" s="53">
        <v>44.5</v>
      </c>
      <c r="D71" s="54">
        <v>26</v>
      </c>
      <c r="E71" s="54">
        <v>21.5</v>
      </c>
      <c r="F71" s="54">
        <v>13</v>
      </c>
      <c r="G71" s="55">
        <v>52</v>
      </c>
      <c r="H71" s="54">
        <v>5.5</v>
      </c>
      <c r="I71" s="54">
        <v>1</v>
      </c>
      <c r="J71" s="54">
        <v>0</v>
      </c>
      <c r="K71" s="56">
        <v>0</v>
      </c>
      <c r="L71" s="53">
        <v>53</v>
      </c>
      <c r="M71" s="54">
        <v>34.5</v>
      </c>
      <c r="N71" s="54">
        <v>29</v>
      </c>
      <c r="O71" s="54">
        <v>26</v>
      </c>
      <c r="P71" s="55">
        <v>16</v>
      </c>
      <c r="Q71" s="54">
        <v>20</v>
      </c>
      <c r="R71" s="54">
        <v>0</v>
      </c>
      <c r="S71" s="54">
        <v>0</v>
      </c>
      <c r="T71" s="56">
        <v>0</v>
      </c>
    </row>
    <row r="72" spans="1:20" x14ac:dyDescent="0.25">
      <c r="A72" s="53">
        <f t="shared" si="8"/>
        <v>6</v>
      </c>
      <c r="B72" s="54">
        <v>195</v>
      </c>
      <c r="C72" s="53">
        <v>62</v>
      </c>
      <c r="D72" s="54">
        <v>41.5</v>
      </c>
      <c r="E72" s="54">
        <v>33</v>
      </c>
      <c r="F72" s="54">
        <v>28</v>
      </c>
      <c r="G72" s="55">
        <v>22</v>
      </c>
      <c r="H72" s="54">
        <v>11.5</v>
      </c>
      <c r="I72" s="54">
        <v>0</v>
      </c>
      <c r="J72" s="54">
        <v>0</v>
      </c>
      <c r="K72" s="56">
        <v>0</v>
      </c>
      <c r="L72" s="53">
        <v>25</v>
      </c>
      <c r="M72" s="54">
        <v>24</v>
      </c>
      <c r="N72" s="54">
        <v>36</v>
      </c>
      <c r="O72" s="54">
        <v>23</v>
      </c>
      <c r="P72" s="55">
        <v>19</v>
      </c>
      <c r="Q72" s="54">
        <v>13</v>
      </c>
      <c r="R72" s="54">
        <v>0</v>
      </c>
      <c r="S72" s="54">
        <v>0</v>
      </c>
      <c r="T72" s="56">
        <v>0</v>
      </c>
    </row>
    <row r="73" spans="1:20" x14ac:dyDescent="0.25">
      <c r="A73" s="53">
        <f t="shared" si="8"/>
        <v>6</v>
      </c>
      <c r="B73" s="54">
        <v>210</v>
      </c>
      <c r="C73" s="53">
        <v>26</v>
      </c>
      <c r="D73" s="54">
        <v>54</v>
      </c>
      <c r="E73" s="54">
        <v>47.5</v>
      </c>
      <c r="F73" s="54">
        <v>35</v>
      </c>
      <c r="G73" s="55">
        <v>18</v>
      </c>
      <c r="H73" s="54">
        <v>7</v>
      </c>
      <c r="I73" s="54">
        <v>1</v>
      </c>
      <c r="J73" s="54">
        <v>0</v>
      </c>
      <c r="K73" s="56">
        <v>1</v>
      </c>
      <c r="L73" s="53">
        <v>16</v>
      </c>
      <c r="M73" s="54">
        <v>52</v>
      </c>
      <c r="N73" s="54">
        <v>46</v>
      </c>
      <c r="O73" s="54">
        <v>25</v>
      </c>
      <c r="P73" s="55">
        <v>14.5</v>
      </c>
      <c r="Q73" s="54">
        <v>12</v>
      </c>
      <c r="R73" s="54">
        <v>1</v>
      </c>
      <c r="S73" s="54">
        <v>0</v>
      </c>
      <c r="T73" s="56">
        <v>0</v>
      </c>
    </row>
    <row r="74" spans="1:20" x14ac:dyDescent="0.25">
      <c r="A74" s="5">
        <v>7</v>
      </c>
      <c r="B74" s="6">
        <v>0</v>
      </c>
      <c r="C74" s="5">
        <v>18</v>
      </c>
      <c r="D74" s="6">
        <v>73</v>
      </c>
      <c r="E74" s="6">
        <v>69</v>
      </c>
      <c r="F74" s="6">
        <v>22</v>
      </c>
      <c r="G74" s="41">
        <v>22.5</v>
      </c>
      <c r="H74" s="6">
        <v>19</v>
      </c>
      <c r="I74" s="6">
        <v>23</v>
      </c>
      <c r="J74" s="6">
        <v>17</v>
      </c>
      <c r="K74" s="7">
        <v>14</v>
      </c>
      <c r="L74" s="5">
        <v>10.5</v>
      </c>
      <c r="M74" s="6">
        <v>76.5</v>
      </c>
      <c r="N74" s="6">
        <v>76.5</v>
      </c>
      <c r="O74" s="6">
        <v>16</v>
      </c>
      <c r="P74" s="41">
        <v>16</v>
      </c>
      <c r="Q74" s="6">
        <v>13.5</v>
      </c>
      <c r="R74" s="6">
        <v>13.5</v>
      </c>
      <c r="S74" s="6">
        <v>13</v>
      </c>
      <c r="T74" s="7">
        <v>10.5</v>
      </c>
    </row>
    <row r="75" spans="1:20" x14ac:dyDescent="0.25">
      <c r="A75" s="5">
        <f t="shared" ref="A75:A85" si="9">A74</f>
        <v>7</v>
      </c>
      <c r="B75" s="6">
        <v>30</v>
      </c>
      <c r="C75" s="5">
        <v>21</v>
      </c>
      <c r="D75" s="6">
        <v>72</v>
      </c>
      <c r="E75" s="6">
        <v>71</v>
      </c>
      <c r="F75" s="6">
        <v>21</v>
      </c>
      <c r="G75" s="41">
        <v>21</v>
      </c>
      <c r="H75" s="6">
        <v>9</v>
      </c>
      <c r="I75" s="6">
        <v>13</v>
      </c>
      <c r="J75" s="6">
        <v>3</v>
      </c>
      <c r="K75" s="7">
        <v>4.5</v>
      </c>
      <c r="L75" s="5">
        <v>51</v>
      </c>
      <c r="M75" s="6">
        <v>49</v>
      </c>
      <c r="N75" s="6">
        <v>36</v>
      </c>
      <c r="O75" s="6">
        <v>19</v>
      </c>
      <c r="P75" s="41">
        <v>50</v>
      </c>
      <c r="Q75" s="6">
        <v>16</v>
      </c>
      <c r="R75" s="6">
        <v>3</v>
      </c>
      <c r="S75" s="6">
        <v>3</v>
      </c>
      <c r="T75" s="7">
        <v>3.5</v>
      </c>
    </row>
    <row r="76" spans="1:20" x14ac:dyDescent="0.25">
      <c r="A76" s="5">
        <f t="shared" si="9"/>
        <v>7</v>
      </c>
      <c r="B76" s="6">
        <v>60</v>
      </c>
      <c r="C76" s="5">
        <v>11.5</v>
      </c>
      <c r="D76" s="6">
        <v>78</v>
      </c>
      <c r="E76" s="6">
        <v>77</v>
      </c>
      <c r="F76" s="6">
        <v>46.5</v>
      </c>
      <c r="G76" s="41">
        <v>14.5</v>
      </c>
      <c r="H76" s="6">
        <v>13</v>
      </c>
      <c r="I76" s="6">
        <v>14.5</v>
      </c>
      <c r="J76" s="6">
        <v>12</v>
      </c>
      <c r="K76" s="7">
        <v>13</v>
      </c>
      <c r="L76" s="5">
        <v>29</v>
      </c>
      <c r="M76" s="6">
        <v>66</v>
      </c>
      <c r="N76" s="6">
        <v>63.5</v>
      </c>
      <c r="O76" s="6">
        <v>24</v>
      </c>
      <c r="P76" s="41">
        <v>21</v>
      </c>
      <c r="Q76" s="6">
        <v>0</v>
      </c>
      <c r="R76" s="6">
        <v>0</v>
      </c>
      <c r="S76" s="6">
        <v>0</v>
      </c>
      <c r="T76" s="7">
        <v>0</v>
      </c>
    </row>
    <row r="77" spans="1:20" x14ac:dyDescent="0.25">
      <c r="A77" s="5">
        <f t="shared" si="9"/>
        <v>7</v>
      </c>
      <c r="B77" s="6">
        <v>90</v>
      </c>
      <c r="C77" s="5">
        <v>13</v>
      </c>
      <c r="D77" s="6">
        <v>80.5</v>
      </c>
      <c r="E77" s="6">
        <v>77</v>
      </c>
      <c r="F77" s="6">
        <v>53</v>
      </c>
      <c r="G77" s="41">
        <v>14</v>
      </c>
      <c r="H77" s="6">
        <v>13</v>
      </c>
      <c r="I77" s="6">
        <v>14</v>
      </c>
      <c r="J77" s="6">
        <v>10.5</v>
      </c>
      <c r="K77" s="7">
        <v>11</v>
      </c>
      <c r="L77" s="5">
        <v>20.5</v>
      </c>
      <c r="M77" s="6">
        <v>73.5</v>
      </c>
      <c r="N77" s="6">
        <v>73</v>
      </c>
      <c r="O77" s="6">
        <v>45</v>
      </c>
      <c r="P77" s="41">
        <v>15.5</v>
      </c>
      <c r="Q77" s="6">
        <v>0</v>
      </c>
      <c r="R77" s="6">
        <v>1.5</v>
      </c>
      <c r="S77" s="6">
        <v>0.5</v>
      </c>
      <c r="T77" s="7">
        <v>1.5</v>
      </c>
    </row>
    <row r="78" spans="1:20" x14ac:dyDescent="0.25">
      <c r="A78" s="5">
        <f t="shared" si="9"/>
        <v>7</v>
      </c>
      <c r="B78" s="6">
        <v>105</v>
      </c>
      <c r="C78" s="5">
        <v>59</v>
      </c>
      <c r="D78" s="6">
        <v>59</v>
      </c>
      <c r="E78" s="6">
        <v>60</v>
      </c>
      <c r="F78" s="6">
        <v>32</v>
      </c>
      <c r="G78" s="41">
        <v>57</v>
      </c>
      <c r="H78" s="6">
        <v>21</v>
      </c>
      <c r="I78" s="6">
        <v>20</v>
      </c>
      <c r="J78" s="6">
        <v>9.5</v>
      </c>
      <c r="K78" s="7">
        <v>8</v>
      </c>
      <c r="L78" s="5">
        <v>65.5</v>
      </c>
      <c r="M78" s="6">
        <v>26.5</v>
      </c>
      <c r="N78" s="6">
        <v>25</v>
      </c>
      <c r="O78" s="6">
        <v>24</v>
      </c>
      <c r="P78" s="41">
        <v>68.5</v>
      </c>
      <c r="Q78" s="6">
        <v>0</v>
      </c>
      <c r="R78" s="6">
        <v>1.5</v>
      </c>
      <c r="S78" s="6">
        <v>0</v>
      </c>
      <c r="T78" s="7">
        <v>1.5</v>
      </c>
    </row>
    <row r="79" spans="1:20" x14ac:dyDescent="0.25">
      <c r="A79" s="5">
        <f t="shared" si="9"/>
        <v>7</v>
      </c>
      <c r="B79" s="6">
        <v>120</v>
      </c>
      <c r="C79" s="5">
        <v>46</v>
      </c>
      <c r="D79" s="6">
        <v>54</v>
      </c>
      <c r="E79" s="6">
        <v>57</v>
      </c>
      <c r="F79" s="6">
        <v>35.5</v>
      </c>
      <c r="G79" s="41">
        <v>38</v>
      </c>
      <c r="H79" s="6">
        <v>12.5</v>
      </c>
      <c r="I79" s="6">
        <v>14</v>
      </c>
      <c r="J79" s="6">
        <v>11</v>
      </c>
      <c r="K79" s="7">
        <v>12</v>
      </c>
      <c r="L79" s="5">
        <v>35.5</v>
      </c>
      <c r="M79" s="6">
        <v>62.5</v>
      </c>
      <c r="N79" s="6">
        <v>68</v>
      </c>
      <c r="O79" s="6">
        <v>69.5</v>
      </c>
      <c r="P79" s="41">
        <v>35</v>
      </c>
      <c r="Q79" s="6">
        <v>1.5</v>
      </c>
      <c r="R79" s="6">
        <v>0</v>
      </c>
      <c r="S79" s="6">
        <v>1</v>
      </c>
      <c r="T79" s="7">
        <v>2</v>
      </c>
    </row>
    <row r="80" spans="1:20" x14ac:dyDescent="0.25">
      <c r="A80" s="5">
        <f t="shared" si="9"/>
        <v>7</v>
      </c>
      <c r="B80" s="6">
        <v>135</v>
      </c>
      <c r="C80" s="5">
        <v>39</v>
      </c>
      <c r="D80" s="6">
        <v>71</v>
      </c>
      <c r="E80" s="6">
        <v>70</v>
      </c>
      <c r="F80" s="6">
        <v>40</v>
      </c>
      <c r="G80" s="41">
        <v>36.5</v>
      </c>
      <c r="H80" s="6">
        <v>17</v>
      </c>
      <c r="I80" s="6">
        <v>18</v>
      </c>
      <c r="J80" s="6">
        <v>13</v>
      </c>
      <c r="K80" s="7">
        <v>14</v>
      </c>
      <c r="L80" s="5">
        <v>23</v>
      </c>
      <c r="M80" s="6">
        <v>63</v>
      </c>
      <c r="N80" s="6">
        <v>64.5</v>
      </c>
      <c r="O80" s="6">
        <v>65</v>
      </c>
      <c r="P80" s="41">
        <v>32.5</v>
      </c>
      <c r="Q80" s="6">
        <v>1</v>
      </c>
      <c r="R80" s="6">
        <v>1</v>
      </c>
      <c r="S80" s="6">
        <v>1.5</v>
      </c>
      <c r="T80" s="7">
        <v>2</v>
      </c>
    </row>
    <row r="81" spans="1:20" x14ac:dyDescent="0.25">
      <c r="A81" s="5">
        <f t="shared" si="9"/>
        <v>7</v>
      </c>
      <c r="B81" s="6">
        <v>150</v>
      </c>
      <c r="C81" s="5">
        <v>34</v>
      </c>
      <c r="D81" s="6">
        <v>71.5</v>
      </c>
      <c r="E81" s="6">
        <v>69</v>
      </c>
      <c r="F81" s="6">
        <v>45</v>
      </c>
      <c r="G81" s="41">
        <v>20</v>
      </c>
      <c r="H81" s="6">
        <v>17.5</v>
      </c>
      <c r="I81" s="6">
        <v>17</v>
      </c>
      <c r="J81" s="6">
        <v>14.5</v>
      </c>
      <c r="K81" s="7">
        <v>10.5</v>
      </c>
      <c r="L81" s="5">
        <v>25</v>
      </c>
      <c r="M81" s="6">
        <v>68</v>
      </c>
      <c r="N81" s="6">
        <v>66</v>
      </c>
      <c r="O81" s="6">
        <v>66</v>
      </c>
      <c r="P81" s="41">
        <v>29.5</v>
      </c>
      <c r="Q81" s="6">
        <v>1.5</v>
      </c>
      <c r="R81" s="6">
        <v>1.5</v>
      </c>
      <c r="S81" s="6">
        <v>1.5</v>
      </c>
      <c r="T81" s="7">
        <v>1</v>
      </c>
    </row>
    <row r="82" spans="1:20" x14ac:dyDescent="0.25">
      <c r="A82" s="5">
        <f t="shared" si="9"/>
        <v>7</v>
      </c>
      <c r="B82" s="6">
        <v>165</v>
      </c>
      <c r="C82" s="5">
        <v>29</v>
      </c>
      <c r="D82" s="6">
        <v>74.5</v>
      </c>
      <c r="E82" s="6">
        <v>72</v>
      </c>
      <c r="F82" s="6">
        <v>45</v>
      </c>
      <c r="G82" s="41">
        <v>18</v>
      </c>
      <c r="H82" s="6">
        <v>17</v>
      </c>
      <c r="I82" s="6">
        <v>15</v>
      </c>
      <c r="J82" s="6">
        <v>13</v>
      </c>
      <c r="K82" s="7">
        <v>11</v>
      </c>
      <c r="L82" s="5">
        <v>24</v>
      </c>
      <c r="M82" s="6">
        <v>72</v>
      </c>
      <c r="N82" s="6">
        <v>70.5</v>
      </c>
      <c r="O82" s="6">
        <v>68.5</v>
      </c>
      <c r="P82" s="41">
        <v>39</v>
      </c>
      <c r="Q82" s="6">
        <v>2</v>
      </c>
      <c r="R82" s="6">
        <v>2</v>
      </c>
      <c r="S82" s="6">
        <v>2</v>
      </c>
      <c r="T82" s="7">
        <v>2</v>
      </c>
    </row>
    <row r="83" spans="1:20" x14ac:dyDescent="0.25">
      <c r="A83" s="5">
        <f t="shared" si="9"/>
        <v>7</v>
      </c>
      <c r="B83" s="6">
        <v>180</v>
      </c>
      <c r="C83" s="5">
        <v>23</v>
      </c>
      <c r="D83" s="6">
        <v>77</v>
      </c>
      <c r="E83" s="6">
        <v>74.5</v>
      </c>
      <c r="F83" s="6">
        <v>48</v>
      </c>
      <c r="G83" s="41">
        <v>18</v>
      </c>
      <c r="H83" s="6">
        <v>14</v>
      </c>
      <c r="I83" s="6">
        <v>13</v>
      </c>
      <c r="J83" s="6">
        <v>11.5</v>
      </c>
      <c r="K83" s="7">
        <v>10.5</v>
      </c>
      <c r="L83" s="5">
        <v>22.5</v>
      </c>
      <c r="M83" s="6">
        <v>75</v>
      </c>
      <c r="N83" s="6">
        <v>75</v>
      </c>
      <c r="O83" s="6">
        <v>74</v>
      </c>
      <c r="P83" s="41">
        <v>33</v>
      </c>
      <c r="Q83" s="6">
        <v>1</v>
      </c>
      <c r="R83" s="6">
        <v>1</v>
      </c>
      <c r="S83" s="6">
        <v>1</v>
      </c>
      <c r="T83" s="7">
        <v>1</v>
      </c>
    </row>
    <row r="84" spans="1:20" x14ac:dyDescent="0.25">
      <c r="A84" s="5">
        <f t="shared" si="9"/>
        <v>7</v>
      </c>
      <c r="B84" s="6">
        <v>195</v>
      </c>
      <c r="C84" s="5">
        <v>21</v>
      </c>
      <c r="D84" s="6">
        <v>76</v>
      </c>
      <c r="E84" s="6">
        <v>74</v>
      </c>
      <c r="F84" s="6">
        <v>46</v>
      </c>
      <c r="G84" s="41">
        <v>16</v>
      </c>
      <c r="H84" s="6">
        <v>14</v>
      </c>
      <c r="I84" s="6">
        <v>13</v>
      </c>
      <c r="J84" s="6">
        <v>12</v>
      </c>
      <c r="K84" s="7">
        <v>13</v>
      </c>
      <c r="L84" s="5">
        <v>19.5</v>
      </c>
      <c r="M84" s="6">
        <v>75</v>
      </c>
      <c r="N84" s="6">
        <v>76</v>
      </c>
      <c r="O84" s="6">
        <v>76</v>
      </c>
      <c r="P84" s="41">
        <v>34</v>
      </c>
      <c r="Q84" s="6">
        <v>2</v>
      </c>
      <c r="R84" s="6">
        <v>2.5</v>
      </c>
      <c r="S84" s="6">
        <v>1.5</v>
      </c>
      <c r="T84" s="7">
        <v>1.5</v>
      </c>
    </row>
    <row r="85" spans="1:20" x14ac:dyDescent="0.25">
      <c r="A85" s="5">
        <f t="shared" si="9"/>
        <v>7</v>
      </c>
      <c r="B85" s="6">
        <v>210</v>
      </c>
      <c r="C85" s="5">
        <v>19.5</v>
      </c>
      <c r="D85" s="6">
        <v>79.5</v>
      </c>
      <c r="E85" s="6">
        <v>75.5</v>
      </c>
      <c r="F85" s="6">
        <v>40</v>
      </c>
      <c r="G85" s="41">
        <v>16</v>
      </c>
      <c r="H85" s="6">
        <v>14</v>
      </c>
      <c r="I85" s="6">
        <v>13</v>
      </c>
      <c r="J85" s="6">
        <v>11</v>
      </c>
      <c r="K85" s="7">
        <v>9</v>
      </c>
      <c r="L85" s="5">
        <v>15</v>
      </c>
      <c r="M85" s="6">
        <v>78</v>
      </c>
      <c r="N85" s="6">
        <v>77.5</v>
      </c>
      <c r="O85" s="6">
        <v>77.5</v>
      </c>
      <c r="P85" s="41">
        <v>30</v>
      </c>
      <c r="Q85" s="6">
        <v>2</v>
      </c>
      <c r="R85" s="6">
        <v>1.5</v>
      </c>
      <c r="S85" s="6">
        <v>1</v>
      </c>
      <c r="T85" s="7">
        <v>1</v>
      </c>
    </row>
    <row r="86" spans="1:20" x14ac:dyDescent="0.25">
      <c r="A86" s="53">
        <v>8</v>
      </c>
      <c r="B86" s="54">
        <v>0</v>
      </c>
      <c r="C86" s="53">
        <v>34</v>
      </c>
      <c r="D86" s="54">
        <v>37</v>
      </c>
      <c r="E86" s="54">
        <v>58</v>
      </c>
      <c r="F86" s="54">
        <v>1</v>
      </c>
      <c r="G86" s="55">
        <v>35</v>
      </c>
      <c r="H86" s="54">
        <v>1</v>
      </c>
      <c r="I86" s="54">
        <v>1</v>
      </c>
      <c r="J86" s="54">
        <v>0</v>
      </c>
      <c r="K86" s="56">
        <v>0.5</v>
      </c>
      <c r="L86" s="53">
        <v>21</v>
      </c>
      <c r="M86" s="54">
        <v>62</v>
      </c>
      <c r="N86" s="54">
        <v>51.5</v>
      </c>
      <c r="O86" s="54">
        <v>0.5</v>
      </c>
      <c r="P86" s="55">
        <v>24</v>
      </c>
      <c r="Q86" s="54">
        <v>3</v>
      </c>
      <c r="R86" s="54">
        <v>52</v>
      </c>
      <c r="S86" s="54">
        <v>0</v>
      </c>
      <c r="T86" s="56">
        <v>0</v>
      </c>
    </row>
    <row r="87" spans="1:20" x14ac:dyDescent="0.25">
      <c r="A87" s="53">
        <f t="shared" ref="A87:A97" si="10">A86</f>
        <v>8</v>
      </c>
      <c r="B87" s="54">
        <v>30</v>
      </c>
      <c r="C87" s="53">
        <v>47</v>
      </c>
      <c r="D87" s="54">
        <v>43.5</v>
      </c>
      <c r="E87" s="54">
        <v>24.5</v>
      </c>
      <c r="F87" s="54">
        <v>1</v>
      </c>
      <c r="G87" s="55">
        <v>43</v>
      </c>
      <c r="H87" s="54">
        <v>3</v>
      </c>
      <c r="I87" s="54">
        <v>1</v>
      </c>
      <c r="J87" s="54">
        <v>0</v>
      </c>
      <c r="K87" s="56">
        <v>0</v>
      </c>
      <c r="L87" s="53">
        <v>48</v>
      </c>
      <c r="M87" s="54">
        <v>26</v>
      </c>
      <c r="N87" s="54">
        <v>41</v>
      </c>
      <c r="O87" s="54">
        <v>0</v>
      </c>
      <c r="P87" s="55">
        <v>12</v>
      </c>
      <c r="Q87" s="54">
        <v>0</v>
      </c>
      <c r="R87" s="54">
        <v>0</v>
      </c>
      <c r="S87" s="54">
        <v>0</v>
      </c>
      <c r="T87" s="56">
        <v>0</v>
      </c>
    </row>
    <row r="88" spans="1:20" x14ac:dyDescent="0.25">
      <c r="A88" s="53">
        <f t="shared" si="10"/>
        <v>8</v>
      </c>
      <c r="B88" s="54">
        <v>60</v>
      </c>
      <c r="C88" s="53">
        <v>39</v>
      </c>
      <c r="D88" s="54">
        <v>41</v>
      </c>
      <c r="E88" s="54">
        <v>39</v>
      </c>
      <c r="F88" s="54">
        <v>0</v>
      </c>
      <c r="G88" s="55">
        <v>38</v>
      </c>
      <c r="H88" s="54">
        <v>16</v>
      </c>
      <c r="I88" s="54">
        <v>1</v>
      </c>
      <c r="J88" s="54">
        <v>1</v>
      </c>
      <c r="K88" s="56">
        <v>0.5</v>
      </c>
      <c r="L88" s="53">
        <v>36</v>
      </c>
      <c r="M88" s="54">
        <v>35</v>
      </c>
      <c r="N88" s="54">
        <v>34</v>
      </c>
      <c r="O88" s="54">
        <v>0.5</v>
      </c>
      <c r="P88" s="55">
        <v>27</v>
      </c>
      <c r="Q88" s="54">
        <v>0</v>
      </c>
      <c r="R88" s="54">
        <v>0.5</v>
      </c>
      <c r="S88" s="54">
        <v>0</v>
      </c>
      <c r="T88" s="56">
        <v>0.5</v>
      </c>
    </row>
    <row r="89" spans="1:20" x14ac:dyDescent="0.25">
      <c r="A89" s="53">
        <f t="shared" si="10"/>
        <v>8</v>
      </c>
      <c r="B89" s="54">
        <v>90</v>
      </c>
      <c r="C89" s="53">
        <v>34</v>
      </c>
      <c r="D89" s="54">
        <v>28</v>
      </c>
      <c r="E89" s="54">
        <v>27</v>
      </c>
      <c r="F89" s="54">
        <v>1</v>
      </c>
      <c r="G89" s="55">
        <v>44.5</v>
      </c>
      <c r="H89" s="54">
        <v>2</v>
      </c>
      <c r="I89" s="54">
        <v>0</v>
      </c>
      <c r="J89" s="54">
        <v>0</v>
      </c>
      <c r="K89" s="56">
        <v>0</v>
      </c>
      <c r="L89" s="53">
        <v>33.5</v>
      </c>
      <c r="M89" s="54">
        <v>39</v>
      </c>
      <c r="N89" s="54">
        <v>36</v>
      </c>
      <c r="O89" s="54">
        <v>1</v>
      </c>
      <c r="P89" s="55">
        <v>30</v>
      </c>
      <c r="Q89" s="54">
        <v>0</v>
      </c>
      <c r="R89" s="54">
        <v>0</v>
      </c>
      <c r="S89" s="54">
        <v>0</v>
      </c>
      <c r="T89" s="56">
        <v>0</v>
      </c>
    </row>
    <row r="90" spans="1:20" x14ac:dyDescent="0.25">
      <c r="A90" s="53">
        <f t="shared" si="10"/>
        <v>8</v>
      </c>
      <c r="B90" s="54">
        <v>105</v>
      </c>
      <c r="C90" s="53">
        <v>46</v>
      </c>
      <c r="D90" s="54">
        <v>17</v>
      </c>
      <c r="E90" s="54">
        <v>17</v>
      </c>
      <c r="F90" s="54">
        <v>0.5</v>
      </c>
      <c r="G90" s="55">
        <v>58.5</v>
      </c>
      <c r="H90" s="54">
        <v>48</v>
      </c>
      <c r="I90" s="54">
        <v>28</v>
      </c>
      <c r="J90" s="54">
        <v>0.5</v>
      </c>
      <c r="K90" s="56">
        <v>0.5</v>
      </c>
      <c r="L90" s="53">
        <v>53</v>
      </c>
      <c r="M90" s="54">
        <v>19</v>
      </c>
      <c r="N90" s="54">
        <v>11</v>
      </c>
      <c r="O90" s="54">
        <v>0</v>
      </c>
      <c r="P90" s="55">
        <v>47.5</v>
      </c>
      <c r="Q90" s="54">
        <v>26</v>
      </c>
      <c r="R90" s="54">
        <v>0</v>
      </c>
      <c r="S90" s="54">
        <v>0</v>
      </c>
      <c r="T90" s="56">
        <v>0.5</v>
      </c>
    </row>
    <row r="91" spans="1:20" x14ac:dyDescent="0.25">
      <c r="A91" s="53">
        <f t="shared" si="10"/>
        <v>8</v>
      </c>
      <c r="B91" s="54">
        <v>120</v>
      </c>
      <c r="C91" s="53">
        <v>50.5</v>
      </c>
      <c r="D91" s="54">
        <v>39.5</v>
      </c>
      <c r="E91" s="54">
        <v>31</v>
      </c>
      <c r="F91" s="54">
        <v>1</v>
      </c>
      <c r="G91" s="55">
        <v>51</v>
      </c>
      <c r="H91" s="54">
        <v>18</v>
      </c>
      <c r="I91" s="54">
        <v>0</v>
      </c>
      <c r="J91" s="54">
        <v>0</v>
      </c>
      <c r="K91" s="56">
        <v>0</v>
      </c>
      <c r="L91" s="53">
        <v>36</v>
      </c>
      <c r="M91" s="54">
        <v>31</v>
      </c>
      <c r="N91" s="54">
        <v>18</v>
      </c>
      <c r="O91" s="54">
        <v>0.5</v>
      </c>
      <c r="P91" s="55">
        <v>37</v>
      </c>
      <c r="Q91" s="54">
        <v>1.5</v>
      </c>
      <c r="R91" s="54">
        <v>0</v>
      </c>
      <c r="S91" s="54">
        <v>0</v>
      </c>
      <c r="T91" s="56">
        <v>0</v>
      </c>
    </row>
    <row r="92" spans="1:20" x14ac:dyDescent="0.25">
      <c r="A92" s="53">
        <f t="shared" si="10"/>
        <v>8</v>
      </c>
      <c r="B92" s="54">
        <v>135</v>
      </c>
      <c r="C92" s="53">
        <v>42</v>
      </c>
      <c r="D92" s="54">
        <v>42</v>
      </c>
      <c r="E92" s="54">
        <v>9</v>
      </c>
      <c r="F92" s="54">
        <v>0</v>
      </c>
      <c r="G92" s="55">
        <v>48</v>
      </c>
      <c r="H92" s="54">
        <v>6.5</v>
      </c>
      <c r="I92" s="54">
        <v>0.5</v>
      </c>
      <c r="J92" s="54">
        <v>0</v>
      </c>
      <c r="K92" s="56">
        <v>0</v>
      </c>
      <c r="L92" s="53">
        <v>36.5</v>
      </c>
      <c r="M92" s="54">
        <v>28</v>
      </c>
      <c r="N92" s="54">
        <v>18</v>
      </c>
      <c r="O92" s="54">
        <v>0</v>
      </c>
      <c r="P92" s="55">
        <v>43</v>
      </c>
      <c r="Q92" s="54">
        <v>14</v>
      </c>
      <c r="R92" s="54">
        <v>1</v>
      </c>
      <c r="S92" s="54">
        <v>0</v>
      </c>
      <c r="T92" s="56">
        <v>0.5</v>
      </c>
    </row>
    <row r="93" spans="1:20" x14ac:dyDescent="0.25">
      <c r="A93" s="53">
        <f t="shared" si="10"/>
        <v>8</v>
      </c>
      <c r="B93" s="54">
        <v>150</v>
      </c>
      <c r="C93" s="53">
        <v>35</v>
      </c>
      <c r="D93" s="54">
        <v>51</v>
      </c>
      <c r="E93" s="54">
        <v>48</v>
      </c>
      <c r="F93" s="54">
        <v>1</v>
      </c>
      <c r="G93" s="55">
        <v>23</v>
      </c>
      <c r="H93" s="54">
        <v>1</v>
      </c>
      <c r="I93" s="54">
        <v>1</v>
      </c>
      <c r="J93" s="54">
        <v>0</v>
      </c>
      <c r="K93" s="56">
        <v>0</v>
      </c>
      <c r="L93" s="53">
        <v>25</v>
      </c>
      <c r="M93" s="54">
        <v>28</v>
      </c>
      <c r="N93" s="54">
        <v>19.5</v>
      </c>
      <c r="O93" s="54">
        <v>0</v>
      </c>
      <c r="P93" s="55">
        <v>47</v>
      </c>
      <c r="Q93" s="54">
        <v>10</v>
      </c>
      <c r="R93" s="54">
        <v>0</v>
      </c>
      <c r="S93" s="54">
        <v>0</v>
      </c>
      <c r="T93" s="56">
        <v>0</v>
      </c>
    </row>
    <row r="94" spans="1:20" x14ac:dyDescent="0.25">
      <c r="A94" s="53">
        <f t="shared" si="10"/>
        <v>8</v>
      </c>
      <c r="B94" s="54">
        <v>165</v>
      </c>
      <c r="C94" s="53">
        <v>30.5</v>
      </c>
      <c r="D94" s="54">
        <v>54</v>
      </c>
      <c r="E94" s="54">
        <v>51</v>
      </c>
      <c r="F94" s="54">
        <v>0.5</v>
      </c>
      <c r="G94" s="55">
        <v>31.5</v>
      </c>
      <c r="H94" s="54">
        <v>0.5</v>
      </c>
      <c r="I94" s="54">
        <v>0.5</v>
      </c>
      <c r="J94" s="54">
        <v>0</v>
      </c>
      <c r="K94" s="56">
        <v>0.5</v>
      </c>
      <c r="L94" s="53">
        <v>25</v>
      </c>
      <c r="M94" s="54">
        <v>18</v>
      </c>
      <c r="N94" s="54">
        <v>14</v>
      </c>
      <c r="O94" s="54">
        <v>0</v>
      </c>
      <c r="P94" s="55">
        <v>36</v>
      </c>
      <c r="Q94" s="54">
        <v>7.5</v>
      </c>
      <c r="R94" s="54">
        <v>0</v>
      </c>
      <c r="S94" s="54">
        <v>0</v>
      </c>
      <c r="T94" s="56">
        <v>0.5</v>
      </c>
    </row>
    <row r="95" spans="1:20" x14ac:dyDescent="0.25">
      <c r="A95" s="53">
        <f t="shared" si="10"/>
        <v>8</v>
      </c>
      <c r="B95" s="54">
        <v>180</v>
      </c>
      <c r="C95" s="53">
        <v>42</v>
      </c>
      <c r="D95" s="54">
        <v>58</v>
      </c>
      <c r="E95" s="54">
        <v>54.5</v>
      </c>
      <c r="F95" s="54">
        <v>0</v>
      </c>
      <c r="G95" s="55">
        <v>21</v>
      </c>
      <c r="H95" s="54">
        <v>0.5</v>
      </c>
      <c r="I95" s="54">
        <v>0</v>
      </c>
      <c r="J95" s="54">
        <v>0</v>
      </c>
      <c r="K95" s="56">
        <v>0</v>
      </c>
      <c r="L95" s="53">
        <v>28.5</v>
      </c>
      <c r="M95" s="54">
        <v>24.5</v>
      </c>
      <c r="N95" s="54">
        <v>22</v>
      </c>
      <c r="O95" s="54">
        <v>0</v>
      </c>
      <c r="P95" s="55">
        <v>35</v>
      </c>
      <c r="Q95" s="54">
        <v>3.5</v>
      </c>
      <c r="R95" s="54">
        <v>1</v>
      </c>
      <c r="S95" s="54">
        <v>0</v>
      </c>
      <c r="T95" s="56">
        <v>1</v>
      </c>
    </row>
    <row r="96" spans="1:20" x14ac:dyDescent="0.25">
      <c r="A96" s="53">
        <f t="shared" si="10"/>
        <v>8</v>
      </c>
      <c r="B96" s="54">
        <v>195</v>
      </c>
      <c r="C96" s="53">
        <v>38</v>
      </c>
      <c r="D96" s="54">
        <v>52.5</v>
      </c>
      <c r="E96" s="54">
        <v>52.5</v>
      </c>
      <c r="F96" s="54">
        <v>0.5</v>
      </c>
      <c r="G96" s="55">
        <v>26</v>
      </c>
      <c r="H96" s="54">
        <v>0.5</v>
      </c>
      <c r="I96" s="54">
        <v>1</v>
      </c>
      <c r="J96" s="54">
        <v>0</v>
      </c>
      <c r="K96" s="56">
        <v>0</v>
      </c>
      <c r="L96" s="53">
        <v>15.5</v>
      </c>
      <c r="M96" s="54">
        <v>14</v>
      </c>
      <c r="N96" s="54">
        <v>18</v>
      </c>
      <c r="O96" s="54">
        <v>0</v>
      </c>
      <c r="P96" s="55">
        <v>29.5</v>
      </c>
      <c r="Q96" s="54">
        <v>4</v>
      </c>
      <c r="R96" s="54">
        <v>1.5</v>
      </c>
      <c r="S96" s="54">
        <v>0.5</v>
      </c>
      <c r="T96" s="56">
        <v>1</v>
      </c>
    </row>
    <row r="97" spans="1:20" x14ac:dyDescent="0.25">
      <c r="A97" s="53">
        <f t="shared" si="10"/>
        <v>8</v>
      </c>
      <c r="B97" s="54">
        <v>210</v>
      </c>
      <c r="C97" s="53">
        <v>38</v>
      </c>
      <c r="D97" s="54">
        <v>58</v>
      </c>
      <c r="E97" s="54">
        <v>55</v>
      </c>
      <c r="F97" s="54">
        <v>1</v>
      </c>
      <c r="G97" s="55">
        <v>31.5</v>
      </c>
      <c r="H97" s="54">
        <v>0</v>
      </c>
      <c r="I97" s="54">
        <v>0</v>
      </c>
      <c r="J97" s="54">
        <v>0</v>
      </c>
      <c r="K97" s="56">
        <v>0</v>
      </c>
      <c r="L97" s="53">
        <v>16</v>
      </c>
      <c r="M97" s="54">
        <v>30</v>
      </c>
      <c r="N97" s="54">
        <v>31</v>
      </c>
      <c r="O97" s="54">
        <v>0.5</v>
      </c>
      <c r="P97" s="55">
        <v>18</v>
      </c>
      <c r="Q97" s="54">
        <v>2.5</v>
      </c>
      <c r="R97" s="54">
        <v>0</v>
      </c>
      <c r="S97" s="54">
        <v>0</v>
      </c>
      <c r="T97" s="56">
        <v>0.5</v>
      </c>
    </row>
    <row r="98" spans="1:20" x14ac:dyDescent="0.25">
      <c r="A98" s="5">
        <v>9</v>
      </c>
      <c r="B98" s="6">
        <v>0</v>
      </c>
      <c r="C98" s="5">
        <v>0</v>
      </c>
      <c r="D98" s="6">
        <v>85</v>
      </c>
      <c r="E98" s="6">
        <v>86</v>
      </c>
      <c r="F98" s="6">
        <v>0</v>
      </c>
      <c r="G98" s="41">
        <v>0</v>
      </c>
      <c r="H98" s="6">
        <v>0</v>
      </c>
      <c r="I98" s="6">
        <v>0</v>
      </c>
      <c r="J98" s="6">
        <v>0</v>
      </c>
      <c r="K98" s="7">
        <v>0</v>
      </c>
      <c r="L98" s="5">
        <v>2</v>
      </c>
      <c r="M98" s="6">
        <v>15</v>
      </c>
      <c r="N98" s="6">
        <v>30.5</v>
      </c>
      <c r="O98" s="6">
        <v>14</v>
      </c>
      <c r="P98" s="41">
        <v>0</v>
      </c>
      <c r="Q98" s="6">
        <v>0</v>
      </c>
      <c r="R98" s="6">
        <v>0</v>
      </c>
      <c r="S98" s="6">
        <v>0</v>
      </c>
      <c r="T98" s="7">
        <v>0</v>
      </c>
    </row>
    <row r="99" spans="1:20" x14ac:dyDescent="0.25">
      <c r="A99" s="5">
        <f t="shared" ref="A99:A109" si="11">A98</f>
        <v>9</v>
      </c>
      <c r="B99" s="6">
        <v>30</v>
      </c>
      <c r="C99" s="5">
        <v>67</v>
      </c>
      <c r="D99" s="6">
        <v>0</v>
      </c>
      <c r="E99" s="6">
        <v>0</v>
      </c>
      <c r="F99" s="6">
        <v>0</v>
      </c>
      <c r="G99" s="41">
        <v>47</v>
      </c>
      <c r="H99" s="6">
        <v>0</v>
      </c>
      <c r="I99" s="6">
        <v>0</v>
      </c>
      <c r="J99" s="6">
        <v>0</v>
      </c>
      <c r="K99" s="7">
        <v>0</v>
      </c>
      <c r="L99" s="5">
        <v>65</v>
      </c>
      <c r="M99" s="6">
        <v>8.5</v>
      </c>
      <c r="N99" s="6">
        <v>9.5</v>
      </c>
      <c r="O99" s="6">
        <v>0</v>
      </c>
      <c r="P99" s="41">
        <v>50</v>
      </c>
      <c r="Q99" s="6">
        <v>0</v>
      </c>
      <c r="R99" s="6">
        <v>0</v>
      </c>
      <c r="S99" s="6">
        <v>0</v>
      </c>
      <c r="T99" s="7">
        <v>0</v>
      </c>
    </row>
    <row r="100" spans="1:20" x14ac:dyDescent="0.25">
      <c r="A100" s="5">
        <f t="shared" si="11"/>
        <v>9</v>
      </c>
      <c r="B100" s="6">
        <v>60</v>
      </c>
      <c r="C100" s="5">
        <v>30</v>
      </c>
      <c r="D100" s="6">
        <v>6</v>
      </c>
      <c r="E100" s="6">
        <v>6</v>
      </c>
      <c r="F100" s="6">
        <v>30.5</v>
      </c>
      <c r="G100" s="41">
        <v>31</v>
      </c>
      <c r="H100" s="6">
        <v>0</v>
      </c>
      <c r="I100" s="6">
        <v>0</v>
      </c>
      <c r="J100" s="6">
        <v>0</v>
      </c>
      <c r="K100" s="7">
        <v>0</v>
      </c>
      <c r="L100" s="5">
        <v>5</v>
      </c>
      <c r="M100" s="6">
        <v>37</v>
      </c>
      <c r="N100" s="6">
        <v>56</v>
      </c>
      <c r="O100" s="6">
        <v>58</v>
      </c>
      <c r="P100" s="41">
        <v>16</v>
      </c>
      <c r="Q100" s="6">
        <v>0</v>
      </c>
      <c r="R100" s="6">
        <v>0</v>
      </c>
      <c r="S100" s="6">
        <v>0</v>
      </c>
      <c r="T100" s="7">
        <v>0</v>
      </c>
    </row>
    <row r="101" spans="1:20" x14ac:dyDescent="0.25">
      <c r="A101" s="5">
        <f t="shared" si="11"/>
        <v>9</v>
      </c>
      <c r="B101" s="6">
        <v>90</v>
      </c>
      <c r="C101" s="5">
        <v>10</v>
      </c>
      <c r="D101" s="6">
        <v>21</v>
      </c>
      <c r="E101" s="6">
        <v>21</v>
      </c>
      <c r="F101" s="6">
        <v>56</v>
      </c>
      <c r="G101" s="41">
        <v>11</v>
      </c>
      <c r="H101" s="6">
        <v>0</v>
      </c>
      <c r="I101" s="6">
        <v>0</v>
      </c>
      <c r="J101" s="6">
        <v>0</v>
      </c>
      <c r="K101" s="7">
        <v>0</v>
      </c>
      <c r="L101" s="5">
        <v>0</v>
      </c>
      <c r="M101" s="6">
        <v>45</v>
      </c>
      <c r="N101" s="6">
        <v>45.5</v>
      </c>
      <c r="O101" s="6">
        <v>47</v>
      </c>
      <c r="P101" s="41">
        <v>0</v>
      </c>
      <c r="Q101" s="6">
        <v>0</v>
      </c>
      <c r="R101" s="6">
        <v>0</v>
      </c>
      <c r="S101" s="6">
        <v>0</v>
      </c>
      <c r="T101" s="7">
        <v>0</v>
      </c>
    </row>
    <row r="102" spans="1:20" x14ac:dyDescent="0.25">
      <c r="A102" s="5">
        <f t="shared" si="11"/>
        <v>9</v>
      </c>
      <c r="B102" s="6">
        <v>105</v>
      </c>
      <c r="C102" s="5">
        <v>79</v>
      </c>
      <c r="D102" s="6">
        <v>0</v>
      </c>
      <c r="E102" s="6">
        <v>0</v>
      </c>
      <c r="F102" s="6">
        <v>0</v>
      </c>
      <c r="G102" s="41">
        <v>37</v>
      </c>
      <c r="H102" s="6">
        <v>0</v>
      </c>
      <c r="I102" s="6">
        <v>0</v>
      </c>
      <c r="J102" s="6">
        <v>0</v>
      </c>
      <c r="K102" s="7">
        <v>0.5</v>
      </c>
      <c r="L102" s="5">
        <v>50.5</v>
      </c>
      <c r="M102" s="6">
        <v>0</v>
      </c>
      <c r="N102" s="6">
        <v>31</v>
      </c>
      <c r="O102" s="6">
        <v>32.5</v>
      </c>
      <c r="P102" s="41">
        <v>33</v>
      </c>
      <c r="Q102" s="6">
        <v>0</v>
      </c>
      <c r="R102" s="6">
        <v>0</v>
      </c>
      <c r="S102" s="6">
        <v>0</v>
      </c>
      <c r="T102" s="7">
        <v>0</v>
      </c>
    </row>
    <row r="103" spans="1:20" x14ac:dyDescent="0.25">
      <c r="A103" s="5">
        <f t="shared" si="11"/>
        <v>9</v>
      </c>
      <c r="B103" s="6">
        <v>120</v>
      </c>
      <c r="C103" s="5">
        <v>59</v>
      </c>
      <c r="D103" s="6">
        <v>0</v>
      </c>
      <c r="E103" s="6">
        <v>0</v>
      </c>
      <c r="F103" s="6">
        <v>0</v>
      </c>
      <c r="G103" s="41">
        <v>33</v>
      </c>
      <c r="H103" s="6">
        <v>0</v>
      </c>
      <c r="I103" s="6">
        <v>0</v>
      </c>
      <c r="J103" s="6">
        <v>0</v>
      </c>
      <c r="K103" s="7">
        <v>0</v>
      </c>
      <c r="L103" s="5">
        <v>35</v>
      </c>
      <c r="M103" s="6">
        <v>16</v>
      </c>
      <c r="N103" s="6">
        <v>16.5</v>
      </c>
      <c r="O103" s="6">
        <v>17</v>
      </c>
      <c r="P103" s="41">
        <v>44</v>
      </c>
      <c r="Q103" s="6">
        <v>0</v>
      </c>
      <c r="R103" s="6">
        <v>0</v>
      </c>
      <c r="S103" s="6">
        <v>0</v>
      </c>
      <c r="T103" s="7">
        <v>0</v>
      </c>
    </row>
    <row r="104" spans="1:20" x14ac:dyDescent="0.25">
      <c r="A104" s="5">
        <f t="shared" si="11"/>
        <v>9</v>
      </c>
      <c r="B104" s="6">
        <v>135</v>
      </c>
      <c r="C104" s="5">
        <v>42</v>
      </c>
      <c r="D104" s="6">
        <v>10.5</v>
      </c>
      <c r="E104" s="6">
        <v>10</v>
      </c>
      <c r="F104" s="6">
        <v>43</v>
      </c>
      <c r="G104" s="41">
        <v>26</v>
      </c>
      <c r="H104" s="6">
        <v>0</v>
      </c>
      <c r="I104" s="6">
        <v>0</v>
      </c>
      <c r="J104" s="6">
        <v>0</v>
      </c>
      <c r="K104" s="7">
        <v>0</v>
      </c>
      <c r="L104" s="5">
        <v>26</v>
      </c>
      <c r="M104" s="6">
        <v>19</v>
      </c>
      <c r="N104" s="6">
        <v>19</v>
      </c>
      <c r="O104" s="6">
        <v>19.5</v>
      </c>
      <c r="P104" s="41">
        <v>20.5</v>
      </c>
      <c r="Q104" s="6">
        <v>0</v>
      </c>
      <c r="R104" s="6">
        <v>0</v>
      </c>
      <c r="S104" s="6">
        <v>0</v>
      </c>
      <c r="T104" s="7">
        <v>0</v>
      </c>
    </row>
    <row r="105" spans="1:20" x14ac:dyDescent="0.25">
      <c r="A105" s="5">
        <f t="shared" si="11"/>
        <v>9</v>
      </c>
      <c r="B105" s="6">
        <v>150</v>
      </c>
      <c r="C105" s="5">
        <v>34</v>
      </c>
      <c r="D105" s="6">
        <v>19</v>
      </c>
      <c r="E105" s="6">
        <v>16</v>
      </c>
      <c r="F105" s="6">
        <v>58.5</v>
      </c>
      <c r="G105" s="41">
        <v>12</v>
      </c>
      <c r="H105" s="6">
        <v>0</v>
      </c>
      <c r="I105" s="6">
        <v>0</v>
      </c>
      <c r="J105" s="6">
        <v>0</v>
      </c>
      <c r="K105" s="7">
        <v>0</v>
      </c>
      <c r="L105" s="5">
        <v>30</v>
      </c>
      <c r="M105" s="6">
        <v>17.5</v>
      </c>
      <c r="N105" s="6">
        <v>17</v>
      </c>
      <c r="O105" s="6">
        <v>18</v>
      </c>
      <c r="P105" s="41">
        <v>0</v>
      </c>
      <c r="Q105" s="6">
        <v>0</v>
      </c>
      <c r="R105" s="6">
        <v>0</v>
      </c>
      <c r="S105" s="6">
        <v>0</v>
      </c>
      <c r="T105" s="7">
        <v>0</v>
      </c>
    </row>
    <row r="106" spans="1:20" x14ac:dyDescent="0.25">
      <c r="A106" s="5">
        <f t="shared" si="11"/>
        <v>9</v>
      </c>
      <c r="B106" s="6">
        <v>165</v>
      </c>
      <c r="C106" s="5">
        <v>27</v>
      </c>
      <c r="D106" s="6">
        <v>12</v>
      </c>
      <c r="E106" s="6">
        <v>23</v>
      </c>
      <c r="F106" s="6">
        <v>79.5</v>
      </c>
      <c r="G106" s="41">
        <v>8</v>
      </c>
      <c r="H106" s="6">
        <v>0</v>
      </c>
      <c r="I106" s="6">
        <v>0</v>
      </c>
      <c r="J106" s="6">
        <v>0</v>
      </c>
      <c r="K106" s="7">
        <v>0</v>
      </c>
      <c r="L106" s="5">
        <v>9.5</v>
      </c>
      <c r="M106" s="6">
        <v>37.5</v>
      </c>
      <c r="N106" s="6">
        <v>39</v>
      </c>
      <c r="O106" s="6">
        <v>8</v>
      </c>
      <c r="P106" s="41">
        <v>0</v>
      </c>
      <c r="Q106" s="6">
        <v>0</v>
      </c>
      <c r="R106" s="6">
        <v>0</v>
      </c>
      <c r="S106" s="6">
        <v>0</v>
      </c>
      <c r="T106" s="7">
        <v>0</v>
      </c>
    </row>
    <row r="107" spans="1:20" x14ac:dyDescent="0.25">
      <c r="A107" s="5">
        <f t="shared" si="11"/>
        <v>9</v>
      </c>
      <c r="B107" s="6">
        <v>180</v>
      </c>
      <c r="C107" s="5">
        <v>9</v>
      </c>
      <c r="D107" s="6">
        <v>35.5</v>
      </c>
      <c r="E107" s="6">
        <v>35.5</v>
      </c>
      <c r="F107" s="6">
        <v>13</v>
      </c>
      <c r="G107" s="41">
        <v>0</v>
      </c>
      <c r="H107" s="6">
        <v>0</v>
      </c>
      <c r="I107" s="6">
        <v>0</v>
      </c>
      <c r="J107" s="6">
        <v>0</v>
      </c>
      <c r="K107" s="7">
        <v>0</v>
      </c>
      <c r="L107" s="5">
        <v>3.5</v>
      </c>
      <c r="M107" s="6">
        <v>38</v>
      </c>
      <c r="N107" s="6">
        <v>56.5</v>
      </c>
      <c r="O107" s="6">
        <v>5</v>
      </c>
      <c r="P107" s="41">
        <v>0</v>
      </c>
      <c r="Q107" s="6">
        <v>0</v>
      </c>
      <c r="R107" s="6">
        <v>0</v>
      </c>
      <c r="S107" s="6">
        <v>0</v>
      </c>
      <c r="T107" s="7">
        <v>0</v>
      </c>
    </row>
    <row r="108" spans="1:20" x14ac:dyDescent="0.25">
      <c r="A108" s="5">
        <f t="shared" si="11"/>
        <v>9</v>
      </c>
      <c r="B108" s="6">
        <v>195</v>
      </c>
      <c r="C108" s="5">
        <v>0</v>
      </c>
      <c r="D108" s="6">
        <v>51</v>
      </c>
      <c r="E108" s="6">
        <v>51</v>
      </c>
      <c r="F108" s="6">
        <v>0</v>
      </c>
      <c r="G108" s="41">
        <v>0</v>
      </c>
      <c r="H108" s="6">
        <v>0</v>
      </c>
      <c r="I108" s="6">
        <v>0</v>
      </c>
      <c r="J108" s="6">
        <v>0</v>
      </c>
      <c r="K108" s="7">
        <v>0</v>
      </c>
      <c r="L108" s="5">
        <v>2</v>
      </c>
      <c r="M108" s="6">
        <v>34.5</v>
      </c>
      <c r="N108" s="6">
        <v>51.5</v>
      </c>
      <c r="O108" s="6">
        <v>0</v>
      </c>
      <c r="P108" s="41">
        <v>0</v>
      </c>
      <c r="Q108" s="6">
        <v>0</v>
      </c>
      <c r="R108" s="6">
        <v>0</v>
      </c>
      <c r="S108" s="6">
        <v>0</v>
      </c>
      <c r="T108" s="7">
        <v>0</v>
      </c>
    </row>
    <row r="109" spans="1:20" x14ac:dyDescent="0.25">
      <c r="A109" s="5">
        <f t="shared" si="11"/>
        <v>9</v>
      </c>
      <c r="B109" s="6">
        <v>210</v>
      </c>
      <c r="C109" s="5">
        <v>0</v>
      </c>
      <c r="D109" s="6">
        <v>59</v>
      </c>
      <c r="E109" s="6">
        <v>59.5</v>
      </c>
      <c r="F109" s="6">
        <v>0</v>
      </c>
      <c r="G109" s="41">
        <v>0</v>
      </c>
      <c r="H109" s="6">
        <v>0</v>
      </c>
      <c r="I109" s="6">
        <v>0</v>
      </c>
      <c r="J109" s="6">
        <v>0</v>
      </c>
      <c r="K109" s="7">
        <v>0</v>
      </c>
      <c r="L109" s="5">
        <v>8</v>
      </c>
      <c r="M109" s="6">
        <v>33.5</v>
      </c>
      <c r="N109" s="6">
        <v>57.5</v>
      </c>
      <c r="O109" s="6">
        <v>0</v>
      </c>
      <c r="P109" s="41">
        <v>0</v>
      </c>
      <c r="Q109" s="6">
        <v>0</v>
      </c>
      <c r="R109" s="6">
        <v>0</v>
      </c>
      <c r="S109" s="6">
        <v>0</v>
      </c>
      <c r="T109" s="7">
        <v>0</v>
      </c>
    </row>
    <row r="110" spans="1:20" x14ac:dyDescent="0.25">
      <c r="A110" s="53">
        <v>10</v>
      </c>
      <c r="B110" s="54">
        <v>0</v>
      </c>
      <c r="C110" s="53">
        <v>0</v>
      </c>
      <c r="D110" s="54">
        <v>79</v>
      </c>
      <c r="E110" s="54">
        <v>63</v>
      </c>
      <c r="F110" s="54">
        <v>0</v>
      </c>
      <c r="G110" s="55">
        <v>2.5</v>
      </c>
      <c r="H110" s="54">
        <v>0</v>
      </c>
      <c r="I110" s="54">
        <v>0</v>
      </c>
      <c r="J110" s="54">
        <v>0</v>
      </c>
      <c r="K110" s="56">
        <v>0</v>
      </c>
      <c r="L110" s="53">
        <v>17</v>
      </c>
      <c r="M110" s="54">
        <v>67.5</v>
      </c>
      <c r="N110" s="54">
        <v>66</v>
      </c>
      <c r="O110" s="54">
        <v>81</v>
      </c>
      <c r="P110" s="55">
        <v>15</v>
      </c>
      <c r="Q110" s="54">
        <v>0</v>
      </c>
      <c r="R110" s="54">
        <v>13</v>
      </c>
      <c r="S110" s="54">
        <v>0</v>
      </c>
      <c r="T110" s="56">
        <v>0</v>
      </c>
    </row>
    <row r="111" spans="1:20" x14ac:dyDescent="0.25">
      <c r="A111" s="53">
        <f t="shared" ref="A111:A121" si="12">A110</f>
        <v>10</v>
      </c>
      <c r="B111" s="54">
        <v>30</v>
      </c>
      <c r="C111" s="53">
        <v>42</v>
      </c>
      <c r="D111" s="54">
        <v>50.5</v>
      </c>
      <c r="E111" s="54">
        <v>38</v>
      </c>
      <c r="F111" s="54">
        <v>9</v>
      </c>
      <c r="G111" s="55">
        <v>48</v>
      </c>
      <c r="H111" s="54">
        <v>0</v>
      </c>
      <c r="I111" s="54">
        <v>0</v>
      </c>
      <c r="J111" s="54">
        <v>0</v>
      </c>
      <c r="K111" s="56">
        <v>0</v>
      </c>
      <c r="L111" s="53">
        <v>55</v>
      </c>
      <c r="M111" s="54">
        <v>40</v>
      </c>
      <c r="N111" s="54">
        <v>47</v>
      </c>
      <c r="O111" s="54">
        <v>15</v>
      </c>
      <c r="P111" s="55">
        <v>49</v>
      </c>
      <c r="Q111" s="54">
        <v>0</v>
      </c>
      <c r="R111" s="54">
        <v>0</v>
      </c>
      <c r="S111" s="54">
        <v>0</v>
      </c>
      <c r="T111" s="56">
        <v>0</v>
      </c>
    </row>
    <row r="112" spans="1:20" x14ac:dyDescent="0.25">
      <c r="A112" s="53">
        <f t="shared" si="12"/>
        <v>10</v>
      </c>
      <c r="B112" s="54">
        <v>60</v>
      </c>
      <c r="C112" s="53">
        <v>27.5</v>
      </c>
      <c r="D112" s="54">
        <v>50</v>
      </c>
      <c r="E112" s="54">
        <v>50</v>
      </c>
      <c r="F112" s="54">
        <v>10.5</v>
      </c>
      <c r="G112" s="55">
        <v>11</v>
      </c>
      <c r="H112" s="54">
        <v>0</v>
      </c>
      <c r="I112" s="54">
        <v>2.5</v>
      </c>
      <c r="J112" s="54">
        <v>0</v>
      </c>
      <c r="K112" s="56">
        <v>0</v>
      </c>
      <c r="L112" s="53">
        <v>47</v>
      </c>
      <c r="M112" s="54">
        <v>37</v>
      </c>
      <c r="N112" s="54">
        <v>36</v>
      </c>
      <c r="O112" s="54">
        <v>15</v>
      </c>
      <c r="P112" s="55">
        <v>40</v>
      </c>
      <c r="Q112" s="54">
        <v>0</v>
      </c>
      <c r="R112" s="54">
        <v>0</v>
      </c>
      <c r="S112" s="54">
        <v>0</v>
      </c>
      <c r="T112" s="56">
        <v>0</v>
      </c>
    </row>
    <row r="113" spans="1:20" x14ac:dyDescent="0.25">
      <c r="A113" s="53">
        <f t="shared" si="12"/>
        <v>10</v>
      </c>
      <c r="B113" s="54">
        <v>90</v>
      </c>
      <c r="C113" s="53">
        <v>31</v>
      </c>
      <c r="D113" s="54">
        <v>49</v>
      </c>
      <c r="E113" s="54">
        <v>48</v>
      </c>
      <c r="F113" s="54">
        <v>7</v>
      </c>
      <c r="G113" s="55">
        <v>40</v>
      </c>
      <c r="H113" s="54">
        <v>0</v>
      </c>
      <c r="I113" s="54">
        <v>6</v>
      </c>
      <c r="J113" s="54">
        <v>0</v>
      </c>
      <c r="K113" s="56">
        <v>0</v>
      </c>
      <c r="L113" s="53">
        <v>31.5</v>
      </c>
      <c r="M113" s="54">
        <v>26</v>
      </c>
      <c r="N113" s="54">
        <v>32.5</v>
      </c>
      <c r="O113" s="54">
        <v>13.5</v>
      </c>
      <c r="P113" s="55">
        <v>22</v>
      </c>
      <c r="Q113" s="54">
        <v>0</v>
      </c>
      <c r="R113" s="54">
        <v>0</v>
      </c>
      <c r="S113" s="54">
        <v>0</v>
      </c>
      <c r="T113" s="56">
        <v>0</v>
      </c>
    </row>
    <row r="114" spans="1:20" x14ac:dyDescent="0.25">
      <c r="A114" s="53">
        <f t="shared" si="12"/>
        <v>10</v>
      </c>
      <c r="B114" s="54">
        <v>105</v>
      </c>
      <c r="C114" s="53">
        <v>65.5</v>
      </c>
      <c r="D114" s="54">
        <v>14.5</v>
      </c>
      <c r="E114" s="54">
        <v>11</v>
      </c>
      <c r="F114" s="54">
        <v>1</v>
      </c>
      <c r="G114" s="55">
        <v>74</v>
      </c>
      <c r="H114" s="54">
        <v>0</v>
      </c>
      <c r="I114" s="54">
        <v>0</v>
      </c>
      <c r="J114" s="54">
        <v>0</v>
      </c>
      <c r="K114" s="56">
        <v>0</v>
      </c>
      <c r="L114" s="53">
        <v>67</v>
      </c>
      <c r="M114" s="54">
        <v>2</v>
      </c>
      <c r="N114" s="54">
        <v>17</v>
      </c>
      <c r="O114" s="54">
        <v>0</v>
      </c>
      <c r="P114" s="55">
        <v>57</v>
      </c>
      <c r="Q114" s="54">
        <v>0</v>
      </c>
      <c r="R114" s="54">
        <v>0</v>
      </c>
      <c r="S114" s="54">
        <v>0</v>
      </c>
      <c r="T114" s="56">
        <v>0</v>
      </c>
    </row>
    <row r="115" spans="1:20" x14ac:dyDescent="0.25">
      <c r="A115" s="53">
        <f t="shared" si="12"/>
        <v>10</v>
      </c>
      <c r="B115" s="54">
        <v>120</v>
      </c>
      <c r="C115" s="53">
        <v>64.5</v>
      </c>
      <c r="D115" s="54">
        <v>7</v>
      </c>
      <c r="E115" s="54">
        <v>4</v>
      </c>
      <c r="F115" s="54">
        <v>0</v>
      </c>
      <c r="G115" s="55">
        <v>62.5</v>
      </c>
      <c r="H115" s="54">
        <v>0</v>
      </c>
      <c r="I115" s="54">
        <v>0</v>
      </c>
      <c r="J115" s="54">
        <v>0</v>
      </c>
      <c r="K115" s="56">
        <v>0</v>
      </c>
      <c r="L115" s="53">
        <v>64</v>
      </c>
      <c r="M115" s="54">
        <v>5</v>
      </c>
      <c r="N115" s="54">
        <v>5</v>
      </c>
      <c r="O115" s="54">
        <v>0.5</v>
      </c>
      <c r="P115" s="55">
        <v>60</v>
      </c>
      <c r="Q115" s="54">
        <v>0</v>
      </c>
      <c r="R115" s="54">
        <v>0</v>
      </c>
      <c r="S115" s="54">
        <v>0</v>
      </c>
      <c r="T115" s="56">
        <v>0</v>
      </c>
    </row>
    <row r="116" spans="1:20" x14ac:dyDescent="0.25">
      <c r="A116" s="53">
        <f t="shared" si="12"/>
        <v>10</v>
      </c>
      <c r="B116" s="54">
        <v>135</v>
      </c>
      <c r="C116" s="53">
        <v>51</v>
      </c>
      <c r="D116" s="54">
        <v>2</v>
      </c>
      <c r="E116" s="54">
        <v>38.5</v>
      </c>
      <c r="F116" s="54">
        <v>3</v>
      </c>
      <c r="G116" s="55">
        <v>47</v>
      </c>
      <c r="H116" s="54">
        <v>0</v>
      </c>
      <c r="I116" s="54">
        <v>0</v>
      </c>
      <c r="J116" s="54">
        <v>0</v>
      </c>
      <c r="K116" s="56">
        <v>0</v>
      </c>
      <c r="L116" s="53">
        <v>67</v>
      </c>
      <c r="M116" s="54">
        <v>3</v>
      </c>
      <c r="N116" s="54">
        <v>4</v>
      </c>
      <c r="O116" s="54">
        <v>3</v>
      </c>
      <c r="P116" s="55">
        <v>58</v>
      </c>
      <c r="Q116" s="54">
        <v>0</v>
      </c>
      <c r="R116" s="54">
        <v>0</v>
      </c>
      <c r="S116" s="54">
        <v>0</v>
      </c>
      <c r="T116" s="56">
        <v>0</v>
      </c>
    </row>
    <row r="117" spans="1:20" x14ac:dyDescent="0.25">
      <c r="A117" s="53">
        <f t="shared" si="12"/>
        <v>10</v>
      </c>
      <c r="B117" s="54">
        <v>150</v>
      </c>
      <c r="C117" s="53">
        <v>46</v>
      </c>
      <c r="D117" s="54">
        <v>11.5</v>
      </c>
      <c r="E117" s="54">
        <v>12</v>
      </c>
      <c r="F117" s="54">
        <v>2.5</v>
      </c>
      <c r="G117" s="55">
        <v>43</v>
      </c>
      <c r="H117" s="54">
        <v>0</v>
      </c>
      <c r="I117" s="54">
        <v>0</v>
      </c>
      <c r="J117" s="54">
        <v>0</v>
      </c>
      <c r="K117" s="56">
        <v>0</v>
      </c>
      <c r="L117" s="53">
        <v>66</v>
      </c>
      <c r="M117" s="54">
        <v>6</v>
      </c>
      <c r="N117" s="54">
        <v>9</v>
      </c>
      <c r="O117" s="54">
        <v>7.5</v>
      </c>
      <c r="P117" s="55">
        <v>57</v>
      </c>
      <c r="Q117" s="54">
        <v>0</v>
      </c>
      <c r="R117" s="54">
        <v>0</v>
      </c>
      <c r="S117" s="54">
        <v>0</v>
      </c>
      <c r="T117" s="56">
        <v>0.5</v>
      </c>
    </row>
    <row r="118" spans="1:20" x14ac:dyDescent="0.25">
      <c r="A118" s="53">
        <f t="shared" si="12"/>
        <v>10</v>
      </c>
      <c r="B118" s="54">
        <v>165</v>
      </c>
      <c r="C118" s="53">
        <v>42</v>
      </c>
      <c r="D118" s="54">
        <v>6</v>
      </c>
      <c r="E118" s="54">
        <v>7</v>
      </c>
      <c r="F118" s="54">
        <v>9</v>
      </c>
      <c r="G118" s="55">
        <v>41</v>
      </c>
      <c r="H118" s="54">
        <v>0</v>
      </c>
      <c r="I118" s="54">
        <v>0</v>
      </c>
      <c r="J118" s="54">
        <v>0</v>
      </c>
      <c r="K118" s="56">
        <v>0</v>
      </c>
      <c r="L118" s="53">
        <v>56</v>
      </c>
      <c r="M118" s="54">
        <v>13.5</v>
      </c>
      <c r="N118" s="54">
        <v>15</v>
      </c>
      <c r="O118" s="54">
        <v>20.5</v>
      </c>
      <c r="P118" s="55">
        <v>50.5</v>
      </c>
      <c r="Q118" s="54">
        <v>0</v>
      </c>
      <c r="R118" s="54">
        <v>0</v>
      </c>
      <c r="S118" s="54">
        <v>0</v>
      </c>
      <c r="T118" s="56">
        <v>0</v>
      </c>
    </row>
    <row r="119" spans="1:20" x14ac:dyDescent="0.25">
      <c r="A119" s="53">
        <f t="shared" si="12"/>
        <v>10</v>
      </c>
      <c r="B119" s="54">
        <v>180</v>
      </c>
      <c r="C119" s="53">
        <v>41</v>
      </c>
      <c r="D119" s="54">
        <v>5</v>
      </c>
      <c r="E119" s="54">
        <v>7</v>
      </c>
      <c r="F119" s="54">
        <v>3.5</v>
      </c>
      <c r="G119" s="55">
        <v>38</v>
      </c>
      <c r="H119" s="54">
        <v>0</v>
      </c>
      <c r="I119" s="54">
        <v>0</v>
      </c>
      <c r="J119" s="54">
        <v>0</v>
      </c>
      <c r="K119" s="56">
        <v>0</v>
      </c>
      <c r="L119" s="53">
        <v>45.5</v>
      </c>
      <c r="M119" s="54">
        <v>42.5</v>
      </c>
      <c r="N119" s="54">
        <v>46.5</v>
      </c>
      <c r="O119" s="54">
        <v>32</v>
      </c>
      <c r="P119" s="55">
        <v>39</v>
      </c>
      <c r="Q119" s="54">
        <v>0</v>
      </c>
      <c r="R119" s="54">
        <v>0</v>
      </c>
      <c r="S119" s="54">
        <v>0</v>
      </c>
      <c r="T119" s="56">
        <v>0</v>
      </c>
    </row>
    <row r="120" spans="1:20" x14ac:dyDescent="0.25">
      <c r="A120" s="53">
        <f t="shared" si="12"/>
        <v>10</v>
      </c>
      <c r="B120" s="54">
        <v>195</v>
      </c>
      <c r="C120" s="53">
        <v>46</v>
      </c>
      <c r="D120" s="54">
        <v>7.5</v>
      </c>
      <c r="E120" s="54">
        <v>8.5</v>
      </c>
      <c r="F120" s="54">
        <v>4</v>
      </c>
      <c r="G120" s="55">
        <v>40</v>
      </c>
      <c r="H120" s="54">
        <v>0</v>
      </c>
      <c r="I120" s="54">
        <v>0</v>
      </c>
      <c r="J120" s="54">
        <v>0</v>
      </c>
      <c r="K120" s="56">
        <v>0</v>
      </c>
      <c r="L120" s="53">
        <v>37</v>
      </c>
      <c r="M120" s="54">
        <v>63</v>
      </c>
      <c r="N120" s="54">
        <v>58</v>
      </c>
      <c r="O120" s="54">
        <v>12.5</v>
      </c>
      <c r="P120" s="55">
        <v>14.5</v>
      </c>
      <c r="Q120" s="54">
        <v>0</v>
      </c>
      <c r="R120" s="54">
        <v>0</v>
      </c>
      <c r="S120" s="54">
        <v>0</v>
      </c>
      <c r="T120" s="56">
        <v>0</v>
      </c>
    </row>
    <row r="121" spans="1:20" x14ac:dyDescent="0.25">
      <c r="A121" s="53">
        <f t="shared" si="12"/>
        <v>10</v>
      </c>
      <c r="B121" s="54">
        <v>210</v>
      </c>
      <c r="C121" s="53">
        <v>39</v>
      </c>
      <c r="D121" s="54">
        <v>3</v>
      </c>
      <c r="E121" s="54">
        <v>6</v>
      </c>
      <c r="F121" s="54">
        <v>3</v>
      </c>
      <c r="G121" s="55">
        <v>35</v>
      </c>
      <c r="H121" s="54">
        <v>0</v>
      </c>
      <c r="I121" s="54">
        <v>0</v>
      </c>
      <c r="J121" s="54">
        <v>0</v>
      </c>
      <c r="K121" s="56">
        <v>0</v>
      </c>
      <c r="L121" s="53">
        <v>34</v>
      </c>
      <c r="M121" s="54">
        <v>42.5</v>
      </c>
      <c r="N121" s="54">
        <v>39.5</v>
      </c>
      <c r="O121" s="54">
        <v>13.5</v>
      </c>
      <c r="P121" s="55">
        <v>34.5</v>
      </c>
      <c r="Q121" s="54">
        <v>0</v>
      </c>
      <c r="R121" s="54">
        <v>0</v>
      </c>
      <c r="S121" s="54">
        <v>0</v>
      </c>
      <c r="T121" s="56">
        <v>0</v>
      </c>
    </row>
    <row r="122" spans="1:20" x14ac:dyDescent="0.25">
      <c r="A122" s="5">
        <v>11</v>
      </c>
      <c r="B122" s="6">
        <v>0</v>
      </c>
      <c r="C122" s="5">
        <v>25</v>
      </c>
      <c r="D122" s="6">
        <v>61</v>
      </c>
      <c r="E122" s="6">
        <v>61.5</v>
      </c>
      <c r="F122" s="6">
        <v>26</v>
      </c>
      <c r="G122" s="41">
        <v>53</v>
      </c>
      <c r="H122" s="6">
        <v>11</v>
      </c>
      <c r="I122" s="6">
        <v>12.5</v>
      </c>
      <c r="J122" s="6">
        <v>13.5</v>
      </c>
      <c r="K122" s="7">
        <v>0.5</v>
      </c>
      <c r="L122" s="5">
        <v>18.5</v>
      </c>
      <c r="M122" s="6">
        <v>97</v>
      </c>
      <c r="N122" s="6">
        <v>79</v>
      </c>
      <c r="O122" s="6">
        <v>1.5</v>
      </c>
      <c r="P122" s="41">
        <v>10.5</v>
      </c>
      <c r="Q122" s="6">
        <v>0</v>
      </c>
      <c r="R122" s="6">
        <v>0</v>
      </c>
      <c r="S122" s="6">
        <v>0</v>
      </c>
      <c r="T122" s="7">
        <v>0</v>
      </c>
    </row>
    <row r="123" spans="1:20" x14ac:dyDescent="0.25">
      <c r="A123" s="5">
        <f t="shared" ref="A123:A133" si="13">A122</f>
        <v>11</v>
      </c>
      <c r="B123" s="6">
        <v>30</v>
      </c>
      <c r="C123" s="5">
        <v>53</v>
      </c>
      <c r="D123" s="6">
        <v>14</v>
      </c>
      <c r="E123" s="6">
        <v>15</v>
      </c>
      <c r="F123" s="6">
        <v>0</v>
      </c>
      <c r="G123" s="41">
        <v>68</v>
      </c>
      <c r="H123" s="6">
        <v>0</v>
      </c>
      <c r="I123" s="6">
        <v>0</v>
      </c>
      <c r="J123" s="6">
        <v>0</v>
      </c>
      <c r="K123" s="7">
        <v>0</v>
      </c>
      <c r="L123" s="5">
        <v>78</v>
      </c>
      <c r="M123" s="6">
        <v>14.5</v>
      </c>
      <c r="N123" s="6">
        <v>14.5</v>
      </c>
      <c r="O123" s="6">
        <v>0</v>
      </c>
      <c r="P123" s="41">
        <v>54</v>
      </c>
      <c r="Q123" s="6">
        <v>0</v>
      </c>
      <c r="R123" s="6">
        <v>0</v>
      </c>
      <c r="S123" s="6">
        <v>0</v>
      </c>
      <c r="T123" s="7">
        <v>0</v>
      </c>
    </row>
    <row r="124" spans="1:20" x14ac:dyDescent="0.25">
      <c r="A124" s="5">
        <f t="shared" si="13"/>
        <v>11</v>
      </c>
      <c r="B124" s="6">
        <v>60</v>
      </c>
      <c r="C124" s="5">
        <v>55</v>
      </c>
      <c r="D124" s="6">
        <v>13</v>
      </c>
      <c r="E124" s="6">
        <v>13</v>
      </c>
      <c r="F124" s="6">
        <v>0</v>
      </c>
      <c r="G124" s="41">
        <v>52</v>
      </c>
      <c r="H124" s="6">
        <v>0</v>
      </c>
      <c r="I124" s="6">
        <v>0</v>
      </c>
      <c r="J124" s="6">
        <v>0</v>
      </c>
      <c r="K124" s="7">
        <v>0</v>
      </c>
      <c r="L124" s="5">
        <v>55</v>
      </c>
      <c r="M124" s="6">
        <v>25</v>
      </c>
      <c r="N124" s="6">
        <v>19.5</v>
      </c>
      <c r="O124" s="6">
        <v>0</v>
      </c>
      <c r="P124" s="41">
        <v>51.5</v>
      </c>
      <c r="Q124" s="6">
        <v>0</v>
      </c>
      <c r="R124" s="6">
        <v>0</v>
      </c>
      <c r="S124" s="6">
        <v>0</v>
      </c>
      <c r="T124" s="7">
        <v>0</v>
      </c>
    </row>
    <row r="125" spans="1:20" x14ac:dyDescent="0.25">
      <c r="A125" s="5">
        <f t="shared" si="13"/>
        <v>11</v>
      </c>
      <c r="B125" s="6">
        <v>90</v>
      </c>
      <c r="C125" s="5">
        <v>57</v>
      </c>
      <c r="D125" s="6">
        <v>28.5</v>
      </c>
      <c r="E125" s="6">
        <v>7</v>
      </c>
      <c r="F125" s="6">
        <v>0</v>
      </c>
      <c r="G125" s="41">
        <v>45.5</v>
      </c>
      <c r="H125" s="6">
        <v>0</v>
      </c>
      <c r="I125" s="6">
        <v>0</v>
      </c>
      <c r="J125" s="6">
        <v>0.5</v>
      </c>
      <c r="K125" s="7">
        <v>0.5</v>
      </c>
      <c r="L125" s="5">
        <v>49.5</v>
      </c>
      <c r="M125" s="6">
        <v>51</v>
      </c>
      <c r="N125" s="6">
        <v>49.5</v>
      </c>
      <c r="O125" s="6">
        <v>0</v>
      </c>
      <c r="P125" s="41">
        <v>68</v>
      </c>
      <c r="Q125" s="6">
        <v>1</v>
      </c>
      <c r="R125" s="6">
        <v>1</v>
      </c>
      <c r="S125" s="6">
        <v>0</v>
      </c>
      <c r="T125" s="7">
        <v>0</v>
      </c>
    </row>
    <row r="126" spans="1:20" x14ac:dyDescent="0.25">
      <c r="A126" s="5">
        <f t="shared" si="13"/>
        <v>11</v>
      </c>
      <c r="B126" s="6">
        <v>105</v>
      </c>
      <c r="C126" s="5">
        <v>67</v>
      </c>
      <c r="D126" s="6">
        <v>12</v>
      </c>
      <c r="E126" s="6">
        <v>13</v>
      </c>
      <c r="F126" s="6">
        <v>0.5</v>
      </c>
      <c r="G126" s="41">
        <v>60</v>
      </c>
      <c r="H126" s="6">
        <v>0</v>
      </c>
      <c r="I126" s="6">
        <v>0</v>
      </c>
      <c r="J126" s="6">
        <v>0</v>
      </c>
      <c r="K126" s="7">
        <v>0</v>
      </c>
      <c r="L126" s="5">
        <v>85</v>
      </c>
      <c r="M126" s="6">
        <v>9</v>
      </c>
      <c r="N126" s="6">
        <v>0</v>
      </c>
      <c r="O126" s="6">
        <v>0</v>
      </c>
      <c r="P126" s="41">
        <v>69</v>
      </c>
      <c r="Q126" s="6">
        <v>0</v>
      </c>
      <c r="R126" s="6">
        <v>0</v>
      </c>
      <c r="S126" s="6">
        <v>0</v>
      </c>
      <c r="T126" s="7">
        <v>0</v>
      </c>
    </row>
    <row r="127" spans="1:20" x14ac:dyDescent="0.25">
      <c r="A127" s="5">
        <f t="shared" si="13"/>
        <v>11</v>
      </c>
      <c r="B127" s="6">
        <v>120</v>
      </c>
      <c r="C127" s="5">
        <v>61</v>
      </c>
      <c r="D127" s="6">
        <v>26</v>
      </c>
      <c r="E127" s="6">
        <v>13</v>
      </c>
      <c r="F127" s="6">
        <v>0</v>
      </c>
      <c r="G127" s="41">
        <v>63.5</v>
      </c>
      <c r="H127" s="6">
        <v>0</v>
      </c>
      <c r="I127" s="6">
        <v>0</v>
      </c>
      <c r="J127" s="6">
        <v>0.5</v>
      </c>
      <c r="K127" s="7">
        <v>1</v>
      </c>
      <c r="L127" s="5">
        <v>55</v>
      </c>
      <c r="M127" s="6">
        <v>40</v>
      </c>
      <c r="N127" s="6">
        <v>41</v>
      </c>
      <c r="O127" s="6">
        <v>0</v>
      </c>
      <c r="P127" s="41">
        <v>51</v>
      </c>
      <c r="Q127" s="6">
        <v>0.5</v>
      </c>
      <c r="R127" s="6">
        <v>0</v>
      </c>
      <c r="S127" s="6">
        <v>0</v>
      </c>
      <c r="T127" s="7">
        <v>0.5</v>
      </c>
    </row>
    <row r="128" spans="1:20" x14ac:dyDescent="0.25">
      <c r="A128" s="5">
        <f t="shared" si="13"/>
        <v>11</v>
      </c>
      <c r="B128" s="6">
        <v>135</v>
      </c>
      <c r="C128" s="5">
        <v>57.5</v>
      </c>
      <c r="D128" s="6">
        <v>25</v>
      </c>
      <c r="E128" s="6">
        <v>26</v>
      </c>
      <c r="F128" s="6">
        <v>0</v>
      </c>
      <c r="G128" s="41">
        <v>57.5</v>
      </c>
      <c r="H128" s="6">
        <v>0</v>
      </c>
      <c r="I128" s="6">
        <v>0</v>
      </c>
      <c r="J128" s="6">
        <v>0</v>
      </c>
      <c r="K128" s="7">
        <v>0</v>
      </c>
      <c r="L128" s="5">
        <v>49.5</v>
      </c>
      <c r="M128" s="6">
        <v>49</v>
      </c>
      <c r="N128" s="6">
        <v>31</v>
      </c>
      <c r="O128" s="6">
        <v>0.5</v>
      </c>
      <c r="P128" s="41">
        <v>45.5</v>
      </c>
      <c r="Q128" s="6">
        <v>1</v>
      </c>
      <c r="R128" s="6">
        <v>0</v>
      </c>
      <c r="S128" s="6">
        <v>0</v>
      </c>
      <c r="T128" s="7">
        <v>0</v>
      </c>
    </row>
    <row r="129" spans="1:20" x14ac:dyDescent="0.25">
      <c r="A129" s="5">
        <f t="shared" si="13"/>
        <v>11</v>
      </c>
      <c r="B129" s="6">
        <v>150</v>
      </c>
      <c r="C129" s="5">
        <v>59</v>
      </c>
      <c r="D129" s="6">
        <v>24.5</v>
      </c>
      <c r="E129" s="6">
        <v>57</v>
      </c>
      <c r="F129" s="6">
        <v>0</v>
      </c>
      <c r="G129" s="41">
        <v>58</v>
      </c>
      <c r="H129" s="6">
        <v>0</v>
      </c>
      <c r="I129" s="6">
        <v>0</v>
      </c>
      <c r="J129" s="6">
        <v>0</v>
      </c>
      <c r="K129" s="7">
        <v>0</v>
      </c>
      <c r="L129" s="5">
        <v>55</v>
      </c>
      <c r="M129" s="6">
        <v>49</v>
      </c>
      <c r="N129" s="6">
        <v>49.5</v>
      </c>
      <c r="O129" s="6">
        <v>0</v>
      </c>
      <c r="P129" s="41">
        <v>42</v>
      </c>
      <c r="Q129" s="6">
        <v>0</v>
      </c>
      <c r="R129" s="6">
        <v>0</v>
      </c>
      <c r="S129" s="6">
        <v>0</v>
      </c>
      <c r="T129" s="7">
        <v>0</v>
      </c>
    </row>
    <row r="130" spans="1:20" x14ac:dyDescent="0.25">
      <c r="A130" s="5">
        <f t="shared" si="13"/>
        <v>11</v>
      </c>
      <c r="B130" s="6">
        <v>165</v>
      </c>
      <c r="C130" s="5">
        <v>51</v>
      </c>
      <c r="D130" s="6">
        <v>24</v>
      </c>
      <c r="E130" s="6">
        <v>28</v>
      </c>
      <c r="F130" s="6">
        <v>0</v>
      </c>
      <c r="G130" s="41">
        <v>54</v>
      </c>
      <c r="H130" s="6">
        <v>0</v>
      </c>
      <c r="I130" s="6">
        <v>0</v>
      </c>
      <c r="J130" s="6">
        <v>0</v>
      </c>
      <c r="K130" s="7">
        <v>0</v>
      </c>
      <c r="L130" s="5">
        <v>51.5</v>
      </c>
      <c r="M130" s="6">
        <v>48</v>
      </c>
      <c r="N130" s="6">
        <v>30.5</v>
      </c>
      <c r="O130" s="6">
        <v>0</v>
      </c>
      <c r="P130" s="41">
        <v>52</v>
      </c>
      <c r="Q130" s="6">
        <v>0</v>
      </c>
      <c r="R130" s="6">
        <v>0</v>
      </c>
      <c r="S130" s="6">
        <v>0</v>
      </c>
      <c r="T130" s="7">
        <v>1</v>
      </c>
    </row>
    <row r="131" spans="1:20" x14ac:dyDescent="0.25">
      <c r="A131" s="5">
        <f t="shared" si="13"/>
        <v>11</v>
      </c>
      <c r="B131" s="6">
        <v>180</v>
      </c>
      <c r="C131" s="5">
        <v>56</v>
      </c>
      <c r="D131" s="6">
        <v>34</v>
      </c>
      <c r="E131" s="6">
        <v>23</v>
      </c>
      <c r="F131" s="6">
        <v>0</v>
      </c>
      <c r="G131" s="41">
        <v>41</v>
      </c>
      <c r="H131" s="6">
        <v>0</v>
      </c>
      <c r="I131" s="6">
        <v>0</v>
      </c>
      <c r="J131" s="6">
        <v>0</v>
      </c>
      <c r="K131" s="7">
        <v>0.5</v>
      </c>
      <c r="L131" s="5">
        <v>52</v>
      </c>
      <c r="M131" s="6">
        <v>48</v>
      </c>
      <c r="N131" s="6">
        <v>48.5</v>
      </c>
      <c r="O131" s="6">
        <v>0</v>
      </c>
      <c r="P131" s="41">
        <v>54.5</v>
      </c>
      <c r="Q131" s="6">
        <v>0</v>
      </c>
      <c r="R131" s="6">
        <v>0</v>
      </c>
      <c r="S131" s="6">
        <v>0</v>
      </c>
      <c r="T131" s="7">
        <v>0.5</v>
      </c>
    </row>
    <row r="132" spans="1:20" x14ac:dyDescent="0.25">
      <c r="A132" s="5">
        <f t="shared" si="13"/>
        <v>11</v>
      </c>
      <c r="B132" s="6">
        <v>195</v>
      </c>
      <c r="C132" s="5">
        <v>57.5</v>
      </c>
      <c r="D132" s="6">
        <v>25</v>
      </c>
      <c r="E132" s="6">
        <v>24</v>
      </c>
      <c r="F132" s="6">
        <v>0</v>
      </c>
      <c r="G132" s="41">
        <v>52.5</v>
      </c>
      <c r="H132" s="6">
        <v>0.5</v>
      </c>
      <c r="I132" s="6">
        <v>0</v>
      </c>
      <c r="J132" s="6">
        <v>0</v>
      </c>
      <c r="K132" s="7">
        <v>1</v>
      </c>
      <c r="L132" s="5">
        <v>54</v>
      </c>
      <c r="M132" s="6">
        <v>47</v>
      </c>
      <c r="N132" s="6">
        <v>49</v>
      </c>
      <c r="O132" s="6">
        <v>0</v>
      </c>
      <c r="P132" s="41">
        <v>46</v>
      </c>
      <c r="Q132" s="6">
        <v>0</v>
      </c>
      <c r="R132" s="6">
        <v>0</v>
      </c>
      <c r="S132" s="6">
        <v>1</v>
      </c>
      <c r="T132" s="7">
        <v>0.5</v>
      </c>
    </row>
    <row r="133" spans="1:20" x14ac:dyDescent="0.25">
      <c r="A133" s="5">
        <f t="shared" si="13"/>
        <v>11</v>
      </c>
      <c r="B133" s="6">
        <v>210</v>
      </c>
      <c r="C133" s="5">
        <v>57</v>
      </c>
      <c r="D133" s="6">
        <v>57</v>
      </c>
      <c r="E133" s="6">
        <v>49</v>
      </c>
      <c r="F133" s="6">
        <v>0</v>
      </c>
      <c r="G133" s="41">
        <v>58.5</v>
      </c>
      <c r="H133" s="6">
        <v>0</v>
      </c>
      <c r="I133" s="6">
        <v>0</v>
      </c>
      <c r="J133" s="6">
        <v>0</v>
      </c>
      <c r="K133" s="7">
        <v>0.5</v>
      </c>
      <c r="L133" s="5">
        <v>45.5</v>
      </c>
      <c r="M133" s="6">
        <v>60.5</v>
      </c>
      <c r="N133" s="6">
        <v>60</v>
      </c>
      <c r="O133" s="6">
        <v>0</v>
      </c>
      <c r="P133" s="41">
        <v>43</v>
      </c>
      <c r="Q133" s="6">
        <v>0</v>
      </c>
      <c r="R133" s="6">
        <v>0</v>
      </c>
      <c r="S133" s="6">
        <v>0</v>
      </c>
      <c r="T133" s="7">
        <v>1</v>
      </c>
    </row>
    <row r="134" spans="1:20" x14ac:dyDescent="0.25">
      <c r="A134" s="53">
        <v>12</v>
      </c>
      <c r="B134" s="54">
        <v>0</v>
      </c>
      <c r="C134" s="53">
        <v>8</v>
      </c>
      <c r="D134" s="54">
        <v>49</v>
      </c>
      <c r="E134" s="54">
        <v>59</v>
      </c>
      <c r="F134" s="54">
        <v>5</v>
      </c>
      <c r="G134" s="55">
        <v>6</v>
      </c>
      <c r="H134" s="54">
        <v>0</v>
      </c>
      <c r="I134" s="54">
        <v>0</v>
      </c>
      <c r="J134" s="54">
        <v>0</v>
      </c>
      <c r="K134" s="56">
        <v>0.5</v>
      </c>
      <c r="L134" s="53">
        <v>22</v>
      </c>
      <c r="M134" s="54">
        <v>76</v>
      </c>
      <c r="N134" s="54">
        <v>72</v>
      </c>
      <c r="O134" s="54">
        <v>9</v>
      </c>
      <c r="P134" s="55">
        <v>12</v>
      </c>
      <c r="Q134" s="54">
        <v>1</v>
      </c>
      <c r="R134" s="54">
        <v>4</v>
      </c>
      <c r="S134" s="54">
        <v>0.5</v>
      </c>
      <c r="T134" s="56">
        <v>0.5</v>
      </c>
    </row>
    <row r="135" spans="1:20" x14ac:dyDescent="0.25">
      <c r="A135" s="53">
        <f t="shared" ref="A135:A145" si="14">A134</f>
        <v>12</v>
      </c>
      <c r="B135" s="54">
        <v>30</v>
      </c>
      <c r="C135" s="53">
        <v>15</v>
      </c>
      <c r="D135" s="54">
        <v>55</v>
      </c>
      <c r="E135" s="54">
        <v>50</v>
      </c>
      <c r="F135" s="54">
        <v>22</v>
      </c>
      <c r="G135" s="55">
        <v>0.5</v>
      </c>
      <c r="H135" s="54">
        <v>2</v>
      </c>
      <c r="I135" s="54">
        <v>0</v>
      </c>
      <c r="J135" s="54">
        <v>0</v>
      </c>
      <c r="K135" s="56">
        <v>0</v>
      </c>
      <c r="L135" s="53">
        <v>7</v>
      </c>
      <c r="M135" s="54">
        <v>48</v>
      </c>
      <c r="N135" s="54">
        <v>57</v>
      </c>
      <c r="O135" s="54">
        <v>1</v>
      </c>
      <c r="P135" s="55">
        <v>9</v>
      </c>
      <c r="Q135" s="54">
        <v>0.5</v>
      </c>
      <c r="R135" s="54">
        <v>0</v>
      </c>
      <c r="S135" s="54">
        <v>1</v>
      </c>
      <c r="T135" s="56">
        <v>0.5</v>
      </c>
    </row>
    <row r="136" spans="1:20" x14ac:dyDescent="0.25">
      <c r="A136" s="53">
        <f t="shared" si="14"/>
        <v>12</v>
      </c>
      <c r="B136" s="54">
        <v>60</v>
      </c>
      <c r="C136" s="53">
        <v>4</v>
      </c>
      <c r="D136" s="54">
        <v>61</v>
      </c>
      <c r="E136" s="54">
        <v>58</v>
      </c>
      <c r="F136" s="54">
        <v>33</v>
      </c>
      <c r="G136" s="55">
        <v>2</v>
      </c>
      <c r="H136" s="54">
        <v>3</v>
      </c>
      <c r="I136" s="54">
        <v>2</v>
      </c>
      <c r="J136" s="54">
        <v>0</v>
      </c>
      <c r="K136" s="56">
        <v>1.5</v>
      </c>
      <c r="L136" s="53">
        <v>13</v>
      </c>
      <c r="M136" s="54">
        <v>47</v>
      </c>
      <c r="N136" s="54">
        <v>42</v>
      </c>
      <c r="O136" s="54">
        <v>5</v>
      </c>
      <c r="P136" s="55">
        <v>12</v>
      </c>
      <c r="Q136" s="54">
        <v>1.5</v>
      </c>
      <c r="R136" s="54">
        <v>2</v>
      </c>
      <c r="S136" s="54">
        <v>2</v>
      </c>
      <c r="T136" s="56">
        <v>1.5</v>
      </c>
    </row>
    <row r="137" spans="1:20" x14ac:dyDescent="0.25">
      <c r="A137" s="53">
        <f t="shared" si="14"/>
        <v>12</v>
      </c>
      <c r="B137" s="54">
        <v>90</v>
      </c>
      <c r="C137" s="53">
        <v>3</v>
      </c>
      <c r="D137" s="54">
        <v>61.5</v>
      </c>
      <c r="E137" s="54">
        <v>64.5</v>
      </c>
      <c r="F137" s="54">
        <v>44</v>
      </c>
      <c r="G137" s="55">
        <v>5.5</v>
      </c>
      <c r="H137" s="54">
        <v>0</v>
      </c>
      <c r="I137" s="54">
        <v>0</v>
      </c>
      <c r="J137" s="54">
        <v>2</v>
      </c>
      <c r="K137" s="56">
        <v>0</v>
      </c>
      <c r="L137" s="53">
        <v>7</v>
      </c>
      <c r="M137" s="54">
        <v>68</v>
      </c>
      <c r="N137" s="54">
        <v>64</v>
      </c>
      <c r="O137" s="54">
        <v>20</v>
      </c>
      <c r="P137" s="55">
        <v>1</v>
      </c>
      <c r="Q137" s="54">
        <v>0</v>
      </c>
      <c r="R137" s="54">
        <v>21</v>
      </c>
      <c r="S137" s="54">
        <v>0</v>
      </c>
      <c r="T137" s="56">
        <v>1</v>
      </c>
    </row>
    <row r="138" spans="1:20" x14ac:dyDescent="0.25">
      <c r="A138" s="53">
        <f t="shared" si="14"/>
        <v>12</v>
      </c>
      <c r="B138" s="54">
        <v>105</v>
      </c>
      <c r="C138" s="53">
        <v>31</v>
      </c>
      <c r="D138" s="54">
        <v>45</v>
      </c>
      <c r="E138" s="54">
        <v>46</v>
      </c>
      <c r="F138" s="54">
        <v>23.5</v>
      </c>
      <c r="G138" s="55">
        <v>22</v>
      </c>
      <c r="H138" s="54">
        <v>0.5</v>
      </c>
      <c r="I138" s="54">
        <v>0</v>
      </c>
      <c r="J138" s="54">
        <v>0.5</v>
      </c>
      <c r="K138" s="56">
        <v>1</v>
      </c>
      <c r="L138" s="53">
        <v>22</v>
      </c>
      <c r="M138" s="54">
        <v>55</v>
      </c>
      <c r="N138" s="54">
        <v>59</v>
      </c>
      <c r="O138" s="54">
        <v>31</v>
      </c>
      <c r="P138" s="55">
        <v>10</v>
      </c>
      <c r="Q138" s="54">
        <v>0</v>
      </c>
      <c r="R138" s="54">
        <v>17</v>
      </c>
      <c r="S138" s="54">
        <v>0</v>
      </c>
      <c r="T138" s="56">
        <v>0</v>
      </c>
    </row>
    <row r="139" spans="1:20" x14ac:dyDescent="0.25">
      <c r="A139" s="53">
        <f t="shared" si="14"/>
        <v>12</v>
      </c>
      <c r="B139" s="54">
        <v>120</v>
      </c>
      <c r="C139" s="53">
        <v>35</v>
      </c>
      <c r="D139" s="54">
        <v>51</v>
      </c>
      <c r="E139" s="54">
        <v>51</v>
      </c>
      <c r="F139" s="54">
        <v>41</v>
      </c>
      <c r="G139" s="55">
        <v>26</v>
      </c>
      <c r="H139" s="54">
        <v>0</v>
      </c>
      <c r="I139" s="54">
        <v>0</v>
      </c>
      <c r="J139" s="54">
        <v>0</v>
      </c>
      <c r="K139" s="56">
        <v>0</v>
      </c>
      <c r="L139" s="53">
        <v>18.5</v>
      </c>
      <c r="M139" s="54">
        <v>57</v>
      </c>
      <c r="N139" s="54">
        <v>56</v>
      </c>
      <c r="O139" s="54">
        <v>36</v>
      </c>
      <c r="P139" s="55">
        <v>0</v>
      </c>
      <c r="Q139" s="54">
        <v>0</v>
      </c>
      <c r="R139" s="54">
        <v>25.5</v>
      </c>
      <c r="S139" s="54">
        <v>0</v>
      </c>
      <c r="T139" s="56">
        <v>0</v>
      </c>
    </row>
    <row r="140" spans="1:20" x14ac:dyDescent="0.25">
      <c r="A140" s="53">
        <f t="shared" si="14"/>
        <v>12</v>
      </c>
      <c r="B140" s="54">
        <v>135</v>
      </c>
      <c r="C140" s="53">
        <v>47</v>
      </c>
      <c r="D140" s="54">
        <v>47</v>
      </c>
      <c r="E140" s="54">
        <v>47.5</v>
      </c>
      <c r="F140" s="54">
        <v>45</v>
      </c>
      <c r="G140" s="55">
        <v>5</v>
      </c>
      <c r="H140" s="54">
        <v>0</v>
      </c>
      <c r="I140" s="54">
        <v>0</v>
      </c>
      <c r="J140" s="54">
        <v>0</v>
      </c>
      <c r="K140" s="56">
        <v>0</v>
      </c>
      <c r="L140" s="53">
        <v>7.5</v>
      </c>
      <c r="M140" s="54">
        <v>68</v>
      </c>
      <c r="N140" s="54">
        <v>63</v>
      </c>
      <c r="O140" s="54">
        <v>36</v>
      </c>
      <c r="P140" s="55">
        <v>3</v>
      </c>
      <c r="Q140" s="54">
        <v>1</v>
      </c>
      <c r="R140" s="54">
        <v>5</v>
      </c>
      <c r="S140" s="54">
        <v>0</v>
      </c>
      <c r="T140" s="56">
        <v>0</v>
      </c>
    </row>
    <row r="141" spans="1:20" x14ac:dyDescent="0.25">
      <c r="A141" s="53">
        <f t="shared" si="14"/>
        <v>12</v>
      </c>
      <c r="B141" s="54">
        <v>150</v>
      </c>
      <c r="C141" s="53">
        <v>34</v>
      </c>
      <c r="D141" s="54">
        <v>57</v>
      </c>
      <c r="E141" s="54">
        <v>58</v>
      </c>
      <c r="F141" s="54">
        <v>54</v>
      </c>
      <c r="G141" s="55">
        <v>1</v>
      </c>
      <c r="H141" s="54">
        <v>1.5</v>
      </c>
      <c r="I141" s="54">
        <v>2</v>
      </c>
      <c r="J141" s="54">
        <v>2</v>
      </c>
      <c r="K141" s="56">
        <v>2</v>
      </c>
      <c r="L141" s="53">
        <v>1.5</v>
      </c>
      <c r="M141" s="54">
        <v>72</v>
      </c>
      <c r="N141" s="54">
        <v>63.5</v>
      </c>
      <c r="O141" s="54">
        <v>50</v>
      </c>
      <c r="P141" s="55">
        <v>2</v>
      </c>
      <c r="Q141" s="54">
        <v>1</v>
      </c>
      <c r="R141" s="54">
        <v>3</v>
      </c>
      <c r="S141" s="54">
        <v>0</v>
      </c>
      <c r="T141" s="56">
        <v>0.5</v>
      </c>
    </row>
    <row r="142" spans="1:20" x14ac:dyDescent="0.25">
      <c r="A142" s="53">
        <f t="shared" si="14"/>
        <v>12</v>
      </c>
      <c r="B142" s="54">
        <v>165</v>
      </c>
      <c r="C142" s="53">
        <v>38</v>
      </c>
      <c r="D142" s="54">
        <v>60</v>
      </c>
      <c r="E142" s="54">
        <v>61</v>
      </c>
      <c r="F142" s="54">
        <v>60</v>
      </c>
      <c r="G142" s="55">
        <v>4</v>
      </c>
      <c r="H142" s="54">
        <v>2.5</v>
      </c>
      <c r="I142" s="54">
        <v>3</v>
      </c>
      <c r="J142" s="54">
        <v>2.5</v>
      </c>
      <c r="K142" s="56">
        <v>2.5</v>
      </c>
      <c r="L142" s="53">
        <v>4.5</v>
      </c>
      <c r="M142" s="54">
        <v>73</v>
      </c>
      <c r="N142" s="54">
        <v>68.5</v>
      </c>
      <c r="O142" s="54">
        <v>57.5</v>
      </c>
      <c r="P142" s="55">
        <v>1</v>
      </c>
      <c r="Q142" s="54">
        <v>0.5</v>
      </c>
      <c r="R142" s="54">
        <v>1</v>
      </c>
      <c r="S142" s="54">
        <v>1</v>
      </c>
      <c r="T142" s="56">
        <v>0.5</v>
      </c>
    </row>
    <row r="143" spans="1:20" x14ac:dyDescent="0.25">
      <c r="A143" s="53">
        <f t="shared" si="14"/>
        <v>12</v>
      </c>
      <c r="B143" s="54">
        <v>180</v>
      </c>
      <c r="C143" s="53">
        <v>45</v>
      </c>
      <c r="D143" s="54">
        <v>63.5</v>
      </c>
      <c r="E143" s="54">
        <v>64.5</v>
      </c>
      <c r="F143" s="54">
        <v>61</v>
      </c>
      <c r="G143" s="55">
        <v>3</v>
      </c>
      <c r="H143" s="54">
        <v>0</v>
      </c>
      <c r="I143" s="54">
        <v>0.5</v>
      </c>
      <c r="J143" s="54">
        <v>0.5</v>
      </c>
      <c r="K143" s="56">
        <v>2</v>
      </c>
      <c r="L143" s="53">
        <v>3</v>
      </c>
      <c r="M143" s="54">
        <v>79</v>
      </c>
      <c r="N143" s="54">
        <v>70.5</v>
      </c>
      <c r="O143" s="54">
        <v>57</v>
      </c>
      <c r="P143" s="55">
        <v>0</v>
      </c>
      <c r="Q143" s="54">
        <v>0</v>
      </c>
      <c r="R143" s="54">
        <v>1.5</v>
      </c>
      <c r="S143" s="54">
        <v>1</v>
      </c>
      <c r="T143" s="56">
        <v>1</v>
      </c>
    </row>
    <row r="144" spans="1:20" x14ac:dyDescent="0.25">
      <c r="A144" s="53">
        <f t="shared" si="14"/>
        <v>12</v>
      </c>
      <c r="B144" s="54">
        <v>195</v>
      </c>
      <c r="C144" s="53">
        <v>32.5</v>
      </c>
      <c r="D144" s="54">
        <v>60</v>
      </c>
      <c r="E144" s="54">
        <v>56.5</v>
      </c>
      <c r="F144" s="54">
        <v>58.5</v>
      </c>
      <c r="G144" s="55">
        <v>3.5</v>
      </c>
      <c r="H144" s="54">
        <v>0</v>
      </c>
      <c r="I144" s="54">
        <v>0.5</v>
      </c>
      <c r="J144" s="54">
        <v>0</v>
      </c>
      <c r="K144" s="56">
        <v>1</v>
      </c>
      <c r="L144" s="53">
        <v>6</v>
      </c>
      <c r="M144" s="54">
        <v>84</v>
      </c>
      <c r="N144" s="54">
        <v>81</v>
      </c>
      <c r="O144" s="54">
        <v>73</v>
      </c>
      <c r="P144" s="55">
        <v>1</v>
      </c>
      <c r="Q144" s="54">
        <v>1.5</v>
      </c>
      <c r="R144" s="54">
        <v>2</v>
      </c>
      <c r="S144" s="54">
        <v>0</v>
      </c>
      <c r="T144" s="56">
        <v>1</v>
      </c>
    </row>
    <row r="145" spans="1:20" x14ac:dyDescent="0.25">
      <c r="A145" s="53">
        <f t="shared" si="14"/>
        <v>12</v>
      </c>
      <c r="B145" s="54">
        <v>210</v>
      </c>
      <c r="C145" s="53">
        <v>42.5</v>
      </c>
      <c r="D145" s="54">
        <v>52</v>
      </c>
      <c r="E145" s="54">
        <v>55</v>
      </c>
      <c r="F145" s="54">
        <v>44.5</v>
      </c>
      <c r="G145" s="55">
        <v>0.5</v>
      </c>
      <c r="H145" s="54">
        <v>0</v>
      </c>
      <c r="I145" s="54">
        <v>0.5</v>
      </c>
      <c r="J145" s="54">
        <v>0</v>
      </c>
      <c r="K145" s="56">
        <v>0</v>
      </c>
      <c r="L145" s="53">
        <v>4</v>
      </c>
      <c r="M145" s="54">
        <v>77</v>
      </c>
      <c r="N145" s="54">
        <v>71</v>
      </c>
      <c r="O145" s="54">
        <v>65</v>
      </c>
      <c r="P145" s="55">
        <v>1</v>
      </c>
      <c r="Q145" s="54">
        <v>1</v>
      </c>
      <c r="R145" s="54">
        <v>1.5</v>
      </c>
      <c r="S145" s="54">
        <v>0</v>
      </c>
      <c r="T145" s="56">
        <v>0.5</v>
      </c>
    </row>
    <row r="146" spans="1:20" x14ac:dyDescent="0.25">
      <c r="A146" s="5">
        <v>13</v>
      </c>
      <c r="B146" s="6">
        <v>0</v>
      </c>
      <c r="C146" s="5">
        <v>33.5</v>
      </c>
      <c r="D146" s="6">
        <v>49</v>
      </c>
      <c r="E146" s="6">
        <v>48</v>
      </c>
      <c r="F146" s="6">
        <v>14.5</v>
      </c>
      <c r="G146" s="41">
        <v>43</v>
      </c>
      <c r="H146" s="6">
        <v>26</v>
      </c>
      <c r="I146" s="6">
        <v>0</v>
      </c>
      <c r="J146" s="6">
        <v>1</v>
      </c>
      <c r="K146" s="7">
        <v>0.5</v>
      </c>
      <c r="L146" s="5">
        <v>9</v>
      </c>
      <c r="M146" s="6">
        <v>59</v>
      </c>
      <c r="N146" s="6">
        <v>53.5</v>
      </c>
      <c r="O146" s="6">
        <v>5.5</v>
      </c>
      <c r="P146" s="41">
        <v>8.5</v>
      </c>
      <c r="Q146" s="6">
        <v>1</v>
      </c>
      <c r="R146" s="6">
        <v>0</v>
      </c>
      <c r="S146" s="6">
        <v>0</v>
      </c>
      <c r="T146" s="7">
        <v>0.5</v>
      </c>
    </row>
    <row r="147" spans="1:20" x14ac:dyDescent="0.25">
      <c r="A147" s="5">
        <f t="shared" ref="A147:A157" si="15">A146</f>
        <v>13</v>
      </c>
      <c r="B147" s="6">
        <v>30</v>
      </c>
      <c r="C147" s="5">
        <v>64</v>
      </c>
      <c r="D147" s="6">
        <v>30</v>
      </c>
      <c r="E147" s="6">
        <v>23.5</v>
      </c>
      <c r="F147" s="6">
        <v>5.5</v>
      </c>
      <c r="G147" s="41">
        <v>49</v>
      </c>
      <c r="H147" s="6">
        <v>5</v>
      </c>
      <c r="I147" s="6">
        <v>3.5</v>
      </c>
      <c r="J147" s="6">
        <v>0</v>
      </c>
      <c r="K147" s="7">
        <v>0</v>
      </c>
      <c r="L147" s="5">
        <v>55</v>
      </c>
      <c r="M147" s="6">
        <v>21</v>
      </c>
      <c r="N147" s="6">
        <v>13</v>
      </c>
      <c r="O147" s="6">
        <v>3</v>
      </c>
      <c r="P147" s="41">
        <v>50</v>
      </c>
      <c r="Q147" s="6">
        <v>5</v>
      </c>
      <c r="R147" s="6">
        <v>5</v>
      </c>
      <c r="S147" s="6">
        <v>0</v>
      </c>
      <c r="T147" s="7">
        <v>0</v>
      </c>
    </row>
    <row r="148" spans="1:20" x14ac:dyDescent="0.25">
      <c r="A148" s="5">
        <f t="shared" si="15"/>
        <v>13</v>
      </c>
      <c r="B148" s="6">
        <v>60</v>
      </c>
      <c r="C148" s="5">
        <v>40</v>
      </c>
      <c r="D148" s="6">
        <v>34.5</v>
      </c>
      <c r="E148" s="6">
        <v>19</v>
      </c>
      <c r="F148" s="6">
        <v>5</v>
      </c>
      <c r="G148" s="41">
        <v>53</v>
      </c>
      <c r="H148" s="6">
        <v>15</v>
      </c>
      <c r="I148" s="6">
        <v>3</v>
      </c>
      <c r="J148" s="6">
        <v>0.5</v>
      </c>
      <c r="K148" s="7">
        <v>0.5</v>
      </c>
      <c r="L148" s="5">
        <v>56</v>
      </c>
      <c r="M148" s="6">
        <v>31</v>
      </c>
      <c r="N148" s="6">
        <v>29.5</v>
      </c>
      <c r="O148" s="6">
        <v>3.5</v>
      </c>
      <c r="P148" s="41">
        <v>35</v>
      </c>
      <c r="Q148" s="6">
        <v>3.5</v>
      </c>
      <c r="R148" s="6">
        <v>3</v>
      </c>
      <c r="S148" s="6">
        <v>0</v>
      </c>
      <c r="T148" s="7">
        <v>0</v>
      </c>
    </row>
    <row r="149" spans="1:20" x14ac:dyDescent="0.25">
      <c r="A149" s="5">
        <f t="shared" si="15"/>
        <v>13</v>
      </c>
      <c r="B149" s="6">
        <v>90</v>
      </c>
      <c r="C149" s="5">
        <v>30</v>
      </c>
      <c r="D149" s="6">
        <v>50</v>
      </c>
      <c r="E149" s="6">
        <v>36</v>
      </c>
      <c r="F149" s="6">
        <v>21</v>
      </c>
      <c r="G149" s="41">
        <v>22</v>
      </c>
      <c r="H149" s="6">
        <v>7</v>
      </c>
      <c r="I149" s="6">
        <v>1</v>
      </c>
      <c r="J149" s="6">
        <v>0.5</v>
      </c>
      <c r="K149" s="7">
        <v>0.5</v>
      </c>
      <c r="L149" s="5">
        <v>45</v>
      </c>
      <c r="M149" s="6">
        <v>26.5</v>
      </c>
      <c r="N149" s="6">
        <v>24</v>
      </c>
      <c r="O149" s="6">
        <v>3</v>
      </c>
      <c r="P149" s="41">
        <v>16.5</v>
      </c>
      <c r="Q149" s="6">
        <v>4</v>
      </c>
      <c r="R149" s="6">
        <v>0</v>
      </c>
      <c r="S149" s="6">
        <v>0</v>
      </c>
      <c r="T149" s="7">
        <v>0</v>
      </c>
    </row>
    <row r="150" spans="1:20" x14ac:dyDescent="0.25">
      <c r="A150" s="5">
        <f t="shared" si="15"/>
        <v>13</v>
      </c>
      <c r="B150" s="6">
        <v>105</v>
      </c>
      <c r="C150" s="5">
        <v>36</v>
      </c>
      <c r="D150" s="6">
        <v>32</v>
      </c>
      <c r="E150" s="6">
        <v>19</v>
      </c>
      <c r="F150" s="6">
        <v>5</v>
      </c>
      <c r="G150" s="41">
        <v>47</v>
      </c>
      <c r="H150" s="6">
        <v>10</v>
      </c>
      <c r="I150" s="6">
        <v>1</v>
      </c>
      <c r="J150" s="6">
        <v>0.5</v>
      </c>
      <c r="K150" s="7">
        <v>1</v>
      </c>
      <c r="L150" s="5">
        <v>23</v>
      </c>
      <c r="M150" s="6">
        <v>21</v>
      </c>
      <c r="N150" s="6">
        <v>21</v>
      </c>
      <c r="O150" s="6">
        <v>4.5</v>
      </c>
      <c r="P150" s="41">
        <v>45.5</v>
      </c>
      <c r="Q150" s="6">
        <v>4.5</v>
      </c>
      <c r="R150" s="6">
        <v>2</v>
      </c>
      <c r="S150" s="6">
        <v>0</v>
      </c>
      <c r="T150" s="7">
        <v>0.5</v>
      </c>
    </row>
    <row r="151" spans="1:20" x14ac:dyDescent="0.25">
      <c r="A151" s="5">
        <f t="shared" si="15"/>
        <v>13</v>
      </c>
      <c r="B151" s="6">
        <v>120</v>
      </c>
      <c r="C151" s="5">
        <v>36</v>
      </c>
      <c r="D151" s="6">
        <v>36</v>
      </c>
      <c r="E151" s="6">
        <v>36</v>
      </c>
      <c r="F151" s="6">
        <v>19.5</v>
      </c>
      <c r="G151" s="41">
        <v>20</v>
      </c>
      <c r="H151" s="6">
        <v>1</v>
      </c>
      <c r="I151" s="6">
        <v>0.5</v>
      </c>
      <c r="J151" s="6">
        <v>0</v>
      </c>
      <c r="K151" s="7">
        <v>0</v>
      </c>
      <c r="L151" s="5">
        <v>27</v>
      </c>
      <c r="M151" s="6">
        <v>31.5</v>
      </c>
      <c r="N151" s="6">
        <v>31</v>
      </c>
      <c r="O151" s="6">
        <v>10.5</v>
      </c>
      <c r="P151" s="41">
        <v>33.5</v>
      </c>
      <c r="Q151" s="6">
        <v>2</v>
      </c>
      <c r="R151" s="6">
        <v>0</v>
      </c>
      <c r="S151" s="6">
        <v>0</v>
      </c>
      <c r="T151" s="7">
        <v>0</v>
      </c>
    </row>
    <row r="152" spans="1:20" x14ac:dyDescent="0.25">
      <c r="A152" s="5">
        <f t="shared" si="15"/>
        <v>13</v>
      </c>
      <c r="B152" s="6">
        <v>135</v>
      </c>
      <c r="C152" s="5">
        <v>30.5</v>
      </c>
      <c r="D152" s="6">
        <v>54.5</v>
      </c>
      <c r="E152" s="6">
        <v>47</v>
      </c>
      <c r="F152" s="6">
        <v>20</v>
      </c>
      <c r="G152" s="41">
        <v>25</v>
      </c>
      <c r="H152" s="6">
        <v>3</v>
      </c>
      <c r="I152" s="6">
        <v>1</v>
      </c>
      <c r="J152" s="6">
        <v>1.5</v>
      </c>
      <c r="K152" s="7">
        <v>0.5</v>
      </c>
      <c r="L152" s="5">
        <v>28.5</v>
      </c>
      <c r="M152" s="6">
        <v>45</v>
      </c>
      <c r="N152" s="6">
        <v>31</v>
      </c>
      <c r="O152" s="6">
        <v>12.5</v>
      </c>
      <c r="P152" s="41">
        <v>25</v>
      </c>
      <c r="Q152" s="6">
        <v>5.5</v>
      </c>
      <c r="R152" s="6">
        <v>0</v>
      </c>
      <c r="S152" s="6">
        <v>0</v>
      </c>
      <c r="T152" s="7">
        <v>0</v>
      </c>
    </row>
    <row r="153" spans="1:20" x14ac:dyDescent="0.25">
      <c r="A153" s="5">
        <f t="shared" si="15"/>
        <v>13</v>
      </c>
      <c r="B153" s="6">
        <v>150</v>
      </c>
      <c r="C153" s="5">
        <v>24</v>
      </c>
      <c r="D153" s="6">
        <v>50</v>
      </c>
      <c r="E153" s="6">
        <v>42.5</v>
      </c>
      <c r="F153" s="6">
        <v>17.5</v>
      </c>
      <c r="G153" s="41">
        <v>2</v>
      </c>
      <c r="H153" s="6">
        <v>1</v>
      </c>
      <c r="I153" s="6">
        <v>0.5</v>
      </c>
      <c r="J153" s="6">
        <v>1</v>
      </c>
      <c r="K153" s="7">
        <v>0.5</v>
      </c>
      <c r="L153" s="5">
        <v>24.5</v>
      </c>
      <c r="M153" s="6">
        <v>38</v>
      </c>
      <c r="N153" s="6">
        <v>42</v>
      </c>
      <c r="O153" s="6">
        <v>11</v>
      </c>
      <c r="P153" s="41">
        <v>24.5</v>
      </c>
      <c r="Q153" s="6">
        <v>3.5</v>
      </c>
      <c r="R153" s="6">
        <v>0</v>
      </c>
      <c r="S153" s="6">
        <v>0</v>
      </c>
      <c r="T153" s="7">
        <v>0</v>
      </c>
    </row>
    <row r="154" spans="1:20" x14ac:dyDescent="0.25">
      <c r="A154" s="5">
        <f t="shared" si="15"/>
        <v>13</v>
      </c>
      <c r="B154" s="6">
        <v>165</v>
      </c>
      <c r="C154" s="5">
        <v>24</v>
      </c>
      <c r="D154" s="6">
        <v>44</v>
      </c>
      <c r="E154" s="6">
        <v>41.5</v>
      </c>
      <c r="F154" s="6">
        <v>21</v>
      </c>
      <c r="G154" s="41">
        <v>14.5</v>
      </c>
      <c r="H154" s="6">
        <v>3</v>
      </c>
      <c r="I154" s="6">
        <v>0.5</v>
      </c>
      <c r="J154" s="6">
        <v>0</v>
      </c>
      <c r="K154" s="7">
        <v>1</v>
      </c>
      <c r="L154" s="5">
        <v>24</v>
      </c>
      <c r="M154" s="6">
        <v>41</v>
      </c>
      <c r="N154" s="6">
        <v>48</v>
      </c>
      <c r="O154" s="6">
        <v>14</v>
      </c>
      <c r="P154" s="41">
        <v>27</v>
      </c>
      <c r="Q154" s="6">
        <v>0</v>
      </c>
      <c r="R154" s="6">
        <v>0</v>
      </c>
      <c r="S154" s="6">
        <v>0</v>
      </c>
      <c r="T154" s="7">
        <v>0</v>
      </c>
    </row>
    <row r="155" spans="1:20" x14ac:dyDescent="0.25">
      <c r="A155" s="5">
        <f t="shared" si="15"/>
        <v>13</v>
      </c>
      <c r="B155" s="6">
        <v>180</v>
      </c>
      <c r="C155" s="5">
        <v>18</v>
      </c>
      <c r="D155" s="6">
        <v>50</v>
      </c>
      <c r="E155" s="6">
        <v>47</v>
      </c>
      <c r="F155" s="6">
        <v>17</v>
      </c>
      <c r="G155" s="41">
        <v>16</v>
      </c>
      <c r="H155" s="6">
        <v>1</v>
      </c>
      <c r="I155" s="6">
        <v>0.5</v>
      </c>
      <c r="J155" s="6">
        <v>0</v>
      </c>
      <c r="K155" s="7">
        <v>0</v>
      </c>
      <c r="L155" s="5">
        <v>16</v>
      </c>
      <c r="M155" s="6">
        <v>49.5</v>
      </c>
      <c r="N155" s="6">
        <v>48</v>
      </c>
      <c r="O155" s="6">
        <v>18</v>
      </c>
      <c r="P155" s="41">
        <v>28</v>
      </c>
      <c r="Q155" s="6">
        <v>0</v>
      </c>
      <c r="R155" s="6">
        <v>0</v>
      </c>
      <c r="S155" s="6">
        <v>0</v>
      </c>
      <c r="T155" s="7">
        <v>0</v>
      </c>
    </row>
    <row r="156" spans="1:20" x14ac:dyDescent="0.25">
      <c r="A156" s="5">
        <f t="shared" si="15"/>
        <v>13</v>
      </c>
      <c r="B156" s="6">
        <v>195</v>
      </c>
      <c r="C156" s="5">
        <v>12</v>
      </c>
      <c r="D156" s="6">
        <v>55</v>
      </c>
      <c r="E156" s="6">
        <v>49.5</v>
      </c>
      <c r="F156" s="6">
        <v>21</v>
      </c>
      <c r="G156" s="41">
        <v>13</v>
      </c>
      <c r="H156" s="6">
        <v>2</v>
      </c>
      <c r="I156" s="6">
        <v>0.5</v>
      </c>
      <c r="J156" s="6">
        <v>0.5</v>
      </c>
      <c r="K156" s="7">
        <v>0.5</v>
      </c>
      <c r="L156" s="5">
        <v>18.5</v>
      </c>
      <c r="M156" s="6">
        <v>63.5</v>
      </c>
      <c r="N156" s="6">
        <v>50</v>
      </c>
      <c r="O156" s="6">
        <v>22</v>
      </c>
      <c r="P156" s="41">
        <v>11</v>
      </c>
      <c r="Q156" s="6">
        <v>0</v>
      </c>
      <c r="R156" s="6">
        <v>0</v>
      </c>
      <c r="S156" s="6">
        <v>0</v>
      </c>
      <c r="T156" s="7">
        <v>0</v>
      </c>
    </row>
    <row r="157" spans="1:20" x14ac:dyDescent="0.25">
      <c r="A157" s="5">
        <f t="shared" si="15"/>
        <v>13</v>
      </c>
      <c r="B157" s="6">
        <v>210</v>
      </c>
      <c r="C157" s="5">
        <v>12</v>
      </c>
      <c r="D157" s="6">
        <v>63</v>
      </c>
      <c r="E157" s="6">
        <v>57</v>
      </c>
      <c r="F157" s="6">
        <v>21</v>
      </c>
      <c r="G157" s="41">
        <v>2.5</v>
      </c>
      <c r="H157" s="6">
        <v>0.5</v>
      </c>
      <c r="I157" s="6">
        <v>0</v>
      </c>
      <c r="J157" s="6">
        <v>0</v>
      </c>
      <c r="K157" s="7">
        <v>0</v>
      </c>
      <c r="L157" s="5">
        <v>24.5</v>
      </c>
      <c r="M157" s="6">
        <v>62.5</v>
      </c>
      <c r="N157" s="6">
        <v>43.5</v>
      </c>
      <c r="O157" s="6">
        <v>20.5</v>
      </c>
      <c r="P157" s="41">
        <v>22.5</v>
      </c>
      <c r="Q157" s="6">
        <v>2</v>
      </c>
      <c r="R157" s="6">
        <v>0</v>
      </c>
      <c r="S157" s="6">
        <v>0</v>
      </c>
      <c r="T157" s="7">
        <v>0</v>
      </c>
    </row>
    <row r="158" spans="1:20" x14ac:dyDescent="0.25">
      <c r="A158" s="53">
        <v>14</v>
      </c>
      <c r="B158" s="54">
        <v>0</v>
      </c>
      <c r="C158" s="53">
        <v>18.5</v>
      </c>
      <c r="D158" s="54">
        <v>77.5</v>
      </c>
      <c r="E158" s="54">
        <v>80</v>
      </c>
      <c r="F158" s="54">
        <v>58.5</v>
      </c>
      <c r="G158" s="55">
        <v>4</v>
      </c>
      <c r="H158" s="54">
        <v>9</v>
      </c>
      <c r="I158" s="54">
        <v>39</v>
      </c>
      <c r="J158" s="54">
        <v>13</v>
      </c>
      <c r="K158" s="56">
        <v>43</v>
      </c>
      <c r="L158" s="53">
        <v>18</v>
      </c>
      <c r="M158" s="54">
        <v>69</v>
      </c>
      <c r="N158" s="54">
        <v>63.5</v>
      </c>
      <c r="O158" s="54">
        <v>15</v>
      </c>
      <c r="P158" s="55">
        <v>24</v>
      </c>
      <c r="Q158" s="54">
        <v>40.5</v>
      </c>
      <c r="R158" s="54">
        <v>25</v>
      </c>
      <c r="S158" s="54">
        <v>12</v>
      </c>
      <c r="T158" s="56">
        <v>10</v>
      </c>
    </row>
    <row r="159" spans="1:20" x14ac:dyDescent="0.25">
      <c r="A159" s="53">
        <f t="shared" ref="A159:A169" si="16">A158</f>
        <v>14</v>
      </c>
      <c r="B159" s="54">
        <v>30</v>
      </c>
      <c r="C159" s="53">
        <v>36</v>
      </c>
      <c r="D159" s="54">
        <v>64</v>
      </c>
      <c r="E159" s="54">
        <v>54.5</v>
      </c>
      <c r="F159" s="54">
        <v>33</v>
      </c>
      <c r="G159" s="55">
        <v>35</v>
      </c>
      <c r="H159" s="54">
        <v>20.5</v>
      </c>
      <c r="I159" s="54">
        <v>45</v>
      </c>
      <c r="J159" s="54">
        <v>27</v>
      </c>
      <c r="K159" s="56">
        <v>21</v>
      </c>
      <c r="L159" s="53">
        <v>54</v>
      </c>
      <c r="M159" s="54">
        <v>39.5</v>
      </c>
      <c r="N159" s="54">
        <v>45.5</v>
      </c>
      <c r="O159" s="54">
        <v>21</v>
      </c>
      <c r="P159" s="55">
        <v>55.5</v>
      </c>
      <c r="Q159" s="54">
        <v>32.5</v>
      </c>
      <c r="R159" s="54">
        <v>23</v>
      </c>
      <c r="S159" s="54">
        <v>7</v>
      </c>
      <c r="T159" s="56">
        <v>4</v>
      </c>
    </row>
    <row r="160" spans="1:20" x14ac:dyDescent="0.25">
      <c r="A160" s="53">
        <f t="shared" si="16"/>
        <v>14</v>
      </c>
      <c r="B160" s="54">
        <v>60</v>
      </c>
      <c r="C160" s="53">
        <v>59</v>
      </c>
      <c r="D160" s="54">
        <v>23</v>
      </c>
      <c r="E160" s="54">
        <v>26</v>
      </c>
      <c r="F160" s="54">
        <v>27</v>
      </c>
      <c r="G160" s="55">
        <v>63</v>
      </c>
      <c r="H160" s="54">
        <v>14.5</v>
      </c>
      <c r="I160" s="54">
        <v>21.5</v>
      </c>
      <c r="J160" s="54">
        <v>14</v>
      </c>
      <c r="K160" s="56">
        <v>19</v>
      </c>
      <c r="L160" s="53">
        <v>35</v>
      </c>
      <c r="M160" s="54">
        <v>64</v>
      </c>
      <c r="N160" s="54">
        <v>66</v>
      </c>
      <c r="O160" s="54">
        <v>58</v>
      </c>
      <c r="P160" s="55">
        <v>36</v>
      </c>
      <c r="Q160" s="54">
        <v>14</v>
      </c>
      <c r="R160" s="54">
        <v>16</v>
      </c>
      <c r="S160" s="54">
        <v>8</v>
      </c>
      <c r="T160" s="56">
        <v>5.5</v>
      </c>
    </row>
    <row r="161" spans="1:20" x14ac:dyDescent="0.25">
      <c r="A161" s="53">
        <f t="shared" si="16"/>
        <v>14</v>
      </c>
      <c r="B161" s="54">
        <v>90</v>
      </c>
      <c r="C161" s="53">
        <v>16.5</v>
      </c>
      <c r="D161" s="54">
        <v>68</v>
      </c>
      <c r="E161" s="54">
        <v>67.5</v>
      </c>
      <c r="F161" s="54">
        <v>50</v>
      </c>
      <c r="G161" s="55">
        <v>34</v>
      </c>
      <c r="H161" s="54">
        <v>15</v>
      </c>
      <c r="I161" s="54">
        <v>16</v>
      </c>
      <c r="J161" s="54">
        <v>15.5</v>
      </c>
      <c r="K161" s="56">
        <v>7</v>
      </c>
      <c r="L161" s="53">
        <v>23</v>
      </c>
      <c r="M161" s="54">
        <v>63</v>
      </c>
      <c r="N161" s="54">
        <v>68</v>
      </c>
      <c r="O161" s="54">
        <v>60</v>
      </c>
      <c r="P161" s="55">
        <v>13.5</v>
      </c>
      <c r="Q161" s="54">
        <v>8</v>
      </c>
      <c r="R161" s="54">
        <v>6</v>
      </c>
      <c r="S161" s="54">
        <v>7</v>
      </c>
      <c r="T161" s="56">
        <v>5</v>
      </c>
    </row>
    <row r="162" spans="1:20" x14ac:dyDescent="0.25">
      <c r="A162" s="53">
        <f t="shared" si="16"/>
        <v>14</v>
      </c>
      <c r="B162" s="54">
        <v>105</v>
      </c>
      <c r="C162" s="53">
        <v>68</v>
      </c>
      <c r="D162" s="54">
        <v>22</v>
      </c>
      <c r="E162" s="54">
        <v>19</v>
      </c>
      <c r="F162" s="54">
        <v>19.5</v>
      </c>
      <c r="G162" s="55">
        <v>67.5</v>
      </c>
      <c r="H162" s="54">
        <v>7.5</v>
      </c>
      <c r="I162" s="54">
        <v>9</v>
      </c>
      <c r="J162" s="54">
        <v>11</v>
      </c>
      <c r="K162" s="56">
        <v>9</v>
      </c>
      <c r="L162" s="53">
        <v>65</v>
      </c>
      <c r="M162" s="54">
        <v>13</v>
      </c>
      <c r="N162" s="54">
        <v>28.5</v>
      </c>
      <c r="O162" s="54">
        <v>29.5</v>
      </c>
      <c r="P162" s="55">
        <v>72</v>
      </c>
      <c r="Q162" s="54">
        <v>13.5</v>
      </c>
      <c r="R162" s="54">
        <v>10.5</v>
      </c>
      <c r="S162" s="54">
        <v>9</v>
      </c>
      <c r="T162" s="56">
        <v>6.5</v>
      </c>
    </row>
    <row r="163" spans="1:20" x14ac:dyDescent="0.25">
      <c r="A163" s="53">
        <f t="shared" si="16"/>
        <v>14</v>
      </c>
      <c r="B163" s="54">
        <v>120</v>
      </c>
      <c r="C163" s="53">
        <v>64.5</v>
      </c>
      <c r="D163" s="54">
        <v>33</v>
      </c>
      <c r="E163" s="54">
        <v>31</v>
      </c>
      <c r="F163" s="54">
        <v>22</v>
      </c>
      <c r="G163" s="55">
        <v>63</v>
      </c>
      <c r="H163" s="54">
        <v>8</v>
      </c>
      <c r="I163" s="54">
        <v>8</v>
      </c>
      <c r="J163" s="54">
        <v>9</v>
      </c>
      <c r="K163" s="56">
        <v>8</v>
      </c>
      <c r="L163" s="53">
        <v>74.5</v>
      </c>
      <c r="M163" s="54">
        <v>20</v>
      </c>
      <c r="N163" s="54">
        <v>13</v>
      </c>
      <c r="O163" s="54">
        <v>14</v>
      </c>
      <c r="P163" s="55">
        <v>67</v>
      </c>
      <c r="Q163" s="54">
        <v>35</v>
      </c>
      <c r="R163" s="54">
        <v>7</v>
      </c>
      <c r="S163" s="54">
        <v>9</v>
      </c>
      <c r="T163" s="56">
        <v>9</v>
      </c>
    </row>
    <row r="164" spans="1:20" x14ac:dyDescent="0.25">
      <c r="A164" s="53">
        <f t="shared" si="16"/>
        <v>14</v>
      </c>
      <c r="B164" s="54">
        <v>135</v>
      </c>
      <c r="C164" s="53">
        <v>43</v>
      </c>
      <c r="D164" s="54">
        <v>51</v>
      </c>
      <c r="E164" s="54">
        <v>43</v>
      </c>
      <c r="F164" s="54">
        <v>18.5</v>
      </c>
      <c r="G164" s="55">
        <v>30</v>
      </c>
      <c r="H164" s="54">
        <v>12</v>
      </c>
      <c r="I164" s="54">
        <v>7.5</v>
      </c>
      <c r="J164" s="54">
        <v>9.5</v>
      </c>
      <c r="K164" s="56">
        <v>9.5</v>
      </c>
      <c r="L164" s="53">
        <v>68</v>
      </c>
      <c r="M164" s="54">
        <v>30</v>
      </c>
      <c r="N164" s="54">
        <v>26</v>
      </c>
      <c r="O164" s="54">
        <v>24</v>
      </c>
      <c r="P164" s="55">
        <v>72</v>
      </c>
      <c r="Q164" s="54">
        <v>30</v>
      </c>
      <c r="R164" s="54">
        <v>20</v>
      </c>
      <c r="S164" s="54">
        <v>5</v>
      </c>
      <c r="T164" s="56">
        <v>4.5</v>
      </c>
    </row>
    <row r="165" spans="1:20" x14ac:dyDescent="0.25">
      <c r="A165" s="53">
        <f t="shared" si="16"/>
        <v>14</v>
      </c>
      <c r="B165" s="54">
        <v>150</v>
      </c>
      <c r="C165" s="53">
        <v>29</v>
      </c>
      <c r="D165" s="54">
        <v>66.5</v>
      </c>
      <c r="E165" s="54">
        <v>66</v>
      </c>
      <c r="F165" s="54">
        <v>51</v>
      </c>
      <c r="G165" s="55">
        <v>28</v>
      </c>
      <c r="H165" s="54">
        <v>10</v>
      </c>
      <c r="I165" s="54">
        <v>12</v>
      </c>
      <c r="J165" s="54">
        <v>11</v>
      </c>
      <c r="K165" s="56">
        <v>11.5</v>
      </c>
      <c r="L165" s="53">
        <v>62</v>
      </c>
      <c r="M165" s="54">
        <v>27</v>
      </c>
      <c r="N165" s="54">
        <v>29</v>
      </c>
      <c r="O165" s="54">
        <v>27</v>
      </c>
      <c r="P165" s="55">
        <v>66</v>
      </c>
      <c r="Q165" s="54">
        <v>27</v>
      </c>
      <c r="R165" s="54">
        <v>9.5</v>
      </c>
      <c r="S165" s="54">
        <v>7</v>
      </c>
      <c r="T165" s="56">
        <v>7</v>
      </c>
    </row>
    <row r="166" spans="1:20" x14ac:dyDescent="0.25">
      <c r="A166" s="53">
        <f t="shared" si="16"/>
        <v>14</v>
      </c>
      <c r="B166" s="54">
        <v>165</v>
      </c>
      <c r="C166" s="53">
        <v>30</v>
      </c>
      <c r="D166" s="54">
        <v>72</v>
      </c>
      <c r="E166" s="54">
        <v>68</v>
      </c>
      <c r="F166" s="54">
        <v>58.5</v>
      </c>
      <c r="G166" s="55">
        <v>22</v>
      </c>
      <c r="H166" s="54">
        <v>9</v>
      </c>
      <c r="I166" s="54">
        <v>9</v>
      </c>
      <c r="J166" s="54">
        <v>9</v>
      </c>
      <c r="K166" s="56">
        <v>8</v>
      </c>
      <c r="L166" s="53">
        <v>48</v>
      </c>
      <c r="M166" s="54">
        <v>44</v>
      </c>
      <c r="N166" s="54">
        <v>49.5</v>
      </c>
      <c r="O166" s="54">
        <v>29.5</v>
      </c>
      <c r="P166" s="55">
        <v>45</v>
      </c>
      <c r="Q166" s="54">
        <v>19</v>
      </c>
      <c r="R166" s="54">
        <v>8</v>
      </c>
      <c r="S166" s="54">
        <v>9</v>
      </c>
      <c r="T166" s="56">
        <v>8</v>
      </c>
    </row>
    <row r="167" spans="1:20" x14ac:dyDescent="0.25">
      <c r="A167" s="53">
        <f t="shared" si="16"/>
        <v>14</v>
      </c>
      <c r="B167" s="54">
        <v>180</v>
      </c>
      <c r="C167" s="53">
        <v>17</v>
      </c>
      <c r="D167" s="54">
        <v>75.5</v>
      </c>
      <c r="E167" s="54">
        <v>65.5</v>
      </c>
      <c r="F167" s="54">
        <v>59</v>
      </c>
      <c r="G167" s="55">
        <v>24.5</v>
      </c>
      <c r="H167" s="54">
        <v>10.5</v>
      </c>
      <c r="I167" s="54">
        <v>11</v>
      </c>
      <c r="J167" s="54">
        <v>11.5</v>
      </c>
      <c r="K167" s="56">
        <v>11</v>
      </c>
      <c r="L167" s="53">
        <v>32</v>
      </c>
      <c r="M167" s="54">
        <v>63</v>
      </c>
      <c r="N167" s="54">
        <v>65</v>
      </c>
      <c r="O167" s="54">
        <v>55.5</v>
      </c>
      <c r="P167" s="55">
        <v>32</v>
      </c>
      <c r="Q167" s="54">
        <v>21</v>
      </c>
      <c r="R167" s="54">
        <v>9</v>
      </c>
      <c r="S167" s="54">
        <v>6.5</v>
      </c>
      <c r="T167" s="56">
        <v>7.5</v>
      </c>
    </row>
    <row r="168" spans="1:20" x14ac:dyDescent="0.25">
      <c r="A168" s="53">
        <f t="shared" si="16"/>
        <v>14</v>
      </c>
      <c r="B168" s="54">
        <v>195</v>
      </c>
      <c r="C168" s="53">
        <v>16</v>
      </c>
      <c r="D168" s="54">
        <v>73.5</v>
      </c>
      <c r="E168" s="54">
        <v>73</v>
      </c>
      <c r="F168" s="54">
        <v>63</v>
      </c>
      <c r="G168" s="55">
        <v>15</v>
      </c>
      <c r="H168" s="54">
        <v>11</v>
      </c>
      <c r="I168" s="54">
        <v>10.5</v>
      </c>
      <c r="J168" s="54">
        <v>10</v>
      </c>
      <c r="K168" s="56">
        <v>11</v>
      </c>
      <c r="L168" s="53">
        <v>27.5</v>
      </c>
      <c r="M168" s="54">
        <v>70.5</v>
      </c>
      <c r="N168" s="54">
        <v>72.5</v>
      </c>
      <c r="O168" s="54">
        <v>59.5</v>
      </c>
      <c r="P168" s="55">
        <v>22.5</v>
      </c>
      <c r="Q168" s="54">
        <v>15</v>
      </c>
      <c r="R168" s="54">
        <v>5</v>
      </c>
      <c r="S168" s="54">
        <v>6</v>
      </c>
      <c r="T168" s="56">
        <v>6</v>
      </c>
    </row>
    <row r="169" spans="1:20" x14ac:dyDescent="0.25">
      <c r="A169" s="53">
        <f t="shared" si="16"/>
        <v>14</v>
      </c>
      <c r="B169" s="54">
        <v>210</v>
      </c>
      <c r="C169" s="53">
        <v>21</v>
      </c>
      <c r="D169" s="54">
        <v>72</v>
      </c>
      <c r="E169" s="54">
        <v>75</v>
      </c>
      <c r="F169" s="54">
        <v>57</v>
      </c>
      <c r="G169" s="55">
        <v>12</v>
      </c>
      <c r="H169" s="54">
        <v>10.5</v>
      </c>
      <c r="I169" s="54">
        <v>9</v>
      </c>
      <c r="J169" s="54">
        <v>7</v>
      </c>
      <c r="K169" s="56">
        <v>9</v>
      </c>
      <c r="L169" s="53">
        <v>28</v>
      </c>
      <c r="M169" s="54">
        <v>67</v>
      </c>
      <c r="N169" s="54">
        <v>76</v>
      </c>
      <c r="O169" s="54">
        <v>61.5</v>
      </c>
      <c r="P169" s="55">
        <v>13</v>
      </c>
      <c r="Q169" s="54">
        <v>10</v>
      </c>
      <c r="R169" s="54">
        <v>4</v>
      </c>
      <c r="S169" s="54">
        <v>5</v>
      </c>
      <c r="T169" s="56">
        <v>6</v>
      </c>
    </row>
    <row r="170" spans="1:20" x14ac:dyDescent="0.25">
      <c r="A170" s="5">
        <v>15</v>
      </c>
      <c r="B170" s="6">
        <v>0</v>
      </c>
      <c r="C170" s="5">
        <v>0</v>
      </c>
      <c r="D170" s="6">
        <v>76.5</v>
      </c>
      <c r="E170" s="6">
        <v>73.5</v>
      </c>
      <c r="F170" s="6">
        <v>0</v>
      </c>
      <c r="G170" s="41">
        <v>0</v>
      </c>
      <c r="H170" s="6">
        <v>0</v>
      </c>
      <c r="I170" s="6">
        <v>0</v>
      </c>
      <c r="J170" s="6">
        <v>0</v>
      </c>
      <c r="K170" s="7">
        <v>0</v>
      </c>
      <c r="L170" s="5">
        <v>7</v>
      </c>
      <c r="M170" s="6">
        <v>59</v>
      </c>
      <c r="N170" s="6">
        <v>62</v>
      </c>
      <c r="O170" s="6">
        <v>0.5</v>
      </c>
      <c r="P170" s="41">
        <v>0.5</v>
      </c>
      <c r="Q170" s="6">
        <v>0</v>
      </c>
      <c r="R170" s="6">
        <v>11</v>
      </c>
      <c r="S170" s="6">
        <v>1</v>
      </c>
      <c r="T170" s="7">
        <v>0.5</v>
      </c>
    </row>
    <row r="171" spans="1:20" x14ac:dyDescent="0.25">
      <c r="A171" s="5">
        <f t="shared" ref="A171:A181" si="17">A170</f>
        <v>15</v>
      </c>
      <c r="B171" s="6">
        <v>30</v>
      </c>
      <c r="C171" s="5">
        <v>61</v>
      </c>
      <c r="D171" s="6">
        <v>55.5</v>
      </c>
      <c r="E171" s="6">
        <v>53</v>
      </c>
      <c r="F171" s="6">
        <v>0</v>
      </c>
      <c r="G171" s="41">
        <v>33</v>
      </c>
      <c r="H171" s="6">
        <v>0</v>
      </c>
      <c r="I171" s="6">
        <v>0</v>
      </c>
      <c r="J171" s="6">
        <v>0</v>
      </c>
      <c r="K171" s="7">
        <v>0</v>
      </c>
      <c r="L171" s="5">
        <v>38.5</v>
      </c>
      <c r="M171" s="6">
        <v>51</v>
      </c>
      <c r="N171" s="6">
        <v>45</v>
      </c>
      <c r="O171" s="6">
        <v>0</v>
      </c>
      <c r="P171" s="41">
        <v>24.5</v>
      </c>
      <c r="Q171" s="6">
        <v>0</v>
      </c>
      <c r="R171" s="6">
        <v>0</v>
      </c>
      <c r="S171" s="6">
        <v>0</v>
      </c>
      <c r="T171" s="7">
        <v>0</v>
      </c>
    </row>
    <row r="172" spans="1:20" x14ac:dyDescent="0.25">
      <c r="A172" s="5">
        <f t="shared" si="17"/>
        <v>15</v>
      </c>
      <c r="B172" s="6">
        <v>60</v>
      </c>
      <c r="C172" s="5">
        <v>29</v>
      </c>
      <c r="D172" s="6">
        <v>43.5</v>
      </c>
      <c r="E172" s="6">
        <v>46.5</v>
      </c>
      <c r="F172" s="6">
        <v>0</v>
      </c>
      <c r="G172" s="41">
        <v>26</v>
      </c>
      <c r="H172" s="6">
        <v>0</v>
      </c>
      <c r="I172" s="6">
        <v>0</v>
      </c>
      <c r="J172" s="6">
        <v>0</v>
      </c>
      <c r="K172" s="7">
        <v>0</v>
      </c>
      <c r="L172" s="5">
        <v>34</v>
      </c>
      <c r="M172" s="6">
        <v>36</v>
      </c>
      <c r="N172" s="6">
        <v>41.5</v>
      </c>
      <c r="O172" s="6">
        <v>0</v>
      </c>
      <c r="P172" s="41">
        <v>25</v>
      </c>
      <c r="Q172" s="6">
        <v>0</v>
      </c>
      <c r="R172" s="6">
        <v>0</v>
      </c>
      <c r="S172" s="6">
        <v>0</v>
      </c>
      <c r="T172" s="7">
        <v>0</v>
      </c>
    </row>
    <row r="173" spans="1:20" x14ac:dyDescent="0.25">
      <c r="A173" s="5">
        <f t="shared" si="17"/>
        <v>15</v>
      </c>
      <c r="B173" s="6">
        <v>90</v>
      </c>
      <c r="C173" s="5">
        <v>20.5</v>
      </c>
      <c r="D173" s="6">
        <v>61</v>
      </c>
      <c r="E173" s="6">
        <v>61.5</v>
      </c>
      <c r="F173" s="6">
        <v>0</v>
      </c>
      <c r="G173" s="41">
        <v>0</v>
      </c>
      <c r="H173" s="6">
        <v>0</v>
      </c>
      <c r="I173" s="6">
        <v>0</v>
      </c>
      <c r="J173" s="6">
        <v>0</v>
      </c>
      <c r="K173" s="7">
        <v>0</v>
      </c>
      <c r="L173" s="5">
        <v>34.5</v>
      </c>
      <c r="M173" s="6">
        <v>37</v>
      </c>
      <c r="N173" s="6">
        <v>36</v>
      </c>
      <c r="O173" s="6">
        <v>0</v>
      </c>
      <c r="P173" s="41">
        <v>22</v>
      </c>
      <c r="Q173" s="6">
        <v>0</v>
      </c>
      <c r="R173" s="6">
        <v>0</v>
      </c>
      <c r="S173" s="6">
        <v>0</v>
      </c>
      <c r="T173" s="7">
        <v>0</v>
      </c>
    </row>
    <row r="174" spans="1:20" x14ac:dyDescent="0.25">
      <c r="A174" s="5">
        <f t="shared" si="17"/>
        <v>15</v>
      </c>
      <c r="B174" s="6">
        <v>105</v>
      </c>
      <c r="C174" s="5">
        <v>44</v>
      </c>
      <c r="D174" s="6">
        <v>38</v>
      </c>
      <c r="E174" s="6">
        <v>14</v>
      </c>
      <c r="F174" s="6">
        <v>0</v>
      </c>
      <c r="G174" s="41">
        <v>72</v>
      </c>
      <c r="H174" s="6">
        <v>0</v>
      </c>
      <c r="I174" s="6">
        <v>0</v>
      </c>
      <c r="J174" s="6">
        <v>0</v>
      </c>
      <c r="K174" s="7">
        <v>0</v>
      </c>
      <c r="L174" s="5">
        <v>43</v>
      </c>
      <c r="M174" s="6">
        <v>29</v>
      </c>
      <c r="N174" s="6">
        <v>28.5</v>
      </c>
      <c r="O174" s="6">
        <v>0</v>
      </c>
      <c r="P174" s="41">
        <v>66</v>
      </c>
      <c r="Q174" s="6">
        <v>0</v>
      </c>
      <c r="R174" s="6">
        <v>0</v>
      </c>
      <c r="S174" s="6">
        <v>0</v>
      </c>
      <c r="T174" s="7">
        <v>0</v>
      </c>
    </row>
    <row r="175" spans="1:20" x14ac:dyDescent="0.25">
      <c r="A175" s="5">
        <f t="shared" si="17"/>
        <v>15</v>
      </c>
      <c r="B175" s="6">
        <v>120</v>
      </c>
      <c r="C175" s="5">
        <v>74</v>
      </c>
      <c r="D175" s="6">
        <v>11.5</v>
      </c>
      <c r="E175" s="6">
        <v>11</v>
      </c>
      <c r="F175" s="6">
        <v>0</v>
      </c>
      <c r="G175" s="41">
        <v>68</v>
      </c>
      <c r="H175" s="6">
        <v>14</v>
      </c>
      <c r="I175" s="6">
        <v>0</v>
      </c>
      <c r="J175" s="6">
        <v>0</v>
      </c>
      <c r="K175" s="7">
        <v>0</v>
      </c>
      <c r="L175" s="5">
        <v>52.5</v>
      </c>
      <c r="M175" s="6">
        <v>32.5</v>
      </c>
      <c r="N175" s="6">
        <v>33</v>
      </c>
      <c r="O175" s="6">
        <v>0.5</v>
      </c>
      <c r="P175" s="41">
        <v>51</v>
      </c>
      <c r="Q175" s="6">
        <v>0</v>
      </c>
      <c r="R175" s="6">
        <v>0</v>
      </c>
      <c r="S175" s="6">
        <v>0</v>
      </c>
      <c r="T175" s="7">
        <v>0</v>
      </c>
    </row>
    <row r="176" spans="1:20" x14ac:dyDescent="0.25">
      <c r="A176" s="5">
        <f t="shared" si="17"/>
        <v>15</v>
      </c>
      <c r="B176" s="6">
        <v>135</v>
      </c>
      <c r="C176" s="5">
        <v>62</v>
      </c>
      <c r="D176" s="6">
        <v>10</v>
      </c>
      <c r="E176" s="6">
        <v>9</v>
      </c>
      <c r="F176" s="6">
        <v>0</v>
      </c>
      <c r="G176" s="41">
        <v>63</v>
      </c>
      <c r="H176" s="6">
        <v>0</v>
      </c>
      <c r="I176" s="6">
        <v>0</v>
      </c>
      <c r="J176" s="6">
        <v>0</v>
      </c>
      <c r="K176" s="7">
        <v>0</v>
      </c>
      <c r="L176" s="5">
        <v>47</v>
      </c>
      <c r="M176" s="6">
        <v>32</v>
      </c>
      <c r="N176" s="6">
        <v>33.5</v>
      </c>
      <c r="O176" s="6">
        <v>0</v>
      </c>
      <c r="P176" s="41">
        <v>36</v>
      </c>
      <c r="Q176" s="6">
        <v>0</v>
      </c>
      <c r="R176" s="6">
        <v>0</v>
      </c>
      <c r="S176" s="6">
        <v>0</v>
      </c>
      <c r="T176" s="7">
        <v>1</v>
      </c>
    </row>
    <row r="177" spans="1:20" x14ac:dyDescent="0.25">
      <c r="A177" s="5">
        <f t="shared" si="17"/>
        <v>15</v>
      </c>
      <c r="B177" s="6">
        <v>150</v>
      </c>
      <c r="C177" s="5">
        <v>71</v>
      </c>
      <c r="D177" s="6">
        <v>22.5</v>
      </c>
      <c r="E177" s="6">
        <v>22</v>
      </c>
      <c r="F177" s="6">
        <v>0</v>
      </c>
      <c r="G177" s="41">
        <v>69</v>
      </c>
      <c r="H177" s="6">
        <v>0</v>
      </c>
      <c r="I177" s="6">
        <v>0</v>
      </c>
      <c r="J177" s="6">
        <v>0</v>
      </c>
      <c r="K177" s="7">
        <v>0</v>
      </c>
      <c r="L177" s="5">
        <v>43</v>
      </c>
      <c r="M177" s="6">
        <v>44</v>
      </c>
      <c r="N177" s="6">
        <v>46</v>
      </c>
      <c r="O177" s="6">
        <v>0</v>
      </c>
      <c r="P177" s="41">
        <v>42</v>
      </c>
      <c r="Q177" s="6">
        <v>0</v>
      </c>
      <c r="R177" s="6">
        <v>0</v>
      </c>
      <c r="S177" s="6">
        <v>0</v>
      </c>
      <c r="T177" s="7">
        <v>0</v>
      </c>
    </row>
    <row r="178" spans="1:20" x14ac:dyDescent="0.25">
      <c r="A178" s="5">
        <f t="shared" si="17"/>
        <v>15</v>
      </c>
      <c r="B178" s="6">
        <v>165</v>
      </c>
      <c r="C178" s="5">
        <v>72</v>
      </c>
      <c r="D178" s="6">
        <v>21.5</v>
      </c>
      <c r="E178" s="6">
        <v>17</v>
      </c>
      <c r="F178" s="6">
        <v>0</v>
      </c>
      <c r="G178" s="41">
        <v>67.5</v>
      </c>
      <c r="H178" s="6">
        <v>4</v>
      </c>
      <c r="I178" s="6">
        <v>0</v>
      </c>
      <c r="J178" s="6">
        <v>0</v>
      </c>
      <c r="K178" s="7">
        <v>0</v>
      </c>
      <c r="L178" s="5">
        <v>43</v>
      </c>
      <c r="M178" s="6">
        <v>42</v>
      </c>
      <c r="N178" s="6">
        <v>40</v>
      </c>
      <c r="O178" s="6">
        <v>0</v>
      </c>
      <c r="P178" s="41">
        <v>32.5</v>
      </c>
      <c r="Q178" s="6">
        <v>0</v>
      </c>
      <c r="R178" s="6">
        <v>0</v>
      </c>
      <c r="S178" s="6">
        <v>0</v>
      </c>
      <c r="T178" s="7">
        <v>0</v>
      </c>
    </row>
    <row r="179" spans="1:20" x14ac:dyDescent="0.25">
      <c r="A179" s="5">
        <f t="shared" si="17"/>
        <v>15</v>
      </c>
      <c r="B179" s="6">
        <v>180</v>
      </c>
      <c r="C179" s="5">
        <v>66</v>
      </c>
      <c r="D179" s="6">
        <v>16</v>
      </c>
      <c r="E179" s="6">
        <v>16</v>
      </c>
      <c r="F179" s="6">
        <v>0</v>
      </c>
      <c r="G179" s="41">
        <v>65</v>
      </c>
      <c r="H179" s="6">
        <v>6</v>
      </c>
      <c r="I179" s="6">
        <v>0</v>
      </c>
      <c r="J179" s="6">
        <v>0</v>
      </c>
      <c r="K179" s="7">
        <v>0</v>
      </c>
      <c r="L179" s="5">
        <v>45.5</v>
      </c>
      <c r="M179" s="6">
        <v>46</v>
      </c>
      <c r="N179" s="6">
        <v>46</v>
      </c>
      <c r="O179" s="6">
        <v>0</v>
      </c>
      <c r="P179" s="41">
        <v>33</v>
      </c>
      <c r="Q179" s="6">
        <v>0</v>
      </c>
      <c r="R179" s="6">
        <v>0</v>
      </c>
      <c r="S179" s="6">
        <v>0</v>
      </c>
      <c r="T179" s="7">
        <v>0</v>
      </c>
    </row>
    <row r="180" spans="1:20" x14ac:dyDescent="0.25">
      <c r="A180" s="5">
        <f t="shared" si="17"/>
        <v>15</v>
      </c>
      <c r="B180" s="6">
        <v>195</v>
      </c>
      <c r="C180" s="5">
        <v>57</v>
      </c>
      <c r="D180" s="6">
        <v>38</v>
      </c>
      <c r="E180" s="6">
        <v>20</v>
      </c>
      <c r="F180" s="6">
        <v>0</v>
      </c>
      <c r="G180" s="41">
        <v>63.5</v>
      </c>
      <c r="H180" s="6">
        <v>4</v>
      </c>
      <c r="I180" s="6">
        <v>0</v>
      </c>
      <c r="J180" s="6">
        <v>0</v>
      </c>
      <c r="K180" s="7">
        <v>0</v>
      </c>
      <c r="L180" s="5">
        <v>36</v>
      </c>
      <c r="M180" s="6">
        <v>45</v>
      </c>
      <c r="N180" s="6">
        <v>47</v>
      </c>
      <c r="O180" s="6">
        <v>0</v>
      </c>
      <c r="P180" s="41">
        <v>33.5</v>
      </c>
      <c r="Q180" s="6">
        <v>0</v>
      </c>
      <c r="R180" s="6">
        <v>0</v>
      </c>
      <c r="S180" s="6">
        <v>0</v>
      </c>
      <c r="T180" s="7">
        <v>0</v>
      </c>
    </row>
    <row r="181" spans="1:20" x14ac:dyDescent="0.25">
      <c r="A181" s="5">
        <f t="shared" si="17"/>
        <v>15</v>
      </c>
      <c r="B181" s="6">
        <v>210</v>
      </c>
      <c r="C181" s="5">
        <v>54.5</v>
      </c>
      <c r="D181" s="6">
        <v>31</v>
      </c>
      <c r="E181" s="6">
        <v>28</v>
      </c>
      <c r="F181" s="6">
        <v>0</v>
      </c>
      <c r="G181" s="41">
        <v>64</v>
      </c>
      <c r="H181" s="6">
        <v>0</v>
      </c>
      <c r="I181" s="6">
        <v>0</v>
      </c>
      <c r="J181" s="6">
        <v>0</v>
      </c>
      <c r="K181" s="7">
        <v>0</v>
      </c>
      <c r="L181" s="5">
        <v>39</v>
      </c>
      <c r="M181" s="6">
        <v>45</v>
      </c>
      <c r="N181" s="6">
        <v>45</v>
      </c>
      <c r="O181" s="6">
        <v>0.5</v>
      </c>
      <c r="P181" s="41">
        <v>24</v>
      </c>
      <c r="Q181" s="6">
        <v>0</v>
      </c>
      <c r="R181" s="6">
        <v>0</v>
      </c>
      <c r="S181" s="6">
        <v>0</v>
      </c>
      <c r="T181" s="7">
        <v>0</v>
      </c>
    </row>
    <row r="182" spans="1:20" x14ac:dyDescent="0.25">
      <c r="A182" s="53">
        <v>16</v>
      </c>
      <c r="B182" s="54">
        <v>0</v>
      </c>
      <c r="C182" s="53">
        <v>25</v>
      </c>
      <c r="D182" s="54">
        <v>53</v>
      </c>
      <c r="E182" s="54">
        <v>31</v>
      </c>
      <c r="F182" s="54">
        <v>21</v>
      </c>
      <c r="G182" s="55">
        <v>27</v>
      </c>
      <c r="H182" s="54">
        <v>5</v>
      </c>
      <c r="I182" s="54">
        <v>1.5</v>
      </c>
      <c r="J182" s="54">
        <v>1</v>
      </c>
      <c r="K182" s="56">
        <v>1.5</v>
      </c>
      <c r="L182" s="53">
        <v>20.5</v>
      </c>
      <c r="M182" s="54">
        <v>61.5</v>
      </c>
      <c r="N182" s="54">
        <v>49</v>
      </c>
      <c r="O182" s="54">
        <v>37</v>
      </c>
      <c r="P182" s="55">
        <v>30</v>
      </c>
      <c r="Q182" s="54">
        <v>11</v>
      </c>
      <c r="R182" s="54">
        <v>55</v>
      </c>
      <c r="S182" s="54">
        <v>16.5</v>
      </c>
      <c r="T182" s="56">
        <v>1.5</v>
      </c>
    </row>
    <row r="183" spans="1:20" x14ac:dyDescent="0.25">
      <c r="A183" s="53">
        <f t="shared" ref="A183:A193" si="18">A182</f>
        <v>16</v>
      </c>
      <c r="B183" s="54">
        <v>30</v>
      </c>
      <c r="C183" s="53">
        <v>50.5</v>
      </c>
      <c r="D183" s="54">
        <v>32</v>
      </c>
      <c r="E183" s="54">
        <v>14</v>
      </c>
      <c r="F183" s="54">
        <v>1</v>
      </c>
      <c r="G183" s="55">
        <v>51</v>
      </c>
      <c r="H183" s="54">
        <v>1.5</v>
      </c>
      <c r="I183" s="54">
        <v>1</v>
      </c>
      <c r="J183" s="54">
        <v>1</v>
      </c>
      <c r="K183" s="56">
        <v>1.5</v>
      </c>
      <c r="L183" s="53">
        <v>54.5</v>
      </c>
      <c r="M183" s="54">
        <v>36</v>
      </c>
      <c r="N183" s="54">
        <v>24</v>
      </c>
      <c r="O183" s="54">
        <v>8</v>
      </c>
      <c r="P183" s="55">
        <v>57.5</v>
      </c>
      <c r="Q183" s="54">
        <v>24</v>
      </c>
      <c r="R183" s="54">
        <v>7</v>
      </c>
      <c r="S183" s="54">
        <v>1</v>
      </c>
      <c r="T183" s="56">
        <v>1</v>
      </c>
    </row>
    <row r="184" spans="1:20" x14ac:dyDescent="0.25">
      <c r="A184" s="53">
        <f t="shared" si="18"/>
        <v>16</v>
      </c>
      <c r="B184" s="54">
        <v>60</v>
      </c>
      <c r="C184" s="53">
        <v>41.5</v>
      </c>
      <c r="D184" s="54">
        <v>47.5</v>
      </c>
      <c r="E184" s="54">
        <v>32.5</v>
      </c>
      <c r="F184" s="54">
        <v>4</v>
      </c>
      <c r="G184" s="55">
        <v>27</v>
      </c>
      <c r="H184" s="54">
        <v>1.5</v>
      </c>
      <c r="I184" s="54">
        <v>1.5</v>
      </c>
      <c r="J184" s="54">
        <v>1</v>
      </c>
      <c r="K184" s="56">
        <v>1</v>
      </c>
      <c r="L184" s="53">
        <v>38</v>
      </c>
      <c r="M184" s="54">
        <v>53</v>
      </c>
      <c r="N184" s="54">
        <v>36</v>
      </c>
      <c r="O184" s="54">
        <v>10</v>
      </c>
      <c r="P184" s="55">
        <v>20</v>
      </c>
      <c r="Q184" s="54">
        <v>2</v>
      </c>
      <c r="R184" s="54">
        <v>10</v>
      </c>
      <c r="S184" s="54">
        <v>1</v>
      </c>
      <c r="T184" s="56">
        <v>1</v>
      </c>
    </row>
    <row r="185" spans="1:20" x14ac:dyDescent="0.25">
      <c r="A185" s="53">
        <f t="shared" si="18"/>
        <v>16</v>
      </c>
      <c r="B185" s="54">
        <v>90</v>
      </c>
      <c r="C185" s="53">
        <v>36</v>
      </c>
      <c r="D185" s="54">
        <v>50.5</v>
      </c>
      <c r="E185" s="54">
        <v>35</v>
      </c>
      <c r="F185" s="54">
        <v>6</v>
      </c>
      <c r="G185" s="55">
        <v>10</v>
      </c>
      <c r="H185" s="54">
        <v>1.5</v>
      </c>
      <c r="I185" s="54">
        <v>1</v>
      </c>
      <c r="J185" s="54">
        <v>1</v>
      </c>
      <c r="K185" s="56">
        <v>1</v>
      </c>
      <c r="L185" s="53">
        <v>30.5</v>
      </c>
      <c r="M185" s="54">
        <v>53</v>
      </c>
      <c r="N185" s="54">
        <v>28</v>
      </c>
      <c r="O185" s="54">
        <v>3.5</v>
      </c>
      <c r="P185" s="55">
        <v>21.5</v>
      </c>
      <c r="Q185" s="54">
        <v>3</v>
      </c>
      <c r="R185" s="54">
        <v>2</v>
      </c>
      <c r="S185" s="54">
        <v>1</v>
      </c>
      <c r="T185" s="56">
        <v>1</v>
      </c>
    </row>
    <row r="186" spans="1:20" x14ac:dyDescent="0.25">
      <c r="A186" s="53">
        <f t="shared" si="18"/>
        <v>16</v>
      </c>
      <c r="B186" s="54">
        <v>105</v>
      </c>
      <c r="C186" s="53">
        <v>61</v>
      </c>
      <c r="D186" s="54">
        <v>25</v>
      </c>
      <c r="E186" s="54">
        <v>19</v>
      </c>
      <c r="F186" s="54">
        <v>3</v>
      </c>
      <c r="G186" s="55">
        <v>64</v>
      </c>
      <c r="H186" s="54">
        <v>17</v>
      </c>
      <c r="I186" s="54">
        <v>1</v>
      </c>
      <c r="J186" s="54">
        <v>1</v>
      </c>
      <c r="K186" s="56">
        <v>1</v>
      </c>
      <c r="L186" s="53">
        <v>58</v>
      </c>
      <c r="M186" s="54">
        <v>20</v>
      </c>
      <c r="N186" s="54">
        <v>20.5</v>
      </c>
      <c r="O186" s="54">
        <v>2</v>
      </c>
      <c r="P186" s="55">
        <v>63</v>
      </c>
      <c r="Q186" s="54">
        <v>55.5</v>
      </c>
      <c r="R186" s="54">
        <v>28</v>
      </c>
      <c r="S186" s="54">
        <v>0.5</v>
      </c>
      <c r="T186" s="56">
        <v>1</v>
      </c>
    </row>
    <row r="187" spans="1:20" x14ac:dyDescent="0.25">
      <c r="A187" s="53">
        <f t="shared" si="18"/>
        <v>16</v>
      </c>
      <c r="B187" s="54">
        <v>120</v>
      </c>
      <c r="C187" s="53">
        <v>50</v>
      </c>
      <c r="D187" s="54">
        <v>32.5</v>
      </c>
      <c r="E187" s="54">
        <v>27</v>
      </c>
      <c r="F187" s="54">
        <v>8.5</v>
      </c>
      <c r="G187" s="55">
        <v>56.5</v>
      </c>
      <c r="H187" s="54">
        <v>21</v>
      </c>
      <c r="I187" s="54">
        <v>1.5</v>
      </c>
      <c r="J187" s="54">
        <v>1</v>
      </c>
      <c r="K187" s="56">
        <v>1</v>
      </c>
      <c r="L187" s="53">
        <v>65</v>
      </c>
      <c r="M187" s="54">
        <v>38</v>
      </c>
      <c r="N187" s="54">
        <v>33</v>
      </c>
      <c r="O187" s="54">
        <v>3</v>
      </c>
      <c r="P187" s="55">
        <v>66</v>
      </c>
      <c r="Q187" s="54">
        <v>63</v>
      </c>
      <c r="R187" s="54">
        <v>37</v>
      </c>
      <c r="S187" s="54">
        <v>1</v>
      </c>
      <c r="T187" s="56">
        <v>1</v>
      </c>
    </row>
    <row r="188" spans="1:20" x14ac:dyDescent="0.25">
      <c r="A188" s="53">
        <f t="shared" si="18"/>
        <v>16</v>
      </c>
      <c r="B188" s="54">
        <v>135</v>
      </c>
      <c r="C188" s="53">
        <v>50.5</v>
      </c>
      <c r="D188" s="54">
        <v>30</v>
      </c>
      <c r="E188" s="54">
        <v>28</v>
      </c>
      <c r="F188" s="54">
        <v>3.5</v>
      </c>
      <c r="G188" s="55">
        <v>52</v>
      </c>
      <c r="H188" s="54">
        <v>10</v>
      </c>
      <c r="I188" s="54">
        <v>0.5</v>
      </c>
      <c r="J188" s="54">
        <v>1</v>
      </c>
      <c r="K188" s="56">
        <v>1</v>
      </c>
      <c r="L188" s="53">
        <v>51</v>
      </c>
      <c r="M188" s="54">
        <v>61</v>
      </c>
      <c r="N188" s="54">
        <v>51</v>
      </c>
      <c r="O188" s="54">
        <v>2</v>
      </c>
      <c r="P188" s="55">
        <v>39</v>
      </c>
      <c r="Q188" s="54">
        <v>39.5</v>
      </c>
      <c r="R188" s="54">
        <v>5</v>
      </c>
      <c r="S188" s="54">
        <v>1</v>
      </c>
      <c r="T188" s="56">
        <v>1</v>
      </c>
    </row>
    <row r="189" spans="1:20" x14ac:dyDescent="0.25">
      <c r="A189" s="53">
        <f t="shared" si="18"/>
        <v>16</v>
      </c>
      <c r="B189" s="54">
        <v>150</v>
      </c>
      <c r="C189" s="53">
        <v>51</v>
      </c>
      <c r="D189" s="54">
        <v>39</v>
      </c>
      <c r="E189" s="54">
        <v>36</v>
      </c>
      <c r="F189" s="54">
        <v>7</v>
      </c>
      <c r="G189" s="55">
        <v>45</v>
      </c>
      <c r="H189" s="54">
        <v>21</v>
      </c>
      <c r="I189" s="54">
        <v>1</v>
      </c>
      <c r="J189" s="54">
        <v>1</v>
      </c>
      <c r="K189" s="56">
        <v>1</v>
      </c>
      <c r="L189" s="53">
        <v>39</v>
      </c>
      <c r="M189" s="54">
        <v>50</v>
      </c>
      <c r="N189" s="54">
        <v>45</v>
      </c>
      <c r="O189" s="54">
        <v>4.5</v>
      </c>
      <c r="P189" s="55">
        <v>26</v>
      </c>
      <c r="Q189" s="54">
        <v>21</v>
      </c>
      <c r="R189" s="54">
        <v>4.5</v>
      </c>
      <c r="S189" s="54">
        <v>1.5</v>
      </c>
      <c r="T189" s="56">
        <v>1</v>
      </c>
    </row>
    <row r="190" spans="1:20" x14ac:dyDescent="0.25">
      <c r="A190" s="53">
        <f t="shared" si="18"/>
        <v>16</v>
      </c>
      <c r="B190" s="54">
        <v>165</v>
      </c>
      <c r="C190" s="53">
        <v>38</v>
      </c>
      <c r="D190" s="54">
        <v>58</v>
      </c>
      <c r="E190" s="54">
        <v>55</v>
      </c>
      <c r="F190" s="54">
        <v>8.5</v>
      </c>
      <c r="G190" s="55">
        <v>24</v>
      </c>
      <c r="H190" s="54">
        <v>6.5</v>
      </c>
      <c r="I190" s="54">
        <v>0.5</v>
      </c>
      <c r="J190" s="54">
        <v>0.5</v>
      </c>
      <c r="K190" s="56">
        <v>1</v>
      </c>
      <c r="L190" s="53">
        <v>30</v>
      </c>
      <c r="M190" s="54">
        <v>61</v>
      </c>
      <c r="N190" s="54">
        <v>57</v>
      </c>
      <c r="O190" s="54">
        <v>11.5</v>
      </c>
      <c r="P190" s="55">
        <v>9</v>
      </c>
      <c r="Q190" s="54">
        <v>5.5</v>
      </c>
      <c r="R190" s="54">
        <v>1.5</v>
      </c>
      <c r="S190" s="54">
        <v>1</v>
      </c>
      <c r="T190" s="56">
        <v>1</v>
      </c>
    </row>
    <row r="191" spans="1:20" x14ac:dyDescent="0.25">
      <c r="A191" s="53">
        <f t="shared" si="18"/>
        <v>16</v>
      </c>
      <c r="B191" s="54">
        <v>180</v>
      </c>
      <c r="C191" s="53">
        <v>27.5</v>
      </c>
      <c r="D191" s="54">
        <v>67</v>
      </c>
      <c r="E191" s="54">
        <v>66</v>
      </c>
      <c r="F191" s="54">
        <v>14.5</v>
      </c>
      <c r="G191" s="55">
        <v>20</v>
      </c>
      <c r="H191" s="54">
        <v>27.5</v>
      </c>
      <c r="I191" s="54">
        <v>1.5</v>
      </c>
      <c r="J191" s="54">
        <v>1</v>
      </c>
      <c r="K191" s="56">
        <v>1</v>
      </c>
      <c r="L191" s="53">
        <v>26</v>
      </c>
      <c r="M191" s="54">
        <v>60</v>
      </c>
      <c r="N191" s="54">
        <v>64</v>
      </c>
      <c r="O191" s="54">
        <v>5.5</v>
      </c>
      <c r="P191" s="55">
        <v>16.5</v>
      </c>
      <c r="Q191" s="54">
        <v>8</v>
      </c>
      <c r="R191" s="54">
        <v>2</v>
      </c>
      <c r="S191" s="54">
        <v>2</v>
      </c>
      <c r="T191" s="56">
        <v>1</v>
      </c>
    </row>
    <row r="192" spans="1:20" x14ac:dyDescent="0.25">
      <c r="A192" s="53">
        <f t="shared" si="18"/>
        <v>16</v>
      </c>
      <c r="B192" s="54">
        <v>195</v>
      </c>
      <c r="C192" s="53">
        <v>23</v>
      </c>
      <c r="D192" s="54">
        <v>65</v>
      </c>
      <c r="E192" s="54">
        <v>65</v>
      </c>
      <c r="F192" s="54">
        <v>19</v>
      </c>
      <c r="G192" s="55">
        <v>29.5</v>
      </c>
      <c r="H192" s="54">
        <v>22</v>
      </c>
      <c r="I192" s="54">
        <v>1.5</v>
      </c>
      <c r="J192" s="54">
        <v>1</v>
      </c>
      <c r="K192" s="56">
        <v>1</v>
      </c>
      <c r="L192" s="53">
        <v>29</v>
      </c>
      <c r="M192" s="54">
        <v>64.5</v>
      </c>
      <c r="N192" s="54">
        <v>57.5</v>
      </c>
      <c r="O192" s="54">
        <v>3</v>
      </c>
      <c r="P192" s="55">
        <v>9.5</v>
      </c>
      <c r="Q192" s="54">
        <v>1</v>
      </c>
      <c r="R192" s="54">
        <v>1</v>
      </c>
      <c r="S192" s="54">
        <v>1</v>
      </c>
      <c r="T192" s="56">
        <v>1</v>
      </c>
    </row>
    <row r="193" spans="1:20" x14ac:dyDescent="0.25">
      <c r="A193" s="53">
        <f t="shared" si="18"/>
        <v>16</v>
      </c>
      <c r="B193" s="54">
        <v>210</v>
      </c>
      <c r="C193" s="53">
        <v>31</v>
      </c>
      <c r="D193" s="54">
        <v>71</v>
      </c>
      <c r="E193" s="54">
        <v>68</v>
      </c>
      <c r="F193" s="54">
        <v>16.5</v>
      </c>
      <c r="G193" s="55">
        <v>12.5</v>
      </c>
      <c r="H193" s="54">
        <v>9.5</v>
      </c>
      <c r="I193" s="54">
        <v>1</v>
      </c>
      <c r="J193" s="54">
        <v>0.5</v>
      </c>
      <c r="K193" s="56">
        <v>1</v>
      </c>
      <c r="L193" s="53">
        <v>32</v>
      </c>
      <c r="M193" s="54">
        <v>56</v>
      </c>
      <c r="N193" s="54">
        <v>56.5</v>
      </c>
      <c r="O193" s="54">
        <v>4.5</v>
      </c>
      <c r="P193" s="55">
        <v>13</v>
      </c>
      <c r="Q193" s="54">
        <v>10.5</v>
      </c>
      <c r="R193" s="54">
        <v>0</v>
      </c>
      <c r="S193" s="54">
        <v>0.5</v>
      </c>
      <c r="T193" s="56">
        <v>1</v>
      </c>
    </row>
    <row r="194" spans="1:20" x14ac:dyDescent="0.25">
      <c r="A194" s="5">
        <v>17</v>
      </c>
      <c r="B194" s="6">
        <v>0</v>
      </c>
      <c r="C194" s="5">
        <v>49.5</v>
      </c>
      <c r="D194" s="6">
        <v>51</v>
      </c>
      <c r="E194" s="6">
        <v>51</v>
      </c>
      <c r="F194" s="6">
        <v>0</v>
      </c>
      <c r="G194" s="41">
        <v>51</v>
      </c>
      <c r="H194" s="6">
        <v>11</v>
      </c>
      <c r="I194" s="6">
        <v>12</v>
      </c>
      <c r="J194" s="6">
        <v>12</v>
      </c>
      <c r="K194" s="7">
        <v>0</v>
      </c>
      <c r="L194" s="5">
        <v>38</v>
      </c>
      <c r="M194" s="6">
        <v>49</v>
      </c>
      <c r="N194" s="6">
        <v>69</v>
      </c>
      <c r="O194" s="6">
        <v>0</v>
      </c>
      <c r="P194" s="41">
        <v>43.5</v>
      </c>
      <c r="Q194" s="6">
        <v>13</v>
      </c>
      <c r="R194" s="6">
        <v>2</v>
      </c>
      <c r="S194" s="6">
        <v>0</v>
      </c>
      <c r="T194" s="7">
        <v>4.5</v>
      </c>
    </row>
    <row r="195" spans="1:20" x14ac:dyDescent="0.25">
      <c r="A195" s="5">
        <f t="shared" ref="A195:A205" si="19">A194</f>
        <v>17</v>
      </c>
      <c r="B195" s="6">
        <v>30</v>
      </c>
      <c r="C195" s="5">
        <v>56</v>
      </c>
      <c r="D195" s="6">
        <v>56.5</v>
      </c>
      <c r="E195" s="6">
        <v>58.5</v>
      </c>
      <c r="F195" s="6">
        <v>0</v>
      </c>
      <c r="G195" s="41">
        <v>60.5</v>
      </c>
      <c r="H195" s="6">
        <v>6</v>
      </c>
      <c r="I195" s="6">
        <v>6</v>
      </c>
      <c r="J195" s="6">
        <v>7.5</v>
      </c>
      <c r="K195" s="7">
        <v>0</v>
      </c>
      <c r="L195" s="5">
        <v>84</v>
      </c>
      <c r="M195" s="6">
        <v>0</v>
      </c>
      <c r="N195" s="6">
        <v>0</v>
      </c>
      <c r="O195" s="6">
        <v>0</v>
      </c>
      <c r="P195" s="41">
        <v>80</v>
      </c>
      <c r="Q195" s="6">
        <v>4.5</v>
      </c>
      <c r="R195" s="6">
        <v>0</v>
      </c>
      <c r="S195" s="6">
        <v>0</v>
      </c>
      <c r="T195" s="7">
        <v>0</v>
      </c>
    </row>
    <row r="196" spans="1:20" x14ac:dyDescent="0.25">
      <c r="A196" s="5">
        <f t="shared" si="19"/>
        <v>17</v>
      </c>
      <c r="B196" s="6">
        <v>60</v>
      </c>
      <c r="C196" s="5">
        <v>54</v>
      </c>
      <c r="D196" s="6">
        <v>54.5</v>
      </c>
      <c r="E196" s="6">
        <v>54.5</v>
      </c>
      <c r="F196" s="6">
        <v>0</v>
      </c>
      <c r="G196" s="41">
        <v>55</v>
      </c>
      <c r="H196" s="6">
        <v>0</v>
      </c>
      <c r="I196" s="6">
        <v>0</v>
      </c>
      <c r="J196" s="6">
        <v>0</v>
      </c>
      <c r="K196" s="7">
        <v>0</v>
      </c>
      <c r="L196" s="5">
        <v>84</v>
      </c>
      <c r="M196" s="6">
        <v>0</v>
      </c>
      <c r="N196" s="6">
        <v>0</v>
      </c>
      <c r="O196" s="6">
        <v>0</v>
      </c>
      <c r="P196" s="41">
        <v>77</v>
      </c>
      <c r="Q196" s="6">
        <v>2</v>
      </c>
      <c r="R196" s="6">
        <v>0</v>
      </c>
      <c r="S196" s="6">
        <v>0</v>
      </c>
      <c r="T196" s="7">
        <v>0</v>
      </c>
    </row>
    <row r="197" spans="1:20" x14ac:dyDescent="0.25">
      <c r="A197" s="5">
        <f t="shared" si="19"/>
        <v>17</v>
      </c>
      <c r="B197" s="6">
        <v>90</v>
      </c>
      <c r="C197" s="5">
        <v>40</v>
      </c>
      <c r="D197" s="6">
        <v>54</v>
      </c>
      <c r="E197" s="6">
        <v>55</v>
      </c>
      <c r="F197" s="6">
        <v>4.5</v>
      </c>
      <c r="G197" s="41">
        <v>42</v>
      </c>
      <c r="H197" s="6">
        <v>5.5</v>
      </c>
      <c r="I197" s="6">
        <v>0</v>
      </c>
      <c r="J197" s="6">
        <v>0</v>
      </c>
      <c r="K197" s="7">
        <v>0</v>
      </c>
      <c r="L197" s="5">
        <v>32</v>
      </c>
      <c r="M197" s="6">
        <v>65.5</v>
      </c>
      <c r="N197" s="6">
        <v>67</v>
      </c>
      <c r="O197" s="6">
        <v>0</v>
      </c>
      <c r="P197" s="41">
        <v>21</v>
      </c>
      <c r="Q197" s="6">
        <v>0</v>
      </c>
      <c r="R197" s="6">
        <v>0</v>
      </c>
      <c r="S197" s="6">
        <v>0</v>
      </c>
      <c r="T197" s="7">
        <v>0</v>
      </c>
    </row>
    <row r="198" spans="1:20" x14ac:dyDescent="0.25">
      <c r="A198" s="5">
        <f t="shared" si="19"/>
        <v>17</v>
      </c>
      <c r="B198" s="6">
        <v>105</v>
      </c>
      <c r="C198" s="5">
        <v>59.5</v>
      </c>
      <c r="D198" s="6">
        <v>36.5</v>
      </c>
      <c r="E198" s="6">
        <v>39</v>
      </c>
      <c r="F198" s="6">
        <v>0</v>
      </c>
      <c r="G198" s="41">
        <v>57.5</v>
      </c>
      <c r="H198" s="6">
        <v>6</v>
      </c>
      <c r="I198" s="6">
        <v>0</v>
      </c>
      <c r="J198" s="6">
        <v>0</v>
      </c>
      <c r="K198" s="7">
        <v>0</v>
      </c>
      <c r="L198" s="5">
        <v>86.5</v>
      </c>
      <c r="M198" s="6">
        <v>6</v>
      </c>
      <c r="N198" s="6">
        <v>6.5</v>
      </c>
      <c r="O198" s="6">
        <v>0</v>
      </c>
      <c r="P198" s="41">
        <v>52</v>
      </c>
      <c r="Q198" s="6">
        <v>0</v>
      </c>
      <c r="R198" s="6">
        <v>0</v>
      </c>
      <c r="S198" s="6">
        <v>0</v>
      </c>
      <c r="T198" s="7">
        <v>0</v>
      </c>
    </row>
    <row r="199" spans="1:20" x14ac:dyDescent="0.25">
      <c r="A199" s="5">
        <f t="shared" si="19"/>
        <v>17</v>
      </c>
      <c r="B199" s="6">
        <v>120</v>
      </c>
      <c r="C199" s="5">
        <v>52</v>
      </c>
      <c r="D199" s="6">
        <v>30</v>
      </c>
      <c r="E199" s="6">
        <v>29</v>
      </c>
      <c r="F199" s="6">
        <v>4</v>
      </c>
      <c r="G199" s="41">
        <v>53</v>
      </c>
      <c r="H199" s="6">
        <v>2</v>
      </c>
      <c r="I199" s="6">
        <v>0</v>
      </c>
      <c r="J199" s="6">
        <v>0</v>
      </c>
      <c r="K199" s="7">
        <v>0</v>
      </c>
      <c r="L199" s="5">
        <v>52</v>
      </c>
      <c r="M199" s="6">
        <v>1</v>
      </c>
      <c r="N199" s="6">
        <v>4</v>
      </c>
      <c r="O199" s="6">
        <v>0</v>
      </c>
      <c r="P199" s="41">
        <v>56</v>
      </c>
      <c r="Q199" s="6">
        <v>0</v>
      </c>
      <c r="R199" s="6">
        <v>0</v>
      </c>
      <c r="S199" s="6">
        <v>0</v>
      </c>
      <c r="T199" s="7">
        <v>0</v>
      </c>
    </row>
    <row r="200" spans="1:20" x14ac:dyDescent="0.25">
      <c r="A200" s="5">
        <f t="shared" si="19"/>
        <v>17</v>
      </c>
      <c r="B200" s="6">
        <v>135</v>
      </c>
      <c r="C200" s="5">
        <v>44</v>
      </c>
      <c r="D200" s="6">
        <v>47</v>
      </c>
      <c r="E200" s="6">
        <v>38</v>
      </c>
      <c r="F200" s="6">
        <v>9</v>
      </c>
      <c r="G200" s="41">
        <v>45</v>
      </c>
      <c r="H200" s="6">
        <v>0</v>
      </c>
      <c r="I200" s="6">
        <v>0</v>
      </c>
      <c r="J200" s="6">
        <v>0</v>
      </c>
      <c r="K200" s="7">
        <v>0</v>
      </c>
      <c r="L200" s="5">
        <v>45</v>
      </c>
      <c r="M200" s="6">
        <v>3</v>
      </c>
      <c r="N200" s="6">
        <v>11</v>
      </c>
      <c r="O200" s="6">
        <v>0</v>
      </c>
      <c r="P200" s="41">
        <v>50</v>
      </c>
      <c r="Q200" s="6">
        <v>0</v>
      </c>
      <c r="R200" s="6">
        <v>0</v>
      </c>
      <c r="S200" s="6">
        <v>0</v>
      </c>
      <c r="T200" s="7">
        <v>0</v>
      </c>
    </row>
    <row r="201" spans="1:20" x14ac:dyDescent="0.25">
      <c r="A201" s="5">
        <f t="shared" si="19"/>
        <v>17</v>
      </c>
      <c r="B201" s="6">
        <v>150</v>
      </c>
      <c r="C201" s="5">
        <v>36</v>
      </c>
      <c r="D201" s="6">
        <v>35</v>
      </c>
      <c r="E201" s="6">
        <v>56</v>
      </c>
      <c r="F201" s="6">
        <v>22</v>
      </c>
      <c r="G201" s="41">
        <v>44.5</v>
      </c>
      <c r="H201" s="6">
        <v>0</v>
      </c>
      <c r="I201" s="6">
        <v>0</v>
      </c>
      <c r="J201" s="6">
        <v>0</v>
      </c>
      <c r="K201" s="7">
        <v>0</v>
      </c>
      <c r="L201" s="5">
        <v>47</v>
      </c>
      <c r="M201" s="6">
        <v>12</v>
      </c>
      <c r="N201" s="6">
        <v>23</v>
      </c>
      <c r="O201" s="6">
        <v>0</v>
      </c>
      <c r="P201" s="41">
        <v>35</v>
      </c>
      <c r="Q201" s="6">
        <v>0</v>
      </c>
      <c r="R201" s="6">
        <v>0</v>
      </c>
      <c r="S201" s="6">
        <v>0</v>
      </c>
      <c r="T201" s="7">
        <v>0</v>
      </c>
    </row>
    <row r="202" spans="1:20" x14ac:dyDescent="0.25">
      <c r="A202" s="5">
        <f t="shared" si="19"/>
        <v>17</v>
      </c>
      <c r="B202" s="6">
        <v>165</v>
      </c>
      <c r="C202" s="5">
        <v>25</v>
      </c>
      <c r="D202" s="6">
        <v>61.5</v>
      </c>
      <c r="E202" s="6">
        <v>62</v>
      </c>
      <c r="F202" s="6">
        <v>40</v>
      </c>
      <c r="G202" s="41">
        <v>34</v>
      </c>
      <c r="H202" s="6">
        <v>0</v>
      </c>
      <c r="I202" s="6">
        <v>0</v>
      </c>
      <c r="J202" s="6">
        <v>0</v>
      </c>
      <c r="K202" s="7">
        <v>0</v>
      </c>
      <c r="L202" s="5">
        <v>30</v>
      </c>
      <c r="M202" s="6">
        <v>40</v>
      </c>
      <c r="N202" s="6">
        <v>40</v>
      </c>
      <c r="O202" s="6">
        <v>0</v>
      </c>
      <c r="P202" s="41">
        <v>24</v>
      </c>
      <c r="Q202" s="6">
        <v>0</v>
      </c>
      <c r="R202" s="6">
        <v>0</v>
      </c>
      <c r="S202" s="6">
        <v>0</v>
      </c>
      <c r="T202" s="7">
        <v>0</v>
      </c>
    </row>
    <row r="203" spans="1:20" x14ac:dyDescent="0.25">
      <c r="A203" s="5">
        <f t="shared" si="19"/>
        <v>17</v>
      </c>
      <c r="B203" s="6">
        <v>180</v>
      </c>
      <c r="C203" s="5">
        <v>24</v>
      </c>
      <c r="D203" s="6">
        <v>62.5</v>
      </c>
      <c r="E203" s="6">
        <v>62</v>
      </c>
      <c r="F203" s="6">
        <v>10.5</v>
      </c>
      <c r="G203" s="41">
        <v>40</v>
      </c>
      <c r="H203" s="6">
        <v>0</v>
      </c>
      <c r="I203" s="6">
        <v>0</v>
      </c>
      <c r="J203" s="6">
        <v>0</v>
      </c>
      <c r="K203" s="7">
        <v>0</v>
      </c>
      <c r="L203" s="5">
        <v>30</v>
      </c>
      <c r="M203" s="6">
        <v>59</v>
      </c>
      <c r="N203" s="6">
        <v>60</v>
      </c>
      <c r="O203" s="6">
        <v>0.5</v>
      </c>
      <c r="P203" s="41">
        <v>19</v>
      </c>
      <c r="Q203" s="6">
        <v>0</v>
      </c>
      <c r="R203" s="6">
        <v>0</v>
      </c>
      <c r="S203" s="6">
        <v>0</v>
      </c>
      <c r="T203" s="7">
        <v>0</v>
      </c>
    </row>
    <row r="204" spans="1:20" x14ac:dyDescent="0.25">
      <c r="A204" s="5">
        <f t="shared" si="19"/>
        <v>17</v>
      </c>
      <c r="B204" s="6">
        <v>195</v>
      </c>
      <c r="C204" s="5">
        <v>20</v>
      </c>
      <c r="D204" s="6">
        <v>67.5</v>
      </c>
      <c r="E204" s="6">
        <v>69</v>
      </c>
      <c r="F204" s="6">
        <v>20</v>
      </c>
      <c r="G204" s="41">
        <v>27</v>
      </c>
      <c r="H204" s="6">
        <v>0</v>
      </c>
      <c r="I204" s="6">
        <v>0</v>
      </c>
      <c r="J204" s="6">
        <v>0</v>
      </c>
      <c r="K204" s="7">
        <v>0</v>
      </c>
      <c r="L204" s="5">
        <v>22.5</v>
      </c>
      <c r="M204" s="6">
        <v>72</v>
      </c>
      <c r="N204" s="6">
        <v>73</v>
      </c>
      <c r="O204" s="6">
        <v>0</v>
      </c>
      <c r="P204" s="41">
        <v>13</v>
      </c>
      <c r="Q204" s="6">
        <v>0</v>
      </c>
      <c r="R204" s="6">
        <v>0</v>
      </c>
      <c r="S204" s="6">
        <v>0</v>
      </c>
      <c r="T204" s="7">
        <v>0</v>
      </c>
    </row>
    <row r="205" spans="1:20" x14ac:dyDescent="0.25">
      <c r="A205" s="5">
        <f t="shared" si="19"/>
        <v>17</v>
      </c>
      <c r="B205" s="6">
        <v>210</v>
      </c>
      <c r="C205" s="5">
        <v>21</v>
      </c>
      <c r="D205" s="6">
        <v>67.5</v>
      </c>
      <c r="E205" s="6">
        <v>61.5</v>
      </c>
      <c r="F205" s="6">
        <v>25</v>
      </c>
      <c r="G205" s="41">
        <v>23.5</v>
      </c>
      <c r="H205" s="6">
        <v>0</v>
      </c>
      <c r="I205" s="6">
        <v>0</v>
      </c>
      <c r="J205" s="6">
        <v>0</v>
      </c>
      <c r="K205" s="7">
        <v>0</v>
      </c>
      <c r="L205" s="5">
        <v>14.5</v>
      </c>
      <c r="M205" s="6">
        <v>65</v>
      </c>
      <c r="N205" s="6">
        <v>68</v>
      </c>
      <c r="O205" s="6">
        <v>0</v>
      </c>
      <c r="P205" s="41">
        <v>13</v>
      </c>
      <c r="Q205" s="6">
        <v>0</v>
      </c>
      <c r="R205" s="6">
        <v>0</v>
      </c>
      <c r="S205" s="6">
        <v>0</v>
      </c>
      <c r="T205" s="7">
        <v>0</v>
      </c>
    </row>
    <row r="206" spans="1:20" x14ac:dyDescent="0.25">
      <c r="A206" s="53">
        <v>18</v>
      </c>
      <c r="B206" s="54">
        <v>0</v>
      </c>
      <c r="C206" s="53">
        <v>7.5</v>
      </c>
      <c r="D206" s="54">
        <v>64</v>
      </c>
      <c r="E206" s="54">
        <v>65</v>
      </c>
      <c r="F206" s="54">
        <v>9</v>
      </c>
      <c r="G206" s="55">
        <v>16.5</v>
      </c>
      <c r="H206" s="54">
        <v>0</v>
      </c>
      <c r="I206" s="54">
        <v>0</v>
      </c>
      <c r="J206" s="54">
        <v>0</v>
      </c>
      <c r="K206" s="56">
        <v>0</v>
      </c>
      <c r="L206" s="53">
        <v>15</v>
      </c>
      <c r="M206" s="54">
        <v>71.5</v>
      </c>
      <c r="N206" s="54">
        <v>71</v>
      </c>
      <c r="O206" s="54">
        <v>53</v>
      </c>
      <c r="P206" s="55">
        <v>9</v>
      </c>
      <c r="Q206" s="54">
        <v>6.5</v>
      </c>
      <c r="R206" s="54">
        <v>1</v>
      </c>
      <c r="S206" s="54">
        <v>0.5</v>
      </c>
      <c r="T206" s="56">
        <v>0.5</v>
      </c>
    </row>
    <row r="207" spans="1:20" x14ac:dyDescent="0.25">
      <c r="A207" s="53">
        <f t="shared" ref="A207:A217" si="20">A206</f>
        <v>18</v>
      </c>
      <c r="B207" s="54">
        <v>30</v>
      </c>
      <c r="C207" s="53">
        <v>65</v>
      </c>
      <c r="D207" s="54">
        <v>11.5</v>
      </c>
      <c r="E207" s="54">
        <v>30</v>
      </c>
      <c r="F207" s="54">
        <v>0</v>
      </c>
      <c r="G207" s="55">
        <v>67</v>
      </c>
      <c r="H207" s="54">
        <v>0</v>
      </c>
      <c r="I207" s="54">
        <v>0</v>
      </c>
      <c r="J207" s="54">
        <v>0</v>
      </c>
      <c r="K207" s="56">
        <v>0</v>
      </c>
      <c r="L207" s="53">
        <v>42</v>
      </c>
      <c r="M207" s="54">
        <v>31.5</v>
      </c>
      <c r="N207" s="54">
        <v>32</v>
      </c>
      <c r="O207" s="54">
        <v>14.5</v>
      </c>
      <c r="P207" s="55">
        <v>53</v>
      </c>
      <c r="Q207" s="54">
        <v>0</v>
      </c>
      <c r="R207" s="54">
        <v>0</v>
      </c>
      <c r="S207" s="54">
        <v>0</v>
      </c>
      <c r="T207" s="56">
        <v>0.5</v>
      </c>
    </row>
    <row r="208" spans="1:20" x14ac:dyDescent="0.25">
      <c r="A208" s="53">
        <f t="shared" si="20"/>
        <v>18</v>
      </c>
      <c r="B208" s="54">
        <v>60</v>
      </c>
      <c r="C208" s="53">
        <v>62.5</v>
      </c>
      <c r="D208" s="54">
        <v>23</v>
      </c>
      <c r="E208" s="54">
        <v>62</v>
      </c>
      <c r="F208" s="54">
        <v>3</v>
      </c>
      <c r="G208" s="55">
        <v>62</v>
      </c>
      <c r="H208" s="54">
        <v>0</v>
      </c>
      <c r="I208" s="54">
        <v>0</v>
      </c>
      <c r="J208" s="54">
        <v>0</v>
      </c>
      <c r="K208" s="56">
        <v>0</v>
      </c>
      <c r="L208" s="53">
        <v>54</v>
      </c>
      <c r="M208" s="54">
        <v>28.5</v>
      </c>
      <c r="N208" s="54">
        <v>56</v>
      </c>
      <c r="O208" s="54">
        <v>11.5</v>
      </c>
      <c r="P208" s="55">
        <v>56.5</v>
      </c>
      <c r="Q208" s="54">
        <v>0.5</v>
      </c>
      <c r="R208" s="54">
        <v>0</v>
      </c>
      <c r="S208" s="54">
        <v>0</v>
      </c>
      <c r="T208" s="56">
        <v>0</v>
      </c>
    </row>
    <row r="209" spans="1:20" x14ac:dyDescent="0.25">
      <c r="A209" s="53">
        <f t="shared" si="20"/>
        <v>18</v>
      </c>
      <c r="B209" s="54">
        <v>90</v>
      </c>
      <c r="C209" s="53">
        <v>58</v>
      </c>
      <c r="D209" s="54">
        <v>15</v>
      </c>
      <c r="E209" s="54">
        <v>60</v>
      </c>
      <c r="F209" s="54">
        <v>0.5</v>
      </c>
      <c r="G209" s="55">
        <v>15</v>
      </c>
      <c r="H209" s="54">
        <v>0</v>
      </c>
      <c r="I209" s="54">
        <v>0</v>
      </c>
      <c r="J209" s="54">
        <v>0</v>
      </c>
      <c r="K209" s="56">
        <v>0</v>
      </c>
      <c r="L209" s="53">
        <v>53.5</v>
      </c>
      <c r="M209" s="54">
        <v>35</v>
      </c>
      <c r="N209" s="54">
        <v>58.5</v>
      </c>
      <c r="O209" s="54">
        <v>8.5</v>
      </c>
      <c r="P209" s="55">
        <v>58</v>
      </c>
      <c r="Q209" s="54">
        <v>0</v>
      </c>
      <c r="R209" s="54">
        <v>0</v>
      </c>
      <c r="S209" s="54">
        <v>0</v>
      </c>
      <c r="T209" s="56">
        <v>0</v>
      </c>
    </row>
    <row r="210" spans="1:20" x14ac:dyDescent="0.25">
      <c r="A210" s="53">
        <f t="shared" si="20"/>
        <v>18</v>
      </c>
      <c r="B210" s="54">
        <v>105</v>
      </c>
      <c r="C210" s="53">
        <v>74</v>
      </c>
      <c r="D210" s="54">
        <v>1</v>
      </c>
      <c r="E210" s="54">
        <v>0.5</v>
      </c>
      <c r="F210" s="54">
        <v>0.5</v>
      </c>
      <c r="G210" s="55">
        <v>74</v>
      </c>
      <c r="H210" s="54">
        <v>10</v>
      </c>
      <c r="I210" s="54">
        <v>0</v>
      </c>
      <c r="J210" s="54">
        <v>0</v>
      </c>
      <c r="K210" s="56">
        <v>0</v>
      </c>
      <c r="L210" s="53">
        <v>67</v>
      </c>
      <c r="M210" s="54">
        <v>0.5</v>
      </c>
      <c r="N210" s="54">
        <v>0.5</v>
      </c>
      <c r="O210" s="54">
        <v>0</v>
      </c>
      <c r="P210" s="55">
        <v>61</v>
      </c>
      <c r="Q210" s="54">
        <v>5</v>
      </c>
      <c r="R210" s="54">
        <v>0</v>
      </c>
      <c r="S210" s="54">
        <v>0</v>
      </c>
      <c r="T210" s="56">
        <v>0</v>
      </c>
    </row>
    <row r="211" spans="1:20" x14ac:dyDescent="0.25">
      <c r="A211" s="53">
        <f t="shared" si="20"/>
        <v>18</v>
      </c>
      <c r="B211" s="54">
        <v>120</v>
      </c>
      <c r="C211" s="53">
        <v>73</v>
      </c>
      <c r="D211" s="54">
        <v>10</v>
      </c>
      <c r="E211" s="54">
        <v>1</v>
      </c>
      <c r="F211" s="54">
        <v>0</v>
      </c>
      <c r="G211" s="55">
        <v>75</v>
      </c>
      <c r="H211" s="54">
        <v>26.5</v>
      </c>
      <c r="I211" s="54">
        <v>0</v>
      </c>
      <c r="J211" s="54">
        <v>0</v>
      </c>
      <c r="K211" s="56">
        <v>0</v>
      </c>
      <c r="L211" s="53">
        <v>65</v>
      </c>
      <c r="M211" s="54">
        <v>12</v>
      </c>
      <c r="N211" s="54">
        <v>12.5</v>
      </c>
      <c r="O211" s="54">
        <v>0</v>
      </c>
      <c r="P211" s="55">
        <v>66</v>
      </c>
      <c r="Q211" s="54">
        <v>0</v>
      </c>
      <c r="R211" s="54">
        <v>0</v>
      </c>
      <c r="S211" s="54">
        <v>0</v>
      </c>
      <c r="T211" s="56">
        <v>0</v>
      </c>
    </row>
    <row r="212" spans="1:20" x14ac:dyDescent="0.25">
      <c r="A212" s="53">
        <f t="shared" si="20"/>
        <v>18</v>
      </c>
      <c r="B212" s="54">
        <v>135</v>
      </c>
      <c r="C212" s="53">
        <v>53</v>
      </c>
      <c r="D212" s="54">
        <v>23.5</v>
      </c>
      <c r="E212" s="54">
        <v>24</v>
      </c>
      <c r="F212" s="54">
        <v>0</v>
      </c>
      <c r="G212" s="55">
        <v>38</v>
      </c>
      <c r="H212" s="54">
        <v>0</v>
      </c>
      <c r="I212" s="54">
        <v>0</v>
      </c>
      <c r="J212" s="54">
        <v>0.5</v>
      </c>
      <c r="K212" s="56">
        <v>0.5</v>
      </c>
      <c r="L212" s="53">
        <v>55.5</v>
      </c>
      <c r="M212" s="54">
        <v>2.5</v>
      </c>
      <c r="N212" s="54">
        <v>14</v>
      </c>
      <c r="O212" s="54">
        <v>0</v>
      </c>
      <c r="P212" s="55">
        <v>62</v>
      </c>
      <c r="Q212" s="54">
        <v>0</v>
      </c>
      <c r="R212" s="54">
        <v>1</v>
      </c>
      <c r="S212" s="54">
        <v>0</v>
      </c>
      <c r="T212" s="56">
        <v>0</v>
      </c>
    </row>
    <row r="213" spans="1:20" x14ac:dyDescent="0.25">
      <c r="A213" s="53">
        <f t="shared" si="20"/>
        <v>18</v>
      </c>
      <c r="B213" s="54">
        <v>150</v>
      </c>
      <c r="C213" s="53">
        <v>66</v>
      </c>
      <c r="D213" s="54">
        <v>38.5</v>
      </c>
      <c r="E213" s="54">
        <v>27</v>
      </c>
      <c r="F213" s="54">
        <v>0</v>
      </c>
      <c r="G213" s="55">
        <v>32.5</v>
      </c>
      <c r="H213" s="54">
        <v>0</v>
      </c>
      <c r="I213" s="54">
        <v>0</v>
      </c>
      <c r="J213" s="54">
        <v>0.5</v>
      </c>
      <c r="K213" s="56">
        <v>1</v>
      </c>
      <c r="L213" s="53">
        <v>63</v>
      </c>
      <c r="M213" s="54">
        <v>1.5</v>
      </c>
      <c r="N213" s="54">
        <v>5</v>
      </c>
      <c r="O213" s="54">
        <v>0</v>
      </c>
      <c r="P213" s="55">
        <v>60.5</v>
      </c>
      <c r="Q213" s="54">
        <v>0</v>
      </c>
      <c r="R213" s="54">
        <v>0</v>
      </c>
      <c r="S213" s="54">
        <v>0</v>
      </c>
      <c r="T213" s="56">
        <v>0</v>
      </c>
    </row>
    <row r="214" spans="1:20" x14ac:dyDescent="0.25">
      <c r="A214" s="53">
        <f t="shared" si="20"/>
        <v>18</v>
      </c>
      <c r="B214" s="54">
        <v>165</v>
      </c>
      <c r="C214" s="53">
        <v>46.5</v>
      </c>
      <c r="D214" s="54">
        <v>58</v>
      </c>
      <c r="E214" s="54">
        <v>58.5</v>
      </c>
      <c r="F214" s="54">
        <v>1</v>
      </c>
      <c r="G214" s="55">
        <v>38</v>
      </c>
      <c r="H214" s="54">
        <v>0</v>
      </c>
      <c r="I214" s="54">
        <v>0</v>
      </c>
      <c r="J214" s="54">
        <v>0</v>
      </c>
      <c r="K214" s="56">
        <v>1</v>
      </c>
      <c r="L214" s="53">
        <v>48.5</v>
      </c>
      <c r="M214" s="54">
        <v>21.5</v>
      </c>
      <c r="N214" s="54">
        <v>22</v>
      </c>
      <c r="O214" s="54">
        <v>2.5</v>
      </c>
      <c r="P214" s="55">
        <v>50.5</v>
      </c>
      <c r="Q214" s="54">
        <v>0</v>
      </c>
      <c r="R214" s="54">
        <v>0</v>
      </c>
      <c r="S214" s="54">
        <v>0</v>
      </c>
      <c r="T214" s="56">
        <v>0</v>
      </c>
    </row>
    <row r="215" spans="1:20" x14ac:dyDescent="0.25">
      <c r="A215" s="53">
        <f t="shared" si="20"/>
        <v>18</v>
      </c>
      <c r="B215" s="54">
        <v>180</v>
      </c>
      <c r="C215" s="53">
        <v>35</v>
      </c>
      <c r="D215" s="54">
        <v>60</v>
      </c>
      <c r="E215" s="54">
        <v>60.5</v>
      </c>
      <c r="F215" s="54">
        <v>0.5</v>
      </c>
      <c r="G215" s="55">
        <v>36.5</v>
      </c>
      <c r="H215" s="54">
        <v>0</v>
      </c>
      <c r="I215" s="54">
        <v>0</v>
      </c>
      <c r="J215" s="54">
        <v>0</v>
      </c>
      <c r="K215" s="56">
        <v>0</v>
      </c>
      <c r="L215" s="53">
        <v>44</v>
      </c>
      <c r="M215" s="54">
        <v>50</v>
      </c>
      <c r="N215" s="54">
        <v>42</v>
      </c>
      <c r="O215" s="54">
        <v>1</v>
      </c>
      <c r="P215" s="55">
        <v>42.5</v>
      </c>
      <c r="Q215" s="54">
        <v>0</v>
      </c>
      <c r="R215" s="54">
        <v>0</v>
      </c>
      <c r="S215" s="54">
        <v>0</v>
      </c>
      <c r="T215" s="56">
        <v>0</v>
      </c>
    </row>
    <row r="216" spans="1:20" x14ac:dyDescent="0.25">
      <c r="A216" s="53">
        <f t="shared" si="20"/>
        <v>18</v>
      </c>
      <c r="B216" s="54">
        <v>195</v>
      </c>
      <c r="C216" s="53">
        <v>38</v>
      </c>
      <c r="D216" s="54">
        <v>59</v>
      </c>
      <c r="E216" s="54">
        <v>60</v>
      </c>
      <c r="F216" s="54">
        <v>0</v>
      </c>
      <c r="G216" s="55">
        <v>38.5</v>
      </c>
      <c r="H216" s="54">
        <v>1</v>
      </c>
      <c r="I216" s="54">
        <v>0.5</v>
      </c>
      <c r="J216" s="54">
        <v>0</v>
      </c>
      <c r="K216" s="56">
        <v>1</v>
      </c>
      <c r="L216" s="53">
        <v>31</v>
      </c>
      <c r="M216" s="54">
        <v>51.5</v>
      </c>
      <c r="N216" s="54">
        <v>52.5</v>
      </c>
      <c r="O216" s="54">
        <v>2</v>
      </c>
      <c r="P216" s="55">
        <v>37</v>
      </c>
      <c r="Q216" s="54">
        <v>0</v>
      </c>
      <c r="R216" s="54">
        <v>0</v>
      </c>
      <c r="S216" s="54">
        <v>1</v>
      </c>
      <c r="T216" s="56">
        <v>1</v>
      </c>
    </row>
    <row r="217" spans="1:20" x14ac:dyDescent="0.25">
      <c r="A217" s="53">
        <f t="shared" si="20"/>
        <v>18</v>
      </c>
      <c r="B217" s="54">
        <v>210</v>
      </c>
      <c r="C217" s="53">
        <v>25</v>
      </c>
      <c r="D217" s="54">
        <v>68</v>
      </c>
      <c r="E217" s="54">
        <v>66.5</v>
      </c>
      <c r="F217" s="54">
        <v>0</v>
      </c>
      <c r="G217" s="55">
        <v>21</v>
      </c>
      <c r="H217" s="54">
        <v>0</v>
      </c>
      <c r="I217" s="54">
        <v>0</v>
      </c>
      <c r="J217" s="54">
        <v>0</v>
      </c>
      <c r="K217" s="56">
        <v>0</v>
      </c>
      <c r="L217" s="53">
        <v>32</v>
      </c>
      <c r="M217" s="54">
        <v>57</v>
      </c>
      <c r="N217" s="54">
        <v>59</v>
      </c>
      <c r="O217" s="54">
        <v>1</v>
      </c>
      <c r="P217" s="55">
        <v>35</v>
      </c>
      <c r="Q217" s="54">
        <v>0</v>
      </c>
      <c r="R217" s="54">
        <v>0</v>
      </c>
      <c r="S217" s="54">
        <v>0</v>
      </c>
      <c r="T217" s="56">
        <v>0</v>
      </c>
    </row>
    <row r="218" spans="1:20" x14ac:dyDescent="0.25">
      <c r="A218" s="5">
        <v>19</v>
      </c>
      <c r="B218" s="6">
        <v>0</v>
      </c>
      <c r="C218" s="5">
        <v>0.5</v>
      </c>
      <c r="D218" s="6">
        <v>71</v>
      </c>
      <c r="E218" s="6">
        <v>68</v>
      </c>
      <c r="F218" s="6">
        <v>0</v>
      </c>
      <c r="G218" s="41">
        <v>0.5</v>
      </c>
      <c r="H218" s="6">
        <v>1</v>
      </c>
      <c r="I218" s="6">
        <v>1.5</v>
      </c>
      <c r="J218" s="6">
        <v>0.5</v>
      </c>
      <c r="K218" s="7">
        <v>0</v>
      </c>
      <c r="L218" s="5">
        <v>0</v>
      </c>
      <c r="M218" s="6">
        <v>71.5</v>
      </c>
      <c r="N218" s="6">
        <v>75.5</v>
      </c>
      <c r="O218" s="6">
        <v>1</v>
      </c>
      <c r="P218" s="41">
        <v>1</v>
      </c>
      <c r="Q218" s="6">
        <v>1</v>
      </c>
      <c r="R218" s="6">
        <v>2</v>
      </c>
      <c r="S218" s="6">
        <v>0.5</v>
      </c>
      <c r="T218" s="7">
        <v>0</v>
      </c>
    </row>
    <row r="219" spans="1:20" x14ac:dyDescent="0.25">
      <c r="A219" s="5">
        <f t="shared" ref="A219:A229" si="21">A218</f>
        <v>19</v>
      </c>
      <c r="B219" s="6">
        <v>30</v>
      </c>
      <c r="C219" s="5">
        <v>11</v>
      </c>
      <c r="D219" s="6">
        <v>53</v>
      </c>
      <c r="E219" s="6">
        <v>52.5</v>
      </c>
      <c r="F219" s="6">
        <v>0</v>
      </c>
      <c r="G219" s="41">
        <v>2</v>
      </c>
      <c r="H219" s="6">
        <v>0.5</v>
      </c>
      <c r="I219" s="6">
        <v>1</v>
      </c>
      <c r="J219" s="6">
        <v>0</v>
      </c>
      <c r="K219" s="7">
        <v>2.5</v>
      </c>
      <c r="L219" s="5">
        <v>23</v>
      </c>
      <c r="M219" s="6">
        <v>50</v>
      </c>
      <c r="N219" s="6">
        <v>51</v>
      </c>
      <c r="O219" s="6">
        <v>1</v>
      </c>
      <c r="P219" s="41">
        <v>1</v>
      </c>
      <c r="Q219" s="6">
        <v>0</v>
      </c>
      <c r="R219" s="6">
        <v>1.5</v>
      </c>
      <c r="S219" s="6">
        <v>0</v>
      </c>
      <c r="T219" s="7">
        <v>1</v>
      </c>
    </row>
    <row r="220" spans="1:20" x14ac:dyDescent="0.25">
      <c r="A220" s="5">
        <f t="shared" si="21"/>
        <v>19</v>
      </c>
      <c r="B220" s="6">
        <v>60</v>
      </c>
      <c r="C220" s="5">
        <v>39</v>
      </c>
      <c r="D220" s="6">
        <v>55.5</v>
      </c>
      <c r="E220" s="6">
        <v>55.5</v>
      </c>
      <c r="F220" s="6">
        <v>1</v>
      </c>
      <c r="G220" s="41">
        <v>1.5</v>
      </c>
      <c r="H220" s="6">
        <v>1.5</v>
      </c>
      <c r="I220" s="6">
        <v>1</v>
      </c>
      <c r="J220" s="6">
        <v>2</v>
      </c>
      <c r="K220" s="7">
        <v>3</v>
      </c>
      <c r="L220" s="5">
        <v>6</v>
      </c>
      <c r="M220" s="6">
        <v>42</v>
      </c>
      <c r="N220" s="6">
        <v>39</v>
      </c>
      <c r="O220" s="6">
        <v>0.5</v>
      </c>
      <c r="P220" s="41">
        <v>0.5</v>
      </c>
      <c r="Q220" s="6">
        <v>0</v>
      </c>
      <c r="R220" s="6">
        <v>1</v>
      </c>
      <c r="S220" s="6">
        <v>0</v>
      </c>
      <c r="T220" s="7">
        <v>0.5</v>
      </c>
    </row>
    <row r="221" spans="1:20" x14ac:dyDescent="0.25">
      <c r="A221" s="5">
        <f t="shared" si="21"/>
        <v>19</v>
      </c>
      <c r="B221" s="6">
        <v>90</v>
      </c>
      <c r="C221" s="5">
        <v>10</v>
      </c>
      <c r="D221" s="6">
        <v>54</v>
      </c>
      <c r="E221" s="6">
        <v>53</v>
      </c>
      <c r="F221" s="6">
        <v>0.5</v>
      </c>
      <c r="G221" s="61">
        <v>1.5</v>
      </c>
      <c r="H221" s="6">
        <v>0.5</v>
      </c>
      <c r="I221" s="6">
        <v>1.5</v>
      </c>
      <c r="J221" s="6">
        <v>3.5</v>
      </c>
      <c r="K221" s="7">
        <v>4</v>
      </c>
      <c r="L221" s="5">
        <v>10</v>
      </c>
      <c r="M221" s="6">
        <v>48</v>
      </c>
      <c r="N221" s="6">
        <v>47</v>
      </c>
      <c r="O221" s="6">
        <v>1</v>
      </c>
      <c r="P221" s="41">
        <v>0</v>
      </c>
      <c r="Q221" s="6">
        <v>0.5</v>
      </c>
      <c r="R221" s="6">
        <v>2.5</v>
      </c>
      <c r="S221" s="6">
        <v>1</v>
      </c>
      <c r="T221" s="7">
        <v>0.5</v>
      </c>
    </row>
    <row r="222" spans="1:20" x14ac:dyDescent="0.25">
      <c r="A222" s="5">
        <f t="shared" si="21"/>
        <v>19</v>
      </c>
      <c r="B222" s="6">
        <v>105</v>
      </c>
      <c r="C222" s="5">
        <v>69.5</v>
      </c>
      <c r="D222" s="6">
        <v>0.5</v>
      </c>
      <c r="E222" s="6">
        <v>1</v>
      </c>
      <c r="F222" s="6">
        <v>1</v>
      </c>
      <c r="G222" s="41">
        <v>75.5</v>
      </c>
      <c r="H222" s="6">
        <v>0.5</v>
      </c>
      <c r="I222" s="6">
        <v>0.5</v>
      </c>
      <c r="J222" s="6">
        <v>0</v>
      </c>
      <c r="K222" s="7">
        <v>1</v>
      </c>
      <c r="L222" s="5">
        <v>69</v>
      </c>
      <c r="M222" s="6">
        <v>0.5</v>
      </c>
      <c r="N222" s="6">
        <v>2</v>
      </c>
      <c r="O222" s="6">
        <v>0</v>
      </c>
      <c r="P222" s="41">
        <v>75.5</v>
      </c>
      <c r="Q222" s="6">
        <v>1</v>
      </c>
      <c r="R222" s="6">
        <v>1</v>
      </c>
      <c r="S222" s="6">
        <v>0</v>
      </c>
      <c r="T222" s="7">
        <v>2.5</v>
      </c>
    </row>
    <row r="223" spans="1:20" x14ac:dyDescent="0.25">
      <c r="A223" s="5">
        <f t="shared" si="21"/>
        <v>19</v>
      </c>
      <c r="B223" s="6">
        <v>120</v>
      </c>
      <c r="C223" s="5">
        <v>67.5</v>
      </c>
      <c r="D223" s="6">
        <v>14</v>
      </c>
      <c r="E223" s="6">
        <v>12</v>
      </c>
      <c r="F223" s="6">
        <v>0</v>
      </c>
      <c r="G223" s="41">
        <v>69.5</v>
      </c>
      <c r="H223" s="6">
        <v>1</v>
      </c>
      <c r="I223" s="6">
        <v>1</v>
      </c>
      <c r="J223" s="6">
        <v>2</v>
      </c>
      <c r="K223" s="7">
        <v>0</v>
      </c>
      <c r="L223" s="5">
        <v>61</v>
      </c>
      <c r="M223" s="6">
        <v>1</v>
      </c>
      <c r="N223" s="6">
        <v>2.5</v>
      </c>
      <c r="O223" s="6">
        <v>0</v>
      </c>
      <c r="P223" s="41">
        <v>73</v>
      </c>
      <c r="Q223" s="6">
        <v>1</v>
      </c>
      <c r="R223" s="6">
        <v>1</v>
      </c>
      <c r="S223" s="6">
        <v>1.5</v>
      </c>
      <c r="T223" s="7">
        <v>3</v>
      </c>
    </row>
    <row r="224" spans="1:20" x14ac:dyDescent="0.25">
      <c r="A224" s="5">
        <f t="shared" si="21"/>
        <v>19</v>
      </c>
      <c r="B224" s="6">
        <v>135</v>
      </c>
      <c r="C224" s="5">
        <v>58.5</v>
      </c>
      <c r="D224" s="6">
        <v>12</v>
      </c>
      <c r="E224" s="6">
        <v>13</v>
      </c>
      <c r="F224" s="6">
        <v>1</v>
      </c>
      <c r="G224" s="41">
        <v>58</v>
      </c>
      <c r="H224" s="6">
        <v>37</v>
      </c>
      <c r="I224" s="6">
        <v>1</v>
      </c>
      <c r="J224" s="6">
        <v>0.5</v>
      </c>
      <c r="K224" s="7">
        <v>0</v>
      </c>
      <c r="L224" s="5">
        <v>67</v>
      </c>
      <c r="M224" s="6">
        <v>1</v>
      </c>
      <c r="N224" s="6">
        <v>2.5</v>
      </c>
      <c r="O224" s="6">
        <v>0</v>
      </c>
      <c r="P224" s="41">
        <v>1</v>
      </c>
      <c r="Q224" s="6">
        <v>1.5</v>
      </c>
      <c r="R224" s="6">
        <v>2</v>
      </c>
      <c r="S224" s="6">
        <v>2.5</v>
      </c>
      <c r="T224" s="7">
        <v>2</v>
      </c>
    </row>
    <row r="225" spans="1:20" x14ac:dyDescent="0.25">
      <c r="A225" s="5">
        <f t="shared" si="21"/>
        <v>19</v>
      </c>
      <c r="B225" s="6">
        <v>150</v>
      </c>
      <c r="C225" s="5">
        <v>45</v>
      </c>
      <c r="D225" s="6">
        <v>31.5</v>
      </c>
      <c r="E225" s="6">
        <v>33</v>
      </c>
      <c r="F225" s="6">
        <v>0.5</v>
      </c>
      <c r="G225" s="41">
        <v>50</v>
      </c>
      <c r="H225" s="6">
        <v>48.5</v>
      </c>
      <c r="I225" s="6">
        <v>0.5</v>
      </c>
      <c r="J225" s="6">
        <v>1</v>
      </c>
      <c r="K225" s="7">
        <v>1</v>
      </c>
      <c r="L225" s="5">
        <v>39</v>
      </c>
      <c r="M225" s="6">
        <v>13</v>
      </c>
      <c r="N225" s="6">
        <v>28</v>
      </c>
      <c r="O225" s="6">
        <v>0</v>
      </c>
      <c r="P225" s="41">
        <v>1</v>
      </c>
      <c r="Q225" s="6">
        <v>0.5</v>
      </c>
      <c r="R225" s="6">
        <v>0</v>
      </c>
      <c r="S225" s="6">
        <v>1</v>
      </c>
      <c r="T225" s="7">
        <v>1.5</v>
      </c>
    </row>
    <row r="226" spans="1:20" x14ac:dyDescent="0.25">
      <c r="A226" s="5">
        <f t="shared" si="21"/>
        <v>19</v>
      </c>
      <c r="B226" s="6">
        <v>165</v>
      </c>
      <c r="C226" s="5">
        <v>54</v>
      </c>
      <c r="D226" s="6">
        <v>45</v>
      </c>
      <c r="E226" s="6">
        <v>14</v>
      </c>
      <c r="F226" s="6">
        <v>0</v>
      </c>
      <c r="G226" s="41">
        <v>44</v>
      </c>
      <c r="H226" s="6">
        <v>0</v>
      </c>
      <c r="I226" s="6">
        <v>0</v>
      </c>
      <c r="J226" s="6">
        <v>1</v>
      </c>
      <c r="K226" s="7">
        <v>2</v>
      </c>
      <c r="L226" s="5">
        <v>24</v>
      </c>
      <c r="M226" s="6">
        <v>29.5</v>
      </c>
      <c r="N226" s="6">
        <v>33.5</v>
      </c>
      <c r="O226" s="6">
        <v>0.5</v>
      </c>
      <c r="P226" s="41">
        <v>0</v>
      </c>
      <c r="Q226" s="6">
        <v>0</v>
      </c>
      <c r="R226" s="6">
        <v>0.5</v>
      </c>
      <c r="S226" s="6">
        <v>0</v>
      </c>
      <c r="T226" s="7">
        <v>0</v>
      </c>
    </row>
    <row r="227" spans="1:20" x14ac:dyDescent="0.25">
      <c r="A227" s="5">
        <f t="shared" si="21"/>
        <v>19</v>
      </c>
      <c r="B227" s="6">
        <v>180</v>
      </c>
      <c r="C227" s="5">
        <v>26</v>
      </c>
      <c r="D227" s="6">
        <v>52.5</v>
      </c>
      <c r="E227" s="6">
        <v>55</v>
      </c>
      <c r="F227" s="6">
        <v>0.5</v>
      </c>
      <c r="G227" s="41">
        <v>36.5</v>
      </c>
      <c r="H227" s="6">
        <v>0.5</v>
      </c>
      <c r="I227" s="6">
        <v>0.5</v>
      </c>
      <c r="J227" s="6">
        <v>0</v>
      </c>
      <c r="K227" s="7">
        <v>0</v>
      </c>
      <c r="L227" s="5">
        <v>32.5</v>
      </c>
      <c r="M227" s="6">
        <v>41</v>
      </c>
      <c r="N227" s="6">
        <v>39</v>
      </c>
      <c r="O227" s="6">
        <v>1</v>
      </c>
      <c r="P227" s="41">
        <v>46.5</v>
      </c>
      <c r="Q227" s="6">
        <v>0</v>
      </c>
      <c r="R227" s="6">
        <v>0</v>
      </c>
      <c r="S227" s="6">
        <v>1</v>
      </c>
      <c r="T227" s="7">
        <v>2.5</v>
      </c>
    </row>
    <row r="228" spans="1:20" x14ac:dyDescent="0.25">
      <c r="A228" s="5">
        <f t="shared" si="21"/>
        <v>19</v>
      </c>
      <c r="B228" s="6">
        <v>195</v>
      </c>
      <c r="C228" s="5">
        <v>39</v>
      </c>
      <c r="D228" s="6">
        <v>55</v>
      </c>
      <c r="E228" s="6">
        <v>50</v>
      </c>
      <c r="F228" s="6">
        <v>1</v>
      </c>
      <c r="G228" s="41">
        <v>41</v>
      </c>
      <c r="H228" s="6">
        <v>0.5</v>
      </c>
      <c r="I228" s="6">
        <v>0</v>
      </c>
      <c r="J228" s="6">
        <v>1.5</v>
      </c>
      <c r="K228" s="7">
        <v>3</v>
      </c>
      <c r="L228" s="5">
        <v>42</v>
      </c>
      <c r="M228" s="6">
        <v>40</v>
      </c>
      <c r="N228" s="6">
        <v>43</v>
      </c>
      <c r="O228" s="6">
        <v>0.5</v>
      </c>
      <c r="P228" s="41">
        <v>51.5</v>
      </c>
      <c r="Q228" s="6">
        <v>0.5</v>
      </c>
      <c r="R228" s="6">
        <v>1</v>
      </c>
      <c r="S228" s="6">
        <v>0</v>
      </c>
      <c r="T228" s="7">
        <v>0</v>
      </c>
    </row>
    <row r="229" spans="1:20" x14ac:dyDescent="0.25">
      <c r="A229" s="5">
        <f t="shared" si="21"/>
        <v>19</v>
      </c>
      <c r="B229" s="6">
        <v>210</v>
      </c>
      <c r="C229" s="5">
        <v>30</v>
      </c>
      <c r="D229" s="6">
        <v>51</v>
      </c>
      <c r="E229" s="6">
        <v>51.5</v>
      </c>
      <c r="F229" s="6">
        <v>1</v>
      </c>
      <c r="G229" s="41">
        <v>28.5</v>
      </c>
      <c r="H229" s="6">
        <v>1</v>
      </c>
      <c r="I229" s="6">
        <v>2</v>
      </c>
      <c r="J229" s="6">
        <v>1.5</v>
      </c>
      <c r="K229" s="7">
        <v>2</v>
      </c>
      <c r="L229" s="5">
        <v>33</v>
      </c>
      <c r="M229" s="6">
        <v>50</v>
      </c>
      <c r="N229" s="6">
        <v>45</v>
      </c>
      <c r="O229" s="6">
        <v>1</v>
      </c>
      <c r="P229" s="41">
        <v>48</v>
      </c>
      <c r="Q229" s="6">
        <v>0.5</v>
      </c>
      <c r="R229" s="6">
        <v>1</v>
      </c>
      <c r="S229" s="6">
        <v>2.5</v>
      </c>
      <c r="T229" s="7">
        <v>1</v>
      </c>
    </row>
    <row r="230" spans="1:20" ht="15" customHeight="1" x14ac:dyDescent="0.25">
      <c r="A230" s="53">
        <v>20</v>
      </c>
      <c r="B230" s="54">
        <v>0</v>
      </c>
      <c r="C230" s="53">
        <v>10</v>
      </c>
      <c r="D230" s="54">
        <v>28.5</v>
      </c>
      <c r="E230" s="54">
        <v>37</v>
      </c>
      <c r="F230" s="54">
        <v>0</v>
      </c>
      <c r="G230" s="55">
        <v>0</v>
      </c>
      <c r="H230" s="54">
        <v>0</v>
      </c>
      <c r="I230" s="54">
        <v>0</v>
      </c>
      <c r="J230" s="54">
        <v>0</v>
      </c>
      <c r="K230" s="56">
        <v>0</v>
      </c>
      <c r="L230" s="53">
        <v>10.5</v>
      </c>
      <c r="M230" s="54">
        <v>47</v>
      </c>
      <c r="N230" s="54">
        <v>47.5</v>
      </c>
      <c r="O230" s="54">
        <v>0.5</v>
      </c>
      <c r="P230" s="55">
        <v>0</v>
      </c>
      <c r="Q230" s="54">
        <v>0</v>
      </c>
      <c r="R230" s="54">
        <v>0</v>
      </c>
      <c r="S230" s="54">
        <v>0</v>
      </c>
      <c r="T230" s="56">
        <v>0</v>
      </c>
    </row>
    <row r="231" spans="1:20" x14ac:dyDescent="0.25">
      <c r="A231" s="53">
        <f t="shared" ref="A231:A241" si="22">A230</f>
        <v>20</v>
      </c>
      <c r="B231" s="54">
        <v>30</v>
      </c>
      <c r="C231" s="53">
        <v>1</v>
      </c>
      <c r="D231" s="54">
        <v>0</v>
      </c>
      <c r="E231" s="54">
        <v>0</v>
      </c>
      <c r="F231" s="54">
        <v>0</v>
      </c>
      <c r="G231" s="55">
        <v>0</v>
      </c>
      <c r="H231" s="54">
        <v>0</v>
      </c>
      <c r="I231" s="54">
        <v>0.5</v>
      </c>
      <c r="J231" s="54">
        <v>0</v>
      </c>
      <c r="K231" s="56">
        <v>0</v>
      </c>
      <c r="L231" s="53">
        <v>48</v>
      </c>
      <c r="M231" s="54">
        <v>13</v>
      </c>
      <c r="N231" s="54">
        <v>15</v>
      </c>
      <c r="O231" s="54">
        <v>0.5</v>
      </c>
      <c r="P231" s="55">
        <v>15.5</v>
      </c>
      <c r="Q231" s="54">
        <v>1</v>
      </c>
      <c r="R231" s="54">
        <v>0</v>
      </c>
      <c r="S231" s="54">
        <v>0</v>
      </c>
      <c r="T231" s="56">
        <v>0</v>
      </c>
    </row>
    <row r="232" spans="1:20" x14ac:dyDescent="0.25">
      <c r="A232" s="53">
        <f t="shared" si="22"/>
        <v>20</v>
      </c>
      <c r="B232" s="54">
        <v>60</v>
      </c>
      <c r="C232" s="53">
        <v>0</v>
      </c>
      <c r="D232" s="54">
        <v>17.5</v>
      </c>
      <c r="E232" s="54">
        <v>8</v>
      </c>
      <c r="F232" s="54">
        <v>0</v>
      </c>
      <c r="G232" s="55">
        <v>0</v>
      </c>
      <c r="H232" s="54">
        <v>0</v>
      </c>
      <c r="I232" s="54">
        <v>0</v>
      </c>
      <c r="J232" s="54">
        <v>0</v>
      </c>
      <c r="K232" s="56">
        <v>0</v>
      </c>
      <c r="L232" s="53">
        <v>42</v>
      </c>
      <c r="M232" s="54">
        <v>45.5</v>
      </c>
      <c r="N232" s="54">
        <v>25</v>
      </c>
      <c r="O232" s="54">
        <v>0.5</v>
      </c>
      <c r="P232" s="55">
        <v>20</v>
      </c>
      <c r="Q232" s="54">
        <v>0</v>
      </c>
      <c r="R232" s="54">
        <v>0</v>
      </c>
      <c r="S232" s="54">
        <v>0</v>
      </c>
      <c r="T232" s="56">
        <v>0</v>
      </c>
    </row>
    <row r="233" spans="1:20" x14ac:dyDescent="0.25">
      <c r="A233" s="53">
        <f t="shared" si="22"/>
        <v>20</v>
      </c>
      <c r="B233" s="54">
        <v>90</v>
      </c>
      <c r="C233" s="53">
        <v>0.5</v>
      </c>
      <c r="D233" s="54">
        <v>21.5</v>
      </c>
      <c r="E233" s="54">
        <v>13.5</v>
      </c>
      <c r="F233" s="54">
        <v>0</v>
      </c>
      <c r="G233" s="55">
        <v>0</v>
      </c>
      <c r="H233" s="54">
        <v>0</v>
      </c>
      <c r="I233" s="54">
        <v>0</v>
      </c>
      <c r="J233" s="54">
        <v>0.5</v>
      </c>
      <c r="K233" s="56">
        <v>0</v>
      </c>
      <c r="L233" s="53">
        <v>47.5</v>
      </c>
      <c r="M233" s="54">
        <v>19</v>
      </c>
      <c r="N233" s="54">
        <v>20</v>
      </c>
      <c r="O233" s="54">
        <v>0.5</v>
      </c>
      <c r="P233" s="55">
        <v>34</v>
      </c>
      <c r="Q233" s="54">
        <v>0</v>
      </c>
      <c r="R233" s="54">
        <v>0</v>
      </c>
      <c r="S233" s="54">
        <v>0</v>
      </c>
      <c r="T233" s="56">
        <v>0</v>
      </c>
    </row>
    <row r="234" spans="1:20" x14ac:dyDescent="0.25">
      <c r="A234" s="53">
        <f t="shared" si="22"/>
        <v>20</v>
      </c>
      <c r="B234" s="54">
        <v>105</v>
      </c>
      <c r="C234" s="53">
        <v>54</v>
      </c>
      <c r="D234" s="54">
        <v>0.5</v>
      </c>
      <c r="E234" s="54">
        <v>0</v>
      </c>
      <c r="F234" s="54">
        <v>0</v>
      </c>
      <c r="G234" s="55">
        <v>55.5</v>
      </c>
      <c r="H234" s="54">
        <v>0</v>
      </c>
      <c r="I234" s="54">
        <v>0</v>
      </c>
      <c r="J234" s="54">
        <v>0</v>
      </c>
      <c r="K234" s="56">
        <v>0</v>
      </c>
      <c r="L234" s="53">
        <v>66</v>
      </c>
      <c r="M234" s="54">
        <v>0</v>
      </c>
      <c r="N234" s="54">
        <v>0</v>
      </c>
      <c r="O234" s="54">
        <v>0</v>
      </c>
      <c r="P234" s="55">
        <v>63</v>
      </c>
      <c r="Q234" s="54">
        <v>0</v>
      </c>
      <c r="R234" s="54">
        <v>0</v>
      </c>
      <c r="S234" s="54">
        <v>0</v>
      </c>
      <c r="T234" s="56">
        <v>0</v>
      </c>
    </row>
    <row r="235" spans="1:20" x14ac:dyDescent="0.25">
      <c r="A235" s="53">
        <f t="shared" si="22"/>
        <v>20</v>
      </c>
      <c r="B235" s="54">
        <v>120</v>
      </c>
      <c r="C235" s="53">
        <v>32</v>
      </c>
      <c r="D235" s="54">
        <v>0</v>
      </c>
      <c r="E235" s="54">
        <v>0</v>
      </c>
      <c r="F235" s="54">
        <v>0</v>
      </c>
      <c r="G235" s="55">
        <v>37</v>
      </c>
      <c r="H235" s="54">
        <v>0</v>
      </c>
      <c r="I235" s="54">
        <v>0</v>
      </c>
      <c r="J235" s="54">
        <v>0</v>
      </c>
      <c r="K235" s="56">
        <v>0</v>
      </c>
      <c r="L235" s="53">
        <v>62.5</v>
      </c>
      <c r="M235" s="54">
        <v>54</v>
      </c>
      <c r="N235" s="54">
        <v>28</v>
      </c>
      <c r="O235" s="54">
        <v>0</v>
      </c>
      <c r="P235" s="55">
        <v>32.5</v>
      </c>
      <c r="Q235" s="54">
        <v>0</v>
      </c>
      <c r="R235" s="54">
        <v>0</v>
      </c>
      <c r="S235" s="54">
        <v>0</v>
      </c>
      <c r="T235" s="56">
        <v>0</v>
      </c>
    </row>
    <row r="236" spans="1:20" x14ac:dyDescent="0.25">
      <c r="A236" s="53">
        <f t="shared" si="22"/>
        <v>20</v>
      </c>
      <c r="B236" s="54">
        <v>135</v>
      </c>
      <c r="C236" s="53">
        <v>54.5</v>
      </c>
      <c r="D236" s="54">
        <v>0</v>
      </c>
      <c r="E236" s="54">
        <v>0</v>
      </c>
      <c r="F236" s="54">
        <v>0</v>
      </c>
      <c r="G236" s="55">
        <v>0</v>
      </c>
      <c r="H236" s="54">
        <v>0</v>
      </c>
      <c r="I236" s="54">
        <v>0</v>
      </c>
      <c r="J236" s="54">
        <v>0</v>
      </c>
      <c r="K236" s="56">
        <v>0</v>
      </c>
      <c r="L236" s="53">
        <v>57</v>
      </c>
      <c r="M236" s="54">
        <v>33</v>
      </c>
      <c r="N236" s="54">
        <v>25.5</v>
      </c>
      <c r="O236" s="54">
        <v>0</v>
      </c>
      <c r="P236" s="55">
        <v>41</v>
      </c>
      <c r="Q236" s="54">
        <v>0</v>
      </c>
      <c r="R236" s="54">
        <v>0.5</v>
      </c>
      <c r="S236" s="54">
        <v>0</v>
      </c>
      <c r="T236" s="56">
        <v>0</v>
      </c>
    </row>
    <row r="237" spans="1:20" x14ac:dyDescent="0.25">
      <c r="A237" s="53">
        <f t="shared" si="22"/>
        <v>20</v>
      </c>
      <c r="B237" s="54">
        <v>150</v>
      </c>
      <c r="C237" s="53">
        <v>46</v>
      </c>
      <c r="D237" s="54">
        <v>0</v>
      </c>
      <c r="E237" s="54">
        <v>10</v>
      </c>
      <c r="F237" s="54">
        <v>0</v>
      </c>
      <c r="G237" s="55">
        <v>35.5</v>
      </c>
      <c r="H237" s="54">
        <v>0</v>
      </c>
      <c r="I237" s="54">
        <v>0</v>
      </c>
      <c r="J237" s="54">
        <v>0</v>
      </c>
      <c r="K237" s="56">
        <v>0</v>
      </c>
      <c r="L237" s="53">
        <v>54</v>
      </c>
      <c r="M237" s="54">
        <v>27</v>
      </c>
      <c r="N237" s="54">
        <v>20</v>
      </c>
      <c r="O237" s="54">
        <v>0</v>
      </c>
      <c r="P237" s="55">
        <v>37</v>
      </c>
      <c r="Q237" s="54">
        <v>0</v>
      </c>
      <c r="R237" s="54">
        <v>0</v>
      </c>
      <c r="S237" s="54">
        <v>0</v>
      </c>
      <c r="T237" s="56">
        <v>0</v>
      </c>
    </row>
    <row r="238" spans="1:20" x14ac:dyDescent="0.25">
      <c r="A238" s="53">
        <f t="shared" si="22"/>
        <v>20</v>
      </c>
      <c r="B238" s="54">
        <v>165</v>
      </c>
      <c r="C238" s="53">
        <v>39.5</v>
      </c>
      <c r="D238" s="54">
        <v>0</v>
      </c>
      <c r="E238" s="54">
        <v>0</v>
      </c>
      <c r="F238" s="54">
        <v>0.5</v>
      </c>
      <c r="G238" s="55">
        <v>31.5</v>
      </c>
      <c r="H238" s="54">
        <v>0</v>
      </c>
      <c r="I238" s="54">
        <v>0</v>
      </c>
      <c r="J238" s="54">
        <v>0</v>
      </c>
      <c r="K238" s="56">
        <v>0</v>
      </c>
      <c r="L238" s="53">
        <v>60</v>
      </c>
      <c r="M238" s="54">
        <v>29.5</v>
      </c>
      <c r="N238" s="54">
        <v>22</v>
      </c>
      <c r="O238" s="54">
        <v>0</v>
      </c>
      <c r="P238" s="55">
        <v>0</v>
      </c>
      <c r="Q238" s="54">
        <v>0</v>
      </c>
      <c r="R238" s="54">
        <v>0</v>
      </c>
      <c r="S238" s="54">
        <v>0</v>
      </c>
      <c r="T238" s="56">
        <v>0</v>
      </c>
    </row>
    <row r="239" spans="1:20" x14ac:dyDescent="0.25">
      <c r="A239" s="53">
        <f t="shared" si="22"/>
        <v>20</v>
      </c>
      <c r="B239" s="54">
        <v>180</v>
      </c>
      <c r="C239" s="53">
        <v>49</v>
      </c>
      <c r="D239" s="54">
        <v>30</v>
      </c>
      <c r="E239" s="54">
        <v>13</v>
      </c>
      <c r="F239" s="54">
        <v>0</v>
      </c>
      <c r="G239" s="55">
        <v>35.5</v>
      </c>
      <c r="H239" s="54">
        <v>0</v>
      </c>
      <c r="I239" s="54">
        <v>0</v>
      </c>
      <c r="J239" s="54">
        <v>0</v>
      </c>
      <c r="K239" s="56">
        <v>0.5</v>
      </c>
      <c r="L239" s="53">
        <v>44</v>
      </c>
      <c r="M239" s="54">
        <v>23</v>
      </c>
      <c r="N239" s="54">
        <v>32</v>
      </c>
      <c r="O239" s="54">
        <v>0</v>
      </c>
      <c r="P239" s="55">
        <v>31</v>
      </c>
      <c r="Q239" s="54">
        <v>0</v>
      </c>
      <c r="R239" s="54">
        <v>0</v>
      </c>
      <c r="S239" s="54">
        <v>0</v>
      </c>
      <c r="T239" s="56">
        <v>0</v>
      </c>
    </row>
    <row r="240" spans="1:20" x14ac:dyDescent="0.25">
      <c r="A240" s="53">
        <f t="shared" si="22"/>
        <v>20</v>
      </c>
      <c r="B240" s="54">
        <v>195</v>
      </c>
      <c r="C240" s="53">
        <v>45</v>
      </c>
      <c r="D240" s="54">
        <v>18.5</v>
      </c>
      <c r="E240" s="54">
        <v>19</v>
      </c>
      <c r="F240" s="54">
        <v>0</v>
      </c>
      <c r="G240" s="55">
        <v>15</v>
      </c>
      <c r="H240" s="54">
        <v>1</v>
      </c>
      <c r="I240" s="54">
        <v>0</v>
      </c>
      <c r="J240" s="54">
        <v>0</v>
      </c>
      <c r="K240" s="56">
        <v>0</v>
      </c>
      <c r="L240" s="53">
        <v>42</v>
      </c>
      <c r="M240" s="54">
        <v>34</v>
      </c>
      <c r="N240" s="54">
        <v>49.5</v>
      </c>
      <c r="O240" s="54">
        <v>0</v>
      </c>
      <c r="P240" s="55">
        <v>17</v>
      </c>
      <c r="Q240" s="54">
        <v>0</v>
      </c>
      <c r="R240" s="54">
        <v>0</v>
      </c>
      <c r="S240" s="54">
        <v>0</v>
      </c>
      <c r="T240" s="56">
        <v>0.5</v>
      </c>
    </row>
    <row r="241" spans="1:20" x14ac:dyDescent="0.25">
      <c r="A241" s="53">
        <f t="shared" si="22"/>
        <v>20</v>
      </c>
      <c r="B241" s="54">
        <v>210</v>
      </c>
      <c r="C241" s="53">
        <v>35</v>
      </c>
      <c r="D241" s="54">
        <v>18</v>
      </c>
      <c r="E241" s="54">
        <v>29.5</v>
      </c>
      <c r="F241" s="54">
        <v>0</v>
      </c>
      <c r="G241" s="55">
        <v>34.5</v>
      </c>
      <c r="H241" s="54">
        <v>0</v>
      </c>
      <c r="I241" s="54">
        <v>0</v>
      </c>
      <c r="J241" s="54">
        <v>0</v>
      </c>
      <c r="K241" s="56">
        <v>0</v>
      </c>
      <c r="L241" s="53">
        <v>37</v>
      </c>
      <c r="M241" s="54">
        <v>39</v>
      </c>
      <c r="N241" s="54">
        <v>49</v>
      </c>
      <c r="O241" s="54">
        <v>1</v>
      </c>
      <c r="P241" s="55">
        <v>19</v>
      </c>
      <c r="Q241" s="54">
        <v>0</v>
      </c>
      <c r="R241" s="54">
        <v>0</v>
      </c>
      <c r="S241" s="54">
        <v>0</v>
      </c>
      <c r="T241" s="56">
        <v>0</v>
      </c>
    </row>
    <row r="242" spans="1:20" ht="15" customHeight="1" x14ac:dyDescent="0.25">
      <c r="A242" s="5">
        <v>21</v>
      </c>
      <c r="B242" s="6">
        <v>0</v>
      </c>
      <c r="C242" s="5">
        <v>0</v>
      </c>
      <c r="D242" s="6">
        <v>72</v>
      </c>
      <c r="E242" s="6">
        <v>72</v>
      </c>
      <c r="F242" s="6">
        <v>73</v>
      </c>
      <c r="G242" s="41">
        <v>0</v>
      </c>
      <c r="H242" s="6">
        <v>0</v>
      </c>
      <c r="I242" s="6">
        <v>34</v>
      </c>
      <c r="J242" s="6">
        <v>0</v>
      </c>
      <c r="K242" s="7">
        <v>32</v>
      </c>
      <c r="L242" s="5">
        <v>15</v>
      </c>
      <c r="M242" s="6">
        <v>68</v>
      </c>
      <c r="N242" s="6">
        <v>68</v>
      </c>
      <c r="O242" s="6">
        <v>68</v>
      </c>
      <c r="P242" s="41">
        <v>9</v>
      </c>
      <c r="Q242" s="6">
        <v>0</v>
      </c>
      <c r="R242" s="6">
        <v>0</v>
      </c>
      <c r="S242" s="6">
        <v>0</v>
      </c>
      <c r="T242" s="7">
        <v>0</v>
      </c>
    </row>
    <row r="243" spans="1:20" x14ac:dyDescent="0.25">
      <c r="A243" s="5">
        <f t="shared" ref="A243:A253" si="23">A242</f>
        <v>21</v>
      </c>
      <c r="B243" s="6">
        <v>30</v>
      </c>
      <c r="C243" s="5">
        <v>67</v>
      </c>
      <c r="D243" s="6">
        <v>15</v>
      </c>
      <c r="E243" s="6">
        <v>17</v>
      </c>
      <c r="F243" s="6">
        <v>17</v>
      </c>
      <c r="G243" s="41">
        <v>68</v>
      </c>
      <c r="H243" s="6">
        <v>0</v>
      </c>
      <c r="I243" s="6">
        <v>0</v>
      </c>
      <c r="J243" s="6">
        <v>0</v>
      </c>
      <c r="K243" s="7">
        <v>0</v>
      </c>
      <c r="L243" s="5">
        <v>48</v>
      </c>
      <c r="M243" s="6">
        <v>39</v>
      </c>
      <c r="N243" s="6">
        <v>35</v>
      </c>
      <c r="O243" s="6">
        <v>48</v>
      </c>
      <c r="P243" s="41">
        <v>30</v>
      </c>
      <c r="Q243" s="6">
        <v>0</v>
      </c>
      <c r="R243" s="6">
        <v>0</v>
      </c>
      <c r="S243" s="6">
        <v>0</v>
      </c>
      <c r="T243" s="7">
        <v>0</v>
      </c>
    </row>
    <row r="244" spans="1:20" x14ac:dyDescent="0.25">
      <c r="A244" s="5">
        <f t="shared" si="23"/>
        <v>21</v>
      </c>
      <c r="B244" s="6">
        <v>60</v>
      </c>
      <c r="C244" s="5">
        <v>68</v>
      </c>
      <c r="D244" s="6">
        <v>12</v>
      </c>
      <c r="E244" s="6">
        <v>16</v>
      </c>
      <c r="F244" s="6">
        <v>18</v>
      </c>
      <c r="G244" s="41">
        <v>16</v>
      </c>
      <c r="H244" s="6">
        <v>0</v>
      </c>
      <c r="I244" s="6">
        <v>0</v>
      </c>
      <c r="J244" s="6">
        <v>0</v>
      </c>
      <c r="K244" s="7">
        <v>0</v>
      </c>
      <c r="L244" s="5">
        <v>34</v>
      </c>
      <c r="M244" s="6">
        <v>32</v>
      </c>
      <c r="N244" s="6">
        <v>28</v>
      </c>
      <c r="O244" s="6">
        <v>46</v>
      </c>
      <c r="P244" s="41">
        <v>13</v>
      </c>
      <c r="Q244" s="6">
        <v>0</v>
      </c>
      <c r="R244" s="6">
        <v>0</v>
      </c>
      <c r="S244" s="6">
        <v>0</v>
      </c>
      <c r="T244" s="7">
        <v>0</v>
      </c>
    </row>
    <row r="245" spans="1:20" x14ac:dyDescent="0.25">
      <c r="A245" s="5">
        <f t="shared" si="23"/>
        <v>21</v>
      </c>
      <c r="B245" s="6">
        <v>90</v>
      </c>
      <c r="C245" s="5">
        <v>28</v>
      </c>
      <c r="D245" s="6">
        <v>28</v>
      </c>
      <c r="E245" s="6">
        <v>39</v>
      </c>
      <c r="F245" s="6">
        <v>39.5</v>
      </c>
      <c r="G245" s="41">
        <v>0</v>
      </c>
      <c r="H245" s="6">
        <v>0</v>
      </c>
      <c r="I245" s="6">
        <v>0</v>
      </c>
      <c r="J245" s="6">
        <v>0</v>
      </c>
      <c r="K245" s="7">
        <v>0</v>
      </c>
      <c r="L245" s="5">
        <v>39</v>
      </c>
      <c r="M245" s="6">
        <v>41</v>
      </c>
      <c r="N245" s="6">
        <v>44</v>
      </c>
      <c r="O245" s="6">
        <v>49</v>
      </c>
      <c r="P245" s="41">
        <v>22</v>
      </c>
      <c r="Q245" s="6">
        <v>0</v>
      </c>
      <c r="R245" s="6">
        <v>7</v>
      </c>
      <c r="S245" s="6">
        <v>0</v>
      </c>
      <c r="T245" s="7">
        <v>15</v>
      </c>
    </row>
    <row r="246" spans="1:20" x14ac:dyDescent="0.25">
      <c r="A246" s="5">
        <f t="shared" si="23"/>
        <v>21</v>
      </c>
      <c r="B246" s="6">
        <v>105</v>
      </c>
      <c r="C246" s="5">
        <v>70</v>
      </c>
      <c r="D246" s="6">
        <v>10</v>
      </c>
      <c r="E246" s="6">
        <v>11</v>
      </c>
      <c r="F246" s="6">
        <v>11</v>
      </c>
      <c r="G246" s="41">
        <v>67</v>
      </c>
      <c r="H246" s="6">
        <v>8</v>
      </c>
      <c r="I246" s="6">
        <v>0</v>
      </c>
      <c r="J246" s="6">
        <v>0</v>
      </c>
      <c r="K246" s="7">
        <v>0</v>
      </c>
      <c r="L246" s="5">
        <v>61</v>
      </c>
      <c r="M246" s="6">
        <v>13</v>
      </c>
      <c r="N246" s="6">
        <v>14</v>
      </c>
      <c r="O246" s="6">
        <v>21</v>
      </c>
      <c r="P246" s="41">
        <v>43</v>
      </c>
      <c r="Q246" s="6">
        <v>0</v>
      </c>
      <c r="R246" s="6">
        <v>0</v>
      </c>
      <c r="S246" s="6">
        <v>0</v>
      </c>
      <c r="T246" s="7">
        <v>0</v>
      </c>
    </row>
    <row r="247" spans="1:20" x14ac:dyDescent="0.25">
      <c r="A247" s="5">
        <f t="shared" si="23"/>
        <v>21</v>
      </c>
      <c r="B247" s="6">
        <v>120</v>
      </c>
      <c r="C247" s="5">
        <v>66</v>
      </c>
      <c r="D247" s="6">
        <v>25</v>
      </c>
      <c r="E247" s="6">
        <v>23</v>
      </c>
      <c r="F247" s="6">
        <v>24</v>
      </c>
      <c r="G247" s="41">
        <v>26</v>
      </c>
      <c r="H247" s="6">
        <v>8</v>
      </c>
      <c r="I247" s="6">
        <v>0</v>
      </c>
      <c r="J247" s="6">
        <v>0</v>
      </c>
      <c r="K247" s="7">
        <v>0</v>
      </c>
      <c r="L247" s="5">
        <v>51</v>
      </c>
      <c r="M247" s="6">
        <v>19</v>
      </c>
      <c r="N247" s="6">
        <v>18</v>
      </c>
      <c r="O247" s="6">
        <v>19</v>
      </c>
      <c r="P247" s="41">
        <v>55</v>
      </c>
      <c r="Q247" s="6">
        <v>14</v>
      </c>
      <c r="R247" s="6">
        <v>0</v>
      </c>
      <c r="S247" s="6">
        <v>0</v>
      </c>
      <c r="T247" s="7">
        <v>0</v>
      </c>
    </row>
    <row r="248" spans="1:20" x14ac:dyDescent="0.25">
      <c r="A248" s="5">
        <f t="shared" si="23"/>
        <v>21</v>
      </c>
      <c r="B248" s="6">
        <v>135</v>
      </c>
      <c r="C248" s="5">
        <v>82</v>
      </c>
      <c r="D248" s="6">
        <v>14</v>
      </c>
      <c r="E248" s="6">
        <v>14</v>
      </c>
      <c r="F248" s="6">
        <v>15</v>
      </c>
      <c r="G248" s="41">
        <v>66</v>
      </c>
      <c r="H248" s="6">
        <v>42</v>
      </c>
      <c r="I248" s="6">
        <v>0</v>
      </c>
      <c r="J248" s="6">
        <v>0</v>
      </c>
      <c r="K248" s="7">
        <v>0</v>
      </c>
      <c r="L248" s="5">
        <v>50</v>
      </c>
      <c r="M248" s="6">
        <v>9</v>
      </c>
      <c r="N248" s="6">
        <v>10</v>
      </c>
      <c r="O248" s="6">
        <v>9</v>
      </c>
      <c r="P248" s="41">
        <v>54</v>
      </c>
      <c r="Q248" s="6">
        <v>9</v>
      </c>
      <c r="R248" s="6">
        <v>0</v>
      </c>
      <c r="S248" s="6">
        <v>0</v>
      </c>
      <c r="T248" s="7">
        <v>0</v>
      </c>
    </row>
    <row r="249" spans="1:20" x14ac:dyDescent="0.25">
      <c r="A249" s="5">
        <f t="shared" si="23"/>
        <v>21</v>
      </c>
      <c r="B249" s="6">
        <v>150</v>
      </c>
      <c r="C249" s="5">
        <v>71</v>
      </c>
      <c r="D249" s="6">
        <v>17</v>
      </c>
      <c r="E249" s="6">
        <v>17</v>
      </c>
      <c r="F249" s="6">
        <v>18</v>
      </c>
      <c r="G249" s="41">
        <v>8</v>
      </c>
      <c r="H249" s="6">
        <v>8</v>
      </c>
      <c r="I249" s="6">
        <v>0</v>
      </c>
      <c r="J249" s="6">
        <v>0</v>
      </c>
      <c r="K249" s="7">
        <v>0</v>
      </c>
      <c r="L249" s="5">
        <v>70</v>
      </c>
      <c r="M249" s="6">
        <v>23</v>
      </c>
      <c r="N249" s="6">
        <v>17</v>
      </c>
      <c r="O249" s="6">
        <v>17</v>
      </c>
      <c r="P249" s="41">
        <v>43</v>
      </c>
      <c r="Q249" s="6">
        <v>8</v>
      </c>
      <c r="R249" s="6">
        <v>0</v>
      </c>
      <c r="S249" s="6">
        <v>0</v>
      </c>
      <c r="T249" s="7">
        <v>0</v>
      </c>
    </row>
    <row r="250" spans="1:20" x14ac:dyDescent="0.25">
      <c r="A250" s="5">
        <f t="shared" si="23"/>
        <v>21</v>
      </c>
      <c r="B250" s="6">
        <v>165</v>
      </c>
      <c r="C250" s="5">
        <v>71</v>
      </c>
      <c r="D250" s="6">
        <v>11</v>
      </c>
      <c r="E250" s="6">
        <v>9</v>
      </c>
      <c r="F250" s="6">
        <v>9</v>
      </c>
      <c r="G250" s="41">
        <v>22</v>
      </c>
      <c r="H250" s="6">
        <v>7</v>
      </c>
      <c r="I250" s="6">
        <v>0</v>
      </c>
      <c r="J250" s="6">
        <v>0</v>
      </c>
      <c r="K250" s="7">
        <v>0</v>
      </c>
      <c r="L250" s="5">
        <v>58</v>
      </c>
      <c r="M250" s="6">
        <v>11</v>
      </c>
      <c r="N250" s="6">
        <v>10</v>
      </c>
      <c r="O250" s="6">
        <v>11</v>
      </c>
      <c r="P250" s="41">
        <v>55</v>
      </c>
      <c r="Q250" s="6">
        <v>7</v>
      </c>
      <c r="R250" s="6">
        <v>0</v>
      </c>
      <c r="S250" s="6">
        <v>0</v>
      </c>
      <c r="T250" s="7">
        <v>0</v>
      </c>
    </row>
    <row r="251" spans="1:20" x14ac:dyDescent="0.25">
      <c r="A251" s="5">
        <f t="shared" si="23"/>
        <v>21</v>
      </c>
      <c r="B251" s="6">
        <v>180</v>
      </c>
      <c r="C251" s="5">
        <v>68</v>
      </c>
      <c r="D251" s="6">
        <v>12</v>
      </c>
      <c r="E251" s="6">
        <v>13</v>
      </c>
      <c r="F251" s="6">
        <v>14</v>
      </c>
      <c r="G251" s="41">
        <v>28</v>
      </c>
      <c r="H251" s="6">
        <v>8</v>
      </c>
      <c r="I251" s="6">
        <v>0</v>
      </c>
      <c r="J251" s="6">
        <v>0</v>
      </c>
      <c r="K251" s="7">
        <v>0</v>
      </c>
      <c r="L251" s="5">
        <v>62</v>
      </c>
      <c r="M251" s="6">
        <v>3</v>
      </c>
      <c r="N251" s="6">
        <v>5</v>
      </c>
      <c r="O251" s="6">
        <v>6</v>
      </c>
      <c r="P251" s="41">
        <v>69</v>
      </c>
      <c r="Q251" s="6">
        <v>10</v>
      </c>
      <c r="R251" s="6">
        <v>0</v>
      </c>
      <c r="S251" s="6">
        <v>0</v>
      </c>
      <c r="T251" s="7">
        <v>0</v>
      </c>
    </row>
    <row r="252" spans="1:20" x14ac:dyDescent="0.25">
      <c r="A252" s="5">
        <f t="shared" si="23"/>
        <v>21</v>
      </c>
      <c r="B252" s="6">
        <v>195</v>
      </c>
      <c r="C252" s="5">
        <v>66</v>
      </c>
      <c r="D252" s="6">
        <v>13</v>
      </c>
      <c r="E252" s="6">
        <v>14</v>
      </c>
      <c r="F252" s="6">
        <v>16</v>
      </c>
      <c r="G252" s="41">
        <v>19</v>
      </c>
      <c r="H252" s="6">
        <v>12</v>
      </c>
      <c r="I252" s="6">
        <v>0</v>
      </c>
      <c r="J252" s="6">
        <v>0</v>
      </c>
      <c r="K252" s="7">
        <v>0</v>
      </c>
      <c r="L252" s="5">
        <v>77</v>
      </c>
      <c r="M252" s="6">
        <v>0</v>
      </c>
      <c r="N252" s="6">
        <v>0</v>
      </c>
      <c r="O252" s="6">
        <v>0</v>
      </c>
      <c r="P252" s="41">
        <v>60</v>
      </c>
      <c r="Q252" s="6">
        <v>42</v>
      </c>
      <c r="R252" s="6">
        <v>24</v>
      </c>
      <c r="S252" s="6">
        <v>0</v>
      </c>
      <c r="T252" s="7">
        <v>0</v>
      </c>
    </row>
    <row r="253" spans="1:20" x14ac:dyDescent="0.25">
      <c r="A253" s="5">
        <f t="shared" si="23"/>
        <v>21</v>
      </c>
      <c r="B253" s="6">
        <v>210</v>
      </c>
      <c r="C253" s="5">
        <v>59</v>
      </c>
      <c r="D253" s="6">
        <v>20</v>
      </c>
      <c r="E253" s="6">
        <v>24</v>
      </c>
      <c r="F253" s="6">
        <v>30</v>
      </c>
      <c r="G253" s="41">
        <v>36</v>
      </c>
      <c r="H253" s="6">
        <v>11</v>
      </c>
      <c r="I253" s="6">
        <v>0</v>
      </c>
      <c r="J253" s="6">
        <v>0</v>
      </c>
      <c r="K253" s="7">
        <v>0</v>
      </c>
      <c r="L253" s="5">
        <v>78</v>
      </c>
      <c r="M253" s="6">
        <v>14</v>
      </c>
      <c r="N253" s="6">
        <v>13</v>
      </c>
      <c r="O253" s="6">
        <v>14</v>
      </c>
      <c r="P253" s="41">
        <v>60</v>
      </c>
      <c r="Q253" s="6">
        <v>14</v>
      </c>
      <c r="R253" s="6">
        <v>0</v>
      </c>
      <c r="S253" s="6">
        <v>0</v>
      </c>
      <c r="T253" s="7">
        <v>0</v>
      </c>
    </row>
    <row r="254" spans="1:20" x14ac:dyDescent="0.25">
      <c r="A254" s="53">
        <v>22</v>
      </c>
      <c r="B254" s="54">
        <v>0</v>
      </c>
      <c r="C254" s="53">
        <v>15</v>
      </c>
      <c r="D254" s="54">
        <v>77</v>
      </c>
      <c r="E254" s="54">
        <v>78</v>
      </c>
      <c r="F254" s="54">
        <v>65</v>
      </c>
      <c r="G254" s="55">
        <v>15.5</v>
      </c>
      <c r="H254" s="54">
        <v>16</v>
      </c>
      <c r="I254" s="54">
        <v>61</v>
      </c>
      <c r="J254" s="54">
        <v>7</v>
      </c>
      <c r="K254" s="56">
        <v>17</v>
      </c>
      <c r="L254" s="53">
        <v>23</v>
      </c>
      <c r="M254" s="54">
        <v>79.5</v>
      </c>
      <c r="N254" s="54">
        <v>80.5</v>
      </c>
      <c r="O254" s="54">
        <v>71.5</v>
      </c>
      <c r="P254" s="55">
        <v>20</v>
      </c>
      <c r="Q254" s="54">
        <v>20</v>
      </c>
      <c r="R254" s="54">
        <v>21</v>
      </c>
      <c r="S254" s="54">
        <v>20.5</v>
      </c>
      <c r="T254" s="56">
        <v>20.5</v>
      </c>
    </row>
    <row r="255" spans="1:20" x14ac:dyDescent="0.25">
      <c r="A255" s="53">
        <f t="shared" ref="A255:A265" si="24">A254</f>
        <v>22</v>
      </c>
      <c r="B255" s="54">
        <v>30</v>
      </c>
      <c r="C255" s="53">
        <v>21.5</v>
      </c>
      <c r="D255" s="54">
        <v>74</v>
      </c>
      <c r="E255" s="54">
        <v>74.5</v>
      </c>
      <c r="F255" s="54">
        <v>63.5</v>
      </c>
      <c r="G255" s="55">
        <v>25</v>
      </c>
      <c r="H255" s="54">
        <v>25.5</v>
      </c>
      <c r="I255" s="54">
        <v>25.5</v>
      </c>
      <c r="J255" s="54">
        <v>19</v>
      </c>
      <c r="K255" s="56">
        <v>19</v>
      </c>
      <c r="L255" s="53">
        <v>27.5</v>
      </c>
      <c r="M255" s="54">
        <v>72.5</v>
      </c>
      <c r="N255" s="54">
        <v>72.5</v>
      </c>
      <c r="O255" s="54">
        <v>53</v>
      </c>
      <c r="P255" s="55">
        <v>21</v>
      </c>
      <c r="Q255" s="54">
        <v>18</v>
      </c>
      <c r="R255" s="54">
        <v>18</v>
      </c>
      <c r="S255" s="54">
        <v>19</v>
      </c>
      <c r="T255" s="56">
        <v>20</v>
      </c>
    </row>
    <row r="256" spans="1:20" x14ac:dyDescent="0.25">
      <c r="A256" s="53">
        <f t="shared" si="24"/>
        <v>22</v>
      </c>
      <c r="B256" s="54">
        <v>60</v>
      </c>
      <c r="C256" s="53">
        <v>24.5</v>
      </c>
      <c r="D256" s="54">
        <v>76.5</v>
      </c>
      <c r="E256" s="54">
        <v>77.5</v>
      </c>
      <c r="F256" s="54">
        <v>71</v>
      </c>
      <c r="G256" s="55">
        <v>26</v>
      </c>
      <c r="H256" s="54">
        <v>17</v>
      </c>
      <c r="I256" s="54">
        <v>18.5</v>
      </c>
      <c r="J256" s="54">
        <v>18</v>
      </c>
      <c r="K256" s="56">
        <v>19.5</v>
      </c>
      <c r="L256" s="53">
        <v>26</v>
      </c>
      <c r="M256" s="54">
        <v>73.5</v>
      </c>
      <c r="N256" s="54">
        <v>75</v>
      </c>
      <c r="O256" s="54">
        <v>57</v>
      </c>
      <c r="P256" s="55">
        <v>20</v>
      </c>
      <c r="Q256" s="54">
        <v>15</v>
      </c>
      <c r="R256" s="54">
        <v>16</v>
      </c>
      <c r="S256" s="54">
        <v>17</v>
      </c>
      <c r="T256" s="56">
        <v>17.5</v>
      </c>
    </row>
    <row r="257" spans="1:20" x14ac:dyDescent="0.25">
      <c r="A257" s="53">
        <f t="shared" si="24"/>
        <v>22</v>
      </c>
      <c r="B257" s="54">
        <v>90</v>
      </c>
      <c r="C257" s="53">
        <v>23</v>
      </c>
      <c r="D257" s="54">
        <v>84.5</v>
      </c>
      <c r="E257" s="54">
        <v>85.5</v>
      </c>
      <c r="F257" s="54">
        <v>85</v>
      </c>
      <c r="G257" s="55">
        <v>20.5</v>
      </c>
      <c r="H257" s="54">
        <v>17</v>
      </c>
      <c r="I257" s="54">
        <v>16</v>
      </c>
      <c r="J257" s="54">
        <v>14</v>
      </c>
      <c r="K257" s="56">
        <v>16</v>
      </c>
      <c r="L257" s="53">
        <v>22.5</v>
      </c>
      <c r="M257" s="54">
        <v>75</v>
      </c>
      <c r="N257" s="54">
        <v>76</v>
      </c>
      <c r="O257" s="54">
        <v>59</v>
      </c>
      <c r="P257" s="55">
        <v>26</v>
      </c>
      <c r="Q257" s="54">
        <v>12</v>
      </c>
      <c r="R257" s="54">
        <v>12</v>
      </c>
      <c r="S257" s="54">
        <v>12.5</v>
      </c>
      <c r="T257" s="56">
        <v>13.5</v>
      </c>
    </row>
    <row r="258" spans="1:20" x14ac:dyDescent="0.25">
      <c r="A258" s="53">
        <f t="shared" si="24"/>
        <v>22</v>
      </c>
      <c r="B258" s="54">
        <v>105</v>
      </c>
      <c r="C258" s="53">
        <v>50.5</v>
      </c>
      <c r="D258" s="54">
        <v>52.5</v>
      </c>
      <c r="E258" s="54">
        <v>54</v>
      </c>
      <c r="F258" s="54">
        <v>45.5</v>
      </c>
      <c r="G258" s="55">
        <v>53.5</v>
      </c>
      <c r="H258" s="54">
        <v>22</v>
      </c>
      <c r="I258" s="54">
        <v>23</v>
      </c>
      <c r="J258" s="54">
        <v>21.5</v>
      </c>
      <c r="K258" s="56">
        <v>22.5</v>
      </c>
      <c r="L258" s="53">
        <v>26.5</v>
      </c>
      <c r="M258" s="54">
        <v>73</v>
      </c>
      <c r="N258" s="54">
        <v>73</v>
      </c>
      <c r="O258" s="54">
        <v>52.5</v>
      </c>
      <c r="P258" s="55">
        <v>36</v>
      </c>
      <c r="Q258" s="54">
        <v>9</v>
      </c>
      <c r="R258" s="54">
        <v>9</v>
      </c>
      <c r="S258" s="54">
        <v>8.5</v>
      </c>
      <c r="T258" s="56">
        <v>8.5</v>
      </c>
    </row>
    <row r="259" spans="1:20" x14ac:dyDescent="0.25">
      <c r="A259" s="53">
        <f t="shared" si="24"/>
        <v>22</v>
      </c>
      <c r="B259" s="54">
        <v>120</v>
      </c>
      <c r="C259" s="53">
        <v>50.5</v>
      </c>
      <c r="D259" s="54">
        <v>51</v>
      </c>
      <c r="E259" s="54">
        <v>52.5</v>
      </c>
      <c r="F259" s="54">
        <v>64</v>
      </c>
      <c r="G259" s="55">
        <v>53.5</v>
      </c>
      <c r="H259" s="54">
        <v>14</v>
      </c>
      <c r="I259" s="54">
        <v>15</v>
      </c>
      <c r="J259" s="54">
        <v>14.5</v>
      </c>
      <c r="K259" s="56">
        <v>16.5</v>
      </c>
      <c r="L259" s="53">
        <v>33.5</v>
      </c>
      <c r="M259" s="54">
        <v>69</v>
      </c>
      <c r="N259" s="54">
        <v>70</v>
      </c>
      <c r="O259" s="54">
        <v>52</v>
      </c>
      <c r="P259" s="55">
        <v>22</v>
      </c>
      <c r="Q259" s="54">
        <v>10.5</v>
      </c>
      <c r="R259" s="54">
        <v>11</v>
      </c>
      <c r="S259" s="54">
        <v>11</v>
      </c>
      <c r="T259" s="56">
        <v>12</v>
      </c>
    </row>
    <row r="260" spans="1:20" x14ac:dyDescent="0.25">
      <c r="A260" s="53">
        <f t="shared" si="24"/>
        <v>22</v>
      </c>
      <c r="B260" s="54">
        <v>135</v>
      </c>
      <c r="C260" s="53">
        <v>49</v>
      </c>
      <c r="D260" s="54">
        <v>50.5</v>
      </c>
      <c r="E260" s="54">
        <v>51.5</v>
      </c>
      <c r="F260" s="54">
        <v>42</v>
      </c>
      <c r="G260" s="55">
        <v>52</v>
      </c>
      <c r="H260" s="54">
        <v>17</v>
      </c>
      <c r="I260" s="54">
        <v>17</v>
      </c>
      <c r="J260" s="54">
        <v>18.5</v>
      </c>
      <c r="K260" s="56">
        <v>18</v>
      </c>
      <c r="L260" s="53">
        <v>29</v>
      </c>
      <c r="M260" s="54">
        <v>66</v>
      </c>
      <c r="N260" s="54">
        <v>66.5</v>
      </c>
      <c r="O260" s="54">
        <v>50.5</v>
      </c>
      <c r="P260" s="55">
        <v>32.5</v>
      </c>
      <c r="Q260" s="54">
        <v>9</v>
      </c>
      <c r="R260" s="54">
        <v>9</v>
      </c>
      <c r="S260" s="54">
        <v>9.5</v>
      </c>
      <c r="T260" s="56">
        <v>10</v>
      </c>
    </row>
    <row r="261" spans="1:20" x14ac:dyDescent="0.25">
      <c r="A261" s="53">
        <f t="shared" si="24"/>
        <v>22</v>
      </c>
      <c r="B261" s="54">
        <v>150</v>
      </c>
      <c r="C261" s="53">
        <v>41.5</v>
      </c>
      <c r="D261" s="54">
        <v>65.5</v>
      </c>
      <c r="E261" s="54">
        <v>66.5</v>
      </c>
      <c r="F261" s="54">
        <v>60</v>
      </c>
      <c r="G261" s="55">
        <v>51</v>
      </c>
      <c r="H261" s="54">
        <v>12.5</v>
      </c>
      <c r="I261" s="54">
        <v>12</v>
      </c>
      <c r="J261" s="54">
        <v>13</v>
      </c>
      <c r="K261" s="56">
        <v>12</v>
      </c>
      <c r="L261" s="53">
        <v>29.5</v>
      </c>
      <c r="M261" s="54">
        <v>62.5</v>
      </c>
      <c r="N261" s="54">
        <v>63</v>
      </c>
      <c r="O261" s="54">
        <v>51.5</v>
      </c>
      <c r="P261" s="55">
        <v>34</v>
      </c>
      <c r="Q261" s="54">
        <v>6</v>
      </c>
      <c r="R261" s="54">
        <v>7</v>
      </c>
      <c r="S261" s="54">
        <v>8</v>
      </c>
      <c r="T261" s="56">
        <v>9</v>
      </c>
    </row>
    <row r="262" spans="1:20" x14ac:dyDescent="0.25">
      <c r="A262" s="53">
        <f t="shared" si="24"/>
        <v>22</v>
      </c>
      <c r="B262" s="54">
        <v>165</v>
      </c>
      <c r="C262" s="53">
        <v>50</v>
      </c>
      <c r="D262" s="54">
        <v>50</v>
      </c>
      <c r="E262" s="54">
        <v>50.5</v>
      </c>
      <c r="F262" s="54">
        <v>43</v>
      </c>
      <c r="G262" s="55">
        <v>48</v>
      </c>
      <c r="H262" s="54">
        <v>12.5</v>
      </c>
      <c r="I262" s="54">
        <v>13</v>
      </c>
      <c r="J262" s="54">
        <v>14.5</v>
      </c>
      <c r="K262" s="56">
        <v>16</v>
      </c>
      <c r="L262" s="53">
        <v>34.5</v>
      </c>
      <c r="M262" s="54">
        <v>64.5</v>
      </c>
      <c r="N262" s="54">
        <v>64.5</v>
      </c>
      <c r="O262" s="54">
        <v>52</v>
      </c>
      <c r="P262" s="55">
        <v>32</v>
      </c>
      <c r="Q262" s="54">
        <v>6</v>
      </c>
      <c r="R262" s="54">
        <v>6</v>
      </c>
      <c r="S262" s="54">
        <v>5.5</v>
      </c>
      <c r="T262" s="56">
        <v>6</v>
      </c>
    </row>
    <row r="263" spans="1:20" x14ac:dyDescent="0.25">
      <c r="A263" s="53">
        <f t="shared" si="24"/>
        <v>22</v>
      </c>
      <c r="B263" s="54">
        <v>180</v>
      </c>
      <c r="C263" s="53">
        <v>40.5</v>
      </c>
      <c r="D263" s="54">
        <v>56</v>
      </c>
      <c r="E263" s="54">
        <v>56.5</v>
      </c>
      <c r="F263" s="54">
        <v>50</v>
      </c>
      <c r="G263" s="55">
        <v>37</v>
      </c>
      <c r="H263" s="54">
        <v>12</v>
      </c>
      <c r="I263" s="54">
        <v>12.5</v>
      </c>
      <c r="J263" s="54">
        <v>11</v>
      </c>
      <c r="K263" s="56">
        <v>11.5</v>
      </c>
      <c r="L263" s="53">
        <v>27.5</v>
      </c>
      <c r="M263" s="54">
        <v>69.5</v>
      </c>
      <c r="N263" s="54">
        <v>67.5</v>
      </c>
      <c r="O263" s="54">
        <v>51.5</v>
      </c>
      <c r="P263" s="55">
        <v>21</v>
      </c>
      <c r="Q263" s="54">
        <v>4</v>
      </c>
      <c r="R263" s="54">
        <v>4.5</v>
      </c>
      <c r="S263" s="54">
        <v>5</v>
      </c>
      <c r="T263" s="56">
        <v>5</v>
      </c>
    </row>
    <row r="264" spans="1:20" x14ac:dyDescent="0.25">
      <c r="A264" s="53">
        <f t="shared" si="24"/>
        <v>22</v>
      </c>
      <c r="B264" s="54">
        <v>195</v>
      </c>
      <c r="C264" s="53">
        <v>41</v>
      </c>
      <c r="D264" s="54">
        <v>64</v>
      </c>
      <c r="E264" s="54">
        <v>65</v>
      </c>
      <c r="F264" s="54">
        <v>49</v>
      </c>
      <c r="G264" s="55">
        <v>35.5</v>
      </c>
      <c r="H264" s="54">
        <v>9.5</v>
      </c>
      <c r="I264" s="54">
        <v>11</v>
      </c>
      <c r="J264" s="54">
        <v>11.5</v>
      </c>
      <c r="K264" s="56">
        <v>10.5</v>
      </c>
      <c r="L264" s="53">
        <v>32.5</v>
      </c>
      <c r="M264" s="54">
        <v>70</v>
      </c>
      <c r="N264" s="54">
        <v>71</v>
      </c>
      <c r="O264" s="54">
        <v>55</v>
      </c>
      <c r="P264" s="55">
        <v>25</v>
      </c>
      <c r="Q264" s="54">
        <v>5.5</v>
      </c>
      <c r="R264" s="54">
        <v>7</v>
      </c>
      <c r="S264" s="54">
        <v>7.5</v>
      </c>
      <c r="T264" s="56">
        <v>8</v>
      </c>
    </row>
    <row r="265" spans="1:20" x14ac:dyDescent="0.25">
      <c r="A265" s="53">
        <f t="shared" si="24"/>
        <v>22</v>
      </c>
      <c r="B265" s="54">
        <v>210</v>
      </c>
      <c r="C265" s="53">
        <v>35</v>
      </c>
      <c r="D265" s="54">
        <v>67.5</v>
      </c>
      <c r="E265" s="54">
        <v>67.5</v>
      </c>
      <c r="F265" s="54">
        <v>53</v>
      </c>
      <c r="G265" s="55">
        <v>42</v>
      </c>
      <c r="H265" s="54">
        <v>11.5</v>
      </c>
      <c r="I265" s="54">
        <v>13</v>
      </c>
      <c r="J265" s="54">
        <v>13</v>
      </c>
      <c r="K265" s="56">
        <v>12.5</v>
      </c>
      <c r="L265" s="53">
        <v>21.5</v>
      </c>
      <c r="M265" s="54">
        <v>81</v>
      </c>
      <c r="N265" s="54">
        <v>82</v>
      </c>
      <c r="O265" s="54">
        <v>50.5</v>
      </c>
      <c r="P265" s="55">
        <v>21.5</v>
      </c>
      <c r="Q265" s="54">
        <v>6</v>
      </c>
      <c r="R265" s="54">
        <v>7</v>
      </c>
      <c r="S265" s="54">
        <v>7</v>
      </c>
      <c r="T265" s="56">
        <v>7</v>
      </c>
    </row>
    <row r="266" spans="1:20" x14ac:dyDescent="0.25">
      <c r="A266" s="5">
        <v>23</v>
      </c>
      <c r="B266" s="6">
        <v>0</v>
      </c>
      <c r="C266" s="5">
        <v>22</v>
      </c>
      <c r="D266" s="6">
        <v>37.5</v>
      </c>
      <c r="E266" s="6">
        <v>62</v>
      </c>
      <c r="F266" s="6">
        <v>10</v>
      </c>
      <c r="G266" s="41">
        <v>19.5</v>
      </c>
      <c r="H266" s="6">
        <v>1.5</v>
      </c>
      <c r="I266" s="6">
        <v>60</v>
      </c>
      <c r="J266" s="6">
        <v>0</v>
      </c>
      <c r="K266" s="7">
        <v>0.5</v>
      </c>
      <c r="L266" s="5">
        <v>22</v>
      </c>
      <c r="M266" s="6">
        <v>66.5</v>
      </c>
      <c r="N266" s="6">
        <v>63.5</v>
      </c>
      <c r="O266" s="6">
        <v>4</v>
      </c>
      <c r="P266" s="41">
        <v>20.5</v>
      </c>
      <c r="Q266" s="6">
        <v>2</v>
      </c>
      <c r="R266" s="6">
        <v>5</v>
      </c>
      <c r="S266" s="6">
        <v>4.5</v>
      </c>
      <c r="T266" s="7">
        <v>4</v>
      </c>
    </row>
    <row r="267" spans="1:20" x14ac:dyDescent="0.25">
      <c r="A267" s="5">
        <f t="shared" ref="A267:A277" si="25">A266</f>
        <v>23</v>
      </c>
      <c r="B267" s="6">
        <v>30</v>
      </c>
      <c r="C267" s="5">
        <v>23.5</v>
      </c>
      <c r="D267" s="6">
        <v>25.5</v>
      </c>
      <c r="E267" s="6">
        <v>29</v>
      </c>
      <c r="F267" s="6">
        <v>3</v>
      </c>
      <c r="G267" s="41">
        <v>32.5</v>
      </c>
      <c r="H267" s="6">
        <v>2.5</v>
      </c>
      <c r="I267" s="6">
        <v>3</v>
      </c>
      <c r="J267" s="6">
        <v>1</v>
      </c>
      <c r="K267" s="7">
        <v>2.5</v>
      </c>
      <c r="L267" s="5">
        <v>41</v>
      </c>
      <c r="M267" s="6">
        <v>23</v>
      </c>
      <c r="N267" s="6">
        <v>20</v>
      </c>
      <c r="O267" s="6">
        <v>0</v>
      </c>
      <c r="P267" s="41">
        <v>17</v>
      </c>
      <c r="Q267" s="6">
        <v>4</v>
      </c>
      <c r="R267" s="6">
        <v>4</v>
      </c>
      <c r="S267" s="6">
        <v>2</v>
      </c>
      <c r="T267" s="7">
        <v>3</v>
      </c>
    </row>
    <row r="268" spans="1:20" x14ac:dyDescent="0.25">
      <c r="A268" s="5">
        <f t="shared" si="25"/>
        <v>23</v>
      </c>
      <c r="B268" s="6">
        <v>60</v>
      </c>
      <c r="C268" s="5">
        <v>5.5</v>
      </c>
      <c r="D268" s="6">
        <v>9.5</v>
      </c>
      <c r="E268" s="6">
        <v>49.5</v>
      </c>
      <c r="F268" s="6">
        <v>3</v>
      </c>
      <c r="G268" s="41">
        <v>16.5</v>
      </c>
      <c r="H268" s="6">
        <v>1.5</v>
      </c>
      <c r="I268" s="6">
        <v>1</v>
      </c>
      <c r="J268" s="6">
        <v>0</v>
      </c>
      <c r="K268" s="7">
        <v>3</v>
      </c>
      <c r="L268" s="5">
        <v>42</v>
      </c>
      <c r="M268" s="6">
        <v>27</v>
      </c>
      <c r="N268" s="6">
        <v>15.5</v>
      </c>
      <c r="O268" s="6">
        <v>2</v>
      </c>
      <c r="P268" s="41">
        <v>33.5</v>
      </c>
      <c r="Q268" s="6">
        <v>3</v>
      </c>
      <c r="R268" s="6">
        <v>2</v>
      </c>
      <c r="S268" s="6">
        <v>3</v>
      </c>
      <c r="T268" s="7">
        <v>1</v>
      </c>
    </row>
    <row r="269" spans="1:20" x14ac:dyDescent="0.25">
      <c r="A269" s="5">
        <f t="shared" si="25"/>
        <v>23</v>
      </c>
      <c r="B269" s="6">
        <v>90</v>
      </c>
      <c r="C269" s="5">
        <v>1</v>
      </c>
      <c r="D269" s="6">
        <v>54</v>
      </c>
      <c r="E269" s="6">
        <v>64.5</v>
      </c>
      <c r="F269" s="6">
        <v>5</v>
      </c>
      <c r="G269" s="41">
        <v>66</v>
      </c>
      <c r="H269" s="6">
        <v>2.5</v>
      </c>
      <c r="I269" s="6">
        <v>2</v>
      </c>
      <c r="J269" s="6">
        <v>4</v>
      </c>
      <c r="K269" s="7">
        <v>5.5</v>
      </c>
      <c r="L269" s="5">
        <v>13</v>
      </c>
      <c r="M269" s="6">
        <v>50.5</v>
      </c>
      <c r="N269" s="6">
        <v>50</v>
      </c>
      <c r="O269" s="6">
        <v>4</v>
      </c>
      <c r="P269" s="41">
        <v>18</v>
      </c>
      <c r="Q269" s="6">
        <v>2</v>
      </c>
      <c r="R269" s="6">
        <v>3.5</v>
      </c>
      <c r="S269" s="6">
        <v>1</v>
      </c>
      <c r="T269" s="7">
        <v>2</v>
      </c>
    </row>
    <row r="270" spans="1:20" x14ac:dyDescent="0.25">
      <c r="A270" s="5">
        <f t="shared" si="25"/>
        <v>23</v>
      </c>
      <c r="B270" s="6">
        <v>105</v>
      </c>
      <c r="C270" s="5">
        <v>55.5</v>
      </c>
      <c r="D270" s="6">
        <v>3</v>
      </c>
      <c r="E270" s="6">
        <v>3.5</v>
      </c>
      <c r="F270" s="6">
        <v>2.5</v>
      </c>
      <c r="G270" s="41">
        <v>33</v>
      </c>
      <c r="H270" s="6">
        <v>1</v>
      </c>
      <c r="I270" s="6">
        <v>3</v>
      </c>
      <c r="J270" s="6">
        <v>2.5</v>
      </c>
      <c r="K270" s="7">
        <v>1.5</v>
      </c>
      <c r="L270" s="5">
        <v>47</v>
      </c>
      <c r="M270" s="6">
        <v>4</v>
      </c>
      <c r="N270" s="6">
        <v>4</v>
      </c>
      <c r="O270" s="6">
        <v>1</v>
      </c>
      <c r="P270" s="41">
        <v>38.5</v>
      </c>
      <c r="Q270" s="6">
        <v>1</v>
      </c>
      <c r="R270" s="6">
        <v>0.5</v>
      </c>
      <c r="S270" s="6">
        <v>1.5</v>
      </c>
      <c r="T270" s="7">
        <v>4</v>
      </c>
    </row>
    <row r="271" spans="1:20" x14ac:dyDescent="0.25">
      <c r="A271" s="5">
        <f t="shared" si="25"/>
        <v>23</v>
      </c>
      <c r="B271" s="6">
        <v>120</v>
      </c>
      <c r="C271" s="5">
        <v>72</v>
      </c>
      <c r="D271" s="6">
        <v>3</v>
      </c>
      <c r="E271" s="6">
        <v>3.5</v>
      </c>
      <c r="F271" s="6">
        <v>1.5</v>
      </c>
      <c r="G271" s="41">
        <v>79.5</v>
      </c>
      <c r="H271" s="6">
        <v>1.5</v>
      </c>
      <c r="I271" s="6">
        <v>4</v>
      </c>
      <c r="J271" s="6">
        <v>3</v>
      </c>
      <c r="K271" s="7">
        <v>1.5</v>
      </c>
      <c r="L271" s="5">
        <v>54</v>
      </c>
      <c r="M271" s="6">
        <v>8.5</v>
      </c>
      <c r="N271" s="6">
        <v>6.5</v>
      </c>
      <c r="O271" s="6">
        <v>1.5</v>
      </c>
      <c r="P271" s="41">
        <v>52</v>
      </c>
      <c r="Q271" s="6">
        <v>0.5</v>
      </c>
      <c r="R271" s="6">
        <v>1</v>
      </c>
      <c r="S271" s="6">
        <v>2.5</v>
      </c>
      <c r="T271" s="7">
        <v>3</v>
      </c>
    </row>
    <row r="272" spans="1:20" x14ac:dyDescent="0.25">
      <c r="A272" s="5">
        <f t="shared" si="25"/>
        <v>23</v>
      </c>
      <c r="B272" s="6">
        <v>135</v>
      </c>
      <c r="C272" s="5">
        <v>81</v>
      </c>
      <c r="D272" s="6">
        <v>4</v>
      </c>
      <c r="E272" s="6">
        <v>4</v>
      </c>
      <c r="F272" s="6">
        <v>3</v>
      </c>
      <c r="G272" s="41">
        <v>77</v>
      </c>
      <c r="H272" s="6">
        <v>1.5</v>
      </c>
      <c r="I272" s="6">
        <v>1.5</v>
      </c>
      <c r="J272" s="6">
        <v>4</v>
      </c>
      <c r="K272" s="7">
        <v>4</v>
      </c>
      <c r="L272" s="5">
        <v>57</v>
      </c>
      <c r="M272" s="6">
        <v>1.5</v>
      </c>
      <c r="N272" s="6">
        <v>3</v>
      </c>
      <c r="O272" s="6">
        <v>2</v>
      </c>
      <c r="P272" s="41">
        <v>57</v>
      </c>
      <c r="Q272" s="6">
        <v>1</v>
      </c>
      <c r="R272" s="6">
        <v>1</v>
      </c>
      <c r="S272" s="6">
        <v>1.5</v>
      </c>
      <c r="T272" s="7">
        <v>2</v>
      </c>
    </row>
    <row r="273" spans="1:20" x14ac:dyDescent="0.25">
      <c r="A273" s="5">
        <f t="shared" si="25"/>
        <v>23</v>
      </c>
      <c r="B273" s="6">
        <v>150</v>
      </c>
      <c r="C273" s="5">
        <v>82</v>
      </c>
      <c r="D273" s="6">
        <v>3</v>
      </c>
      <c r="E273" s="6">
        <v>3</v>
      </c>
      <c r="F273" s="6">
        <v>4.5</v>
      </c>
      <c r="G273" s="41">
        <v>84.5</v>
      </c>
      <c r="H273" s="6">
        <v>1</v>
      </c>
      <c r="I273" s="6">
        <v>5</v>
      </c>
      <c r="J273" s="6">
        <v>0</v>
      </c>
      <c r="K273" s="7">
        <v>4.5</v>
      </c>
      <c r="L273" s="5">
        <v>60.5</v>
      </c>
      <c r="M273" s="6">
        <v>9</v>
      </c>
      <c r="N273" s="6">
        <v>10.5</v>
      </c>
      <c r="O273" s="6">
        <v>1.5</v>
      </c>
      <c r="P273" s="41">
        <v>62</v>
      </c>
      <c r="Q273" s="6">
        <v>2</v>
      </c>
      <c r="R273" s="6">
        <v>2</v>
      </c>
      <c r="S273" s="6">
        <v>3</v>
      </c>
      <c r="T273" s="7">
        <v>0</v>
      </c>
    </row>
    <row r="274" spans="1:20" x14ac:dyDescent="0.25">
      <c r="A274" s="5">
        <f t="shared" si="25"/>
        <v>23</v>
      </c>
      <c r="B274" s="6">
        <v>165</v>
      </c>
      <c r="C274" s="5">
        <v>80</v>
      </c>
      <c r="D274" s="6">
        <v>12.5</v>
      </c>
      <c r="E274" s="6">
        <v>5</v>
      </c>
      <c r="F274" s="6">
        <v>3</v>
      </c>
      <c r="G274" s="41">
        <v>79.5</v>
      </c>
      <c r="H274" s="6">
        <v>3</v>
      </c>
      <c r="I274" s="6">
        <v>2.5</v>
      </c>
      <c r="J274" s="6">
        <v>2.5</v>
      </c>
      <c r="K274" s="7">
        <v>1</v>
      </c>
      <c r="L274" s="5">
        <v>52</v>
      </c>
      <c r="M274" s="6">
        <v>19</v>
      </c>
      <c r="N274" s="6">
        <v>7</v>
      </c>
      <c r="O274" s="6">
        <v>0</v>
      </c>
      <c r="P274" s="41">
        <v>42</v>
      </c>
      <c r="Q274" s="6">
        <v>1</v>
      </c>
      <c r="R274" s="6">
        <v>2</v>
      </c>
      <c r="S274" s="6">
        <v>2</v>
      </c>
      <c r="T274" s="7">
        <v>1</v>
      </c>
    </row>
    <row r="275" spans="1:20" x14ac:dyDescent="0.25">
      <c r="A275" s="5">
        <f t="shared" si="25"/>
        <v>23</v>
      </c>
      <c r="B275" s="6">
        <v>180</v>
      </c>
      <c r="C275" s="5">
        <v>57.5</v>
      </c>
      <c r="D275" s="6">
        <v>41.5</v>
      </c>
      <c r="E275" s="6">
        <v>26.5</v>
      </c>
      <c r="F275" s="6">
        <v>4</v>
      </c>
      <c r="G275" s="41">
        <v>45</v>
      </c>
      <c r="H275" s="6">
        <v>1</v>
      </c>
      <c r="I275" s="6">
        <v>1</v>
      </c>
      <c r="J275" s="6">
        <v>2</v>
      </c>
      <c r="K275" s="7">
        <v>5.5</v>
      </c>
      <c r="L275" s="5">
        <v>63</v>
      </c>
      <c r="M275" s="6">
        <v>13.5</v>
      </c>
      <c r="N275" s="6">
        <v>6.5</v>
      </c>
      <c r="O275" s="6">
        <v>1</v>
      </c>
      <c r="P275" s="41">
        <v>49.5</v>
      </c>
      <c r="Q275" s="6">
        <v>3</v>
      </c>
      <c r="R275" s="6">
        <v>0</v>
      </c>
      <c r="S275" s="6">
        <v>2</v>
      </c>
      <c r="T275" s="7">
        <v>1</v>
      </c>
    </row>
    <row r="276" spans="1:20" x14ac:dyDescent="0.25">
      <c r="A276" s="5">
        <f t="shared" si="25"/>
        <v>23</v>
      </c>
      <c r="B276" s="6">
        <v>195</v>
      </c>
      <c r="C276" s="5">
        <v>13</v>
      </c>
      <c r="D276" s="6">
        <v>82</v>
      </c>
      <c r="E276" s="6">
        <v>79.5</v>
      </c>
      <c r="F276" s="6">
        <v>2.5</v>
      </c>
      <c r="G276" s="41">
        <v>22</v>
      </c>
      <c r="H276" s="6">
        <v>2</v>
      </c>
      <c r="I276" s="6">
        <v>4</v>
      </c>
      <c r="J276" s="6">
        <v>6</v>
      </c>
      <c r="K276" s="7">
        <v>8</v>
      </c>
      <c r="L276" s="5">
        <v>47.5</v>
      </c>
      <c r="M276" s="6">
        <v>13</v>
      </c>
      <c r="N276" s="6">
        <v>8</v>
      </c>
      <c r="O276" s="6">
        <v>1</v>
      </c>
      <c r="P276" s="41">
        <v>30.5</v>
      </c>
      <c r="Q276" s="6">
        <v>1</v>
      </c>
      <c r="R276" s="6">
        <v>1.5</v>
      </c>
      <c r="S276" s="6">
        <v>0.5</v>
      </c>
      <c r="T276" s="7">
        <v>1</v>
      </c>
    </row>
    <row r="277" spans="1:20" x14ac:dyDescent="0.25">
      <c r="A277" s="5">
        <f t="shared" si="25"/>
        <v>23</v>
      </c>
      <c r="B277" s="6">
        <v>210</v>
      </c>
      <c r="C277" s="5">
        <v>6.5</v>
      </c>
      <c r="D277" s="6">
        <v>90.5</v>
      </c>
      <c r="E277" s="6">
        <v>86</v>
      </c>
      <c r="F277" s="6">
        <v>33</v>
      </c>
      <c r="G277" s="41">
        <v>3</v>
      </c>
      <c r="H277" s="6">
        <v>4</v>
      </c>
      <c r="I277" s="6">
        <v>3</v>
      </c>
      <c r="J277" s="6">
        <v>4.5</v>
      </c>
      <c r="K277" s="7">
        <v>5</v>
      </c>
      <c r="L277" s="5">
        <v>28.5</v>
      </c>
      <c r="M277" s="6">
        <v>54</v>
      </c>
      <c r="N277" s="6">
        <v>54</v>
      </c>
      <c r="O277" s="6">
        <v>1</v>
      </c>
      <c r="P277" s="41">
        <v>31.5</v>
      </c>
      <c r="Q277" s="6">
        <v>1.5</v>
      </c>
      <c r="R277" s="6">
        <v>1.5</v>
      </c>
      <c r="S277" s="6">
        <v>0</v>
      </c>
      <c r="T277" s="7">
        <v>0</v>
      </c>
    </row>
    <row r="278" spans="1:20" x14ac:dyDescent="0.25">
      <c r="A278" s="53">
        <v>24</v>
      </c>
      <c r="B278" s="54">
        <v>0</v>
      </c>
      <c r="C278" s="53">
        <v>4</v>
      </c>
      <c r="D278" s="54">
        <v>66.5</v>
      </c>
      <c r="E278" s="54">
        <v>76</v>
      </c>
      <c r="F278" s="54">
        <v>16</v>
      </c>
      <c r="G278" s="55">
        <v>1</v>
      </c>
      <c r="H278" s="54">
        <v>1.5</v>
      </c>
      <c r="I278" s="54">
        <v>8.5</v>
      </c>
      <c r="J278" s="54">
        <v>0.5</v>
      </c>
      <c r="K278" s="56">
        <v>1</v>
      </c>
      <c r="L278" s="53">
        <v>2</v>
      </c>
      <c r="M278" s="54">
        <v>83</v>
      </c>
      <c r="N278" s="54">
        <v>60</v>
      </c>
      <c r="O278" s="54">
        <v>69</v>
      </c>
      <c r="P278" s="55">
        <v>9.5</v>
      </c>
      <c r="Q278" s="54">
        <v>1.5</v>
      </c>
      <c r="R278" s="54">
        <v>18</v>
      </c>
      <c r="S278" s="54">
        <v>3</v>
      </c>
      <c r="T278" s="56">
        <v>2</v>
      </c>
    </row>
    <row r="279" spans="1:20" x14ac:dyDescent="0.25">
      <c r="A279" s="53">
        <f t="shared" ref="A279:A289" si="26">A278</f>
        <v>24</v>
      </c>
      <c r="B279" s="54">
        <v>30</v>
      </c>
      <c r="C279" s="53">
        <v>50.5</v>
      </c>
      <c r="D279" s="54">
        <v>6.5</v>
      </c>
      <c r="E279" s="54">
        <v>16.5</v>
      </c>
      <c r="F279" s="54">
        <v>4.5</v>
      </c>
      <c r="G279" s="55">
        <v>40</v>
      </c>
      <c r="H279" s="54">
        <v>2.5</v>
      </c>
      <c r="I279" s="54">
        <v>1</v>
      </c>
      <c r="J279" s="54">
        <v>1</v>
      </c>
      <c r="K279" s="56">
        <v>1</v>
      </c>
      <c r="L279" s="53">
        <v>46</v>
      </c>
      <c r="M279" s="54">
        <v>22</v>
      </c>
      <c r="N279" s="54">
        <v>21</v>
      </c>
      <c r="O279" s="54">
        <v>5.5</v>
      </c>
      <c r="P279" s="55">
        <v>37</v>
      </c>
      <c r="Q279" s="54">
        <v>2</v>
      </c>
      <c r="R279" s="54">
        <v>17</v>
      </c>
      <c r="S279" s="54">
        <v>3</v>
      </c>
      <c r="T279" s="56">
        <v>2.5</v>
      </c>
    </row>
    <row r="280" spans="1:20" x14ac:dyDescent="0.25">
      <c r="A280" s="53">
        <f t="shared" si="26"/>
        <v>24</v>
      </c>
      <c r="B280" s="54">
        <v>60</v>
      </c>
      <c r="C280" s="53">
        <v>15.5</v>
      </c>
      <c r="D280" s="54">
        <v>12.5</v>
      </c>
      <c r="E280" s="54">
        <v>5</v>
      </c>
      <c r="F280" s="54">
        <v>4</v>
      </c>
      <c r="G280" s="55">
        <v>5.5</v>
      </c>
      <c r="H280" s="54">
        <v>1</v>
      </c>
      <c r="I280" s="54">
        <v>0</v>
      </c>
      <c r="J280" s="54">
        <v>0</v>
      </c>
      <c r="K280" s="56">
        <v>0</v>
      </c>
      <c r="L280" s="53">
        <v>9</v>
      </c>
      <c r="M280" s="54">
        <v>57</v>
      </c>
      <c r="N280" s="54">
        <v>59</v>
      </c>
      <c r="O280" s="54">
        <v>22</v>
      </c>
      <c r="P280" s="55">
        <v>5</v>
      </c>
      <c r="Q280" s="54">
        <v>1.5</v>
      </c>
      <c r="R280" s="54">
        <v>8</v>
      </c>
      <c r="S280" s="54">
        <v>2</v>
      </c>
      <c r="T280" s="56">
        <v>2</v>
      </c>
    </row>
    <row r="281" spans="1:20" x14ac:dyDescent="0.25">
      <c r="A281" s="53">
        <f t="shared" si="26"/>
        <v>24</v>
      </c>
      <c r="B281" s="54">
        <v>90</v>
      </c>
      <c r="C281" s="53">
        <v>26.5</v>
      </c>
      <c r="D281" s="54">
        <v>8</v>
      </c>
      <c r="E281" s="54">
        <v>20</v>
      </c>
      <c r="F281" s="54">
        <v>4</v>
      </c>
      <c r="G281" s="55">
        <v>14</v>
      </c>
      <c r="H281" s="54">
        <v>1.5</v>
      </c>
      <c r="I281" s="54">
        <v>1.5</v>
      </c>
      <c r="J281" s="54">
        <v>1</v>
      </c>
      <c r="K281" s="56">
        <v>1.5</v>
      </c>
      <c r="L281" s="53">
        <v>7</v>
      </c>
      <c r="M281" s="54">
        <v>33.5</v>
      </c>
      <c r="N281" s="54">
        <v>34</v>
      </c>
      <c r="O281" s="54">
        <v>16</v>
      </c>
      <c r="P281" s="55">
        <v>5.5</v>
      </c>
      <c r="Q281" s="54">
        <v>2</v>
      </c>
      <c r="R281" s="54">
        <v>4.5</v>
      </c>
      <c r="S281" s="54">
        <v>2.5</v>
      </c>
      <c r="T281" s="56">
        <v>2</v>
      </c>
    </row>
    <row r="282" spans="1:20" x14ac:dyDescent="0.25">
      <c r="A282" s="53">
        <f t="shared" si="26"/>
        <v>24</v>
      </c>
      <c r="B282" s="54">
        <v>105</v>
      </c>
      <c r="C282" s="53">
        <v>31.5</v>
      </c>
      <c r="D282" s="54">
        <v>11</v>
      </c>
      <c r="E282" s="54">
        <v>6.5</v>
      </c>
      <c r="F282" s="54">
        <v>1</v>
      </c>
      <c r="G282" s="55">
        <v>26.5</v>
      </c>
      <c r="H282" s="54">
        <v>1.5</v>
      </c>
      <c r="I282" s="54">
        <v>2</v>
      </c>
      <c r="J282" s="54">
        <v>1</v>
      </c>
      <c r="K282" s="56">
        <v>1</v>
      </c>
      <c r="L282" s="53">
        <v>29.5</v>
      </c>
      <c r="M282" s="54">
        <v>46</v>
      </c>
      <c r="N282" s="54">
        <v>34</v>
      </c>
      <c r="O282" s="54">
        <v>49</v>
      </c>
      <c r="P282" s="55">
        <v>36</v>
      </c>
      <c r="Q282" s="54">
        <v>5.5</v>
      </c>
      <c r="R282" s="54">
        <v>1.5</v>
      </c>
      <c r="S282" s="54">
        <v>2.5</v>
      </c>
      <c r="T282" s="56">
        <v>2</v>
      </c>
    </row>
    <row r="283" spans="1:20" x14ac:dyDescent="0.25">
      <c r="A283" s="53">
        <f t="shared" si="26"/>
        <v>24</v>
      </c>
      <c r="B283" s="54">
        <v>120</v>
      </c>
      <c r="C283" s="53">
        <v>8</v>
      </c>
      <c r="D283" s="54">
        <v>28.5</v>
      </c>
      <c r="E283" s="54">
        <v>24.5</v>
      </c>
      <c r="F283" s="54">
        <v>4</v>
      </c>
      <c r="G283" s="55">
        <v>13.5</v>
      </c>
      <c r="H283" s="54">
        <v>2</v>
      </c>
      <c r="I283" s="54">
        <v>2</v>
      </c>
      <c r="J283" s="54">
        <v>2</v>
      </c>
      <c r="K283" s="56">
        <v>1.5</v>
      </c>
      <c r="L283" s="53">
        <v>35.5</v>
      </c>
      <c r="M283" s="54">
        <v>53</v>
      </c>
      <c r="N283" s="54">
        <v>55.5</v>
      </c>
      <c r="O283" s="54">
        <v>37</v>
      </c>
      <c r="P283" s="55">
        <v>24.5</v>
      </c>
      <c r="Q283" s="54">
        <v>3</v>
      </c>
      <c r="R283" s="54">
        <v>18</v>
      </c>
      <c r="S283" s="54">
        <v>3</v>
      </c>
      <c r="T283" s="56">
        <v>1.5</v>
      </c>
    </row>
    <row r="284" spans="1:20" x14ac:dyDescent="0.25">
      <c r="A284" s="53">
        <f t="shared" si="26"/>
        <v>24</v>
      </c>
      <c r="B284" s="54">
        <v>135</v>
      </c>
      <c r="C284" s="53">
        <v>11.5</v>
      </c>
      <c r="D284" s="54">
        <v>16.5</v>
      </c>
      <c r="E284" s="54">
        <v>10.5</v>
      </c>
      <c r="F284" s="54">
        <v>1</v>
      </c>
      <c r="G284" s="55">
        <v>4</v>
      </c>
      <c r="H284" s="54">
        <v>1</v>
      </c>
      <c r="I284" s="54">
        <v>1</v>
      </c>
      <c r="J284" s="54">
        <v>1.5</v>
      </c>
      <c r="K284" s="56">
        <v>1.5</v>
      </c>
      <c r="L284" s="53">
        <v>4</v>
      </c>
      <c r="M284" s="54">
        <v>57</v>
      </c>
      <c r="N284" s="54">
        <v>57</v>
      </c>
      <c r="O284" s="54">
        <v>24</v>
      </c>
      <c r="P284" s="55">
        <v>18</v>
      </c>
      <c r="Q284" s="54">
        <v>1</v>
      </c>
      <c r="R284" s="54">
        <v>12</v>
      </c>
      <c r="S284" s="54">
        <v>1</v>
      </c>
      <c r="T284" s="56">
        <v>1</v>
      </c>
    </row>
    <row r="285" spans="1:20" x14ac:dyDescent="0.25">
      <c r="A285" s="53">
        <f t="shared" si="26"/>
        <v>24</v>
      </c>
      <c r="B285" s="54">
        <v>150</v>
      </c>
      <c r="C285" s="53">
        <v>17.5</v>
      </c>
      <c r="D285" s="54">
        <v>26.5</v>
      </c>
      <c r="E285" s="54">
        <v>15</v>
      </c>
      <c r="F285" s="54">
        <v>4.5</v>
      </c>
      <c r="G285" s="55">
        <v>8.5</v>
      </c>
      <c r="H285" s="54">
        <v>0</v>
      </c>
      <c r="I285" s="54">
        <v>0</v>
      </c>
      <c r="J285" s="54">
        <v>0.5</v>
      </c>
      <c r="K285" s="56">
        <v>1.5</v>
      </c>
      <c r="L285" s="53">
        <v>8</v>
      </c>
      <c r="M285" s="54">
        <v>70</v>
      </c>
      <c r="N285" s="54">
        <v>57.5</v>
      </c>
      <c r="O285" s="54">
        <v>25.5</v>
      </c>
      <c r="P285" s="55">
        <v>8.5</v>
      </c>
      <c r="Q285" s="54">
        <v>1</v>
      </c>
      <c r="R285" s="54">
        <v>1.5</v>
      </c>
      <c r="S285" s="54">
        <v>2</v>
      </c>
      <c r="T285" s="56">
        <v>0</v>
      </c>
    </row>
    <row r="286" spans="1:20" x14ac:dyDescent="0.25">
      <c r="A286" s="53">
        <f t="shared" si="26"/>
        <v>24</v>
      </c>
      <c r="B286" s="54">
        <v>165</v>
      </c>
      <c r="C286" s="53">
        <v>6</v>
      </c>
      <c r="D286" s="54">
        <v>31.5</v>
      </c>
      <c r="E286" s="54">
        <v>22.5</v>
      </c>
      <c r="F286" s="54">
        <v>4.5</v>
      </c>
      <c r="G286" s="55">
        <v>5</v>
      </c>
      <c r="H286" s="54">
        <v>0.5</v>
      </c>
      <c r="I286" s="54">
        <v>0</v>
      </c>
      <c r="J286" s="54">
        <v>0.5</v>
      </c>
      <c r="K286" s="56">
        <v>0.5</v>
      </c>
      <c r="L286" s="53">
        <v>2</v>
      </c>
      <c r="M286" s="54">
        <v>68</v>
      </c>
      <c r="N286" s="54">
        <v>68.5</v>
      </c>
      <c r="O286" s="54">
        <v>47</v>
      </c>
      <c r="P286" s="55">
        <v>2.5</v>
      </c>
      <c r="Q286" s="54">
        <v>1</v>
      </c>
      <c r="R286" s="54">
        <v>14.5</v>
      </c>
      <c r="S286" s="54">
        <v>1</v>
      </c>
      <c r="T286" s="56">
        <v>2</v>
      </c>
    </row>
    <row r="287" spans="1:20" x14ac:dyDescent="0.25">
      <c r="A287" s="53">
        <f t="shared" si="26"/>
        <v>24</v>
      </c>
      <c r="B287" s="54">
        <v>180</v>
      </c>
      <c r="C287" s="53">
        <v>7</v>
      </c>
      <c r="D287" s="54">
        <v>45.5</v>
      </c>
      <c r="E287" s="54">
        <v>39</v>
      </c>
      <c r="F287" s="54">
        <v>13</v>
      </c>
      <c r="G287" s="55">
        <v>10</v>
      </c>
      <c r="H287" s="54">
        <v>1.5</v>
      </c>
      <c r="I287" s="54">
        <v>1.5</v>
      </c>
      <c r="J287" s="54">
        <v>2</v>
      </c>
      <c r="K287" s="56">
        <v>2</v>
      </c>
      <c r="L287" s="53">
        <v>9</v>
      </c>
      <c r="M287" s="54">
        <v>76.5</v>
      </c>
      <c r="N287" s="54">
        <v>77</v>
      </c>
      <c r="O287" s="54">
        <v>52.5</v>
      </c>
      <c r="P287" s="55">
        <v>1.5</v>
      </c>
      <c r="Q287" s="54">
        <v>1.5</v>
      </c>
      <c r="R287" s="54">
        <v>28</v>
      </c>
      <c r="S287" s="54">
        <v>0</v>
      </c>
      <c r="T287" s="56">
        <v>2</v>
      </c>
    </row>
    <row r="288" spans="1:20" x14ac:dyDescent="0.25">
      <c r="A288" s="53">
        <f t="shared" si="26"/>
        <v>24</v>
      </c>
      <c r="B288" s="54">
        <v>195</v>
      </c>
      <c r="C288" s="53">
        <v>3</v>
      </c>
      <c r="D288" s="54">
        <v>66</v>
      </c>
      <c r="E288" s="54">
        <v>44</v>
      </c>
      <c r="F288" s="54">
        <v>5</v>
      </c>
      <c r="G288" s="55">
        <v>2.5</v>
      </c>
      <c r="H288" s="54">
        <v>0.5</v>
      </c>
      <c r="I288" s="54">
        <v>1</v>
      </c>
      <c r="J288" s="54">
        <v>1</v>
      </c>
      <c r="K288" s="56">
        <v>0</v>
      </c>
      <c r="L288" s="53">
        <v>0.5</v>
      </c>
      <c r="M288" s="54">
        <v>82.5</v>
      </c>
      <c r="N288" s="54">
        <v>82.5</v>
      </c>
      <c r="O288" s="54">
        <v>49.5</v>
      </c>
      <c r="P288" s="55">
        <v>0</v>
      </c>
      <c r="Q288" s="54">
        <v>1.5</v>
      </c>
      <c r="R288" s="54">
        <v>26</v>
      </c>
      <c r="S288" s="54">
        <v>1</v>
      </c>
      <c r="T288" s="56">
        <v>2</v>
      </c>
    </row>
    <row r="289" spans="1:20" x14ac:dyDescent="0.25">
      <c r="A289" s="53">
        <f t="shared" si="26"/>
        <v>24</v>
      </c>
      <c r="B289" s="54">
        <v>210</v>
      </c>
      <c r="C289" s="53">
        <v>21</v>
      </c>
      <c r="D289" s="54">
        <v>49</v>
      </c>
      <c r="E289" s="54">
        <v>41</v>
      </c>
      <c r="F289" s="54">
        <v>10.5</v>
      </c>
      <c r="G289" s="55">
        <v>9.5</v>
      </c>
      <c r="H289" s="54">
        <v>1</v>
      </c>
      <c r="I289" s="54">
        <v>0</v>
      </c>
      <c r="J289" s="54">
        <v>0.5</v>
      </c>
      <c r="K289" s="56">
        <v>2</v>
      </c>
      <c r="L289" s="53">
        <v>1</v>
      </c>
      <c r="M289" s="54">
        <v>91</v>
      </c>
      <c r="N289" s="54">
        <v>89</v>
      </c>
      <c r="O289" s="54">
        <v>73.5</v>
      </c>
      <c r="P289" s="55">
        <v>1.5</v>
      </c>
      <c r="Q289" s="54">
        <v>0</v>
      </c>
      <c r="R289" s="54">
        <v>37</v>
      </c>
      <c r="S289" s="54">
        <v>0.5</v>
      </c>
      <c r="T289" s="56">
        <v>0.5</v>
      </c>
    </row>
    <row r="290" spans="1:20" x14ac:dyDescent="0.25">
      <c r="A290" s="5">
        <v>25</v>
      </c>
      <c r="B290" s="6">
        <v>0</v>
      </c>
      <c r="C290" s="5">
        <v>59</v>
      </c>
      <c r="D290" s="6">
        <v>44.5</v>
      </c>
      <c r="E290" s="6">
        <v>55.5</v>
      </c>
      <c r="F290" s="6">
        <v>48.5</v>
      </c>
      <c r="G290" s="41">
        <v>32</v>
      </c>
      <c r="H290" s="6">
        <v>0</v>
      </c>
      <c r="I290" s="6">
        <v>0</v>
      </c>
      <c r="J290" s="6">
        <v>0.5</v>
      </c>
      <c r="K290" s="7">
        <v>0</v>
      </c>
      <c r="L290" s="5">
        <v>24.5</v>
      </c>
      <c r="M290" s="6">
        <v>68</v>
      </c>
      <c r="N290" s="6">
        <v>72</v>
      </c>
      <c r="O290" s="6">
        <v>73</v>
      </c>
      <c r="P290" s="41">
        <v>0</v>
      </c>
      <c r="Q290" s="6">
        <v>0</v>
      </c>
      <c r="R290" s="6">
        <v>0</v>
      </c>
      <c r="S290" s="6">
        <v>0</v>
      </c>
      <c r="T290" s="7">
        <v>0</v>
      </c>
    </row>
    <row r="291" spans="1:20" x14ac:dyDescent="0.25">
      <c r="A291" s="5">
        <f t="shared" ref="A291:A301" si="27">A290</f>
        <v>25</v>
      </c>
      <c r="B291" s="6">
        <v>30</v>
      </c>
      <c r="C291" s="5">
        <v>58</v>
      </c>
      <c r="D291" s="6">
        <v>20.5</v>
      </c>
      <c r="E291" s="6">
        <v>19</v>
      </c>
      <c r="F291" s="6">
        <v>10</v>
      </c>
      <c r="G291" s="41">
        <v>53</v>
      </c>
      <c r="H291" s="6">
        <v>0</v>
      </c>
      <c r="I291" s="6">
        <v>0</v>
      </c>
      <c r="J291" s="6">
        <v>0.5</v>
      </c>
      <c r="K291" s="7">
        <v>0</v>
      </c>
      <c r="L291" s="5">
        <v>30.5</v>
      </c>
      <c r="M291" s="6">
        <v>57</v>
      </c>
      <c r="N291" s="6">
        <v>69.5</v>
      </c>
      <c r="O291" s="6">
        <v>39</v>
      </c>
      <c r="P291" s="41">
        <v>12</v>
      </c>
      <c r="Q291" s="6">
        <v>0</v>
      </c>
      <c r="R291" s="6">
        <v>0</v>
      </c>
      <c r="S291" s="6">
        <v>0</v>
      </c>
      <c r="T291" s="7">
        <v>0</v>
      </c>
    </row>
    <row r="292" spans="1:20" x14ac:dyDescent="0.25">
      <c r="A292" s="5">
        <f t="shared" si="27"/>
        <v>25</v>
      </c>
      <c r="B292" s="6">
        <v>60</v>
      </c>
      <c r="C292" s="5">
        <v>60</v>
      </c>
      <c r="D292" s="6">
        <v>22.5</v>
      </c>
      <c r="E292" s="6">
        <v>18.5</v>
      </c>
      <c r="F292" s="6">
        <v>22.5</v>
      </c>
      <c r="G292" s="41">
        <v>61.5</v>
      </c>
      <c r="H292" s="6">
        <v>0</v>
      </c>
      <c r="I292" s="6">
        <v>0</v>
      </c>
      <c r="J292" s="6">
        <v>0</v>
      </c>
      <c r="K292" s="7">
        <v>0</v>
      </c>
      <c r="L292" s="5">
        <v>54.5</v>
      </c>
      <c r="M292" s="6">
        <v>19.5</v>
      </c>
      <c r="N292" s="6">
        <v>41</v>
      </c>
      <c r="O292" s="6">
        <v>47</v>
      </c>
      <c r="P292" s="41">
        <v>51.5</v>
      </c>
      <c r="Q292" s="6">
        <v>0</v>
      </c>
      <c r="R292" s="6">
        <v>0</v>
      </c>
      <c r="S292" s="6">
        <v>0</v>
      </c>
      <c r="T292" s="7">
        <v>0</v>
      </c>
    </row>
    <row r="293" spans="1:20" x14ac:dyDescent="0.25">
      <c r="A293" s="5">
        <f t="shared" si="27"/>
        <v>25</v>
      </c>
      <c r="B293" s="6">
        <v>90</v>
      </c>
      <c r="C293" s="5">
        <v>60</v>
      </c>
      <c r="D293" s="6">
        <v>32</v>
      </c>
      <c r="E293" s="6">
        <v>33</v>
      </c>
      <c r="F293" s="6">
        <v>32.5</v>
      </c>
      <c r="G293" s="41">
        <v>57</v>
      </c>
      <c r="H293" s="6">
        <v>0</v>
      </c>
      <c r="I293" s="6">
        <v>0</v>
      </c>
      <c r="J293" s="6">
        <v>0</v>
      </c>
      <c r="K293" s="7">
        <v>0</v>
      </c>
      <c r="L293" s="5">
        <v>65</v>
      </c>
      <c r="M293" s="6">
        <v>68.5</v>
      </c>
      <c r="N293" s="6">
        <v>59</v>
      </c>
      <c r="O293" s="6">
        <v>64.5</v>
      </c>
      <c r="P293" s="41">
        <v>34</v>
      </c>
      <c r="Q293" s="6">
        <v>0</v>
      </c>
      <c r="R293" s="6">
        <v>0</v>
      </c>
      <c r="S293" s="6">
        <v>0</v>
      </c>
      <c r="T293" s="7">
        <v>0</v>
      </c>
    </row>
    <row r="294" spans="1:20" x14ac:dyDescent="0.25">
      <c r="A294" s="5">
        <f t="shared" si="27"/>
        <v>25</v>
      </c>
      <c r="B294" s="6">
        <v>105</v>
      </c>
      <c r="C294" s="5">
        <v>65</v>
      </c>
      <c r="D294" s="6">
        <v>31</v>
      </c>
      <c r="E294" s="6">
        <v>18</v>
      </c>
      <c r="F294" s="6">
        <v>13</v>
      </c>
      <c r="G294" s="41">
        <v>72.5</v>
      </c>
      <c r="H294" s="6">
        <v>0</v>
      </c>
      <c r="I294" s="6">
        <v>0</v>
      </c>
      <c r="J294" s="6">
        <v>0</v>
      </c>
      <c r="K294" s="7">
        <v>0</v>
      </c>
      <c r="L294" s="5">
        <v>60.5</v>
      </c>
      <c r="M294" s="6">
        <v>18</v>
      </c>
      <c r="N294" s="6">
        <v>17</v>
      </c>
      <c r="O294" s="6">
        <v>24</v>
      </c>
      <c r="P294" s="41">
        <v>69</v>
      </c>
      <c r="Q294" s="6">
        <v>0</v>
      </c>
      <c r="R294" s="6">
        <v>0</v>
      </c>
      <c r="S294" s="6">
        <v>0</v>
      </c>
      <c r="T294" s="7">
        <v>0</v>
      </c>
    </row>
    <row r="295" spans="1:20" x14ac:dyDescent="0.25">
      <c r="A295" s="5">
        <f t="shared" si="27"/>
        <v>25</v>
      </c>
      <c r="B295" s="6">
        <v>120</v>
      </c>
      <c r="C295" s="5">
        <v>64</v>
      </c>
      <c r="D295" s="6">
        <v>25</v>
      </c>
      <c r="E295" s="6">
        <v>24</v>
      </c>
      <c r="F295" s="6">
        <v>16.5</v>
      </c>
      <c r="G295" s="41">
        <v>65</v>
      </c>
      <c r="H295" s="6">
        <v>0</v>
      </c>
      <c r="I295" s="6">
        <v>0</v>
      </c>
      <c r="J295" s="6">
        <v>0.5</v>
      </c>
      <c r="K295" s="7">
        <v>0</v>
      </c>
      <c r="L295" s="5">
        <v>67</v>
      </c>
      <c r="M295" s="6">
        <v>0</v>
      </c>
      <c r="N295" s="6">
        <v>0</v>
      </c>
      <c r="O295" s="6">
        <v>21</v>
      </c>
      <c r="P295" s="41">
        <v>80.5</v>
      </c>
      <c r="Q295" s="6">
        <v>7.5</v>
      </c>
      <c r="R295" s="6">
        <v>44</v>
      </c>
      <c r="S295" s="6">
        <v>0</v>
      </c>
      <c r="T295" s="7">
        <v>10</v>
      </c>
    </row>
    <row r="296" spans="1:20" x14ac:dyDescent="0.25">
      <c r="A296" s="5">
        <f t="shared" si="27"/>
        <v>25</v>
      </c>
      <c r="B296" s="6">
        <v>135</v>
      </c>
      <c r="C296" s="5">
        <v>65</v>
      </c>
      <c r="D296" s="6">
        <v>36</v>
      </c>
      <c r="E296" s="6">
        <v>34</v>
      </c>
      <c r="F296" s="6">
        <v>35</v>
      </c>
      <c r="G296" s="41">
        <v>53</v>
      </c>
      <c r="H296" s="6">
        <v>0</v>
      </c>
      <c r="I296" s="6">
        <v>0</v>
      </c>
      <c r="J296" s="6">
        <v>0</v>
      </c>
      <c r="K296" s="7">
        <v>0</v>
      </c>
      <c r="L296" s="5">
        <v>71.5</v>
      </c>
      <c r="M296" s="6">
        <v>19.5</v>
      </c>
      <c r="N296" s="6">
        <v>18.5</v>
      </c>
      <c r="O296" s="6">
        <v>23.5</v>
      </c>
      <c r="P296" s="41">
        <v>73.5</v>
      </c>
      <c r="Q296" s="6">
        <v>0</v>
      </c>
      <c r="R296" s="6">
        <v>0</v>
      </c>
      <c r="S296" s="6">
        <v>0</v>
      </c>
      <c r="T296" s="7">
        <v>0</v>
      </c>
    </row>
    <row r="297" spans="1:20" x14ac:dyDescent="0.25">
      <c r="A297" s="5">
        <f t="shared" si="27"/>
        <v>25</v>
      </c>
      <c r="B297" s="6">
        <v>150</v>
      </c>
      <c r="C297" s="5">
        <v>64</v>
      </c>
      <c r="D297" s="6">
        <v>12.5</v>
      </c>
      <c r="E297" s="6">
        <v>13</v>
      </c>
      <c r="F297" s="6">
        <v>16.5</v>
      </c>
      <c r="G297" s="41">
        <v>70.5</v>
      </c>
      <c r="H297" s="6">
        <v>0</v>
      </c>
      <c r="I297" s="6">
        <v>0</v>
      </c>
      <c r="J297" s="6">
        <v>0</v>
      </c>
      <c r="K297" s="7">
        <v>0.5</v>
      </c>
      <c r="L297" s="5">
        <v>70</v>
      </c>
      <c r="M297" s="6">
        <v>9.5</v>
      </c>
      <c r="N297" s="6">
        <v>19</v>
      </c>
      <c r="O297" s="6">
        <v>16</v>
      </c>
      <c r="P297" s="41">
        <v>76</v>
      </c>
      <c r="Q297" s="6">
        <v>0</v>
      </c>
      <c r="R297" s="6">
        <v>0</v>
      </c>
      <c r="S297" s="6">
        <v>0</v>
      </c>
      <c r="T297" s="7">
        <v>0</v>
      </c>
    </row>
    <row r="298" spans="1:20" x14ac:dyDescent="0.25">
      <c r="A298" s="5">
        <f t="shared" si="27"/>
        <v>25</v>
      </c>
      <c r="B298" s="6">
        <v>165</v>
      </c>
      <c r="C298" s="5">
        <v>58</v>
      </c>
      <c r="D298" s="6">
        <v>46.5</v>
      </c>
      <c r="E298" s="6">
        <v>47</v>
      </c>
      <c r="F298" s="6">
        <v>44</v>
      </c>
      <c r="G298" s="41">
        <v>44</v>
      </c>
      <c r="H298" s="6">
        <v>0.5</v>
      </c>
      <c r="I298" s="6">
        <v>0</v>
      </c>
      <c r="J298" s="6">
        <v>0</v>
      </c>
      <c r="K298" s="7">
        <v>0</v>
      </c>
      <c r="L298" s="5">
        <v>72</v>
      </c>
      <c r="M298" s="6">
        <v>15</v>
      </c>
      <c r="N298" s="6">
        <v>15</v>
      </c>
      <c r="O298" s="6">
        <v>17</v>
      </c>
      <c r="P298" s="41">
        <v>73</v>
      </c>
      <c r="Q298" s="6">
        <v>0</v>
      </c>
      <c r="R298" s="6">
        <v>0</v>
      </c>
      <c r="S298" s="6">
        <v>0</v>
      </c>
      <c r="T298" s="7">
        <v>0</v>
      </c>
    </row>
    <row r="299" spans="1:20" x14ac:dyDescent="0.25">
      <c r="A299" s="5">
        <f t="shared" si="27"/>
        <v>25</v>
      </c>
      <c r="B299" s="6">
        <v>180</v>
      </c>
      <c r="C299" s="5">
        <v>43</v>
      </c>
      <c r="D299" s="6">
        <v>55</v>
      </c>
      <c r="E299" s="6">
        <v>60</v>
      </c>
      <c r="F299" s="6">
        <v>65</v>
      </c>
      <c r="G299" s="41">
        <v>29</v>
      </c>
      <c r="H299" s="6">
        <v>0</v>
      </c>
      <c r="I299" s="6">
        <v>0.5</v>
      </c>
      <c r="J299" s="6">
        <v>0.5</v>
      </c>
      <c r="K299" s="7">
        <v>0</v>
      </c>
      <c r="L299" s="5">
        <v>65</v>
      </c>
      <c r="M299" s="6">
        <v>21</v>
      </c>
      <c r="N299" s="6">
        <v>17.5</v>
      </c>
      <c r="O299" s="6">
        <v>19.5</v>
      </c>
      <c r="P299" s="41">
        <v>66</v>
      </c>
      <c r="Q299" s="6">
        <v>1</v>
      </c>
      <c r="R299" s="6">
        <v>0</v>
      </c>
      <c r="S299" s="6">
        <v>0</v>
      </c>
      <c r="T299" s="7">
        <v>0</v>
      </c>
    </row>
    <row r="300" spans="1:20" x14ac:dyDescent="0.25">
      <c r="A300" s="5">
        <f t="shared" si="27"/>
        <v>25</v>
      </c>
      <c r="B300" s="6">
        <v>195</v>
      </c>
      <c r="C300" s="5">
        <v>37</v>
      </c>
      <c r="D300" s="6">
        <v>62.5</v>
      </c>
      <c r="E300" s="6">
        <v>54</v>
      </c>
      <c r="F300" s="6">
        <v>53.5</v>
      </c>
      <c r="G300" s="41">
        <v>37.5</v>
      </c>
      <c r="H300" s="6">
        <v>0</v>
      </c>
      <c r="I300" s="6">
        <v>0</v>
      </c>
      <c r="J300" s="6">
        <v>0</v>
      </c>
      <c r="K300" s="7">
        <v>0</v>
      </c>
      <c r="L300" s="5">
        <v>56.5</v>
      </c>
      <c r="M300" s="6">
        <v>52</v>
      </c>
      <c r="N300" s="6">
        <v>46</v>
      </c>
      <c r="O300" s="6">
        <v>45</v>
      </c>
      <c r="P300" s="41">
        <v>50.5</v>
      </c>
      <c r="Q300" s="6">
        <v>0</v>
      </c>
      <c r="R300" s="6">
        <v>0</v>
      </c>
      <c r="S300" s="6">
        <v>0</v>
      </c>
      <c r="T300" s="7">
        <v>0</v>
      </c>
    </row>
    <row r="301" spans="1:20" x14ac:dyDescent="0.25">
      <c r="A301" s="5">
        <f t="shared" si="27"/>
        <v>25</v>
      </c>
      <c r="B301" s="6">
        <v>210</v>
      </c>
      <c r="C301" s="5">
        <v>37</v>
      </c>
      <c r="D301" s="6">
        <v>50</v>
      </c>
      <c r="E301" s="6">
        <v>49</v>
      </c>
      <c r="F301" s="6">
        <v>48.5</v>
      </c>
      <c r="G301" s="41">
        <v>37.5</v>
      </c>
      <c r="H301" s="6">
        <v>1</v>
      </c>
      <c r="I301" s="6">
        <v>1</v>
      </c>
      <c r="J301" s="6">
        <v>0</v>
      </c>
      <c r="K301" s="7">
        <v>0</v>
      </c>
      <c r="L301" s="5">
        <v>48.5</v>
      </c>
      <c r="M301" s="6">
        <v>61</v>
      </c>
      <c r="N301" s="6">
        <v>51.5</v>
      </c>
      <c r="O301" s="6">
        <v>57</v>
      </c>
      <c r="P301" s="41">
        <v>39</v>
      </c>
      <c r="Q301" s="6">
        <v>0</v>
      </c>
      <c r="R301" s="6">
        <v>0</v>
      </c>
      <c r="S301" s="6">
        <v>0</v>
      </c>
      <c r="T301" s="7">
        <v>0</v>
      </c>
    </row>
    <row r="302" spans="1:20" x14ac:dyDescent="0.25">
      <c r="A302" s="53">
        <v>26</v>
      </c>
      <c r="B302" s="54">
        <v>0</v>
      </c>
      <c r="C302" s="53">
        <v>32</v>
      </c>
      <c r="D302" s="54">
        <v>51</v>
      </c>
      <c r="E302" s="54">
        <v>55.5</v>
      </c>
      <c r="F302" s="54">
        <v>55</v>
      </c>
      <c r="G302" s="55">
        <v>30</v>
      </c>
      <c r="H302" s="54">
        <v>10</v>
      </c>
      <c r="I302" s="54">
        <v>10.5</v>
      </c>
      <c r="J302" s="54">
        <v>0</v>
      </c>
      <c r="K302" s="56">
        <v>0</v>
      </c>
      <c r="L302" s="53">
        <v>42</v>
      </c>
      <c r="M302" s="54">
        <v>39.5</v>
      </c>
      <c r="N302" s="54">
        <v>52</v>
      </c>
      <c r="O302" s="54">
        <v>54.5</v>
      </c>
      <c r="P302" s="55">
        <v>40.5</v>
      </c>
      <c r="Q302" s="54">
        <v>0</v>
      </c>
      <c r="R302" s="54">
        <v>0</v>
      </c>
      <c r="S302" s="54">
        <v>0.5</v>
      </c>
      <c r="T302" s="56">
        <v>0.5</v>
      </c>
    </row>
    <row r="303" spans="1:20" x14ac:dyDescent="0.25">
      <c r="A303" s="53">
        <f t="shared" ref="A303:A313" si="28">A302</f>
        <v>26</v>
      </c>
      <c r="B303" s="54">
        <v>30</v>
      </c>
      <c r="C303" s="53">
        <v>27</v>
      </c>
      <c r="D303" s="54">
        <v>44.5</v>
      </c>
      <c r="E303" s="54">
        <v>42</v>
      </c>
      <c r="F303" s="54">
        <v>41.5</v>
      </c>
      <c r="G303" s="55">
        <v>21.5</v>
      </c>
      <c r="H303" s="54">
        <v>9.5</v>
      </c>
      <c r="I303" s="54">
        <v>8</v>
      </c>
      <c r="J303" s="54">
        <v>4</v>
      </c>
      <c r="K303" s="56">
        <v>3.5</v>
      </c>
      <c r="L303" s="53">
        <v>53</v>
      </c>
      <c r="M303" s="54">
        <v>49</v>
      </c>
      <c r="N303" s="54">
        <v>53</v>
      </c>
      <c r="O303" s="54">
        <v>59</v>
      </c>
      <c r="P303" s="55">
        <v>44.5</v>
      </c>
      <c r="Q303" s="54">
        <v>0.5</v>
      </c>
      <c r="R303" s="54">
        <v>0</v>
      </c>
      <c r="S303" s="54">
        <v>0.5</v>
      </c>
      <c r="T303" s="56">
        <v>0</v>
      </c>
    </row>
    <row r="304" spans="1:20" x14ac:dyDescent="0.25">
      <c r="A304" s="53">
        <f t="shared" si="28"/>
        <v>26</v>
      </c>
      <c r="B304" s="54">
        <v>60</v>
      </c>
      <c r="C304" s="53">
        <v>24</v>
      </c>
      <c r="D304" s="54">
        <v>57</v>
      </c>
      <c r="E304" s="54">
        <v>63</v>
      </c>
      <c r="F304" s="54">
        <v>62.5</v>
      </c>
      <c r="G304" s="55">
        <v>20.5</v>
      </c>
      <c r="H304" s="54">
        <v>1</v>
      </c>
      <c r="I304" s="54">
        <v>3.5</v>
      </c>
      <c r="J304" s="54">
        <v>5</v>
      </c>
      <c r="K304" s="56">
        <v>5</v>
      </c>
      <c r="L304" s="53">
        <v>37</v>
      </c>
      <c r="M304" s="54">
        <v>53.5</v>
      </c>
      <c r="N304" s="54">
        <v>55</v>
      </c>
      <c r="O304" s="54">
        <v>56.5</v>
      </c>
      <c r="P304" s="55">
        <v>40</v>
      </c>
      <c r="Q304" s="54">
        <v>0</v>
      </c>
      <c r="R304" s="54">
        <v>0</v>
      </c>
      <c r="S304" s="54">
        <v>0</v>
      </c>
      <c r="T304" s="56">
        <v>0</v>
      </c>
    </row>
    <row r="305" spans="1:20" x14ac:dyDescent="0.25">
      <c r="A305" s="53">
        <f t="shared" si="28"/>
        <v>26</v>
      </c>
      <c r="B305" s="54">
        <v>90</v>
      </c>
      <c r="C305" s="53">
        <v>15</v>
      </c>
      <c r="D305" s="54">
        <v>62</v>
      </c>
      <c r="E305" s="54">
        <v>65</v>
      </c>
      <c r="F305" s="54">
        <v>67</v>
      </c>
      <c r="G305" s="55">
        <v>14</v>
      </c>
      <c r="H305" s="54">
        <v>1.5</v>
      </c>
      <c r="I305" s="54">
        <v>27.5</v>
      </c>
      <c r="J305" s="54">
        <v>1.5</v>
      </c>
      <c r="K305" s="56">
        <v>2</v>
      </c>
      <c r="L305" s="53">
        <v>28</v>
      </c>
      <c r="M305" s="54">
        <v>53.5</v>
      </c>
      <c r="N305" s="54">
        <v>57</v>
      </c>
      <c r="O305" s="54">
        <v>61</v>
      </c>
      <c r="P305" s="55">
        <v>30.5</v>
      </c>
      <c r="Q305" s="54">
        <v>0</v>
      </c>
      <c r="R305" s="54">
        <v>0</v>
      </c>
      <c r="S305" s="54">
        <v>0</v>
      </c>
      <c r="T305" s="56">
        <v>0</v>
      </c>
    </row>
    <row r="306" spans="1:20" x14ac:dyDescent="0.25">
      <c r="A306" s="53">
        <f t="shared" si="28"/>
        <v>26</v>
      </c>
      <c r="B306" s="54">
        <v>105</v>
      </c>
      <c r="C306" s="53">
        <v>11</v>
      </c>
      <c r="D306" s="54">
        <v>73.5</v>
      </c>
      <c r="E306" s="54">
        <v>79</v>
      </c>
      <c r="F306" s="54">
        <v>79.5</v>
      </c>
      <c r="G306" s="55">
        <v>20</v>
      </c>
      <c r="H306" s="54">
        <v>4</v>
      </c>
      <c r="I306" s="54">
        <v>55.5</v>
      </c>
      <c r="J306" s="54">
        <v>2</v>
      </c>
      <c r="K306" s="56">
        <v>2.5</v>
      </c>
      <c r="L306" s="53">
        <v>53</v>
      </c>
      <c r="M306" s="54">
        <v>45</v>
      </c>
      <c r="N306" s="54">
        <v>48</v>
      </c>
      <c r="O306" s="54">
        <v>50</v>
      </c>
      <c r="P306" s="55">
        <v>37</v>
      </c>
      <c r="Q306" s="54">
        <v>0</v>
      </c>
      <c r="R306" s="54">
        <v>0</v>
      </c>
      <c r="S306" s="54">
        <v>0</v>
      </c>
      <c r="T306" s="56">
        <v>0</v>
      </c>
    </row>
    <row r="307" spans="1:20" x14ac:dyDescent="0.25">
      <c r="A307" s="53">
        <f t="shared" si="28"/>
        <v>26</v>
      </c>
      <c r="B307" s="54">
        <v>120</v>
      </c>
      <c r="C307" s="53">
        <v>14</v>
      </c>
      <c r="D307" s="54">
        <v>66</v>
      </c>
      <c r="E307" s="54">
        <v>74</v>
      </c>
      <c r="F307" s="54">
        <v>75</v>
      </c>
      <c r="G307" s="55">
        <v>19</v>
      </c>
      <c r="H307" s="54">
        <v>3</v>
      </c>
      <c r="I307" s="54">
        <v>48.5</v>
      </c>
      <c r="J307" s="54">
        <v>1.5</v>
      </c>
      <c r="K307" s="56">
        <v>4</v>
      </c>
      <c r="L307" s="53">
        <v>49</v>
      </c>
      <c r="M307" s="54">
        <v>51</v>
      </c>
      <c r="N307" s="54">
        <v>45</v>
      </c>
      <c r="O307" s="54">
        <v>49.5</v>
      </c>
      <c r="P307" s="55">
        <v>30</v>
      </c>
      <c r="Q307" s="54">
        <v>0</v>
      </c>
      <c r="R307" s="54">
        <v>0</v>
      </c>
      <c r="S307" s="54">
        <v>0</v>
      </c>
      <c r="T307" s="56">
        <v>0</v>
      </c>
    </row>
    <row r="308" spans="1:20" x14ac:dyDescent="0.25">
      <c r="A308" s="53">
        <f t="shared" si="28"/>
        <v>26</v>
      </c>
      <c r="B308" s="54">
        <v>135</v>
      </c>
      <c r="C308" s="53">
        <v>0.5</v>
      </c>
      <c r="D308" s="54">
        <v>75.5</v>
      </c>
      <c r="E308" s="54">
        <v>78</v>
      </c>
      <c r="F308" s="54">
        <v>77.5</v>
      </c>
      <c r="G308" s="55">
        <v>5</v>
      </c>
      <c r="H308" s="54">
        <v>0</v>
      </c>
      <c r="I308" s="54">
        <v>42.5</v>
      </c>
      <c r="J308" s="54">
        <v>0</v>
      </c>
      <c r="K308" s="56">
        <v>0</v>
      </c>
      <c r="L308" s="53">
        <v>38.5</v>
      </c>
      <c r="M308" s="54">
        <v>60.5</v>
      </c>
      <c r="N308" s="54">
        <v>67</v>
      </c>
      <c r="O308" s="54">
        <v>68</v>
      </c>
      <c r="P308" s="55">
        <v>26.5</v>
      </c>
      <c r="Q308" s="54">
        <v>0.5</v>
      </c>
      <c r="R308" s="54">
        <v>1</v>
      </c>
      <c r="S308" s="54">
        <v>0</v>
      </c>
      <c r="T308" s="56">
        <v>0</v>
      </c>
    </row>
    <row r="309" spans="1:20" x14ac:dyDescent="0.25">
      <c r="A309" s="53">
        <f t="shared" si="28"/>
        <v>26</v>
      </c>
      <c r="B309" s="54">
        <v>150</v>
      </c>
      <c r="C309" s="53">
        <v>0.5</v>
      </c>
      <c r="D309" s="54">
        <v>89.5</v>
      </c>
      <c r="E309" s="54">
        <v>88</v>
      </c>
      <c r="F309" s="54">
        <v>87.5</v>
      </c>
      <c r="G309" s="55">
        <v>0</v>
      </c>
      <c r="H309" s="54">
        <v>0</v>
      </c>
      <c r="I309" s="54">
        <v>33</v>
      </c>
      <c r="J309" s="54">
        <v>0</v>
      </c>
      <c r="K309" s="56">
        <v>0</v>
      </c>
      <c r="L309" s="53">
        <v>18</v>
      </c>
      <c r="M309" s="54">
        <v>76.5</v>
      </c>
      <c r="N309" s="54">
        <v>80</v>
      </c>
      <c r="O309" s="54">
        <v>79.5</v>
      </c>
      <c r="P309" s="55">
        <v>19.5</v>
      </c>
      <c r="Q309" s="54">
        <v>0</v>
      </c>
      <c r="R309" s="54">
        <v>0</v>
      </c>
      <c r="S309" s="54">
        <v>0</v>
      </c>
      <c r="T309" s="56">
        <v>0</v>
      </c>
    </row>
    <row r="310" spans="1:20" x14ac:dyDescent="0.25">
      <c r="A310" s="53">
        <f t="shared" si="28"/>
        <v>26</v>
      </c>
      <c r="B310" s="54">
        <v>165</v>
      </c>
      <c r="C310" s="53">
        <v>0.5</v>
      </c>
      <c r="D310" s="54">
        <v>65.5</v>
      </c>
      <c r="E310" s="54">
        <v>75.5</v>
      </c>
      <c r="F310" s="54">
        <v>73</v>
      </c>
      <c r="G310" s="55">
        <v>4</v>
      </c>
      <c r="H310" s="54">
        <v>0</v>
      </c>
      <c r="I310" s="54">
        <v>40</v>
      </c>
      <c r="J310" s="54">
        <v>0</v>
      </c>
      <c r="K310" s="56">
        <v>0</v>
      </c>
      <c r="L310" s="53">
        <v>16.5</v>
      </c>
      <c r="M310" s="54">
        <v>83</v>
      </c>
      <c r="N310" s="54">
        <v>82.5</v>
      </c>
      <c r="O310" s="54">
        <v>83</v>
      </c>
      <c r="P310" s="55">
        <v>16</v>
      </c>
      <c r="Q310" s="54">
        <v>0</v>
      </c>
      <c r="R310" s="54">
        <v>0</v>
      </c>
      <c r="S310" s="54">
        <v>0</v>
      </c>
      <c r="T310" s="56">
        <v>0.5</v>
      </c>
    </row>
    <row r="311" spans="1:20" x14ac:dyDescent="0.25">
      <c r="A311" s="53">
        <f t="shared" si="28"/>
        <v>26</v>
      </c>
      <c r="B311" s="54">
        <v>180</v>
      </c>
      <c r="C311" s="53">
        <v>0</v>
      </c>
      <c r="D311" s="54">
        <v>71.5</v>
      </c>
      <c r="E311" s="54">
        <v>73</v>
      </c>
      <c r="F311" s="54">
        <v>75</v>
      </c>
      <c r="G311" s="55">
        <v>0</v>
      </c>
      <c r="H311" s="54">
        <v>0</v>
      </c>
      <c r="I311" s="54">
        <v>34.5</v>
      </c>
      <c r="J311" s="54">
        <v>0</v>
      </c>
      <c r="K311" s="56">
        <v>0</v>
      </c>
      <c r="L311" s="53">
        <v>18</v>
      </c>
      <c r="M311" s="54">
        <v>81</v>
      </c>
      <c r="N311" s="54">
        <v>77</v>
      </c>
      <c r="O311" s="54">
        <v>80</v>
      </c>
      <c r="P311" s="55">
        <v>11</v>
      </c>
      <c r="Q311" s="54">
        <v>0</v>
      </c>
      <c r="R311" s="54">
        <v>0</v>
      </c>
      <c r="S311" s="54">
        <v>0</v>
      </c>
      <c r="T311" s="56">
        <v>1</v>
      </c>
    </row>
    <row r="312" spans="1:20" x14ac:dyDescent="0.25">
      <c r="A312" s="53">
        <f t="shared" si="28"/>
        <v>26</v>
      </c>
      <c r="B312" s="54">
        <v>195</v>
      </c>
      <c r="C312" s="53">
        <v>0</v>
      </c>
      <c r="D312" s="54">
        <v>77</v>
      </c>
      <c r="E312" s="54">
        <v>83</v>
      </c>
      <c r="F312" s="54">
        <v>82</v>
      </c>
      <c r="G312" s="55">
        <v>0</v>
      </c>
      <c r="H312" s="54">
        <v>0</v>
      </c>
      <c r="I312" s="54">
        <v>11</v>
      </c>
      <c r="J312" s="54">
        <v>0</v>
      </c>
      <c r="K312" s="56">
        <v>0</v>
      </c>
      <c r="L312" s="53">
        <v>14</v>
      </c>
      <c r="M312" s="54">
        <v>89.5</v>
      </c>
      <c r="N312" s="54">
        <v>86</v>
      </c>
      <c r="O312" s="54">
        <v>82.5</v>
      </c>
      <c r="P312" s="55">
        <v>13</v>
      </c>
      <c r="Q312" s="54">
        <v>0</v>
      </c>
      <c r="R312" s="54">
        <v>0</v>
      </c>
      <c r="S312" s="54">
        <v>0.5</v>
      </c>
      <c r="T312" s="56">
        <v>0.5</v>
      </c>
    </row>
    <row r="313" spans="1:20" x14ac:dyDescent="0.25">
      <c r="A313" s="53">
        <f t="shared" si="28"/>
        <v>26</v>
      </c>
      <c r="B313" s="54">
        <v>210</v>
      </c>
      <c r="C313" s="53">
        <v>0</v>
      </c>
      <c r="D313" s="54">
        <v>79</v>
      </c>
      <c r="E313" s="54">
        <v>80.5</v>
      </c>
      <c r="F313" s="54">
        <v>75</v>
      </c>
      <c r="G313" s="55">
        <v>0</v>
      </c>
      <c r="H313" s="54">
        <v>0</v>
      </c>
      <c r="I313" s="54">
        <v>16</v>
      </c>
      <c r="J313" s="54">
        <v>0</v>
      </c>
      <c r="K313" s="56">
        <v>0</v>
      </c>
      <c r="L313" s="53">
        <v>13</v>
      </c>
      <c r="M313" s="54">
        <v>80</v>
      </c>
      <c r="N313" s="54">
        <v>83</v>
      </c>
      <c r="O313" s="54">
        <v>87</v>
      </c>
      <c r="P313" s="55">
        <v>11.5</v>
      </c>
      <c r="Q313" s="54">
        <v>0.5</v>
      </c>
      <c r="R313" s="54">
        <v>0</v>
      </c>
      <c r="S313" s="54">
        <v>0.5</v>
      </c>
      <c r="T313" s="56">
        <v>0</v>
      </c>
    </row>
    <row r="314" spans="1:20" x14ac:dyDescent="0.25">
      <c r="A314" s="5">
        <v>27</v>
      </c>
      <c r="B314" s="6">
        <v>0</v>
      </c>
      <c r="C314" s="5">
        <v>17</v>
      </c>
      <c r="D314" s="6">
        <v>54.5</v>
      </c>
      <c r="E314" s="6">
        <v>25.5</v>
      </c>
      <c r="F314" s="6">
        <v>26</v>
      </c>
      <c r="G314" s="41">
        <v>24.5</v>
      </c>
      <c r="H314" s="6">
        <v>3.5</v>
      </c>
      <c r="I314" s="6">
        <v>2.5</v>
      </c>
      <c r="J314" s="6">
        <v>3</v>
      </c>
      <c r="K314" s="7">
        <v>4</v>
      </c>
      <c r="L314" s="5">
        <v>27</v>
      </c>
      <c r="M314" s="6">
        <v>67</v>
      </c>
      <c r="N314" s="6">
        <v>68.5</v>
      </c>
      <c r="O314" s="6">
        <v>24</v>
      </c>
      <c r="P314" s="41">
        <v>15</v>
      </c>
      <c r="Q314" s="6">
        <v>16</v>
      </c>
      <c r="R314" s="6">
        <v>50</v>
      </c>
      <c r="S314" s="6">
        <v>10.5</v>
      </c>
      <c r="T314" s="7">
        <v>21</v>
      </c>
    </row>
    <row r="315" spans="1:20" x14ac:dyDescent="0.25">
      <c r="A315" s="5">
        <f t="shared" ref="A315:A325" si="29">A314</f>
        <v>27</v>
      </c>
      <c r="B315" s="6">
        <v>30</v>
      </c>
      <c r="C315" s="5">
        <v>62</v>
      </c>
      <c r="D315" s="6">
        <v>41</v>
      </c>
      <c r="E315" s="6">
        <v>38.5</v>
      </c>
      <c r="F315" s="6">
        <v>16</v>
      </c>
      <c r="G315" s="41">
        <v>54</v>
      </c>
      <c r="H315" s="6">
        <v>1</v>
      </c>
      <c r="I315" s="6">
        <v>0.5</v>
      </c>
      <c r="J315" s="6">
        <v>1</v>
      </c>
      <c r="K315" s="7">
        <v>0</v>
      </c>
      <c r="L315" s="5">
        <v>33.5</v>
      </c>
      <c r="M315" s="6">
        <v>54.5</v>
      </c>
      <c r="N315" s="6">
        <v>37</v>
      </c>
      <c r="O315" s="6">
        <v>28</v>
      </c>
      <c r="P315" s="41">
        <v>56</v>
      </c>
      <c r="Q315" s="6">
        <v>28</v>
      </c>
      <c r="R315" s="6">
        <v>27</v>
      </c>
      <c r="S315" s="6">
        <v>23.5</v>
      </c>
      <c r="T315" s="7">
        <v>11</v>
      </c>
    </row>
    <row r="316" spans="1:20" x14ac:dyDescent="0.25">
      <c r="A316" s="5">
        <f t="shared" si="29"/>
        <v>27</v>
      </c>
      <c r="B316" s="6">
        <v>60</v>
      </c>
      <c r="C316" s="5">
        <v>43.5</v>
      </c>
      <c r="D316" s="6">
        <v>49</v>
      </c>
      <c r="E316" s="6">
        <v>48</v>
      </c>
      <c r="F316" s="6">
        <v>13</v>
      </c>
      <c r="G316" s="41">
        <v>41</v>
      </c>
      <c r="H316" s="6">
        <v>2.5</v>
      </c>
      <c r="I316" s="6">
        <v>2</v>
      </c>
      <c r="J316" s="6">
        <v>2</v>
      </c>
      <c r="K316" s="7">
        <v>1.5</v>
      </c>
      <c r="L316" s="5">
        <v>60</v>
      </c>
      <c r="M316" s="6">
        <v>34.5</v>
      </c>
      <c r="N316" s="6">
        <v>46</v>
      </c>
      <c r="O316" s="6">
        <v>25</v>
      </c>
      <c r="P316" s="41">
        <v>55</v>
      </c>
      <c r="Q316" s="6">
        <v>32</v>
      </c>
      <c r="R316" s="6">
        <v>22.5</v>
      </c>
      <c r="S316" s="6">
        <v>18</v>
      </c>
      <c r="T316" s="7">
        <v>17</v>
      </c>
    </row>
    <row r="317" spans="1:20" x14ac:dyDescent="0.25">
      <c r="A317" s="5">
        <f t="shared" si="29"/>
        <v>27</v>
      </c>
      <c r="B317" s="6">
        <v>90</v>
      </c>
      <c r="C317" s="5">
        <v>39.5</v>
      </c>
      <c r="D317" s="6">
        <v>47</v>
      </c>
      <c r="E317" s="6">
        <v>42</v>
      </c>
      <c r="F317" s="6">
        <v>10</v>
      </c>
      <c r="G317" s="41">
        <v>39.5</v>
      </c>
      <c r="H317" s="6">
        <v>2.5</v>
      </c>
      <c r="I317" s="6">
        <v>1</v>
      </c>
      <c r="J317" s="6">
        <v>1.5</v>
      </c>
      <c r="K317" s="7">
        <v>2</v>
      </c>
      <c r="L317" s="5">
        <v>48.5</v>
      </c>
      <c r="M317" s="6">
        <v>59</v>
      </c>
      <c r="N317" s="6">
        <v>49</v>
      </c>
      <c r="O317" s="6">
        <v>23.5</v>
      </c>
      <c r="P317" s="41">
        <v>45</v>
      </c>
      <c r="Q317" s="6">
        <v>8.5</v>
      </c>
      <c r="R317" s="6">
        <v>6.5</v>
      </c>
      <c r="S317" s="6">
        <v>9.5</v>
      </c>
      <c r="T317" s="7">
        <v>11.5</v>
      </c>
    </row>
    <row r="318" spans="1:20" x14ac:dyDescent="0.25">
      <c r="A318" s="5">
        <f t="shared" si="29"/>
        <v>27</v>
      </c>
      <c r="B318" s="6">
        <v>105</v>
      </c>
      <c r="C318" s="5">
        <v>63</v>
      </c>
      <c r="D318" s="6">
        <v>34</v>
      </c>
      <c r="E318" s="6">
        <v>44</v>
      </c>
      <c r="F318" s="6">
        <v>12.5</v>
      </c>
      <c r="G318" s="41">
        <v>63</v>
      </c>
      <c r="H318" s="6">
        <v>1</v>
      </c>
      <c r="I318" s="6">
        <v>1.5</v>
      </c>
      <c r="J318" s="6">
        <v>0</v>
      </c>
      <c r="K318" s="7">
        <v>3.5</v>
      </c>
      <c r="L318" s="5">
        <v>67</v>
      </c>
      <c r="M318" s="6">
        <v>33</v>
      </c>
      <c r="N318" s="6">
        <v>22</v>
      </c>
      <c r="O318" s="6">
        <v>13</v>
      </c>
      <c r="P318" s="41">
        <v>60</v>
      </c>
      <c r="Q318" s="6">
        <v>20.5</v>
      </c>
      <c r="R318" s="6">
        <v>14.5</v>
      </c>
      <c r="S318" s="6">
        <v>11.5</v>
      </c>
      <c r="T318" s="7">
        <v>13</v>
      </c>
    </row>
    <row r="319" spans="1:20" x14ac:dyDescent="0.25">
      <c r="A319" s="5">
        <f t="shared" si="29"/>
        <v>27</v>
      </c>
      <c r="B319" s="6">
        <v>120</v>
      </c>
      <c r="C319" s="5">
        <v>66.5</v>
      </c>
      <c r="D319" s="6">
        <v>30.5</v>
      </c>
      <c r="E319" s="6">
        <v>25</v>
      </c>
      <c r="F319" s="6">
        <v>10.5</v>
      </c>
      <c r="G319" s="41">
        <v>70</v>
      </c>
      <c r="H319" s="6">
        <v>5</v>
      </c>
      <c r="I319" s="6">
        <v>4</v>
      </c>
      <c r="J319" s="6">
        <v>5</v>
      </c>
      <c r="K319" s="7">
        <v>5</v>
      </c>
      <c r="L319" s="5">
        <v>45</v>
      </c>
      <c r="M319" s="6">
        <v>52</v>
      </c>
      <c r="N319" s="6">
        <v>56</v>
      </c>
      <c r="O319" s="6">
        <v>25</v>
      </c>
      <c r="P319" s="41">
        <v>49</v>
      </c>
      <c r="Q319" s="6">
        <v>18</v>
      </c>
      <c r="R319" s="6">
        <v>11.5</v>
      </c>
      <c r="S319" s="6">
        <v>9.5</v>
      </c>
      <c r="T319" s="7">
        <v>8</v>
      </c>
    </row>
    <row r="320" spans="1:20" x14ac:dyDescent="0.25">
      <c r="A320" s="5">
        <f t="shared" si="29"/>
        <v>27</v>
      </c>
      <c r="B320" s="6">
        <v>135</v>
      </c>
      <c r="C320" s="5">
        <v>66</v>
      </c>
      <c r="D320" s="6">
        <v>25.5</v>
      </c>
      <c r="E320" s="6">
        <v>52.5</v>
      </c>
      <c r="F320" s="6">
        <v>6</v>
      </c>
      <c r="G320" s="41">
        <v>62</v>
      </c>
      <c r="H320" s="6">
        <v>1</v>
      </c>
      <c r="I320" s="6">
        <v>1</v>
      </c>
      <c r="J320" s="6">
        <v>1.5</v>
      </c>
      <c r="K320" s="7">
        <v>2</v>
      </c>
      <c r="L320" s="5">
        <v>43</v>
      </c>
      <c r="M320" s="6">
        <v>64</v>
      </c>
      <c r="N320" s="6">
        <v>59.5</v>
      </c>
      <c r="O320" s="6">
        <v>21</v>
      </c>
      <c r="P320" s="41">
        <v>52</v>
      </c>
      <c r="Q320" s="6">
        <v>18</v>
      </c>
      <c r="R320" s="6">
        <v>15</v>
      </c>
      <c r="S320" s="6">
        <v>12</v>
      </c>
      <c r="T320" s="7">
        <v>13.5</v>
      </c>
    </row>
    <row r="321" spans="1:20" x14ac:dyDescent="0.25">
      <c r="A321" s="5">
        <f t="shared" si="29"/>
        <v>27</v>
      </c>
      <c r="B321" s="6">
        <v>150</v>
      </c>
      <c r="C321" s="5">
        <v>61</v>
      </c>
      <c r="D321" s="6">
        <v>31</v>
      </c>
      <c r="E321" s="6">
        <v>37.5</v>
      </c>
      <c r="F321" s="6">
        <v>13</v>
      </c>
      <c r="G321" s="41">
        <v>68</v>
      </c>
      <c r="H321" s="6">
        <v>2.5</v>
      </c>
      <c r="I321" s="6">
        <v>2</v>
      </c>
      <c r="J321" s="6">
        <v>1</v>
      </c>
      <c r="K321" s="7">
        <v>1.5</v>
      </c>
      <c r="L321" s="5">
        <v>66</v>
      </c>
      <c r="M321" s="6">
        <v>40.5</v>
      </c>
      <c r="N321" s="6">
        <v>33</v>
      </c>
      <c r="O321" s="6">
        <v>17</v>
      </c>
      <c r="P321" s="41">
        <v>52.5</v>
      </c>
      <c r="Q321" s="6">
        <v>17.5</v>
      </c>
      <c r="R321" s="6">
        <v>13</v>
      </c>
      <c r="S321" s="6">
        <v>12.5</v>
      </c>
      <c r="T321" s="7">
        <v>10</v>
      </c>
    </row>
    <row r="322" spans="1:20" x14ac:dyDescent="0.25">
      <c r="A322" s="5">
        <f t="shared" si="29"/>
        <v>27</v>
      </c>
      <c r="B322" s="6">
        <v>165</v>
      </c>
      <c r="C322" s="5">
        <v>58</v>
      </c>
      <c r="D322" s="6">
        <v>52</v>
      </c>
      <c r="E322" s="6">
        <v>55</v>
      </c>
      <c r="F322" s="6">
        <v>8.5</v>
      </c>
      <c r="G322" s="41">
        <v>55</v>
      </c>
      <c r="H322" s="6">
        <v>2</v>
      </c>
      <c r="I322" s="6">
        <v>0</v>
      </c>
      <c r="J322" s="6">
        <v>2</v>
      </c>
      <c r="K322" s="7">
        <v>3.5</v>
      </c>
      <c r="L322" s="5">
        <v>35</v>
      </c>
      <c r="M322" s="6">
        <v>67</v>
      </c>
      <c r="N322" s="6">
        <v>61</v>
      </c>
      <c r="O322" s="6">
        <v>13</v>
      </c>
      <c r="P322" s="41">
        <v>47</v>
      </c>
      <c r="Q322" s="6">
        <v>11.5</v>
      </c>
      <c r="R322" s="6">
        <v>10.5</v>
      </c>
      <c r="S322" s="6">
        <v>10</v>
      </c>
      <c r="T322" s="7">
        <v>8.5</v>
      </c>
    </row>
    <row r="323" spans="1:20" x14ac:dyDescent="0.25">
      <c r="A323" s="5">
        <f t="shared" si="29"/>
        <v>27</v>
      </c>
      <c r="B323" s="6">
        <v>180</v>
      </c>
      <c r="C323" s="5">
        <v>63</v>
      </c>
      <c r="D323" s="6">
        <v>42</v>
      </c>
      <c r="E323" s="6">
        <v>48.5</v>
      </c>
      <c r="F323" s="6">
        <v>6</v>
      </c>
      <c r="G323" s="41">
        <v>52</v>
      </c>
      <c r="H323" s="6">
        <v>1</v>
      </c>
      <c r="I323" s="6">
        <v>1</v>
      </c>
      <c r="J323" s="6">
        <v>1.5</v>
      </c>
      <c r="K323" s="7">
        <v>1.5</v>
      </c>
      <c r="L323" s="5">
        <v>36</v>
      </c>
      <c r="M323" s="6">
        <v>66</v>
      </c>
      <c r="N323" s="6">
        <v>57.5</v>
      </c>
      <c r="O323" s="6">
        <v>14</v>
      </c>
      <c r="P323" s="41">
        <v>37.5</v>
      </c>
      <c r="Q323" s="6">
        <v>6</v>
      </c>
      <c r="R323" s="6">
        <v>5</v>
      </c>
      <c r="S323" s="6">
        <v>5</v>
      </c>
      <c r="T323" s="7">
        <v>4.5</v>
      </c>
    </row>
    <row r="324" spans="1:20" x14ac:dyDescent="0.25">
      <c r="A324" s="5">
        <f t="shared" si="29"/>
        <v>27</v>
      </c>
      <c r="B324" s="6">
        <v>195</v>
      </c>
      <c r="C324" s="5">
        <v>28</v>
      </c>
      <c r="D324" s="6">
        <v>65.5</v>
      </c>
      <c r="E324" s="6">
        <v>59</v>
      </c>
      <c r="F324" s="6">
        <v>8</v>
      </c>
      <c r="G324" s="41">
        <v>25.5</v>
      </c>
      <c r="H324" s="6">
        <v>1</v>
      </c>
      <c r="I324" s="6">
        <v>1</v>
      </c>
      <c r="J324" s="6">
        <v>1.5</v>
      </c>
      <c r="K324" s="7">
        <v>3</v>
      </c>
      <c r="L324" s="5">
        <v>62</v>
      </c>
      <c r="M324" s="6">
        <v>42</v>
      </c>
      <c r="N324" s="6">
        <v>36</v>
      </c>
      <c r="O324" s="6">
        <v>16</v>
      </c>
      <c r="P324" s="41">
        <v>51</v>
      </c>
      <c r="Q324" s="6">
        <v>3</v>
      </c>
      <c r="R324" s="6">
        <v>2.5</v>
      </c>
      <c r="S324" s="6">
        <v>3.5</v>
      </c>
      <c r="T324" s="7">
        <v>4</v>
      </c>
    </row>
    <row r="325" spans="1:20" x14ac:dyDescent="0.25">
      <c r="A325" s="5">
        <f t="shared" si="29"/>
        <v>27</v>
      </c>
      <c r="B325" s="6">
        <v>210</v>
      </c>
      <c r="C325" s="5">
        <v>29.5</v>
      </c>
      <c r="D325" s="6">
        <v>63</v>
      </c>
      <c r="E325" s="6">
        <v>68</v>
      </c>
      <c r="F325" s="6">
        <v>4.5</v>
      </c>
      <c r="G325" s="41">
        <v>36</v>
      </c>
      <c r="H325" s="6">
        <v>2</v>
      </c>
      <c r="I325" s="6">
        <v>0</v>
      </c>
      <c r="J325" s="6">
        <v>1</v>
      </c>
      <c r="K325" s="7">
        <v>1.5</v>
      </c>
      <c r="L325" s="5">
        <v>29.5</v>
      </c>
      <c r="M325" s="6">
        <v>63.5</v>
      </c>
      <c r="N325" s="6">
        <v>66</v>
      </c>
      <c r="O325" s="6">
        <v>13</v>
      </c>
      <c r="P325" s="41">
        <v>32</v>
      </c>
      <c r="Q325" s="6">
        <v>5</v>
      </c>
      <c r="R325" s="6">
        <v>5</v>
      </c>
      <c r="S325" s="6">
        <v>5</v>
      </c>
      <c r="T325" s="7">
        <v>5.5</v>
      </c>
    </row>
    <row r="326" spans="1:20" x14ac:dyDescent="0.25">
      <c r="A326" s="53">
        <v>28</v>
      </c>
      <c r="B326" s="54">
        <v>0</v>
      </c>
      <c r="C326" s="53">
        <v>34</v>
      </c>
      <c r="D326" s="54">
        <v>31</v>
      </c>
      <c r="E326" s="54">
        <v>28</v>
      </c>
      <c r="F326" s="54">
        <v>12</v>
      </c>
      <c r="G326" s="55">
        <v>31</v>
      </c>
      <c r="H326" s="54">
        <v>0</v>
      </c>
      <c r="I326" s="54">
        <v>0</v>
      </c>
      <c r="J326" s="54">
        <v>0</v>
      </c>
      <c r="K326" s="56">
        <v>0</v>
      </c>
      <c r="L326" s="53">
        <v>13.5</v>
      </c>
      <c r="M326" s="54">
        <v>85</v>
      </c>
      <c r="N326" s="54">
        <v>81</v>
      </c>
      <c r="O326" s="54">
        <v>21</v>
      </c>
      <c r="P326" s="55">
        <v>18</v>
      </c>
      <c r="Q326" s="54">
        <v>3</v>
      </c>
      <c r="R326" s="54">
        <v>4</v>
      </c>
      <c r="S326" s="54">
        <v>4</v>
      </c>
      <c r="T326" s="56">
        <v>5</v>
      </c>
    </row>
    <row r="327" spans="1:20" x14ac:dyDescent="0.25">
      <c r="A327" s="53">
        <f t="shared" ref="A327:A337" si="30">A326</f>
        <v>28</v>
      </c>
      <c r="B327" s="54">
        <v>30</v>
      </c>
      <c r="C327" s="53">
        <v>46</v>
      </c>
      <c r="D327" s="54">
        <v>24</v>
      </c>
      <c r="E327" s="54">
        <v>21.5</v>
      </c>
      <c r="F327" s="54">
        <v>18</v>
      </c>
      <c r="G327" s="55">
        <v>45</v>
      </c>
      <c r="H327" s="54">
        <v>0</v>
      </c>
      <c r="I327" s="54">
        <v>0</v>
      </c>
      <c r="J327" s="54">
        <v>0</v>
      </c>
      <c r="K327" s="56">
        <v>0.5</v>
      </c>
      <c r="L327" s="53">
        <v>56</v>
      </c>
      <c r="M327" s="54">
        <v>15</v>
      </c>
      <c r="N327" s="54">
        <v>24</v>
      </c>
      <c r="O327" s="54">
        <v>6</v>
      </c>
      <c r="P327" s="55">
        <v>40.5</v>
      </c>
      <c r="Q327" s="54">
        <v>2</v>
      </c>
      <c r="R327" s="54">
        <v>3</v>
      </c>
      <c r="S327" s="54">
        <v>3.5</v>
      </c>
      <c r="T327" s="56">
        <v>3</v>
      </c>
    </row>
    <row r="328" spans="1:20" x14ac:dyDescent="0.25">
      <c r="A328" s="53">
        <f t="shared" si="30"/>
        <v>28</v>
      </c>
      <c r="B328" s="54">
        <v>60</v>
      </c>
      <c r="C328" s="53">
        <v>34.5</v>
      </c>
      <c r="D328" s="54">
        <v>31</v>
      </c>
      <c r="E328" s="54">
        <v>26</v>
      </c>
      <c r="F328" s="54">
        <v>17.5</v>
      </c>
      <c r="G328" s="55">
        <v>28.5</v>
      </c>
      <c r="H328" s="54">
        <v>0</v>
      </c>
      <c r="I328" s="54">
        <v>0</v>
      </c>
      <c r="J328" s="54">
        <v>0.5</v>
      </c>
      <c r="K328" s="56">
        <v>0</v>
      </c>
      <c r="L328" s="53">
        <v>25</v>
      </c>
      <c r="M328" s="54">
        <v>39</v>
      </c>
      <c r="N328" s="54">
        <v>35</v>
      </c>
      <c r="O328" s="54">
        <v>13</v>
      </c>
      <c r="P328" s="55">
        <v>16</v>
      </c>
      <c r="Q328" s="54">
        <v>1</v>
      </c>
      <c r="R328" s="54">
        <v>1.5</v>
      </c>
      <c r="S328" s="54">
        <v>2</v>
      </c>
      <c r="T328" s="56">
        <v>2.5</v>
      </c>
    </row>
    <row r="329" spans="1:20" x14ac:dyDescent="0.25">
      <c r="A329" s="53">
        <f t="shared" si="30"/>
        <v>28</v>
      </c>
      <c r="B329" s="54">
        <v>90</v>
      </c>
      <c r="C329" s="53">
        <v>37.5</v>
      </c>
      <c r="D329" s="54">
        <v>34</v>
      </c>
      <c r="E329" s="54">
        <v>29</v>
      </c>
      <c r="F329" s="54">
        <v>18</v>
      </c>
      <c r="G329" s="55">
        <v>40</v>
      </c>
      <c r="H329" s="54">
        <v>0</v>
      </c>
      <c r="I329" s="54">
        <v>0</v>
      </c>
      <c r="J329" s="54">
        <v>0</v>
      </c>
      <c r="K329" s="56">
        <v>0</v>
      </c>
      <c r="L329" s="53">
        <v>18</v>
      </c>
      <c r="M329" s="54">
        <v>22.5</v>
      </c>
      <c r="N329" s="54">
        <v>27</v>
      </c>
      <c r="O329" s="54">
        <v>18</v>
      </c>
      <c r="P329" s="55">
        <v>11.5</v>
      </c>
      <c r="Q329" s="54">
        <v>1.5</v>
      </c>
      <c r="R329" s="54">
        <v>1</v>
      </c>
      <c r="S329" s="54">
        <v>1</v>
      </c>
      <c r="T329" s="56">
        <v>1</v>
      </c>
    </row>
    <row r="330" spans="1:20" x14ac:dyDescent="0.25">
      <c r="A330" s="53">
        <f t="shared" si="30"/>
        <v>28</v>
      </c>
      <c r="B330" s="54">
        <v>105</v>
      </c>
      <c r="C330" s="53">
        <v>61.5</v>
      </c>
      <c r="D330" s="54">
        <v>23</v>
      </c>
      <c r="E330" s="54">
        <v>16</v>
      </c>
      <c r="F330" s="54">
        <v>6.5</v>
      </c>
      <c r="G330" s="55">
        <v>57</v>
      </c>
      <c r="H330" s="54">
        <v>0</v>
      </c>
      <c r="I330" s="54">
        <v>0</v>
      </c>
      <c r="J330" s="54">
        <v>0</v>
      </c>
      <c r="K330" s="56">
        <v>0</v>
      </c>
      <c r="L330" s="53">
        <v>38</v>
      </c>
      <c r="M330" s="54">
        <v>36</v>
      </c>
      <c r="N330" s="54">
        <v>31</v>
      </c>
      <c r="O330" s="54">
        <v>10</v>
      </c>
      <c r="P330" s="55">
        <v>31.5</v>
      </c>
      <c r="Q330" s="54">
        <v>0</v>
      </c>
      <c r="R330" s="54">
        <v>0</v>
      </c>
      <c r="S330" s="54">
        <v>0.5</v>
      </c>
      <c r="T330" s="56">
        <v>0.5</v>
      </c>
    </row>
    <row r="331" spans="1:20" x14ac:dyDescent="0.25">
      <c r="A331" s="53">
        <f t="shared" si="30"/>
        <v>28</v>
      </c>
      <c r="B331" s="54">
        <v>120</v>
      </c>
      <c r="C331" s="53">
        <v>47</v>
      </c>
      <c r="D331" s="54">
        <v>38</v>
      </c>
      <c r="E331" s="54">
        <v>27</v>
      </c>
      <c r="F331" s="54">
        <v>14.5</v>
      </c>
      <c r="G331" s="55">
        <v>46</v>
      </c>
      <c r="H331" s="54">
        <v>0</v>
      </c>
      <c r="I331" s="54">
        <v>0</v>
      </c>
      <c r="J331" s="54">
        <v>0</v>
      </c>
      <c r="K331" s="56">
        <v>0</v>
      </c>
      <c r="L331" s="53">
        <v>14</v>
      </c>
      <c r="M331" s="54">
        <v>17</v>
      </c>
      <c r="N331" s="54">
        <v>16.5</v>
      </c>
      <c r="O331" s="54">
        <v>4</v>
      </c>
      <c r="P331" s="55">
        <v>10</v>
      </c>
      <c r="Q331" s="54">
        <v>0</v>
      </c>
      <c r="R331" s="54">
        <v>0</v>
      </c>
      <c r="S331" s="54">
        <v>1</v>
      </c>
      <c r="T331" s="56">
        <v>1</v>
      </c>
    </row>
    <row r="332" spans="1:20" x14ac:dyDescent="0.25">
      <c r="A332" s="53">
        <f t="shared" si="30"/>
        <v>28</v>
      </c>
      <c r="B332" s="54">
        <v>135</v>
      </c>
      <c r="C332" s="53">
        <v>48</v>
      </c>
      <c r="D332" s="54">
        <v>24.5</v>
      </c>
      <c r="E332" s="54">
        <v>21</v>
      </c>
      <c r="F332" s="54">
        <v>11</v>
      </c>
      <c r="G332" s="55">
        <v>53</v>
      </c>
      <c r="H332" s="54">
        <v>0</v>
      </c>
      <c r="I332" s="54">
        <v>0</v>
      </c>
      <c r="J332" s="54">
        <v>0</v>
      </c>
      <c r="K332" s="56">
        <v>0</v>
      </c>
      <c r="L332" s="53">
        <v>15.5</v>
      </c>
      <c r="M332" s="54">
        <v>41</v>
      </c>
      <c r="N332" s="54">
        <v>39</v>
      </c>
      <c r="O332" s="54">
        <v>33</v>
      </c>
      <c r="P332" s="55">
        <v>1</v>
      </c>
      <c r="Q332" s="54">
        <v>1</v>
      </c>
      <c r="R332" s="54">
        <v>1.5</v>
      </c>
      <c r="S332" s="54">
        <v>1.5</v>
      </c>
      <c r="T332" s="56">
        <v>0.5</v>
      </c>
    </row>
    <row r="333" spans="1:20" x14ac:dyDescent="0.25">
      <c r="A333" s="53">
        <f t="shared" si="30"/>
        <v>28</v>
      </c>
      <c r="B333" s="54">
        <v>150</v>
      </c>
      <c r="C333" s="53">
        <v>51.5</v>
      </c>
      <c r="D333" s="54">
        <v>35</v>
      </c>
      <c r="E333" s="54">
        <v>24.5</v>
      </c>
      <c r="F333" s="54">
        <v>12.5</v>
      </c>
      <c r="G333" s="55">
        <v>50.5</v>
      </c>
      <c r="H333" s="54">
        <v>0</v>
      </c>
      <c r="I333" s="54">
        <v>0.5</v>
      </c>
      <c r="J333" s="54">
        <v>0</v>
      </c>
      <c r="K333" s="56">
        <v>0</v>
      </c>
      <c r="L333" s="53">
        <v>13</v>
      </c>
      <c r="M333" s="54">
        <v>49</v>
      </c>
      <c r="N333" s="54">
        <v>34</v>
      </c>
      <c r="O333" s="54">
        <v>20</v>
      </c>
      <c r="P333" s="55">
        <v>5</v>
      </c>
      <c r="Q333" s="54">
        <v>0.5</v>
      </c>
      <c r="R333" s="54">
        <v>1.5</v>
      </c>
      <c r="S333" s="54">
        <v>2</v>
      </c>
      <c r="T333" s="56">
        <v>2</v>
      </c>
    </row>
    <row r="334" spans="1:20" x14ac:dyDescent="0.25">
      <c r="A334" s="53">
        <f t="shared" si="30"/>
        <v>28</v>
      </c>
      <c r="B334" s="54">
        <v>165</v>
      </c>
      <c r="C334" s="53">
        <v>42.5</v>
      </c>
      <c r="D334" s="54">
        <v>38</v>
      </c>
      <c r="E334" s="54">
        <v>26</v>
      </c>
      <c r="F334" s="54">
        <v>19</v>
      </c>
      <c r="G334" s="55">
        <v>38.5</v>
      </c>
      <c r="H334" s="54">
        <v>0</v>
      </c>
      <c r="I334" s="54">
        <v>0</v>
      </c>
      <c r="J334" s="54">
        <v>0</v>
      </c>
      <c r="K334" s="56">
        <v>0</v>
      </c>
      <c r="L334" s="53">
        <v>9</v>
      </c>
      <c r="M334" s="54">
        <v>59.5</v>
      </c>
      <c r="N334" s="54">
        <v>34.5</v>
      </c>
      <c r="O334" s="54">
        <v>19</v>
      </c>
      <c r="P334" s="55">
        <v>3</v>
      </c>
      <c r="Q334" s="54">
        <v>0</v>
      </c>
      <c r="R334" s="54">
        <v>1</v>
      </c>
      <c r="S334" s="54">
        <v>1</v>
      </c>
      <c r="T334" s="56">
        <v>0</v>
      </c>
    </row>
    <row r="335" spans="1:20" x14ac:dyDescent="0.25">
      <c r="A335" s="53">
        <f t="shared" si="30"/>
        <v>28</v>
      </c>
      <c r="B335" s="54">
        <v>180</v>
      </c>
      <c r="C335" s="53">
        <v>44.5</v>
      </c>
      <c r="D335" s="54">
        <v>51</v>
      </c>
      <c r="E335" s="54">
        <v>46</v>
      </c>
      <c r="F335" s="54">
        <v>23</v>
      </c>
      <c r="G335" s="55">
        <v>33.5</v>
      </c>
      <c r="H335" s="54">
        <v>0</v>
      </c>
      <c r="I335" s="54">
        <v>0</v>
      </c>
      <c r="J335" s="54">
        <v>0</v>
      </c>
      <c r="K335" s="56">
        <v>0</v>
      </c>
      <c r="L335" s="53">
        <v>15.5</v>
      </c>
      <c r="M335" s="54">
        <v>54.5</v>
      </c>
      <c r="N335" s="54">
        <v>40</v>
      </c>
      <c r="O335" s="54">
        <v>15</v>
      </c>
      <c r="P335" s="55">
        <v>3.5</v>
      </c>
      <c r="Q335" s="54">
        <v>1.5</v>
      </c>
      <c r="R335" s="54">
        <v>2</v>
      </c>
      <c r="S335" s="54">
        <v>2</v>
      </c>
      <c r="T335" s="56">
        <v>1</v>
      </c>
    </row>
    <row r="336" spans="1:20" x14ac:dyDescent="0.25">
      <c r="A336" s="53">
        <f t="shared" si="30"/>
        <v>28</v>
      </c>
      <c r="B336" s="54">
        <v>195</v>
      </c>
      <c r="C336" s="53">
        <v>37.5</v>
      </c>
      <c r="D336" s="54">
        <v>48.5</v>
      </c>
      <c r="E336" s="54">
        <v>35</v>
      </c>
      <c r="F336" s="54">
        <v>25</v>
      </c>
      <c r="G336" s="55">
        <v>32.5</v>
      </c>
      <c r="H336" s="54">
        <v>0</v>
      </c>
      <c r="I336" s="54">
        <v>0</v>
      </c>
      <c r="J336" s="54">
        <v>0</v>
      </c>
      <c r="K336" s="56">
        <v>0</v>
      </c>
      <c r="L336" s="53">
        <v>10</v>
      </c>
      <c r="M336" s="54">
        <v>66</v>
      </c>
      <c r="N336" s="54">
        <v>35</v>
      </c>
      <c r="O336" s="54">
        <v>17</v>
      </c>
      <c r="P336" s="55">
        <v>1</v>
      </c>
      <c r="Q336" s="54">
        <v>1</v>
      </c>
      <c r="R336" s="54">
        <v>1.5</v>
      </c>
      <c r="S336" s="54">
        <v>1</v>
      </c>
      <c r="T336" s="56">
        <v>0.5</v>
      </c>
    </row>
    <row r="337" spans="1:20" x14ac:dyDescent="0.25">
      <c r="A337" s="53">
        <f t="shared" si="30"/>
        <v>28</v>
      </c>
      <c r="B337" s="54">
        <v>210</v>
      </c>
      <c r="C337" s="53">
        <v>34</v>
      </c>
      <c r="D337" s="54">
        <v>52</v>
      </c>
      <c r="E337" s="54">
        <v>54.5</v>
      </c>
      <c r="F337" s="54">
        <v>32.5</v>
      </c>
      <c r="G337" s="55">
        <v>36.5</v>
      </c>
      <c r="H337" s="54">
        <v>0</v>
      </c>
      <c r="I337" s="54">
        <v>0</v>
      </c>
      <c r="J337" s="54">
        <v>0</v>
      </c>
      <c r="K337" s="56">
        <v>0</v>
      </c>
      <c r="L337" s="53">
        <v>13.5</v>
      </c>
      <c r="M337" s="54">
        <v>74</v>
      </c>
      <c r="N337" s="54">
        <v>54</v>
      </c>
      <c r="O337" s="54">
        <v>39</v>
      </c>
      <c r="P337" s="55">
        <v>0.5</v>
      </c>
      <c r="Q337" s="54">
        <v>0</v>
      </c>
      <c r="R337" s="54">
        <v>1</v>
      </c>
      <c r="S337" s="54">
        <v>1</v>
      </c>
      <c r="T337" s="56">
        <v>1</v>
      </c>
    </row>
    <row r="338" spans="1:20" x14ac:dyDescent="0.25">
      <c r="A338" s="5">
        <v>29</v>
      </c>
      <c r="B338" s="6">
        <v>0</v>
      </c>
      <c r="C338" s="5">
        <v>0</v>
      </c>
      <c r="D338" s="6">
        <v>73</v>
      </c>
      <c r="E338" s="6">
        <v>87.5</v>
      </c>
      <c r="F338" s="6">
        <v>87.5</v>
      </c>
      <c r="G338" s="41">
        <v>0</v>
      </c>
      <c r="H338" s="6">
        <v>0</v>
      </c>
      <c r="I338" s="6">
        <v>0</v>
      </c>
      <c r="J338" s="6">
        <v>0</v>
      </c>
      <c r="K338" s="7">
        <v>0</v>
      </c>
      <c r="L338" s="5">
        <v>0</v>
      </c>
      <c r="M338" s="6">
        <v>100</v>
      </c>
      <c r="N338" s="6">
        <v>100</v>
      </c>
      <c r="O338" s="6">
        <v>100</v>
      </c>
      <c r="P338" s="41">
        <v>0</v>
      </c>
      <c r="Q338" s="6">
        <v>0</v>
      </c>
      <c r="R338" s="6">
        <v>0</v>
      </c>
      <c r="S338" s="6">
        <v>0</v>
      </c>
      <c r="T338" s="7">
        <v>0</v>
      </c>
    </row>
    <row r="339" spans="1:20" x14ac:dyDescent="0.25">
      <c r="A339" s="5">
        <f t="shared" ref="A339:A349" si="31">A338</f>
        <v>29</v>
      </c>
      <c r="B339" s="6">
        <v>30</v>
      </c>
      <c r="C339" s="5">
        <v>34</v>
      </c>
      <c r="D339" s="6">
        <v>35</v>
      </c>
      <c r="E339" s="6">
        <v>34</v>
      </c>
      <c r="F339" s="6">
        <v>33.5</v>
      </c>
      <c r="G339" s="41">
        <v>54</v>
      </c>
      <c r="H339" s="6">
        <v>0</v>
      </c>
      <c r="I339" s="6">
        <v>0</v>
      </c>
      <c r="J339" s="6">
        <v>0</v>
      </c>
      <c r="K339" s="7">
        <v>0</v>
      </c>
      <c r="L339" s="5">
        <v>58</v>
      </c>
      <c r="M339" s="6">
        <v>31</v>
      </c>
      <c r="N339" s="6">
        <v>31</v>
      </c>
      <c r="O339" s="6">
        <v>31</v>
      </c>
      <c r="P339" s="41">
        <v>55</v>
      </c>
      <c r="Q339" s="6">
        <v>0</v>
      </c>
      <c r="R339" s="6">
        <v>0</v>
      </c>
      <c r="S339" s="6">
        <v>0</v>
      </c>
      <c r="T339" s="7">
        <v>0</v>
      </c>
    </row>
    <row r="340" spans="1:20" x14ac:dyDescent="0.25">
      <c r="A340" s="5">
        <f t="shared" si="31"/>
        <v>29</v>
      </c>
      <c r="B340" s="6">
        <v>60</v>
      </c>
      <c r="C340" s="5">
        <v>0</v>
      </c>
      <c r="D340" s="6">
        <v>68</v>
      </c>
      <c r="E340" s="6">
        <v>81</v>
      </c>
      <c r="F340" s="6">
        <v>82</v>
      </c>
      <c r="G340" s="41">
        <v>0</v>
      </c>
      <c r="H340" s="6">
        <v>0</v>
      </c>
      <c r="I340" s="6">
        <v>0</v>
      </c>
      <c r="J340" s="6">
        <v>0</v>
      </c>
      <c r="K340" s="7">
        <v>0</v>
      </c>
      <c r="L340" s="5">
        <v>21</v>
      </c>
      <c r="M340" s="6">
        <v>72.5</v>
      </c>
      <c r="N340" s="6">
        <v>53</v>
      </c>
      <c r="O340" s="6">
        <v>70.5</v>
      </c>
      <c r="P340" s="41">
        <v>11</v>
      </c>
      <c r="Q340" s="6">
        <v>0</v>
      </c>
      <c r="R340" s="6">
        <v>0</v>
      </c>
      <c r="S340" s="6">
        <v>0</v>
      </c>
      <c r="T340" s="7">
        <v>0</v>
      </c>
    </row>
    <row r="341" spans="1:20" x14ac:dyDescent="0.25">
      <c r="A341" s="5">
        <f t="shared" si="31"/>
        <v>29</v>
      </c>
      <c r="B341" s="6">
        <v>90</v>
      </c>
      <c r="C341" s="5">
        <v>0</v>
      </c>
      <c r="D341" s="6">
        <v>75.5</v>
      </c>
      <c r="E341" s="6">
        <v>84</v>
      </c>
      <c r="F341" s="6">
        <v>85</v>
      </c>
      <c r="G341" s="41">
        <v>0</v>
      </c>
      <c r="H341" s="6">
        <v>0</v>
      </c>
      <c r="I341" s="6">
        <v>0</v>
      </c>
      <c r="J341" s="6">
        <v>0</v>
      </c>
      <c r="K341" s="7">
        <v>0</v>
      </c>
      <c r="L341" s="5">
        <v>0</v>
      </c>
      <c r="M341" s="6">
        <v>69</v>
      </c>
      <c r="N341" s="6">
        <v>70</v>
      </c>
      <c r="O341" s="6">
        <v>70</v>
      </c>
      <c r="P341" s="41">
        <v>0</v>
      </c>
      <c r="Q341" s="6">
        <v>20</v>
      </c>
      <c r="R341" s="6">
        <v>20.5</v>
      </c>
      <c r="S341" s="6">
        <v>0</v>
      </c>
      <c r="T341" s="7">
        <v>0</v>
      </c>
    </row>
    <row r="342" spans="1:20" x14ac:dyDescent="0.25">
      <c r="A342" s="5">
        <f t="shared" si="31"/>
        <v>29</v>
      </c>
      <c r="B342" s="6">
        <v>105</v>
      </c>
      <c r="C342" s="5">
        <v>40.5</v>
      </c>
      <c r="D342" s="6">
        <v>30</v>
      </c>
      <c r="E342" s="6">
        <v>29</v>
      </c>
      <c r="F342" s="6">
        <v>30</v>
      </c>
      <c r="G342" s="41">
        <v>70.5</v>
      </c>
      <c r="H342" s="6">
        <v>0</v>
      </c>
      <c r="I342" s="6">
        <v>0</v>
      </c>
      <c r="J342" s="6">
        <v>0</v>
      </c>
      <c r="K342" s="7">
        <v>0</v>
      </c>
      <c r="L342" s="5">
        <v>29</v>
      </c>
      <c r="M342" s="6">
        <v>29</v>
      </c>
      <c r="N342" s="6">
        <v>29</v>
      </c>
      <c r="O342" s="6">
        <v>29</v>
      </c>
      <c r="P342" s="41">
        <v>29.5</v>
      </c>
      <c r="Q342" s="6">
        <v>16</v>
      </c>
      <c r="R342" s="6">
        <v>0</v>
      </c>
      <c r="S342" s="6">
        <v>0</v>
      </c>
      <c r="T342" s="7">
        <v>0</v>
      </c>
    </row>
    <row r="343" spans="1:20" x14ac:dyDescent="0.25">
      <c r="A343" s="5">
        <f t="shared" si="31"/>
        <v>29</v>
      </c>
      <c r="B343" s="6">
        <v>120</v>
      </c>
      <c r="C343" s="5">
        <v>22.5</v>
      </c>
      <c r="D343" s="6">
        <v>23</v>
      </c>
      <c r="E343" s="6">
        <v>23</v>
      </c>
      <c r="F343" s="6">
        <v>23.5</v>
      </c>
      <c r="G343" s="41">
        <v>57.5</v>
      </c>
      <c r="H343" s="6">
        <v>0</v>
      </c>
      <c r="I343" s="6">
        <v>0</v>
      </c>
      <c r="J343" s="6">
        <v>0</v>
      </c>
      <c r="K343" s="7">
        <v>0</v>
      </c>
      <c r="L343" s="5">
        <v>27</v>
      </c>
      <c r="M343" s="6">
        <v>54</v>
      </c>
      <c r="N343" s="6">
        <v>53</v>
      </c>
      <c r="O343" s="6">
        <v>53</v>
      </c>
      <c r="P343" s="41">
        <v>10.5</v>
      </c>
      <c r="Q343" s="6">
        <v>10</v>
      </c>
      <c r="R343" s="6">
        <v>0</v>
      </c>
      <c r="S343" s="6">
        <v>0</v>
      </c>
      <c r="T343" s="7">
        <v>0</v>
      </c>
    </row>
    <row r="344" spans="1:20" x14ac:dyDescent="0.25">
      <c r="A344" s="5">
        <f t="shared" si="31"/>
        <v>29</v>
      </c>
      <c r="B344" s="6">
        <v>135</v>
      </c>
      <c r="C344" s="5">
        <v>12</v>
      </c>
      <c r="D344" s="6">
        <v>33.5</v>
      </c>
      <c r="E344" s="6">
        <v>34</v>
      </c>
      <c r="F344" s="6">
        <v>34.5</v>
      </c>
      <c r="G344" s="41">
        <v>34</v>
      </c>
      <c r="H344" s="6">
        <v>0</v>
      </c>
      <c r="I344" s="6">
        <v>0</v>
      </c>
      <c r="J344" s="6">
        <v>0</v>
      </c>
      <c r="K344" s="7">
        <v>0</v>
      </c>
      <c r="L344" s="5">
        <v>6.5</v>
      </c>
      <c r="M344" s="6">
        <v>57.5</v>
      </c>
      <c r="N344" s="6">
        <v>58</v>
      </c>
      <c r="O344" s="6">
        <v>58</v>
      </c>
      <c r="P344" s="41">
        <v>6</v>
      </c>
      <c r="Q344" s="6">
        <v>3</v>
      </c>
      <c r="R344" s="6">
        <v>0</v>
      </c>
      <c r="S344" s="6">
        <v>0</v>
      </c>
      <c r="T344" s="7">
        <v>0</v>
      </c>
    </row>
    <row r="345" spans="1:20" x14ac:dyDescent="0.25">
      <c r="A345" s="5">
        <f t="shared" si="31"/>
        <v>29</v>
      </c>
      <c r="B345" s="6">
        <v>150</v>
      </c>
      <c r="C345" s="5">
        <v>9</v>
      </c>
      <c r="D345" s="6">
        <v>18</v>
      </c>
      <c r="E345" s="6">
        <v>28</v>
      </c>
      <c r="F345" s="6">
        <v>30</v>
      </c>
      <c r="G345" s="41">
        <v>7.5</v>
      </c>
      <c r="H345" s="6">
        <v>0</v>
      </c>
      <c r="I345" s="6">
        <v>0</v>
      </c>
      <c r="J345" s="6">
        <v>0</v>
      </c>
      <c r="K345" s="7">
        <v>0</v>
      </c>
      <c r="L345" s="5">
        <v>0</v>
      </c>
      <c r="M345" s="6">
        <v>79.5</v>
      </c>
      <c r="N345" s="6">
        <v>79</v>
      </c>
      <c r="O345" s="6">
        <v>81</v>
      </c>
      <c r="P345" s="41">
        <v>0</v>
      </c>
      <c r="Q345" s="6">
        <v>3</v>
      </c>
      <c r="R345" s="6">
        <v>0</v>
      </c>
      <c r="S345" s="6">
        <v>0</v>
      </c>
      <c r="T345" s="7">
        <v>0</v>
      </c>
    </row>
    <row r="346" spans="1:20" x14ac:dyDescent="0.25">
      <c r="A346" s="5">
        <f t="shared" si="31"/>
        <v>29</v>
      </c>
      <c r="B346" s="6">
        <v>165</v>
      </c>
      <c r="C346" s="5">
        <v>8</v>
      </c>
      <c r="D346" s="6">
        <v>22</v>
      </c>
      <c r="E346" s="6">
        <v>23</v>
      </c>
      <c r="F346" s="6">
        <v>24</v>
      </c>
      <c r="G346" s="41">
        <v>0</v>
      </c>
      <c r="H346" s="6">
        <v>0</v>
      </c>
      <c r="I346" s="6">
        <v>0</v>
      </c>
      <c r="J346" s="6">
        <v>0</v>
      </c>
      <c r="K346" s="7">
        <v>0</v>
      </c>
      <c r="L346" s="5">
        <v>0</v>
      </c>
      <c r="M346" s="6">
        <v>86</v>
      </c>
      <c r="N346" s="6">
        <v>85.5</v>
      </c>
      <c r="O346" s="6">
        <v>85.5</v>
      </c>
      <c r="P346" s="41">
        <v>0</v>
      </c>
      <c r="Q346" s="6">
        <v>3.5</v>
      </c>
      <c r="R346" s="6">
        <v>0</v>
      </c>
      <c r="S346" s="6">
        <v>0</v>
      </c>
      <c r="T346" s="7">
        <v>0</v>
      </c>
    </row>
    <row r="347" spans="1:20" x14ac:dyDescent="0.25">
      <c r="A347" s="5">
        <f t="shared" si="31"/>
        <v>29</v>
      </c>
      <c r="B347" s="6">
        <v>180</v>
      </c>
      <c r="C347" s="5">
        <v>0</v>
      </c>
      <c r="D347" s="6">
        <v>71</v>
      </c>
      <c r="E347" s="6">
        <v>71</v>
      </c>
      <c r="F347" s="6">
        <v>71</v>
      </c>
      <c r="G347" s="41">
        <v>10</v>
      </c>
      <c r="H347" s="6">
        <v>0</v>
      </c>
      <c r="I347" s="6">
        <v>0</v>
      </c>
      <c r="J347" s="6">
        <v>0</v>
      </c>
      <c r="K347" s="7">
        <v>0</v>
      </c>
      <c r="L347" s="5">
        <v>0</v>
      </c>
      <c r="M347" s="6">
        <v>88.5</v>
      </c>
      <c r="N347" s="6">
        <v>89</v>
      </c>
      <c r="O347" s="6">
        <v>89</v>
      </c>
      <c r="P347" s="41">
        <v>0</v>
      </c>
      <c r="Q347" s="6">
        <v>4</v>
      </c>
      <c r="R347" s="6">
        <v>0</v>
      </c>
      <c r="S347" s="6">
        <v>0</v>
      </c>
      <c r="T347" s="7">
        <v>0</v>
      </c>
    </row>
    <row r="348" spans="1:20" x14ac:dyDescent="0.25">
      <c r="A348" s="5">
        <f t="shared" si="31"/>
        <v>29</v>
      </c>
      <c r="B348" s="6">
        <v>195</v>
      </c>
      <c r="C348" s="5">
        <v>0</v>
      </c>
      <c r="D348" s="6">
        <v>69.5</v>
      </c>
      <c r="E348" s="6">
        <v>70</v>
      </c>
      <c r="F348" s="6">
        <v>71</v>
      </c>
      <c r="G348" s="41">
        <v>0</v>
      </c>
      <c r="H348" s="6">
        <v>0</v>
      </c>
      <c r="I348" s="6">
        <v>0</v>
      </c>
      <c r="J348" s="6">
        <v>0</v>
      </c>
      <c r="K348" s="7">
        <v>0</v>
      </c>
      <c r="L348" s="5">
        <v>0</v>
      </c>
      <c r="M348" s="6">
        <v>92</v>
      </c>
      <c r="N348" s="6">
        <v>92</v>
      </c>
      <c r="O348" s="6">
        <v>92.5</v>
      </c>
      <c r="P348" s="41">
        <v>0</v>
      </c>
      <c r="Q348" s="6">
        <v>3</v>
      </c>
      <c r="R348" s="6">
        <v>0</v>
      </c>
      <c r="S348" s="6">
        <v>0</v>
      </c>
      <c r="T348" s="7">
        <v>0</v>
      </c>
    </row>
    <row r="349" spans="1:20" x14ac:dyDescent="0.25">
      <c r="A349" s="5">
        <f t="shared" si="31"/>
        <v>29</v>
      </c>
      <c r="B349" s="6">
        <v>210</v>
      </c>
      <c r="C349" s="5">
        <v>0</v>
      </c>
      <c r="D349" s="6">
        <v>82.5</v>
      </c>
      <c r="E349" s="6">
        <v>82</v>
      </c>
      <c r="F349" s="6">
        <v>82.5</v>
      </c>
      <c r="G349" s="41">
        <v>0</v>
      </c>
      <c r="H349" s="6">
        <v>0</v>
      </c>
      <c r="I349" s="6">
        <v>0</v>
      </c>
      <c r="J349" s="6">
        <v>0</v>
      </c>
      <c r="K349" s="7">
        <v>0</v>
      </c>
      <c r="L349" s="5">
        <v>0</v>
      </c>
      <c r="M349" s="6">
        <v>94</v>
      </c>
      <c r="N349" s="6">
        <v>93</v>
      </c>
      <c r="O349" s="6">
        <v>94</v>
      </c>
      <c r="P349" s="41">
        <v>0</v>
      </c>
      <c r="Q349" s="6">
        <v>2.5</v>
      </c>
      <c r="R349" s="6">
        <v>0</v>
      </c>
      <c r="S349" s="6">
        <v>0</v>
      </c>
      <c r="T349" s="7">
        <v>0</v>
      </c>
    </row>
    <row r="350" spans="1:20" x14ac:dyDescent="0.25">
      <c r="A350" s="53">
        <v>30</v>
      </c>
      <c r="B350" s="54">
        <v>0</v>
      </c>
      <c r="C350" s="53">
        <v>33</v>
      </c>
      <c r="D350" s="54">
        <v>74</v>
      </c>
      <c r="E350" s="54">
        <v>72</v>
      </c>
      <c r="F350" s="54">
        <v>3</v>
      </c>
      <c r="G350" s="55">
        <v>26</v>
      </c>
      <c r="H350" s="54">
        <v>17</v>
      </c>
      <c r="I350" s="54">
        <v>8.5</v>
      </c>
      <c r="J350" s="54">
        <v>9</v>
      </c>
      <c r="K350" s="56">
        <v>10</v>
      </c>
      <c r="L350" s="53">
        <v>39.5</v>
      </c>
      <c r="M350" s="54">
        <v>62</v>
      </c>
      <c r="N350" s="54">
        <v>62</v>
      </c>
      <c r="O350" s="54">
        <v>1</v>
      </c>
      <c r="P350" s="55">
        <v>33</v>
      </c>
      <c r="Q350" s="54">
        <v>5</v>
      </c>
      <c r="R350" s="54">
        <v>6</v>
      </c>
      <c r="S350" s="54">
        <v>3</v>
      </c>
      <c r="T350" s="56">
        <v>4</v>
      </c>
    </row>
    <row r="351" spans="1:20" x14ac:dyDescent="0.25">
      <c r="A351" s="53">
        <f t="shared" ref="A351:A361" si="32">A350</f>
        <v>30</v>
      </c>
      <c r="B351" s="54">
        <v>30</v>
      </c>
      <c r="C351" s="53">
        <v>65</v>
      </c>
      <c r="D351" s="54">
        <v>26.5</v>
      </c>
      <c r="E351" s="54">
        <v>46</v>
      </c>
      <c r="F351" s="54">
        <v>3</v>
      </c>
      <c r="G351" s="55">
        <v>65.5</v>
      </c>
      <c r="H351" s="54">
        <v>9</v>
      </c>
      <c r="I351" s="54">
        <v>9</v>
      </c>
      <c r="J351" s="54">
        <v>2</v>
      </c>
      <c r="K351" s="56">
        <v>4</v>
      </c>
      <c r="L351" s="53">
        <v>86</v>
      </c>
      <c r="M351" s="54">
        <v>6</v>
      </c>
      <c r="N351" s="54">
        <v>6.5</v>
      </c>
      <c r="O351" s="54">
        <v>3</v>
      </c>
      <c r="P351" s="55">
        <v>80</v>
      </c>
      <c r="Q351" s="54">
        <v>10</v>
      </c>
      <c r="R351" s="54">
        <v>3</v>
      </c>
      <c r="S351" s="54">
        <v>2.5</v>
      </c>
      <c r="T351" s="56">
        <v>2</v>
      </c>
    </row>
    <row r="352" spans="1:20" x14ac:dyDescent="0.25">
      <c r="A352" s="53">
        <f t="shared" si="32"/>
        <v>30</v>
      </c>
      <c r="B352" s="54">
        <v>60</v>
      </c>
      <c r="C352" s="53">
        <v>60.5</v>
      </c>
      <c r="D352" s="54">
        <v>42</v>
      </c>
      <c r="E352" s="54">
        <v>36.5</v>
      </c>
      <c r="F352" s="54">
        <v>2</v>
      </c>
      <c r="G352" s="55">
        <v>65.5</v>
      </c>
      <c r="H352" s="54">
        <v>2.5</v>
      </c>
      <c r="I352" s="54">
        <v>4.5</v>
      </c>
      <c r="J352" s="54">
        <v>5</v>
      </c>
      <c r="K352" s="56">
        <v>2</v>
      </c>
      <c r="L352" s="53">
        <v>76</v>
      </c>
      <c r="M352" s="54">
        <v>12.5</v>
      </c>
      <c r="N352" s="54">
        <v>9.5</v>
      </c>
      <c r="O352" s="54">
        <v>3</v>
      </c>
      <c r="P352" s="55">
        <v>79</v>
      </c>
      <c r="Q352" s="54">
        <v>3</v>
      </c>
      <c r="R352" s="54">
        <v>3.5</v>
      </c>
      <c r="S352" s="54">
        <v>2</v>
      </c>
      <c r="T352" s="56">
        <v>2.5</v>
      </c>
    </row>
    <row r="353" spans="1:20" x14ac:dyDescent="0.25">
      <c r="A353" s="53">
        <f t="shared" si="32"/>
        <v>30</v>
      </c>
      <c r="B353" s="54">
        <v>90</v>
      </c>
      <c r="C353" s="53">
        <v>44.5</v>
      </c>
      <c r="D353" s="54">
        <v>25.5</v>
      </c>
      <c r="E353" s="54">
        <v>60.5</v>
      </c>
      <c r="F353" s="54">
        <v>4.5</v>
      </c>
      <c r="G353" s="55">
        <v>55.5</v>
      </c>
      <c r="H353" s="54">
        <v>2.5</v>
      </c>
      <c r="I353" s="54">
        <v>2</v>
      </c>
      <c r="J353" s="54">
        <v>2</v>
      </c>
      <c r="K353" s="56">
        <v>3</v>
      </c>
      <c r="L353" s="53">
        <v>83.5</v>
      </c>
      <c r="M353" s="54">
        <v>17</v>
      </c>
      <c r="N353" s="54">
        <v>14.5</v>
      </c>
      <c r="O353" s="54">
        <v>6.5</v>
      </c>
      <c r="P353" s="55">
        <v>81.5</v>
      </c>
      <c r="Q353" s="54">
        <v>9.5</v>
      </c>
      <c r="R353" s="54">
        <v>6</v>
      </c>
      <c r="S353" s="54">
        <v>4</v>
      </c>
      <c r="T353" s="56">
        <v>1.5</v>
      </c>
    </row>
    <row r="354" spans="1:20" x14ac:dyDescent="0.25">
      <c r="A354" s="53">
        <f t="shared" si="32"/>
        <v>30</v>
      </c>
      <c r="B354" s="54">
        <v>105</v>
      </c>
      <c r="C354" s="53">
        <v>77</v>
      </c>
      <c r="D354" s="54">
        <v>50</v>
      </c>
      <c r="E354" s="54">
        <v>62</v>
      </c>
      <c r="F354" s="54">
        <v>2</v>
      </c>
      <c r="G354" s="55">
        <v>70</v>
      </c>
      <c r="H354" s="54">
        <v>3</v>
      </c>
      <c r="I354" s="54">
        <v>2.5</v>
      </c>
      <c r="J354" s="54">
        <v>1.5</v>
      </c>
      <c r="K354" s="56">
        <v>3</v>
      </c>
      <c r="L354" s="53">
        <v>84</v>
      </c>
      <c r="M354" s="54">
        <v>15.5</v>
      </c>
      <c r="N354" s="54">
        <v>10</v>
      </c>
      <c r="O354" s="54">
        <v>3.5</v>
      </c>
      <c r="P354" s="55">
        <v>82</v>
      </c>
      <c r="Q354" s="54">
        <v>4</v>
      </c>
      <c r="R354" s="54">
        <v>4</v>
      </c>
      <c r="S354" s="54">
        <v>2</v>
      </c>
      <c r="T354" s="56">
        <v>3</v>
      </c>
    </row>
    <row r="355" spans="1:20" x14ac:dyDescent="0.25">
      <c r="A355" s="53">
        <f t="shared" si="32"/>
        <v>30</v>
      </c>
      <c r="B355" s="54">
        <v>120</v>
      </c>
      <c r="C355" s="53">
        <v>64</v>
      </c>
      <c r="D355" s="54">
        <v>39</v>
      </c>
      <c r="E355" s="54">
        <v>47.5</v>
      </c>
      <c r="F355" s="54">
        <v>4</v>
      </c>
      <c r="G355" s="55">
        <v>40</v>
      </c>
      <c r="H355" s="54">
        <v>1</v>
      </c>
      <c r="I355" s="54">
        <v>3</v>
      </c>
      <c r="J355" s="54">
        <v>2</v>
      </c>
      <c r="K355" s="56">
        <v>3</v>
      </c>
      <c r="L355" s="53">
        <v>76.5</v>
      </c>
      <c r="M355" s="54">
        <v>14</v>
      </c>
      <c r="N355" s="54">
        <v>8.5</v>
      </c>
      <c r="O355" s="54">
        <v>1.5</v>
      </c>
      <c r="P355" s="55">
        <v>78</v>
      </c>
      <c r="Q355" s="54">
        <v>5.5</v>
      </c>
      <c r="R355" s="54">
        <v>5</v>
      </c>
      <c r="S355" s="54">
        <v>3</v>
      </c>
      <c r="T355" s="56">
        <v>2</v>
      </c>
    </row>
    <row r="356" spans="1:20" x14ac:dyDescent="0.25">
      <c r="A356" s="53">
        <f t="shared" si="32"/>
        <v>30</v>
      </c>
      <c r="B356" s="54">
        <v>135</v>
      </c>
      <c r="C356" s="53">
        <v>41.5</v>
      </c>
      <c r="D356" s="54">
        <v>82.5</v>
      </c>
      <c r="E356" s="54">
        <v>71</v>
      </c>
      <c r="F356" s="54">
        <v>1</v>
      </c>
      <c r="G356" s="55">
        <v>24</v>
      </c>
      <c r="H356" s="54">
        <v>2.5</v>
      </c>
      <c r="I356" s="54">
        <v>3.5</v>
      </c>
      <c r="J356" s="54">
        <v>3</v>
      </c>
      <c r="K356" s="56">
        <v>4</v>
      </c>
      <c r="L356" s="53">
        <v>77.5</v>
      </c>
      <c r="M356" s="54">
        <v>13.5</v>
      </c>
      <c r="N356" s="54">
        <v>14</v>
      </c>
      <c r="O356" s="54">
        <v>4.5</v>
      </c>
      <c r="P356" s="55">
        <v>78</v>
      </c>
      <c r="Q356" s="54">
        <v>3</v>
      </c>
      <c r="R356" s="54">
        <v>2</v>
      </c>
      <c r="S356" s="54">
        <v>4.5</v>
      </c>
      <c r="T356" s="56">
        <v>3</v>
      </c>
    </row>
    <row r="357" spans="1:20" x14ac:dyDescent="0.25">
      <c r="A357" s="53">
        <f t="shared" si="32"/>
        <v>30</v>
      </c>
      <c r="B357" s="54">
        <v>150</v>
      </c>
      <c r="C357" s="53">
        <v>23</v>
      </c>
      <c r="D357" s="54">
        <v>69</v>
      </c>
      <c r="E357" s="54">
        <v>64</v>
      </c>
      <c r="F357" s="54">
        <v>3.5</v>
      </c>
      <c r="G357" s="55">
        <v>18.5</v>
      </c>
      <c r="H357" s="54">
        <v>2.5</v>
      </c>
      <c r="I357" s="54">
        <v>4</v>
      </c>
      <c r="J357" s="54">
        <v>3</v>
      </c>
      <c r="K357" s="56">
        <v>1.5</v>
      </c>
      <c r="L357" s="53">
        <v>73</v>
      </c>
      <c r="M357" s="54">
        <v>76.5</v>
      </c>
      <c r="N357" s="54">
        <v>69.5</v>
      </c>
      <c r="O357" s="54">
        <v>1.5</v>
      </c>
      <c r="P357" s="55">
        <v>63</v>
      </c>
      <c r="Q357" s="54">
        <v>1</v>
      </c>
      <c r="R357" s="54">
        <v>2</v>
      </c>
      <c r="S357" s="54">
        <v>5</v>
      </c>
      <c r="T357" s="56">
        <v>4</v>
      </c>
    </row>
    <row r="358" spans="1:20" x14ac:dyDescent="0.25">
      <c r="A358" s="53">
        <f t="shared" si="32"/>
        <v>30</v>
      </c>
      <c r="B358" s="54">
        <v>165</v>
      </c>
      <c r="C358" s="53">
        <v>20</v>
      </c>
      <c r="D358" s="54">
        <v>79</v>
      </c>
      <c r="E358" s="54">
        <v>72</v>
      </c>
      <c r="F358" s="54">
        <v>2.5</v>
      </c>
      <c r="G358" s="55">
        <v>30</v>
      </c>
      <c r="H358" s="54">
        <v>2</v>
      </c>
      <c r="I358" s="54">
        <v>4.5</v>
      </c>
      <c r="J358" s="54">
        <v>1</v>
      </c>
      <c r="K358" s="56">
        <v>3</v>
      </c>
      <c r="L358" s="53">
        <v>73</v>
      </c>
      <c r="M358" s="54">
        <v>56</v>
      </c>
      <c r="N358" s="54">
        <v>25.5</v>
      </c>
      <c r="O358" s="54">
        <v>2</v>
      </c>
      <c r="P358" s="55">
        <v>81</v>
      </c>
      <c r="Q358" s="54">
        <v>2.5</v>
      </c>
      <c r="R358" s="54">
        <v>3.5</v>
      </c>
      <c r="S358" s="54">
        <v>2.5</v>
      </c>
      <c r="T358" s="56">
        <v>3</v>
      </c>
    </row>
    <row r="359" spans="1:20" x14ac:dyDescent="0.25">
      <c r="A359" s="53">
        <f t="shared" si="32"/>
        <v>30</v>
      </c>
      <c r="B359" s="54">
        <v>180</v>
      </c>
      <c r="C359" s="53">
        <v>13.5</v>
      </c>
      <c r="D359" s="54">
        <v>79.5</v>
      </c>
      <c r="E359" s="54">
        <v>80</v>
      </c>
      <c r="F359" s="54">
        <v>2.5</v>
      </c>
      <c r="G359" s="55">
        <v>15</v>
      </c>
      <c r="H359" s="54">
        <v>2</v>
      </c>
      <c r="I359" s="54">
        <v>1</v>
      </c>
      <c r="J359" s="54">
        <v>2</v>
      </c>
      <c r="K359" s="56">
        <v>1</v>
      </c>
      <c r="L359" s="53">
        <v>65</v>
      </c>
      <c r="M359" s="54">
        <v>46</v>
      </c>
      <c r="N359" s="54">
        <v>32</v>
      </c>
      <c r="O359" s="54">
        <v>5.5</v>
      </c>
      <c r="P359" s="55">
        <v>59.5</v>
      </c>
      <c r="Q359" s="54">
        <v>3.5</v>
      </c>
      <c r="R359" s="54">
        <v>3</v>
      </c>
      <c r="S359" s="54">
        <v>2.5</v>
      </c>
      <c r="T359" s="56">
        <v>0</v>
      </c>
    </row>
    <row r="360" spans="1:20" x14ac:dyDescent="0.25">
      <c r="A360" s="53">
        <f t="shared" si="32"/>
        <v>30</v>
      </c>
      <c r="B360" s="54">
        <v>195</v>
      </c>
      <c r="C360" s="53">
        <v>13</v>
      </c>
      <c r="D360" s="54">
        <v>82</v>
      </c>
      <c r="E360" s="54">
        <v>85.5</v>
      </c>
      <c r="F360" s="54">
        <v>23.5</v>
      </c>
      <c r="G360" s="55">
        <v>17</v>
      </c>
      <c r="H360" s="54">
        <v>3.5</v>
      </c>
      <c r="I360" s="54">
        <v>3</v>
      </c>
      <c r="J360" s="54">
        <v>2</v>
      </c>
      <c r="K360" s="56">
        <v>1.5</v>
      </c>
      <c r="L360" s="53">
        <v>55.5</v>
      </c>
      <c r="M360" s="54">
        <v>44</v>
      </c>
      <c r="N360" s="54">
        <v>37</v>
      </c>
      <c r="O360" s="54">
        <v>6</v>
      </c>
      <c r="P360" s="55">
        <v>64</v>
      </c>
      <c r="Q360" s="54">
        <v>6</v>
      </c>
      <c r="R360" s="54">
        <v>4</v>
      </c>
      <c r="S360" s="54">
        <v>3</v>
      </c>
      <c r="T360" s="56">
        <v>3</v>
      </c>
    </row>
    <row r="361" spans="1:20" x14ac:dyDescent="0.25">
      <c r="A361" s="53">
        <f t="shared" si="32"/>
        <v>30</v>
      </c>
      <c r="B361" s="54">
        <v>210</v>
      </c>
      <c r="C361" s="53">
        <v>10</v>
      </c>
      <c r="D361" s="54">
        <v>86</v>
      </c>
      <c r="E361" s="54">
        <v>86</v>
      </c>
      <c r="F361" s="54">
        <v>21</v>
      </c>
      <c r="G361" s="55">
        <v>12</v>
      </c>
      <c r="H361" s="54">
        <v>3.5</v>
      </c>
      <c r="I361" s="54">
        <v>3</v>
      </c>
      <c r="J361" s="54">
        <v>2.5</v>
      </c>
      <c r="K361" s="56">
        <v>1</v>
      </c>
      <c r="L361" s="53">
        <v>45.5</v>
      </c>
      <c r="M361" s="54">
        <v>55</v>
      </c>
      <c r="N361" s="54">
        <v>56</v>
      </c>
      <c r="O361" s="54">
        <v>5.5</v>
      </c>
      <c r="P361" s="55">
        <v>59</v>
      </c>
      <c r="Q361" s="54">
        <v>3</v>
      </c>
      <c r="R361" s="54">
        <v>1.5</v>
      </c>
      <c r="S361" s="54">
        <v>2</v>
      </c>
      <c r="T361" s="56">
        <v>2.5</v>
      </c>
    </row>
    <row r="362" spans="1:20" x14ac:dyDescent="0.25">
      <c r="A362" s="5">
        <v>31</v>
      </c>
      <c r="B362" s="6">
        <v>0</v>
      </c>
      <c r="C362" s="5">
        <v>1</v>
      </c>
      <c r="D362" s="6">
        <v>19</v>
      </c>
      <c r="E362" s="6">
        <v>18.5</v>
      </c>
      <c r="F362" s="6">
        <v>0</v>
      </c>
      <c r="G362" s="41">
        <v>0.5</v>
      </c>
      <c r="H362" s="6">
        <v>0</v>
      </c>
      <c r="I362" s="6">
        <v>0</v>
      </c>
      <c r="J362" s="6">
        <v>0</v>
      </c>
      <c r="K362" s="7">
        <v>0</v>
      </c>
      <c r="L362" s="5">
        <v>9</v>
      </c>
      <c r="M362" s="6">
        <v>10</v>
      </c>
      <c r="N362" s="6">
        <v>11.5</v>
      </c>
      <c r="O362" s="6">
        <v>1</v>
      </c>
      <c r="P362" s="41">
        <v>11.5</v>
      </c>
      <c r="Q362" s="6">
        <v>0</v>
      </c>
      <c r="R362" s="6">
        <v>0</v>
      </c>
      <c r="S362" s="6">
        <v>0</v>
      </c>
      <c r="T362" s="7">
        <v>0.5</v>
      </c>
    </row>
    <row r="363" spans="1:20" x14ac:dyDescent="0.25">
      <c r="A363" s="5">
        <f t="shared" ref="A363:A373" si="33">A362</f>
        <v>31</v>
      </c>
      <c r="B363" s="6">
        <v>30</v>
      </c>
      <c r="C363" s="5">
        <v>45</v>
      </c>
      <c r="D363" s="6">
        <v>3</v>
      </c>
      <c r="E363" s="6">
        <v>2.5</v>
      </c>
      <c r="F363" s="6">
        <v>0</v>
      </c>
      <c r="G363" s="41">
        <v>53</v>
      </c>
      <c r="H363" s="6">
        <v>0</v>
      </c>
      <c r="I363" s="6">
        <v>0</v>
      </c>
      <c r="J363" s="6">
        <v>0</v>
      </c>
      <c r="K363" s="7">
        <v>0</v>
      </c>
      <c r="L363" s="5">
        <v>45.5</v>
      </c>
      <c r="M363" s="6">
        <v>0</v>
      </c>
      <c r="N363" s="6">
        <v>0</v>
      </c>
      <c r="O363" s="6">
        <v>0</v>
      </c>
      <c r="P363" s="41">
        <v>36.5</v>
      </c>
      <c r="Q363" s="6">
        <v>0</v>
      </c>
      <c r="R363" s="6">
        <v>0</v>
      </c>
      <c r="S363" s="6">
        <v>0</v>
      </c>
      <c r="T363" s="7">
        <v>0</v>
      </c>
    </row>
    <row r="364" spans="1:20" x14ac:dyDescent="0.25">
      <c r="A364" s="5">
        <f t="shared" si="33"/>
        <v>31</v>
      </c>
      <c r="B364" s="6">
        <v>60</v>
      </c>
      <c r="C364" s="5">
        <v>63</v>
      </c>
      <c r="D364" s="6">
        <v>4</v>
      </c>
      <c r="E364" s="6">
        <v>1</v>
      </c>
      <c r="F364" s="6">
        <v>0</v>
      </c>
      <c r="G364" s="41">
        <v>62</v>
      </c>
      <c r="H364" s="6">
        <v>0</v>
      </c>
      <c r="I364" s="6">
        <v>0</v>
      </c>
      <c r="J364" s="6">
        <v>0</v>
      </c>
      <c r="K364" s="7">
        <v>0</v>
      </c>
      <c r="L364" s="5">
        <v>59</v>
      </c>
      <c r="M364" s="6">
        <v>0</v>
      </c>
      <c r="N364" s="6">
        <v>0</v>
      </c>
      <c r="O364" s="6">
        <v>0</v>
      </c>
      <c r="P364" s="41">
        <v>53</v>
      </c>
      <c r="Q364" s="6">
        <v>0</v>
      </c>
      <c r="R364" s="6">
        <v>0</v>
      </c>
      <c r="S364" s="6">
        <v>0</v>
      </c>
      <c r="T364" s="7">
        <v>0</v>
      </c>
    </row>
    <row r="365" spans="1:20" x14ac:dyDescent="0.25">
      <c r="A365" s="5">
        <f t="shared" si="33"/>
        <v>31</v>
      </c>
      <c r="B365" s="6">
        <v>90</v>
      </c>
      <c r="C365" s="5">
        <v>54</v>
      </c>
      <c r="D365" s="6">
        <v>2.5</v>
      </c>
      <c r="E365" s="6">
        <v>3</v>
      </c>
      <c r="F365" s="6">
        <v>0</v>
      </c>
      <c r="G365" s="41">
        <v>52</v>
      </c>
      <c r="H365" s="6">
        <v>0</v>
      </c>
      <c r="I365" s="6">
        <v>0</v>
      </c>
      <c r="J365" s="6">
        <v>0</v>
      </c>
      <c r="K365" s="7">
        <v>0</v>
      </c>
      <c r="L365" s="5">
        <v>61</v>
      </c>
      <c r="M365" s="6">
        <v>0</v>
      </c>
      <c r="N365" s="6">
        <v>0</v>
      </c>
      <c r="O365" s="6">
        <v>0</v>
      </c>
      <c r="P365" s="41">
        <v>56</v>
      </c>
      <c r="Q365" s="6">
        <v>0</v>
      </c>
      <c r="R365" s="6">
        <v>0</v>
      </c>
      <c r="S365" s="6">
        <v>0</v>
      </c>
      <c r="T365" s="7">
        <v>0</v>
      </c>
    </row>
    <row r="366" spans="1:20" x14ac:dyDescent="0.25">
      <c r="A366" s="5">
        <f t="shared" si="33"/>
        <v>31</v>
      </c>
      <c r="B366" s="6">
        <v>105</v>
      </c>
      <c r="C366" s="5">
        <v>57</v>
      </c>
      <c r="D366" s="6">
        <v>5</v>
      </c>
      <c r="E366" s="6">
        <v>2.5</v>
      </c>
      <c r="F366" s="6">
        <v>0</v>
      </c>
      <c r="G366" s="41">
        <v>71</v>
      </c>
      <c r="H366" s="6">
        <v>0</v>
      </c>
      <c r="I366" s="6">
        <v>0</v>
      </c>
      <c r="J366" s="6">
        <v>0</v>
      </c>
      <c r="K366" s="7">
        <v>0.5</v>
      </c>
      <c r="L366" s="5">
        <v>37</v>
      </c>
      <c r="M366" s="6">
        <v>0</v>
      </c>
      <c r="N366" s="6">
        <v>0</v>
      </c>
      <c r="O366" s="6">
        <v>0</v>
      </c>
      <c r="P366" s="41">
        <v>50</v>
      </c>
      <c r="Q366" s="6">
        <v>9</v>
      </c>
      <c r="R366" s="6">
        <v>0</v>
      </c>
      <c r="S366" s="6">
        <v>0</v>
      </c>
      <c r="T366" s="7">
        <v>0</v>
      </c>
    </row>
    <row r="367" spans="1:20" x14ac:dyDescent="0.25">
      <c r="A367" s="5">
        <f t="shared" si="33"/>
        <v>31</v>
      </c>
      <c r="B367" s="6">
        <v>120</v>
      </c>
      <c r="C367" s="5">
        <v>58</v>
      </c>
      <c r="D367" s="6">
        <v>33</v>
      </c>
      <c r="E367" s="6">
        <v>1.5</v>
      </c>
      <c r="F367" s="6">
        <v>0</v>
      </c>
      <c r="G367" s="41">
        <v>60</v>
      </c>
      <c r="H367" s="6">
        <v>0</v>
      </c>
      <c r="I367" s="6">
        <v>0</v>
      </c>
      <c r="J367" s="6">
        <v>0</v>
      </c>
      <c r="K367" s="7">
        <v>0</v>
      </c>
      <c r="L367" s="5">
        <v>52</v>
      </c>
      <c r="M367" s="6">
        <v>0</v>
      </c>
      <c r="N367" s="6">
        <v>0</v>
      </c>
      <c r="O367" s="6">
        <v>0</v>
      </c>
      <c r="P367" s="41">
        <v>56</v>
      </c>
      <c r="Q367" s="6">
        <v>3.5</v>
      </c>
      <c r="R367" s="6">
        <v>0</v>
      </c>
      <c r="S367" s="6">
        <v>0</v>
      </c>
      <c r="T367" s="7">
        <v>0</v>
      </c>
    </row>
    <row r="368" spans="1:20" x14ac:dyDescent="0.25">
      <c r="A368" s="5">
        <f t="shared" si="33"/>
        <v>31</v>
      </c>
      <c r="B368" s="6">
        <v>135</v>
      </c>
      <c r="C368" s="5">
        <v>51.5</v>
      </c>
      <c r="D368" s="6">
        <v>7</v>
      </c>
      <c r="E368" s="6">
        <v>0</v>
      </c>
      <c r="F368" s="6">
        <v>0</v>
      </c>
      <c r="G368" s="41">
        <v>63</v>
      </c>
      <c r="H368" s="6">
        <v>0</v>
      </c>
      <c r="I368" s="6">
        <v>0</v>
      </c>
      <c r="J368" s="6">
        <v>0</v>
      </c>
      <c r="K368" s="7">
        <v>0</v>
      </c>
      <c r="L368" s="5">
        <v>61</v>
      </c>
      <c r="M368" s="6">
        <v>0</v>
      </c>
      <c r="N368" s="6">
        <v>0</v>
      </c>
      <c r="O368" s="6">
        <v>0</v>
      </c>
      <c r="P368" s="41">
        <v>45.5</v>
      </c>
      <c r="Q368" s="6">
        <v>3.5</v>
      </c>
      <c r="R368" s="6">
        <v>0</v>
      </c>
      <c r="S368" s="6">
        <v>0</v>
      </c>
      <c r="T368" s="7">
        <v>0</v>
      </c>
    </row>
    <row r="369" spans="1:20" x14ac:dyDescent="0.25">
      <c r="A369" s="5">
        <f t="shared" si="33"/>
        <v>31</v>
      </c>
      <c r="B369" s="6">
        <v>150</v>
      </c>
      <c r="C369" s="5">
        <v>56</v>
      </c>
      <c r="D369" s="6">
        <v>4.5</v>
      </c>
      <c r="E369" s="6">
        <v>6.5</v>
      </c>
      <c r="F369" s="6">
        <v>0</v>
      </c>
      <c r="G369" s="41">
        <v>52</v>
      </c>
      <c r="H369" s="6">
        <v>0</v>
      </c>
      <c r="I369" s="6">
        <v>0</v>
      </c>
      <c r="J369" s="6">
        <v>0.5</v>
      </c>
      <c r="K369" s="7">
        <v>0</v>
      </c>
      <c r="L369" s="5">
        <v>56.5</v>
      </c>
      <c r="M369" s="6">
        <v>0</v>
      </c>
      <c r="N369" s="6">
        <v>0</v>
      </c>
      <c r="O369" s="6">
        <v>0</v>
      </c>
      <c r="P369" s="41">
        <v>51</v>
      </c>
      <c r="Q369" s="6">
        <v>0</v>
      </c>
      <c r="R369" s="6">
        <v>0</v>
      </c>
      <c r="S369" s="6">
        <v>0</v>
      </c>
      <c r="T369" s="7">
        <v>0</v>
      </c>
    </row>
    <row r="370" spans="1:20" x14ac:dyDescent="0.25">
      <c r="A370" s="5">
        <f t="shared" si="33"/>
        <v>31</v>
      </c>
      <c r="B370" s="6">
        <v>165</v>
      </c>
      <c r="C370" s="5">
        <v>56</v>
      </c>
      <c r="D370" s="6">
        <v>16</v>
      </c>
      <c r="E370" s="6">
        <v>9.5</v>
      </c>
      <c r="F370" s="6">
        <v>0</v>
      </c>
      <c r="G370" s="41">
        <v>50.5</v>
      </c>
      <c r="H370" s="6">
        <v>0</v>
      </c>
      <c r="I370" s="6">
        <v>0</v>
      </c>
      <c r="J370" s="6">
        <v>0</v>
      </c>
      <c r="K370" s="7">
        <v>1</v>
      </c>
      <c r="L370" s="5">
        <v>39</v>
      </c>
      <c r="M370" s="6">
        <v>4</v>
      </c>
      <c r="N370" s="6">
        <v>5</v>
      </c>
      <c r="O370" s="6">
        <v>0.5</v>
      </c>
      <c r="P370" s="41">
        <v>49.5</v>
      </c>
      <c r="Q370" s="6">
        <v>0</v>
      </c>
      <c r="R370" s="6">
        <v>0</v>
      </c>
      <c r="S370" s="6">
        <v>0</v>
      </c>
      <c r="T370" s="7">
        <v>0</v>
      </c>
    </row>
    <row r="371" spans="1:20" x14ac:dyDescent="0.25">
      <c r="A371" s="5">
        <f t="shared" si="33"/>
        <v>31</v>
      </c>
      <c r="B371" s="6">
        <v>180</v>
      </c>
      <c r="C371" s="5">
        <v>54</v>
      </c>
      <c r="D371" s="6">
        <v>27.5</v>
      </c>
      <c r="E371" s="6">
        <v>15</v>
      </c>
      <c r="F371" s="6">
        <v>0</v>
      </c>
      <c r="G371" s="41">
        <v>38.5</v>
      </c>
      <c r="H371" s="6">
        <v>0</v>
      </c>
      <c r="I371" s="6">
        <v>0</v>
      </c>
      <c r="J371" s="6">
        <v>0</v>
      </c>
      <c r="K371" s="7">
        <v>0</v>
      </c>
      <c r="L371" s="5">
        <v>50</v>
      </c>
      <c r="M371" s="6">
        <v>2.5</v>
      </c>
      <c r="N371" s="6">
        <v>0.5</v>
      </c>
      <c r="O371" s="6">
        <v>0.5</v>
      </c>
      <c r="P371" s="41">
        <v>2.5</v>
      </c>
      <c r="Q371" s="6">
        <v>0</v>
      </c>
      <c r="R371" s="6">
        <v>0</v>
      </c>
      <c r="S371" s="6">
        <v>0</v>
      </c>
      <c r="T371" s="7">
        <v>0</v>
      </c>
    </row>
    <row r="372" spans="1:20" x14ac:dyDescent="0.25">
      <c r="A372" s="5">
        <f t="shared" si="33"/>
        <v>31</v>
      </c>
      <c r="B372" s="6">
        <v>195</v>
      </c>
      <c r="C372" s="5">
        <v>29</v>
      </c>
      <c r="D372" s="6">
        <v>45.5</v>
      </c>
      <c r="E372" s="6">
        <v>60.5</v>
      </c>
      <c r="F372" s="6">
        <v>0</v>
      </c>
      <c r="G372" s="41">
        <v>0</v>
      </c>
      <c r="H372" s="6">
        <v>0</v>
      </c>
      <c r="I372" s="6">
        <v>0</v>
      </c>
      <c r="J372" s="6">
        <v>0</v>
      </c>
      <c r="K372" s="7">
        <v>1</v>
      </c>
      <c r="L372" s="5">
        <v>53</v>
      </c>
      <c r="M372" s="6">
        <v>1.5</v>
      </c>
      <c r="N372" s="6">
        <v>2</v>
      </c>
      <c r="O372" s="6">
        <v>0</v>
      </c>
      <c r="P372" s="41">
        <v>55</v>
      </c>
      <c r="Q372" s="6">
        <v>0</v>
      </c>
      <c r="R372" s="6">
        <v>0</v>
      </c>
      <c r="S372" s="6">
        <v>0</v>
      </c>
      <c r="T372" s="7">
        <v>0</v>
      </c>
    </row>
    <row r="373" spans="1:20" x14ac:dyDescent="0.25">
      <c r="A373" s="5">
        <f t="shared" si="33"/>
        <v>31</v>
      </c>
      <c r="B373" s="6">
        <v>210</v>
      </c>
      <c r="C373" s="5">
        <v>6</v>
      </c>
      <c r="D373" s="6">
        <v>44</v>
      </c>
      <c r="E373" s="6">
        <v>43.5</v>
      </c>
      <c r="F373" s="6">
        <v>0</v>
      </c>
      <c r="G373" s="41">
        <v>0</v>
      </c>
      <c r="H373" s="6">
        <v>0</v>
      </c>
      <c r="I373" s="6">
        <v>0</v>
      </c>
      <c r="J373" s="6">
        <v>0</v>
      </c>
      <c r="K373" s="7">
        <v>0</v>
      </c>
      <c r="L373" s="5">
        <v>47</v>
      </c>
      <c r="M373" s="6">
        <v>3.5</v>
      </c>
      <c r="N373" s="6">
        <v>4.5</v>
      </c>
      <c r="O373" s="6">
        <v>0</v>
      </c>
      <c r="P373" s="41">
        <v>51.5</v>
      </c>
      <c r="Q373" s="6">
        <v>0</v>
      </c>
      <c r="R373" s="6">
        <v>0</v>
      </c>
      <c r="S373" s="6">
        <v>0</v>
      </c>
      <c r="T373" s="7">
        <v>0</v>
      </c>
    </row>
    <row r="374" spans="1:20" x14ac:dyDescent="0.25">
      <c r="A374" s="53">
        <v>32</v>
      </c>
      <c r="B374" s="54">
        <v>0</v>
      </c>
      <c r="C374" s="53">
        <v>30.5</v>
      </c>
      <c r="D374" s="54">
        <v>43</v>
      </c>
      <c r="E374" s="54">
        <v>38</v>
      </c>
      <c r="F374" s="54">
        <v>0</v>
      </c>
      <c r="G374" s="55">
        <v>28.5</v>
      </c>
      <c r="H374" s="54">
        <v>0</v>
      </c>
      <c r="I374" s="54">
        <v>0</v>
      </c>
      <c r="J374" s="54">
        <v>0</v>
      </c>
      <c r="K374" s="56">
        <v>0</v>
      </c>
      <c r="L374" s="53">
        <v>22</v>
      </c>
      <c r="M374" s="54">
        <v>54.5</v>
      </c>
      <c r="N374" s="54">
        <v>45</v>
      </c>
      <c r="O374" s="54">
        <v>0</v>
      </c>
      <c r="P374" s="55">
        <v>16</v>
      </c>
      <c r="Q374" s="54">
        <v>0</v>
      </c>
      <c r="R374" s="54">
        <v>10.5</v>
      </c>
      <c r="S374" s="54">
        <v>0</v>
      </c>
      <c r="T374" s="56">
        <v>0</v>
      </c>
    </row>
    <row r="375" spans="1:20" x14ac:dyDescent="0.25">
      <c r="A375" s="53">
        <f t="shared" ref="A375:A385" si="34">A374</f>
        <v>32</v>
      </c>
      <c r="B375" s="54">
        <v>30</v>
      </c>
      <c r="C375" s="53">
        <v>33</v>
      </c>
      <c r="D375" s="54">
        <v>39</v>
      </c>
      <c r="E375" s="54">
        <v>35.5</v>
      </c>
      <c r="F375" s="54">
        <v>7</v>
      </c>
      <c r="G375" s="55">
        <v>26.5</v>
      </c>
      <c r="H375" s="54">
        <v>0</v>
      </c>
      <c r="I375" s="54">
        <v>0</v>
      </c>
      <c r="J375" s="54">
        <v>0</v>
      </c>
      <c r="K375" s="56">
        <v>0</v>
      </c>
      <c r="L375" s="53">
        <v>57.5</v>
      </c>
      <c r="M375" s="54">
        <v>32.5</v>
      </c>
      <c r="N375" s="54">
        <v>23</v>
      </c>
      <c r="O375" s="54">
        <v>3</v>
      </c>
      <c r="P375" s="55">
        <v>50</v>
      </c>
      <c r="Q375" s="54">
        <v>0</v>
      </c>
      <c r="R375" s="54">
        <v>0</v>
      </c>
      <c r="S375" s="54">
        <v>0</v>
      </c>
      <c r="T375" s="56">
        <v>0</v>
      </c>
    </row>
    <row r="376" spans="1:20" x14ac:dyDescent="0.25">
      <c r="A376" s="53">
        <f t="shared" si="34"/>
        <v>32</v>
      </c>
      <c r="B376" s="54">
        <v>60</v>
      </c>
      <c r="C376" s="53">
        <v>36.5</v>
      </c>
      <c r="D376" s="54">
        <v>33</v>
      </c>
      <c r="E376" s="54">
        <v>25</v>
      </c>
      <c r="F376" s="54">
        <v>0</v>
      </c>
      <c r="G376" s="55">
        <v>26</v>
      </c>
      <c r="H376" s="54">
        <v>0</v>
      </c>
      <c r="I376" s="54">
        <v>0</v>
      </c>
      <c r="J376" s="54">
        <v>0</v>
      </c>
      <c r="K376" s="56">
        <v>0</v>
      </c>
      <c r="L376" s="53">
        <v>38</v>
      </c>
      <c r="M376" s="54">
        <v>47</v>
      </c>
      <c r="N376" s="54">
        <v>48.5</v>
      </c>
      <c r="O376" s="54">
        <v>6.5</v>
      </c>
      <c r="P376" s="55">
        <v>22.5</v>
      </c>
      <c r="Q376" s="54">
        <v>0</v>
      </c>
      <c r="R376" s="54">
        <v>0</v>
      </c>
      <c r="S376" s="54">
        <v>0</v>
      </c>
      <c r="T376" s="56">
        <v>0</v>
      </c>
    </row>
    <row r="377" spans="1:20" x14ac:dyDescent="0.25">
      <c r="A377" s="53">
        <f t="shared" si="34"/>
        <v>32</v>
      </c>
      <c r="B377" s="54">
        <v>90</v>
      </c>
      <c r="C377" s="53">
        <v>25</v>
      </c>
      <c r="D377" s="54">
        <v>51</v>
      </c>
      <c r="E377" s="54">
        <v>35</v>
      </c>
      <c r="F377" s="54">
        <v>3.5</v>
      </c>
      <c r="G377" s="55">
        <v>49.5</v>
      </c>
      <c r="H377" s="54">
        <v>0</v>
      </c>
      <c r="I377" s="54">
        <v>0</v>
      </c>
      <c r="J377" s="54">
        <v>0</v>
      </c>
      <c r="K377" s="56">
        <v>0</v>
      </c>
      <c r="L377" s="53">
        <v>35.5</v>
      </c>
      <c r="M377" s="54">
        <v>44</v>
      </c>
      <c r="N377" s="54">
        <v>35.5</v>
      </c>
      <c r="O377" s="54">
        <v>5</v>
      </c>
      <c r="P377" s="55">
        <v>28.5</v>
      </c>
      <c r="Q377" s="54">
        <v>0</v>
      </c>
      <c r="R377" s="54">
        <v>0.5</v>
      </c>
      <c r="S377" s="54">
        <v>0</v>
      </c>
      <c r="T377" s="56">
        <v>0</v>
      </c>
    </row>
    <row r="378" spans="1:20" x14ac:dyDescent="0.25">
      <c r="A378" s="53">
        <f t="shared" si="34"/>
        <v>32</v>
      </c>
      <c r="B378" s="54">
        <v>105</v>
      </c>
      <c r="C378" s="53">
        <v>59</v>
      </c>
      <c r="D378" s="54">
        <v>17</v>
      </c>
      <c r="E378" s="54">
        <v>22</v>
      </c>
      <c r="F378" s="54">
        <v>0</v>
      </c>
      <c r="G378" s="55">
        <v>57</v>
      </c>
      <c r="H378" s="54">
        <v>0</v>
      </c>
      <c r="I378" s="54">
        <v>0</v>
      </c>
      <c r="J378" s="54">
        <v>0</v>
      </c>
      <c r="K378" s="56">
        <v>0</v>
      </c>
      <c r="L378" s="53">
        <v>58</v>
      </c>
      <c r="M378" s="54">
        <v>27.5</v>
      </c>
      <c r="N378" s="54">
        <v>16</v>
      </c>
      <c r="O378" s="54">
        <v>0</v>
      </c>
      <c r="P378" s="55">
        <v>41</v>
      </c>
      <c r="Q378" s="54">
        <v>0</v>
      </c>
      <c r="R378" s="54">
        <v>0</v>
      </c>
      <c r="S378" s="54">
        <v>0</v>
      </c>
      <c r="T378" s="56">
        <v>0</v>
      </c>
    </row>
    <row r="379" spans="1:20" x14ac:dyDescent="0.25">
      <c r="A379" s="53">
        <f t="shared" si="34"/>
        <v>32</v>
      </c>
      <c r="B379" s="54">
        <v>120</v>
      </c>
      <c r="C379" s="53">
        <v>58</v>
      </c>
      <c r="D379" s="54">
        <v>29</v>
      </c>
      <c r="E379" s="54">
        <v>24</v>
      </c>
      <c r="F379" s="54">
        <v>0.5</v>
      </c>
      <c r="G379" s="55">
        <v>57</v>
      </c>
      <c r="H379" s="54">
        <v>0</v>
      </c>
      <c r="I379" s="54">
        <v>0</v>
      </c>
      <c r="J379" s="54">
        <v>0</v>
      </c>
      <c r="K379" s="56">
        <v>0</v>
      </c>
      <c r="L379" s="53">
        <v>52</v>
      </c>
      <c r="M379" s="54">
        <v>12</v>
      </c>
      <c r="N379" s="54">
        <v>16.5</v>
      </c>
      <c r="O379" s="54">
        <v>0</v>
      </c>
      <c r="P379" s="55">
        <v>47.5</v>
      </c>
      <c r="Q379" s="54">
        <v>0</v>
      </c>
      <c r="R379" s="54">
        <v>0</v>
      </c>
      <c r="S379" s="54">
        <v>0</v>
      </c>
      <c r="T379" s="56">
        <v>0</v>
      </c>
    </row>
    <row r="380" spans="1:20" x14ac:dyDescent="0.25">
      <c r="A380" s="53">
        <f t="shared" si="34"/>
        <v>32</v>
      </c>
      <c r="B380" s="54">
        <v>135</v>
      </c>
      <c r="C380" s="53">
        <v>58</v>
      </c>
      <c r="D380" s="54">
        <v>17</v>
      </c>
      <c r="E380" s="54">
        <v>21.5</v>
      </c>
      <c r="F380" s="54">
        <v>1</v>
      </c>
      <c r="G380" s="55">
        <v>60</v>
      </c>
      <c r="H380" s="54">
        <v>0</v>
      </c>
      <c r="I380" s="54">
        <v>0</v>
      </c>
      <c r="J380" s="54">
        <v>0</v>
      </c>
      <c r="K380" s="56">
        <v>0</v>
      </c>
      <c r="L380" s="53">
        <v>55.5</v>
      </c>
      <c r="M380" s="54">
        <v>15</v>
      </c>
      <c r="N380" s="54">
        <v>12.5</v>
      </c>
      <c r="O380" s="54">
        <v>0</v>
      </c>
      <c r="P380" s="55">
        <v>55.5</v>
      </c>
      <c r="Q380" s="54">
        <v>0</v>
      </c>
      <c r="R380" s="54">
        <v>0</v>
      </c>
      <c r="S380" s="54">
        <v>0</v>
      </c>
      <c r="T380" s="56">
        <v>0</v>
      </c>
    </row>
    <row r="381" spans="1:20" x14ac:dyDescent="0.25">
      <c r="A381" s="53">
        <f t="shared" si="34"/>
        <v>32</v>
      </c>
      <c r="B381" s="54">
        <v>150</v>
      </c>
      <c r="C381" s="53">
        <v>57</v>
      </c>
      <c r="D381" s="54">
        <v>22</v>
      </c>
      <c r="E381" s="54">
        <v>17.5</v>
      </c>
      <c r="F381" s="54">
        <v>0</v>
      </c>
      <c r="G381" s="55">
        <v>58</v>
      </c>
      <c r="H381" s="54">
        <v>0.5</v>
      </c>
      <c r="I381" s="54">
        <v>0.5</v>
      </c>
      <c r="J381" s="54">
        <v>0</v>
      </c>
      <c r="K381" s="56">
        <v>0.5</v>
      </c>
      <c r="L381" s="53">
        <v>50</v>
      </c>
      <c r="M381" s="54">
        <v>26</v>
      </c>
      <c r="N381" s="54">
        <v>19</v>
      </c>
      <c r="O381" s="54">
        <v>4</v>
      </c>
      <c r="P381" s="55">
        <v>56.5</v>
      </c>
      <c r="Q381" s="54">
        <v>0</v>
      </c>
      <c r="R381" s="54">
        <v>0</v>
      </c>
      <c r="S381" s="54">
        <v>0</v>
      </c>
      <c r="T381" s="56">
        <v>0</v>
      </c>
    </row>
    <row r="382" spans="1:20" x14ac:dyDescent="0.25">
      <c r="A382" s="53">
        <f t="shared" si="34"/>
        <v>32</v>
      </c>
      <c r="B382" s="54">
        <v>165</v>
      </c>
      <c r="C382" s="53">
        <v>55.5</v>
      </c>
      <c r="D382" s="54">
        <v>30</v>
      </c>
      <c r="E382" s="54">
        <v>17</v>
      </c>
      <c r="F382" s="54">
        <v>1.5</v>
      </c>
      <c r="G382" s="55">
        <v>59</v>
      </c>
      <c r="H382" s="54">
        <v>0</v>
      </c>
      <c r="I382" s="54">
        <v>0</v>
      </c>
      <c r="J382" s="54">
        <v>0</v>
      </c>
      <c r="K382" s="56">
        <v>0</v>
      </c>
      <c r="L382" s="53">
        <v>31</v>
      </c>
      <c r="M382" s="54">
        <v>46.5</v>
      </c>
      <c r="N382" s="54">
        <v>44</v>
      </c>
      <c r="O382" s="54">
        <v>9</v>
      </c>
      <c r="P382" s="55">
        <v>41</v>
      </c>
      <c r="Q382" s="54">
        <v>0.5</v>
      </c>
      <c r="R382" s="54">
        <v>0.5</v>
      </c>
      <c r="S382" s="54">
        <v>0</v>
      </c>
      <c r="T382" s="56">
        <v>0</v>
      </c>
    </row>
    <row r="383" spans="1:20" x14ac:dyDescent="0.25">
      <c r="A383" s="53">
        <f t="shared" si="34"/>
        <v>32</v>
      </c>
      <c r="B383" s="54">
        <v>180</v>
      </c>
      <c r="C383" s="53">
        <v>65</v>
      </c>
      <c r="D383" s="54">
        <v>28</v>
      </c>
      <c r="E383" s="54">
        <v>16</v>
      </c>
      <c r="F383" s="54">
        <v>1.5</v>
      </c>
      <c r="G383" s="55">
        <v>62.5</v>
      </c>
      <c r="H383" s="54">
        <v>1</v>
      </c>
      <c r="I383" s="54">
        <v>0</v>
      </c>
      <c r="J383" s="54">
        <v>0</v>
      </c>
      <c r="K383" s="56">
        <v>0</v>
      </c>
      <c r="L383" s="53">
        <v>28</v>
      </c>
      <c r="M383" s="54">
        <v>61</v>
      </c>
      <c r="N383" s="54">
        <v>50</v>
      </c>
      <c r="O383" s="54">
        <v>7</v>
      </c>
      <c r="P383" s="55">
        <v>33.5</v>
      </c>
      <c r="Q383" s="54">
        <v>0</v>
      </c>
      <c r="R383" s="54">
        <v>1</v>
      </c>
      <c r="S383" s="54">
        <v>0</v>
      </c>
      <c r="T383" s="56">
        <v>0</v>
      </c>
    </row>
    <row r="384" spans="1:20" x14ac:dyDescent="0.25">
      <c r="A384" s="53">
        <f t="shared" si="34"/>
        <v>32</v>
      </c>
      <c r="B384" s="54">
        <v>195</v>
      </c>
      <c r="C384" s="53">
        <v>55.5</v>
      </c>
      <c r="D384" s="54">
        <v>48</v>
      </c>
      <c r="E384" s="54">
        <v>37.5</v>
      </c>
      <c r="F384" s="54">
        <v>3</v>
      </c>
      <c r="G384" s="55">
        <v>53</v>
      </c>
      <c r="H384" s="54">
        <v>0</v>
      </c>
      <c r="I384" s="54">
        <v>0</v>
      </c>
      <c r="J384" s="54">
        <v>0</v>
      </c>
      <c r="K384" s="56">
        <v>0</v>
      </c>
      <c r="L384" s="53">
        <v>25</v>
      </c>
      <c r="M384" s="54">
        <v>65.5</v>
      </c>
      <c r="N384" s="54">
        <v>59</v>
      </c>
      <c r="O384" s="54">
        <v>15</v>
      </c>
      <c r="P384" s="55">
        <v>27.5</v>
      </c>
      <c r="Q384" s="54">
        <v>0</v>
      </c>
      <c r="R384" s="54">
        <v>0</v>
      </c>
      <c r="S384" s="54">
        <v>0.5</v>
      </c>
      <c r="T384" s="56">
        <v>0</v>
      </c>
    </row>
    <row r="385" spans="1:20" x14ac:dyDescent="0.25">
      <c r="A385" s="53">
        <f t="shared" si="34"/>
        <v>32</v>
      </c>
      <c r="B385" s="54">
        <v>210</v>
      </c>
      <c r="C385" s="53">
        <v>62.5</v>
      </c>
      <c r="D385" s="54">
        <v>30</v>
      </c>
      <c r="E385" s="54">
        <v>25.5</v>
      </c>
      <c r="F385" s="54">
        <v>4</v>
      </c>
      <c r="G385" s="55">
        <v>69</v>
      </c>
      <c r="H385" s="54">
        <v>0</v>
      </c>
      <c r="I385" s="54">
        <v>1</v>
      </c>
      <c r="J385" s="54">
        <v>0.5</v>
      </c>
      <c r="K385" s="56">
        <v>0</v>
      </c>
      <c r="L385" s="53">
        <v>28</v>
      </c>
      <c r="M385" s="54">
        <v>62</v>
      </c>
      <c r="N385" s="54">
        <v>49.5</v>
      </c>
      <c r="O385" s="54">
        <v>0.5</v>
      </c>
      <c r="P385" s="55">
        <v>33</v>
      </c>
      <c r="Q385" s="54">
        <v>0</v>
      </c>
      <c r="R385" s="54">
        <v>0</v>
      </c>
      <c r="S385" s="54">
        <v>0</v>
      </c>
      <c r="T385" s="56">
        <v>0</v>
      </c>
    </row>
    <row r="386" spans="1:20" x14ac:dyDescent="0.25">
      <c r="A386" s="5">
        <v>33</v>
      </c>
      <c r="B386" s="6">
        <v>0</v>
      </c>
      <c r="C386" s="5">
        <v>0</v>
      </c>
      <c r="D386" s="6">
        <v>76</v>
      </c>
      <c r="E386" s="6">
        <v>74.5</v>
      </c>
      <c r="F386" s="6">
        <v>0</v>
      </c>
      <c r="G386" s="41">
        <v>0</v>
      </c>
      <c r="H386" s="6">
        <v>0</v>
      </c>
      <c r="I386" s="6">
        <v>0</v>
      </c>
      <c r="J386" s="6">
        <v>0</v>
      </c>
      <c r="K386" s="7">
        <v>0</v>
      </c>
      <c r="L386" s="5">
        <v>0</v>
      </c>
      <c r="M386" s="6">
        <v>58.5</v>
      </c>
      <c r="N386" s="6">
        <v>64</v>
      </c>
      <c r="O386" s="6">
        <v>0</v>
      </c>
      <c r="P386" s="41">
        <v>0</v>
      </c>
      <c r="Q386" s="6">
        <v>0</v>
      </c>
      <c r="R386" s="6">
        <v>0</v>
      </c>
      <c r="S386" s="6">
        <v>0</v>
      </c>
      <c r="T386" s="7">
        <v>0</v>
      </c>
    </row>
    <row r="387" spans="1:20" x14ac:dyDescent="0.25">
      <c r="A387" s="5">
        <f t="shared" ref="A387:A397" si="35">A386</f>
        <v>33</v>
      </c>
      <c r="B387" s="6">
        <v>30</v>
      </c>
      <c r="C387" s="5">
        <v>46</v>
      </c>
      <c r="D387" s="6">
        <v>0</v>
      </c>
      <c r="E387" s="6">
        <v>18.5</v>
      </c>
      <c r="F387" s="6">
        <v>19</v>
      </c>
      <c r="G387" s="41">
        <v>0</v>
      </c>
      <c r="H387" s="6">
        <v>0</v>
      </c>
      <c r="I387" s="6">
        <v>0</v>
      </c>
      <c r="J387" s="6">
        <v>0</v>
      </c>
      <c r="K387" s="7">
        <v>0</v>
      </c>
      <c r="L387" s="5">
        <v>47</v>
      </c>
      <c r="M387" s="6">
        <v>8</v>
      </c>
      <c r="N387" s="6">
        <v>9.5</v>
      </c>
      <c r="O387" s="6">
        <v>0</v>
      </c>
      <c r="P387" s="41">
        <v>47.5</v>
      </c>
      <c r="Q387" s="6">
        <v>0</v>
      </c>
      <c r="R387" s="6">
        <v>0</v>
      </c>
      <c r="S387" s="6">
        <v>0</v>
      </c>
      <c r="T387" s="7">
        <v>0</v>
      </c>
    </row>
    <row r="388" spans="1:20" x14ac:dyDescent="0.25">
      <c r="A388" s="5">
        <f t="shared" si="35"/>
        <v>33</v>
      </c>
      <c r="B388" s="6">
        <v>60</v>
      </c>
      <c r="C388" s="5">
        <v>22.5</v>
      </c>
      <c r="D388" s="6">
        <v>39.5</v>
      </c>
      <c r="E388" s="6">
        <v>26</v>
      </c>
      <c r="F388" s="6">
        <v>28</v>
      </c>
      <c r="G388" s="41">
        <v>0</v>
      </c>
      <c r="H388" s="6">
        <v>0</v>
      </c>
      <c r="I388" s="6">
        <v>0</v>
      </c>
      <c r="J388" s="6">
        <v>0</v>
      </c>
      <c r="K388" s="7">
        <v>0</v>
      </c>
      <c r="L388" s="5">
        <v>35.5</v>
      </c>
      <c r="M388" s="6">
        <v>19</v>
      </c>
      <c r="N388" s="6">
        <v>19</v>
      </c>
      <c r="O388" s="6">
        <v>12</v>
      </c>
      <c r="P388" s="41">
        <v>33</v>
      </c>
      <c r="Q388" s="6">
        <v>0</v>
      </c>
      <c r="R388" s="6">
        <v>0</v>
      </c>
      <c r="S388" s="6">
        <v>0.5</v>
      </c>
      <c r="T388" s="7">
        <v>0</v>
      </c>
    </row>
    <row r="389" spans="1:20" x14ac:dyDescent="0.25">
      <c r="A389" s="5">
        <f t="shared" si="35"/>
        <v>33</v>
      </c>
      <c r="B389" s="6">
        <v>90</v>
      </c>
      <c r="C389" s="5">
        <v>0</v>
      </c>
      <c r="D389" s="6">
        <v>47</v>
      </c>
      <c r="E389" s="6">
        <v>48</v>
      </c>
      <c r="F389" s="6">
        <v>47.5</v>
      </c>
      <c r="G389" s="41">
        <v>0</v>
      </c>
      <c r="H389" s="6">
        <v>0</v>
      </c>
      <c r="I389" s="6">
        <v>0</v>
      </c>
      <c r="J389" s="6">
        <v>0</v>
      </c>
      <c r="K389" s="7">
        <v>0</v>
      </c>
      <c r="L389" s="5">
        <v>36.5</v>
      </c>
      <c r="M389" s="6">
        <v>36.5</v>
      </c>
      <c r="N389" s="6">
        <v>25</v>
      </c>
      <c r="O389" s="6">
        <v>24</v>
      </c>
      <c r="P389" s="41">
        <v>16</v>
      </c>
      <c r="Q389" s="6">
        <v>0</v>
      </c>
      <c r="R389" s="6">
        <v>0</v>
      </c>
      <c r="S389" s="6">
        <v>0</v>
      </c>
      <c r="T389" s="7">
        <v>0</v>
      </c>
    </row>
    <row r="390" spans="1:20" x14ac:dyDescent="0.25">
      <c r="A390" s="5">
        <f t="shared" si="35"/>
        <v>33</v>
      </c>
      <c r="B390" s="6">
        <v>105</v>
      </c>
      <c r="C390" s="5">
        <v>28</v>
      </c>
      <c r="D390" s="6">
        <v>26</v>
      </c>
      <c r="E390" s="6">
        <v>45</v>
      </c>
      <c r="F390" s="6">
        <v>43</v>
      </c>
      <c r="G390" s="41">
        <v>21.5</v>
      </c>
      <c r="H390" s="6">
        <v>0</v>
      </c>
      <c r="I390" s="6">
        <v>0</v>
      </c>
      <c r="J390" s="6">
        <v>0</v>
      </c>
      <c r="K390" s="7">
        <v>0</v>
      </c>
      <c r="L390" s="5">
        <v>53</v>
      </c>
      <c r="M390" s="6">
        <v>0</v>
      </c>
      <c r="N390" s="6">
        <v>7</v>
      </c>
      <c r="O390" s="6">
        <v>0</v>
      </c>
      <c r="P390" s="41">
        <v>49.5</v>
      </c>
      <c r="Q390" s="6">
        <v>0</v>
      </c>
      <c r="R390" s="6">
        <v>0</v>
      </c>
      <c r="S390" s="6">
        <v>0</v>
      </c>
      <c r="T390" s="7">
        <v>0</v>
      </c>
    </row>
    <row r="391" spans="1:20" x14ac:dyDescent="0.25">
      <c r="A391" s="5">
        <f t="shared" si="35"/>
        <v>33</v>
      </c>
      <c r="B391" s="6">
        <v>120</v>
      </c>
      <c r="C391" s="5">
        <v>26.5</v>
      </c>
      <c r="D391" s="6">
        <v>27.5</v>
      </c>
      <c r="E391" s="6">
        <v>45</v>
      </c>
      <c r="F391" s="6">
        <v>44</v>
      </c>
      <c r="G391" s="41">
        <v>17</v>
      </c>
      <c r="H391" s="6">
        <v>0</v>
      </c>
      <c r="I391" s="6">
        <v>0</v>
      </c>
      <c r="J391" s="6">
        <v>0</v>
      </c>
      <c r="K391" s="7">
        <v>0</v>
      </c>
      <c r="L391" s="5">
        <v>47</v>
      </c>
      <c r="M391" s="6">
        <v>5</v>
      </c>
      <c r="N391" s="6">
        <v>5.5</v>
      </c>
      <c r="O391" s="6">
        <v>4</v>
      </c>
      <c r="P391" s="41">
        <v>51</v>
      </c>
      <c r="Q391" s="6">
        <v>0</v>
      </c>
      <c r="R391" s="6">
        <v>0</v>
      </c>
      <c r="S391" s="6">
        <v>0</v>
      </c>
      <c r="T391" s="7">
        <v>0</v>
      </c>
    </row>
    <row r="392" spans="1:20" x14ac:dyDescent="0.25">
      <c r="A392" s="5">
        <f t="shared" si="35"/>
        <v>33</v>
      </c>
      <c r="B392" s="6">
        <v>135</v>
      </c>
      <c r="C392" s="5">
        <v>22.5</v>
      </c>
      <c r="D392" s="6">
        <v>21</v>
      </c>
      <c r="E392" s="6">
        <v>21</v>
      </c>
      <c r="F392" s="6">
        <v>22</v>
      </c>
      <c r="G392" s="41">
        <v>18</v>
      </c>
      <c r="H392" s="6">
        <v>0</v>
      </c>
      <c r="I392" s="6">
        <v>0</v>
      </c>
      <c r="J392" s="6">
        <v>0</v>
      </c>
      <c r="K392" s="7">
        <v>0</v>
      </c>
      <c r="L392" s="5">
        <v>41</v>
      </c>
      <c r="M392" s="6">
        <v>11</v>
      </c>
      <c r="N392" s="6">
        <v>11</v>
      </c>
      <c r="O392" s="6">
        <v>13</v>
      </c>
      <c r="P392" s="41">
        <v>41</v>
      </c>
      <c r="Q392" s="6">
        <v>0</v>
      </c>
      <c r="R392" s="6">
        <v>0</v>
      </c>
      <c r="S392" s="6">
        <v>0.5</v>
      </c>
      <c r="T392" s="7">
        <v>0</v>
      </c>
    </row>
    <row r="393" spans="1:20" x14ac:dyDescent="0.25">
      <c r="A393" s="5">
        <f t="shared" si="35"/>
        <v>33</v>
      </c>
      <c r="B393" s="6">
        <v>150</v>
      </c>
      <c r="C393" s="5">
        <v>18</v>
      </c>
      <c r="D393" s="6">
        <v>18</v>
      </c>
      <c r="E393" s="6">
        <v>19</v>
      </c>
      <c r="F393" s="6">
        <v>32.5</v>
      </c>
      <c r="G393" s="41">
        <v>14.5</v>
      </c>
      <c r="H393" s="6">
        <v>0</v>
      </c>
      <c r="I393" s="6">
        <v>0</v>
      </c>
      <c r="J393" s="6">
        <v>0</v>
      </c>
      <c r="K393" s="7">
        <v>0</v>
      </c>
      <c r="L393" s="5">
        <v>37</v>
      </c>
      <c r="M393" s="6">
        <v>19</v>
      </c>
      <c r="N393" s="6">
        <v>21</v>
      </c>
      <c r="O393" s="6">
        <v>23.5</v>
      </c>
      <c r="P393" s="41">
        <v>22</v>
      </c>
      <c r="Q393" s="6">
        <v>0</v>
      </c>
      <c r="R393" s="6">
        <v>0</v>
      </c>
      <c r="S393" s="6">
        <v>0</v>
      </c>
      <c r="T393" s="7">
        <v>0</v>
      </c>
    </row>
    <row r="394" spans="1:20" x14ac:dyDescent="0.25">
      <c r="A394" s="5">
        <f t="shared" si="35"/>
        <v>33</v>
      </c>
      <c r="B394" s="6">
        <v>165</v>
      </c>
      <c r="C394" s="5">
        <v>18</v>
      </c>
      <c r="D394" s="6">
        <v>38</v>
      </c>
      <c r="E394" s="6">
        <v>37</v>
      </c>
      <c r="F394" s="6">
        <v>37</v>
      </c>
      <c r="G394" s="41">
        <v>4</v>
      </c>
      <c r="H394" s="6">
        <v>0</v>
      </c>
      <c r="I394" s="6">
        <v>0</v>
      </c>
      <c r="J394" s="6">
        <v>0</v>
      </c>
      <c r="K394" s="7">
        <v>0</v>
      </c>
      <c r="L394" s="5">
        <v>10</v>
      </c>
      <c r="M394" s="6">
        <v>43</v>
      </c>
      <c r="N394" s="6">
        <v>43</v>
      </c>
      <c r="O394" s="6">
        <v>42.5</v>
      </c>
      <c r="P394" s="41">
        <v>4</v>
      </c>
      <c r="Q394" s="6">
        <v>0</v>
      </c>
      <c r="R394" s="6">
        <v>0</v>
      </c>
      <c r="S394" s="6">
        <v>0</v>
      </c>
      <c r="T394" s="7">
        <v>0</v>
      </c>
    </row>
    <row r="395" spans="1:20" x14ac:dyDescent="0.25">
      <c r="A395" s="5">
        <f t="shared" si="35"/>
        <v>33</v>
      </c>
      <c r="B395" s="6">
        <v>180</v>
      </c>
      <c r="C395" s="5">
        <v>16</v>
      </c>
      <c r="D395" s="6">
        <v>41</v>
      </c>
      <c r="E395" s="6">
        <v>39.5</v>
      </c>
      <c r="F395" s="6">
        <v>41</v>
      </c>
      <c r="G395" s="41">
        <v>3.5</v>
      </c>
      <c r="H395" s="6">
        <v>0</v>
      </c>
      <c r="I395" s="6">
        <v>0</v>
      </c>
      <c r="J395" s="6">
        <v>0</v>
      </c>
      <c r="K395" s="7">
        <v>0</v>
      </c>
      <c r="L395" s="5">
        <v>8</v>
      </c>
      <c r="M395" s="6">
        <v>50</v>
      </c>
      <c r="N395" s="6">
        <v>52</v>
      </c>
      <c r="O395" s="6">
        <v>52</v>
      </c>
      <c r="P395" s="41">
        <v>0</v>
      </c>
      <c r="Q395" s="6">
        <v>0</v>
      </c>
      <c r="R395" s="6">
        <v>0</v>
      </c>
      <c r="S395" s="6">
        <v>0</v>
      </c>
      <c r="T395" s="7">
        <v>0</v>
      </c>
    </row>
    <row r="396" spans="1:20" x14ac:dyDescent="0.25">
      <c r="A396" s="5">
        <f t="shared" si="35"/>
        <v>33</v>
      </c>
      <c r="B396" s="6">
        <v>195</v>
      </c>
      <c r="C396" s="5">
        <v>5</v>
      </c>
      <c r="D396" s="6">
        <v>52.5</v>
      </c>
      <c r="E396" s="6">
        <v>55</v>
      </c>
      <c r="F396" s="6">
        <v>53.5</v>
      </c>
      <c r="G396" s="41">
        <v>0</v>
      </c>
      <c r="H396" s="6">
        <v>0</v>
      </c>
      <c r="I396" s="6">
        <v>0</v>
      </c>
      <c r="J396" s="6">
        <v>0</v>
      </c>
      <c r="K396" s="7">
        <v>0</v>
      </c>
      <c r="L396" s="5">
        <v>0</v>
      </c>
      <c r="M396" s="6">
        <v>81</v>
      </c>
      <c r="N396" s="6">
        <v>83.5</v>
      </c>
      <c r="O396" s="6">
        <v>83.5</v>
      </c>
      <c r="P396" s="41">
        <v>0</v>
      </c>
      <c r="Q396" s="6">
        <v>0</v>
      </c>
      <c r="R396" s="6">
        <v>0</v>
      </c>
      <c r="S396" s="6">
        <v>0</v>
      </c>
      <c r="T396" s="7">
        <v>0</v>
      </c>
    </row>
    <row r="397" spans="1:20" x14ac:dyDescent="0.25">
      <c r="A397" s="5">
        <f t="shared" si="35"/>
        <v>33</v>
      </c>
      <c r="B397" s="6">
        <v>210</v>
      </c>
      <c r="C397" s="5">
        <v>0.5</v>
      </c>
      <c r="D397" s="6">
        <v>70.5</v>
      </c>
      <c r="E397" s="6">
        <v>70</v>
      </c>
      <c r="F397" s="6">
        <v>71</v>
      </c>
      <c r="G397" s="41">
        <v>0</v>
      </c>
      <c r="H397" s="6">
        <v>0</v>
      </c>
      <c r="I397" s="6">
        <v>0</v>
      </c>
      <c r="J397" s="6">
        <v>0</v>
      </c>
      <c r="K397" s="7">
        <v>0.5</v>
      </c>
      <c r="L397" s="5">
        <v>0</v>
      </c>
      <c r="M397" s="6">
        <v>94</v>
      </c>
      <c r="N397" s="6">
        <v>93.5</v>
      </c>
      <c r="O397" s="6">
        <v>94.5</v>
      </c>
      <c r="P397" s="41">
        <v>0</v>
      </c>
      <c r="Q397" s="6">
        <v>0</v>
      </c>
      <c r="R397" s="6">
        <v>18.5</v>
      </c>
      <c r="S397" s="6">
        <v>0</v>
      </c>
      <c r="T397" s="7">
        <v>0</v>
      </c>
    </row>
    <row r="398" spans="1:20" x14ac:dyDescent="0.25">
      <c r="A398" s="53">
        <v>34</v>
      </c>
      <c r="B398" s="54">
        <v>0</v>
      </c>
      <c r="C398" s="53"/>
      <c r="D398" s="54"/>
      <c r="E398" s="54"/>
      <c r="F398" s="54"/>
      <c r="G398" s="55"/>
      <c r="H398" s="54"/>
      <c r="I398" s="54"/>
      <c r="J398" s="54"/>
      <c r="K398" s="56"/>
      <c r="L398" s="53"/>
      <c r="M398" s="54"/>
      <c r="N398" s="54"/>
      <c r="O398" s="54"/>
      <c r="P398" s="55"/>
      <c r="Q398" s="54"/>
      <c r="R398" s="54"/>
      <c r="S398" s="54"/>
      <c r="T398" s="56"/>
    </row>
    <row r="399" spans="1:20" x14ac:dyDescent="0.25">
      <c r="A399" s="53">
        <f t="shared" ref="A399:A409" si="36">A398</f>
        <v>34</v>
      </c>
      <c r="B399" s="54">
        <v>30</v>
      </c>
      <c r="C399" s="53"/>
      <c r="D399" s="54"/>
      <c r="E399" s="54"/>
      <c r="F399" s="54"/>
      <c r="G399" s="55"/>
      <c r="H399" s="54"/>
      <c r="I399" s="54"/>
      <c r="J399" s="54"/>
      <c r="K399" s="56"/>
      <c r="L399" s="53"/>
      <c r="M399" s="54"/>
      <c r="N399" s="54"/>
      <c r="O399" s="54"/>
      <c r="P399" s="55"/>
      <c r="Q399" s="54"/>
      <c r="R399" s="54"/>
      <c r="S399" s="54"/>
      <c r="T399" s="56"/>
    </row>
    <row r="400" spans="1:20" x14ac:dyDescent="0.25">
      <c r="A400" s="53">
        <f t="shared" si="36"/>
        <v>34</v>
      </c>
      <c r="B400" s="54">
        <v>60</v>
      </c>
      <c r="C400" s="53"/>
      <c r="D400" s="54"/>
      <c r="E400" s="54"/>
      <c r="F400" s="54"/>
      <c r="G400" s="55"/>
      <c r="H400" s="54"/>
      <c r="I400" s="54"/>
      <c r="J400" s="54"/>
      <c r="K400" s="56"/>
      <c r="L400" s="53"/>
      <c r="M400" s="54"/>
      <c r="N400" s="54"/>
      <c r="O400" s="54"/>
      <c r="P400" s="55"/>
      <c r="Q400" s="54"/>
      <c r="R400" s="54"/>
      <c r="S400" s="54"/>
      <c r="T400" s="56"/>
    </row>
    <row r="401" spans="1:20" x14ac:dyDescent="0.25">
      <c r="A401" s="53">
        <f t="shared" si="36"/>
        <v>34</v>
      </c>
      <c r="B401" s="54">
        <v>90</v>
      </c>
      <c r="C401" s="53"/>
      <c r="D401" s="54"/>
      <c r="E401" s="54"/>
      <c r="F401" s="54"/>
      <c r="G401" s="55"/>
      <c r="H401" s="54"/>
      <c r="I401" s="54"/>
      <c r="J401" s="54"/>
      <c r="K401" s="56"/>
      <c r="L401" s="53"/>
      <c r="M401" s="54"/>
      <c r="N401" s="54"/>
      <c r="O401" s="54"/>
      <c r="P401" s="55"/>
      <c r="Q401" s="54"/>
      <c r="R401" s="54"/>
      <c r="S401" s="54"/>
      <c r="T401" s="56"/>
    </row>
    <row r="402" spans="1:20" x14ac:dyDescent="0.25">
      <c r="A402" s="53">
        <f t="shared" si="36"/>
        <v>34</v>
      </c>
      <c r="B402" s="54">
        <v>105</v>
      </c>
      <c r="C402" s="53"/>
      <c r="D402" s="54"/>
      <c r="E402" s="54"/>
      <c r="F402" s="54"/>
      <c r="G402" s="55"/>
      <c r="H402" s="54"/>
      <c r="I402" s="54"/>
      <c r="J402" s="54"/>
      <c r="K402" s="56"/>
      <c r="L402" s="53"/>
      <c r="M402" s="54"/>
      <c r="N402" s="54"/>
      <c r="O402" s="54"/>
      <c r="P402" s="55"/>
      <c r="Q402" s="54"/>
      <c r="R402" s="54"/>
      <c r="S402" s="54"/>
      <c r="T402" s="56"/>
    </row>
    <row r="403" spans="1:20" x14ac:dyDescent="0.25">
      <c r="A403" s="53">
        <f t="shared" si="36"/>
        <v>34</v>
      </c>
      <c r="B403" s="54">
        <v>120</v>
      </c>
      <c r="C403" s="53"/>
      <c r="D403" s="54"/>
      <c r="E403" s="54"/>
      <c r="F403" s="54"/>
      <c r="G403" s="55"/>
      <c r="H403" s="54"/>
      <c r="I403" s="54"/>
      <c r="J403" s="54"/>
      <c r="K403" s="56"/>
      <c r="L403" s="53"/>
      <c r="M403" s="54"/>
      <c r="N403" s="54"/>
      <c r="O403" s="54"/>
      <c r="P403" s="55"/>
      <c r="Q403" s="54"/>
      <c r="R403" s="54"/>
      <c r="S403" s="54"/>
      <c r="T403" s="56"/>
    </row>
    <row r="404" spans="1:20" x14ac:dyDescent="0.25">
      <c r="A404" s="53">
        <f t="shared" si="36"/>
        <v>34</v>
      </c>
      <c r="B404" s="54">
        <v>135</v>
      </c>
      <c r="C404" s="53"/>
      <c r="D404" s="54"/>
      <c r="E404" s="54"/>
      <c r="F404" s="54"/>
      <c r="G404" s="55"/>
      <c r="H404" s="54"/>
      <c r="I404" s="54"/>
      <c r="J404" s="54"/>
      <c r="K404" s="56"/>
      <c r="L404" s="53"/>
      <c r="M404" s="54"/>
      <c r="N404" s="54"/>
      <c r="O404" s="54"/>
      <c r="P404" s="55"/>
      <c r="Q404" s="54"/>
      <c r="R404" s="54"/>
      <c r="S404" s="54"/>
      <c r="T404" s="56"/>
    </row>
    <row r="405" spans="1:20" x14ac:dyDescent="0.25">
      <c r="A405" s="53">
        <f t="shared" si="36"/>
        <v>34</v>
      </c>
      <c r="B405" s="54">
        <v>150</v>
      </c>
      <c r="C405" s="53"/>
      <c r="D405" s="54"/>
      <c r="E405" s="54"/>
      <c r="F405" s="54"/>
      <c r="G405" s="55"/>
      <c r="H405" s="54"/>
      <c r="I405" s="54"/>
      <c r="J405" s="54"/>
      <c r="K405" s="56"/>
      <c r="L405" s="53"/>
      <c r="M405" s="54"/>
      <c r="N405" s="54"/>
      <c r="O405" s="54"/>
      <c r="P405" s="55"/>
      <c r="Q405" s="54"/>
      <c r="R405" s="54"/>
      <c r="S405" s="54"/>
      <c r="T405" s="56"/>
    </row>
    <row r="406" spans="1:20" x14ac:dyDescent="0.25">
      <c r="A406" s="53">
        <f t="shared" si="36"/>
        <v>34</v>
      </c>
      <c r="B406" s="54">
        <v>165</v>
      </c>
      <c r="C406" s="53"/>
      <c r="D406" s="54"/>
      <c r="E406" s="54"/>
      <c r="F406" s="54"/>
      <c r="G406" s="55"/>
      <c r="H406" s="54"/>
      <c r="I406" s="54"/>
      <c r="J406" s="54"/>
      <c r="K406" s="56"/>
      <c r="L406" s="53"/>
      <c r="M406" s="54"/>
      <c r="N406" s="54"/>
      <c r="O406" s="54"/>
      <c r="P406" s="55"/>
      <c r="Q406" s="54"/>
      <c r="R406" s="54"/>
      <c r="S406" s="54"/>
      <c r="T406" s="56"/>
    </row>
    <row r="407" spans="1:20" x14ac:dyDescent="0.25">
      <c r="A407" s="53">
        <f t="shared" si="36"/>
        <v>34</v>
      </c>
      <c r="B407" s="54">
        <v>180</v>
      </c>
      <c r="C407" s="53"/>
      <c r="D407" s="54"/>
      <c r="E407" s="54"/>
      <c r="F407" s="54"/>
      <c r="G407" s="55"/>
      <c r="H407" s="54"/>
      <c r="I407" s="54"/>
      <c r="J407" s="54"/>
      <c r="K407" s="56"/>
      <c r="L407" s="53"/>
      <c r="M407" s="54"/>
      <c r="N407" s="54"/>
      <c r="O407" s="54"/>
      <c r="P407" s="55"/>
      <c r="Q407" s="54"/>
      <c r="R407" s="54"/>
      <c r="S407" s="54"/>
      <c r="T407" s="56"/>
    </row>
    <row r="408" spans="1:20" x14ac:dyDescent="0.25">
      <c r="A408" s="53">
        <f t="shared" si="36"/>
        <v>34</v>
      </c>
      <c r="B408" s="54">
        <v>195</v>
      </c>
      <c r="C408" s="53"/>
      <c r="D408" s="54"/>
      <c r="E408" s="54"/>
      <c r="F408" s="54"/>
      <c r="G408" s="55"/>
      <c r="H408" s="54"/>
      <c r="I408" s="54"/>
      <c r="J408" s="54"/>
      <c r="K408" s="56"/>
      <c r="L408" s="53"/>
      <c r="M408" s="54"/>
      <c r="N408" s="54"/>
      <c r="O408" s="54"/>
      <c r="P408" s="55"/>
      <c r="Q408" s="54"/>
      <c r="R408" s="54"/>
      <c r="S408" s="54"/>
      <c r="T408" s="56"/>
    </row>
    <row r="409" spans="1:20" x14ac:dyDescent="0.25">
      <c r="A409" s="53">
        <f t="shared" si="36"/>
        <v>34</v>
      </c>
      <c r="B409" s="54">
        <v>210</v>
      </c>
      <c r="C409" s="53"/>
      <c r="D409" s="54"/>
      <c r="E409" s="54"/>
      <c r="F409" s="54"/>
      <c r="G409" s="55"/>
      <c r="H409" s="54"/>
      <c r="I409" s="54"/>
      <c r="J409" s="54"/>
      <c r="K409" s="56"/>
      <c r="L409" s="53"/>
      <c r="M409" s="54"/>
      <c r="N409" s="54"/>
      <c r="O409" s="54"/>
      <c r="P409" s="55"/>
      <c r="Q409" s="54"/>
      <c r="R409" s="54"/>
      <c r="S409" s="54"/>
      <c r="T409" s="56"/>
    </row>
    <row r="410" spans="1:20" x14ac:dyDescent="0.25">
      <c r="A410" s="5">
        <v>35</v>
      </c>
      <c r="B410" s="6">
        <v>0</v>
      </c>
      <c r="C410" s="5"/>
      <c r="D410" s="6"/>
      <c r="E410" s="6"/>
      <c r="F410" s="6"/>
      <c r="G410" s="41"/>
      <c r="H410" s="6"/>
      <c r="I410" s="6"/>
      <c r="J410" s="6"/>
      <c r="K410" s="7"/>
      <c r="L410" s="5"/>
      <c r="M410" s="6"/>
      <c r="N410" s="6"/>
      <c r="O410" s="6"/>
      <c r="P410" s="41"/>
      <c r="Q410" s="6"/>
      <c r="R410" s="6"/>
      <c r="S410" s="6"/>
      <c r="T410" s="7"/>
    </row>
    <row r="411" spans="1:20" x14ac:dyDescent="0.25">
      <c r="A411" s="5">
        <f t="shared" ref="A411:A421" si="37">A410</f>
        <v>35</v>
      </c>
      <c r="B411" s="6">
        <v>30</v>
      </c>
      <c r="C411" s="5"/>
      <c r="D411" s="6"/>
      <c r="E411" s="6"/>
      <c r="F411" s="6"/>
      <c r="G411" s="41"/>
      <c r="H411" s="6"/>
      <c r="I411" s="6"/>
      <c r="J411" s="6"/>
      <c r="K411" s="7"/>
      <c r="L411" s="5"/>
      <c r="M411" s="6"/>
      <c r="N411" s="6"/>
      <c r="O411" s="6"/>
      <c r="P411" s="41"/>
      <c r="Q411" s="6"/>
      <c r="R411" s="6"/>
      <c r="S411" s="6"/>
      <c r="T411" s="7"/>
    </row>
    <row r="412" spans="1:20" x14ac:dyDescent="0.25">
      <c r="A412" s="5">
        <f t="shared" si="37"/>
        <v>35</v>
      </c>
      <c r="B412" s="6">
        <v>60</v>
      </c>
      <c r="C412" s="5"/>
      <c r="D412" s="6"/>
      <c r="E412" s="6"/>
      <c r="F412" s="6"/>
      <c r="G412" s="41"/>
      <c r="H412" s="6"/>
      <c r="I412" s="6"/>
      <c r="J412" s="6"/>
      <c r="K412" s="7"/>
      <c r="L412" s="5"/>
      <c r="M412" s="6"/>
      <c r="N412" s="6"/>
      <c r="O412" s="6"/>
      <c r="P412" s="41"/>
      <c r="Q412" s="6"/>
      <c r="R412" s="6"/>
      <c r="S412" s="6"/>
      <c r="T412" s="7"/>
    </row>
    <row r="413" spans="1:20" x14ac:dyDescent="0.25">
      <c r="A413" s="5">
        <f t="shared" si="37"/>
        <v>35</v>
      </c>
      <c r="B413" s="6">
        <v>90</v>
      </c>
      <c r="C413" s="5"/>
      <c r="D413" s="6"/>
      <c r="E413" s="6"/>
      <c r="F413" s="6"/>
      <c r="G413" s="41"/>
      <c r="H413" s="6"/>
      <c r="I413" s="6"/>
      <c r="J413" s="6"/>
      <c r="K413" s="7"/>
      <c r="L413" s="5"/>
      <c r="M413" s="6"/>
      <c r="N413" s="6"/>
      <c r="O413" s="6"/>
      <c r="P413" s="41"/>
      <c r="Q413" s="6"/>
      <c r="R413" s="6"/>
      <c r="S413" s="6"/>
      <c r="T413" s="7"/>
    </row>
    <row r="414" spans="1:20" x14ac:dyDescent="0.25">
      <c r="A414" s="5">
        <f t="shared" si="37"/>
        <v>35</v>
      </c>
      <c r="B414" s="6">
        <v>105</v>
      </c>
      <c r="C414" s="5"/>
      <c r="D414" s="6"/>
      <c r="E414" s="6"/>
      <c r="F414" s="6"/>
      <c r="G414" s="41"/>
      <c r="H414" s="6"/>
      <c r="I414" s="6"/>
      <c r="J414" s="6"/>
      <c r="K414" s="7"/>
      <c r="L414" s="5"/>
      <c r="M414" s="6"/>
      <c r="N414" s="6"/>
      <c r="O414" s="6"/>
      <c r="P414" s="41"/>
      <c r="Q414" s="6"/>
      <c r="R414" s="6"/>
      <c r="S414" s="6"/>
      <c r="T414" s="7"/>
    </row>
    <row r="415" spans="1:20" x14ac:dyDescent="0.25">
      <c r="A415" s="5">
        <f t="shared" si="37"/>
        <v>35</v>
      </c>
      <c r="B415" s="6">
        <v>120</v>
      </c>
      <c r="C415" s="5"/>
      <c r="D415" s="6"/>
      <c r="E415" s="6"/>
      <c r="F415" s="6"/>
      <c r="G415" s="41"/>
      <c r="H415" s="6"/>
      <c r="I415" s="6"/>
      <c r="J415" s="6"/>
      <c r="K415" s="7"/>
      <c r="L415" s="5"/>
      <c r="M415" s="6"/>
      <c r="N415" s="6"/>
      <c r="O415" s="6"/>
      <c r="P415" s="41"/>
      <c r="Q415" s="6"/>
      <c r="R415" s="6"/>
      <c r="S415" s="6"/>
      <c r="T415" s="7"/>
    </row>
    <row r="416" spans="1:20" x14ac:dyDescent="0.25">
      <c r="A416" s="5">
        <f t="shared" si="37"/>
        <v>35</v>
      </c>
      <c r="B416" s="6">
        <v>135</v>
      </c>
      <c r="C416" s="5"/>
      <c r="D416" s="6"/>
      <c r="E416" s="6"/>
      <c r="F416" s="6"/>
      <c r="G416" s="41"/>
      <c r="H416" s="6"/>
      <c r="I416" s="6"/>
      <c r="J416" s="6"/>
      <c r="K416" s="7"/>
      <c r="L416" s="5"/>
      <c r="M416" s="6"/>
      <c r="N416" s="6"/>
      <c r="O416" s="6"/>
      <c r="P416" s="41"/>
      <c r="Q416" s="6"/>
      <c r="R416" s="6"/>
      <c r="S416" s="6"/>
      <c r="T416" s="7"/>
    </row>
    <row r="417" spans="1:20" x14ac:dyDescent="0.25">
      <c r="A417" s="5">
        <f t="shared" si="37"/>
        <v>35</v>
      </c>
      <c r="B417" s="6">
        <v>150</v>
      </c>
      <c r="C417" s="5"/>
      <c r="D417" s="6"/>
      <c r="E417" s="6"/>
      <c r="F417" s="6"/>
      <c r="G417" s="41"/>
      <c r="H417" s="6"/>
      <c r="I417" s="6"/>
      <c r="J417" s="6"/>
      <c r="K417" s="7"/>
      <c r="L417" s="5"/>
      <c r="M417" s="6"/>
      <c r="N417" s="6"/>
      <c r="O417" s="6"/>
      <c r="P417" s="41"/>
      <c r="Q417" s="6"/>
      <c r="R417" s="6"/>
      <c r="S417" s="6"/>
      <c r="T417" s="7"/>
    </row>
    <row r="418" spans="1:20" x14ac:dyDescent="0.25">
      <c r="A418" s="5">
        <f t="shared" si="37"/>
        <v>35</v>
      </c>
      <c r="B418" s="6">
        <v>165</v>
      </c>
      <c r="C418" s="5"/>
      <c r="D418" s="6"/>
      <c r="E418" s="6"/>
      <c r="F418" s="6"/>
      <c r="G418" s="41"/>
      <c r="H418" s="6"/>
      <c r="I418" s="6"/>
      <c r="J418" s="6"/>
      <c r="K418" s="7"/>
      <c r="L418" s="5"/>
      <c r="M418" s="6"/>
      <c r="N418" s="6"/>
      <c r="O418" s="6"/>
      <c r="P418" s="41"/>
      <c r="Q418" s="6"/>
      <c r="R418" s="6"/>
      <c r="S418" s="6"/>
      <c r="T418" s="7"/>
    </row>
    <row r="419" spans="1:20" x14ac:dyDescent="0.25">
      <c r="A419" s="5">
        <f t="shared" si="37"/>
        <v>35</v>
      </c>
      <c r="B419" s="6">
        <v>180</v>
      </c>
      <c r="C419" s="5"/>
      <c r="D419" s="6"/>
      <c r="E419" s="6"/>
      <c r="F419" s="6"/>
      <c r="G419" s="41"/>
      <c r="H419" s="6"/>
      <c r="I419" s="6"/>
      <c r="J419" s="6"/>
      <c r="K419" s="7"/>
      <c r="L419" s="5"/>
      <c r="M419" s="6"/>
      <c r="N419" s="6"/>
      <c r="O419" s="6"/>
      <c r="P419" s="41"/>
      <c r="Q419" s="6"/>
      <c r="R419" s="6"/>
      <c r="S419" s="6"/>
      <c r="T419" s="7"/>
    </row>
    <row r="420" spans="1:20" x14ac:dyDescent="0.25">
      <c r="A420" s="5">
        <f t="shared" si="37"/>
        <v>35</v>
      </c>
      <c r="B420" s="6">
        <v>195</v>
      </c>
      <c r="C420" s="5"/>
      <c r="D420" s="6"/>
      <c r="E420" s="6"/>
      <c r="F420" s="6"/>
      <c r="G420" s="41"/>
      <c r="H420" s="6"/>
      <c r="I420" s="6"/>
      <c r="J420" s="6"/>
      <c r="K420" s="7"/>
      <c r="L420" s="5"/>
      <c r="M420" s="6"/>
      <c r="N420" s="6"/>
      <c r="O420" s="6"/>
      <c r="P420" s="41"/>
      <c r="Q420" s="6"/>
      <c r="R420" s="6"/>
      <c r="S420" s="6"/>
      <c r="T420" s="7"/>
    </row>
    <row r="421" spans="1:20" x14ac:dyDescent="0.25">
      <c r="A421" s="5">
        <f t="shared" si="37"/>
        <v>35</v>
      </c>
      <c r="B421" s="6">
        <v>210</v>
      </c>
      <c r="C421" s="5"/>
      <c r="D421" s="6"/>
      <c r="E421" s="6"/>
      <c r="F421" s="6"/>
      <c r="G421" s="41"/>
      <c r="H421" s="6"/>
      <c r="I421" s="6"/>
      <c r="J421" s="6"/>
      <c r="K421" s="7"/>
      <c r="L421" s="5"/>
      <c r="M421" s="6"/>
      <c r="N421" s="6"/>
      <c r="O421" s="6"/>
      <c r="P421" s="41"/>
      <c r="Q421" s="6"/>
      <c r="R421" s="6"/>
      <c r="S421" s="6"/>
      <c r="T421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Descriptives+Food intake</vt:lpstr>
      <vt:lpstr>VAS</vt:lpstr>
    </vt:vector>
  </TitlesOfParts>
  <Company>Wageningen University and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Corstens, Meinou</dc:creator>
  <cp:lastModifiedBy>Corstens, Meinou</cp:lastModifiedBy>
  <dcterms:created xsi:type="dcterms:W3CDTF">2018-08-12T09:39:36Z</dcterms:created>
  <dcterms:modified xsi:type="dcterms:W3CDTF">2018-08-18T06:29:15Z</dcterms:modified>
</cp:coreProperties>
</file>