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co\Documents\Público\Pessoal\Estudos\streamlit\Lcl Finanças\"/>
    </mc:Choice>
  </mc:AlternateContent>
  <xr:revisionPtr revIDLastSave="0" documentId="13_ncr:1_{671FD9A9-28BD-4BB3-A565-D85CF542A5DE}" xr6:coauthVersionLast="47" xr6:coauthVersionMax="47" xr10:uidLastSave="{00000000-0000-0000-0000-000000000000}"/>
  <bookViews>
    <workbookView xWindow="4500" yWindow="840" windowWidth="21600" windowHeight="11385" xr2:uid="{5DBD2B94-81C0-4838-B20C-D5AC3920124A}"/>
  </bookViews>
  <sheets>
    <sheet name="d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22" i="1"/>
  <c r="C22" i="1"/>
  <c r="I20" i="1"/>
  <c r="I19" i="1"/>
  <c r="H18" i="1"/>
  <c r="H17" i="1"/>
  <c r="H15" i="1"/>
  <c r="H16" i="1"/>
  <c r="H14" i="1"/>
  <c r="I13" i="1"/>
  <c r="I12" i="1"/>
  <c r="I11" i="1"/>
  <c r="I10" i="1"/>
  <c r="I9" i="1"/>
  <c r="I8" i="1"/>
  <c r="C8" i="1"/>
  <c r="C9" i="1"/>
  <c r="C10" i="1"/>
  <c r="C11" i="1"/>
  <c r="C7" i="1"/>
  <c r="I7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<sst xmlns="http://schemas.openxmlformats.org/spreadsheetml/2006/main" count="124" uniqueCount="46">
  <si>
    <t>Projeto</t>
  </si>
  <si>
    <t>Data</t>
  </si>
  <si>
    <t>Tipo_Despesa</t>
  </si>
  <si>
    <t>Descrição</t>
  </si>
  <si>
    <t>Qtd</t>
  </si>
  <si>
    <t>Valor Unit</t>
  </si>
  <si>
    <t>Valor Total</t>
  </si>
  <si>
    <t>REGMEL</t>
  </si>
  <si>
    <t>TTS</t>
  </si>
  <si>
    <t>CAMPO</t>
  </si>
  <si>
    <t>CUSTO</t>
  </si>
  <si>
    <t>TTS - Com. Bola na Rede</t>
  </si>
  <si>
    <t>50% - Placa de Obra</t>
  </si>
  <si>
    <t>50% + Transporte - Placa de Obra</t>
  </si>
  <si>
    <t>TTS - Tansporte Reunião Jacarapé</t>
  </si>
  <si>
    <t>NF</t>
  </si>
  <si>
    <t>-</t>
  </si>
  <si>
    <t>XX</t>
  </si>
  <si>
    <t>FERRO CA60 5.0MM RETO</t>
  </si>
  <si>
    <t>FERRO CA50 1/4 [6,30MM]</t>
  </si>
  <si>
    <t xml:space="preserve">FERRO CA50 5/16 [8,00MM] </t>
  </si>
  <si>
    <t>FERRO CA50 3/8 [10,00MM]</t>
  </si>
  <si>
    <t>FERRO CA50 1/2 [12,50MM]</t>
  </si>
  <si>
    <t>Obs</t>
  </si>
  <si>
    <t>Desc 10%</t>
  </si>
  <si>
    <t>MÃO DE OBRA</t>
  </si>
  <si>
    <t>PLOTAGEM DE PROJETOS</t>
  </si>
  <si>
    <t>TABUA MISTA 30CM (120 MT)</t>
  </si>
  <si>
    <t>TABUA MISTA 15CM (120 MT)</t>
  </si>
  <si>
    <t>CAIBRO MISTA 1M (100 UND)</t>
  </si>
  <si>
    <t>und</t>
  </si>
  <si>
    <t>barra</t>
  </si>
  <si>
    <t>m</t>
  </si>
  <si>
    <t>BRITA 19</t>
  </si>
  <si>
    <t>ton</t>
  </si>
  <si>
    <t>000.007.981</t>
  </si>
  <si>
    <t>PREGO C/C DUPLA 2.1/2x10 GERDAU</t>
  </si>
  <si>
    <t>kg</t>
  </si>
  <si>
    <t>000.005.683</t>
  </si>
  <si>
    <t>PREGO 2 X 12 (16 x 21)</t>
  </si>
  <si>
    <t>LINHA P/ PEDREIRO TRANCADA 100MT</t>
  </si>
  <si>
    <t>pc</t>
  </si>
  <si>
    <t>CIMENTO</t>
  </si>
  <si>
    <t>SC</t>
  </si>
  <si>
    <t>providenciar NF</t>
  </si>
  <si>
    <t>DRONE DJI AIR 2S FLY MORE 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</si>
</sst>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3" fillId="33" borderId="0" xfId="0" applyFont="1" applyFill="1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42" applyFont="1" applyAlignment="1">
      <alignment horizontal="center"/>
    </xf>
    <xf numFmtId="43" fontId="13" fillId="33" borderId="0" xfId="42" applyFont="1" applyFill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E5DA-CF18-4382-AFE0-B2EB8B93E94F}">
  <dimension ref="A1:J22"/>
  <sheetViews>
    <sheetView tabSelected="1" workbookViewId="0">
      <selection activeCell="M20" sqref="M20"/>
    </sheetView>
  </sheetViews>
  <sheetFormatPr defaultRowHeight="15" x14ac:dyDescent="0.25"/>
  <cols>
    <col min="1" max="1" width="7.85546875" bestFit="1" customWidth="1"/>
    <col min="2" max="2" width="10.42578125" bestFit="1" customWidth="1"/>
    <col min="3" max="3" width="11.140625" style="4" bestFit="1" customWidth="1"/>
    <col min="4" max="4" width="13.7109375" bestFit="1" customWidth="1"/>
    <col min="5" max="5" width="30.7109375" bestFit="1" customWidth="1"/>
    <col min="6" max="6" width="5.85546875" bestFit="1" customWidth="1"/>
    <col min="7" max="7" width="4.28515625" style="4" bestFit="1" customWidth="1"/>
    <col min="8" max="9" width="10.42578125" style="6" bestFit="1" customWidth="1"/>
    <col min="10" max="10" width="11.5703125" style="4" bestFit="1" customWidth="1"/>
  </cols>
  <sheetData>
    <row r="1" spans="1:10" x14ac:dyDescent="0.25">
      <c r="A1" s="2" t="s">
        <v>0</v>
      </c>
      <c r="B1" s="2" t="s">
        <v>1</v>
      </c>
      <c r="C1" s="3" t="s">
        <v>15</v>
      </c>
      <c r="D1" s="2" t="s">
        <v>2</v>
      </c>
      <c r="E1" s="2" t="s">
        <v>3</v>
      </c>
      <c r="F1" s="2" t="s">
        <v>30</v>
      </c>
      <c r="G1" s="3" t="s">
        <v>4</v>
      </c>
      <c r="H1" s="7" t="s">
        <v>5</v>
      </c>
      <c r="I1" s="7" t="s">
        <v>6</v>
      </c>
      <c r="J1" s="3" t="s">
        <v>23</v>
      </c>
    </row>
    <row r="2" spans="1:10" x14ac:dyDescent="0.25">
      <c r="A2" t="s">
        <v>7</v>
      </c>
      <c r="B2" s="1">
        <v>45481</v>
      </c>
      <c r="C2" s="5" t="s">
        <v>16</v>
      </c>
      <c r="D2" t="s">
        <v>10</v>
      </c>
      <c r="E2" t="s">
        <v>8</v>
      </c>
      <c r="F2" t="s">
        <v>30</v>
      </c>
      <c r="G2" s="4">
        <v>1</v>
      </c>
      <c r="H2" s="6">
        <v>200</v>
      </c>
      <c r="I2" s="6">
        <f>G2*H2</f>
        <v>200</v>
      </c>
      <c r="J2" s="4" t="s">
        <v>16</v>
      </c>
    </row>
    <row r="3" spans="1:10" x14ac:dyDescent="0.25">
      <c r="A3" t="s">
        <v>7</v>
      </c>
      <c r="B3" s="1">
        <v>45478</v>
      </c>
      <c r="C3" s="5" t="s">
        <v>16</v>
      </c>
      <c r="D3" t="s">
        <v>10</v>
      </c>
      <c r="E3" t="s">
        <v>14</v>
      </c>
      <c r="F3" t="s">
        <v>30</v>
      </c>
      <c r="G3" s="4">
        <v>1</v>
      </c>
      <c r="H3" s="6">
        <v>100</v>
      </c>
      <c r="I3" s="6">
        <f t="shared" ref="I3:I22" si="0">G3*H3</f>
        <v>100</v>
      </c>
      <c r="J3" s="4" t="s">
        <v>16</v>
      </c>
    </row>
    <row r="4" spans="1:10" x14ac:dyDescent="0.25">
      <c r="A4" t="s">
        <v>7</v>
      </c>
      <c r="B4" s="1">
        <v>45481</v>
      </c>
      <c r="C4" s="5" t="s">
        <v>16</v>
      </c>
      <c r="D4" t="s">
        <v>10</v>
      </c>
      <c r="E4" t="s">
        <v>11</v>
      </c>
      <c r="F4" t="s">
        <v>30</v>
      </c>
      <c r="G4" s="4">
        <v>1</v>
      </c>
      <c r="H4" s="6">
        <v>300</v>
      </c>
      <c r="I4" s="6">
        <f t="shared" si="0"/>
        <v>300</v>
      </c>
      <c r="J4" s="4" t="s">
        <v>16</v>
      </c>
    </row>
    <row r="5" spans="1:10" x14ac:dyDescent="0.25">
      <c r="A5" t="s">
        <v>9</v>
      </c>
      <c r="B5" s="1">
        <v>45485</v>
      </c>
      <c r="C5" s="5" t="s">
        <v>17</v>
      </c>
      <c r="D5" t="s">
        <v>10</v>
      </c>
      <c r="E5" t="s">
        <v>12</v>
      </c>
      <c r="F5" t="s">
        <v>30</v>
      </c>
      <c r="G5" s="4">
        <v>1</v>
      </c>
      <c r="H5" s="6">
        <v>950</v>
      </c>
      <c r="I5" s="6">
        <f t="shared" si="0"/>
        <v>950</v>
      </c>
      <c r="J5" s="4" t="s">
        <v>44</v>
      </c>
    </row>
    <row r="6" spans="1:10" x14ac:dyDescent="0.25">
      <c r="A6" t="s">
        <v>9</v>
      </c>
      <c r="B6" s="1">
        <v>45489</v>
      </c>
      <c r="C6" s="5" t="s">
        <v>17</v>
      </c>
      <c r="D6" t="s">
        <v>10</v>
      </c>
      <c r="E6" t="s">
        <v>13</v>
      </c>
      <c r="F6" t="s">
        <v>30</v>
      </c>
      <c r="G6" s="4">
        <v>1</v>
      </c>
      <c r="H6" s="6">
        <v>1000</v>
      </c>
      <c r="I6" s="6">
        <f t="shared" si="0"/>
        <v>1000</v>
      </c>
      <c r="J6" s="4" t="s">
        <v>44</v>
      </c>
    </row>
    <row r="7" spans="1:10" x14ac:dyDescent="0.25">
      <c r="A7" t="s">
        <v>9</v>
      </c>
      <c r="B7" s="1">
        <v>45503</v>
      </c>
      <c r="C7" s="5" t="str">
        <f>"000033819"</f>
        <v>000033819</v>
      </c>
      <c r="D7" t="s">
        <v>10</v>
      </c>
      <c r="E7" t="s">
        <v>18</v>
      </c>
      <c r="F7" t="s">
        <v>31</v>
      </c>
      <c r="G7" s="4">
        <v>7</v>
      </c>
      <c r="H7" s="6">
        <v>13.499671613472472</v>
      </c>
      <c r="I7" s="6">
        <f t="shared" si="0"/>
        <v>94.497701294307305</v>
      </c>
      <c r="J7" s="4" t="s">
        <v>24</v>
      </c>
    </row>
    <row r="8" spans="1:10" x14ac:dyDescent="0.25">
      <c r="A8" t="s">
        <v>9</v>
      </c>
      <c r="B8" s="1">
        <v>45503</v>
      </c>
      <c r="C8" s="5" t="str">
        <f t="shared" ref="C8:C11" si="1">"000033819"</f>
        <v>000033819</v>
      </c>
      <c r="D8" t="s">
        <v>10</v>
      </c>
      <c r="E8" t="s">
        <v>19</v>
      </c>
      <c r="F8" t="s">
        <v>31</v>
      </c>
      <c r="G8" s="4">
        <v>15</v>
      </c>
      <c r="H8" s="6">
        <v>20.600498882158991</v>
      </c>
      <c r="I8" s="6">
        <f t="shared" si="0"/>
        <v>309.00748323238486</v>
      </c>
      <c r="J8" s="4" t="s">
        <v>24</v>
      </c>
    </row>
    <row r="9" spans="1:10" x14ac:dyDescent="0.25">
      <c r="A9" t="s">
        <v>9</v>
      </c>
      <c r="B9" s="1">
        <v>45503</v>
      </c>
      <c r="C9" s="5" t="str">
        <f t="shared" si="1"/>
        <v>000033819</v>
      </c>
      <c r="D9" t="s">
        <v>10</v>
      </c>
      <c r="E9" t="s">
        <v>20</v>
      </c>
      <c r="F9" t="s">
        <v>31</v>
      </c>
      <c r="G9" s="4">
        <v>19</v>
      </c>
      <c r="H9" s="6">
        <v>30.896248432700663</v>
      </c>
      <c r="I9" s="6">
        <f t="shared" si="0"/>
        <v>587.0287202213126</v>
      </c>
      <c r="J9" s="4" t="s">
        <v>24</v>
      </c>
    </row>
    <row r="10" spans="1:10" x14ac:dyDescent="0.25">
      <c r="A10" t="s">
        <v>9</v>
      </c>
      <c r="B10" s="1">
        <v>45503</v>
      </c>
      <c r="C10" s="5" t="str">
        <f t="shared" si="1"/>
        <v>000033819</v>
      </c>
      <c r="D10" t="s">
        <v>10</v>
      </c>
      <c r="E10" t="s">
        <v>21</v>
      </c>
      <c r="F10" t="s">
        <v>31</v>
      </c>
      <c r="G10" s="4">
        <v>25</v>
      </c>
      <c r="H10" s="6">
        <v>45.898883485806401</v>
      </c>
      <c r="I10" s="6">
        <f t="shared" si="0"/>
        <v>1147.47208714516</v>
      </c>
      <c r="J10" s="4" t="s">
        <v>24</v>
      </c>
    </row>
    <row r="11" spans="1:10" x14ac:dyDescent="0.25">
      <c r="A11" t="s">
        <v>9</v>
      </c>
      <c r="B11" s="1">
        <v>45503</v>
      </c>
      <c r="C11" s="5" t="str">
        <f t="shared" si="1"/>
        <v>000033819</v>
      </c>
      <c r="D11" t="s">
        <v>10</v>
      </c>
      <c r="E11" t="s">
        <v>22</v>
      </c>
      <c r="F11" t="s">
        <v>31</v>
      </c>
      <c r="G11" s="4">
        <v>8</v>
      </c>
      <c r="H11" s="6">
        <v>71.899251013354387</v>
      </c>
      <c r="I11" s="6">
        <f t="shared" si="0"/>
        <v>575.1940081068351</v>
      </c>
      <c r="J11" s="4" t="s">
        <v>24</v>
      </c>
    </row>
    <row r="12" spans="1:10" x14ac:dyDescent="0.25">
      <c r="A12" t="s">
        <v>9</v>
      </c>
      <c r="B12" s="1">
        <v>45504</v>
      </c>
      <c r="C12" s="5" t="s">
        <v>16</v>
      </c>
      <c r="D12" t="s">
        <v>10</v>
      </c>
      <c r="E12" t="s">
        <v>25</v>
      </c>
      <c r="F12" t="s">
        <v>30</v>
      </c>
      <c r="G12" s="4">
        <v>1</v>
      </c>
      <c r="H12" s="6">
        <v>10000</v>
      </c>
      <c r="I12" s="6">
        <f t="shared" si="0"/>
        <v>10000</v>
      </c>
      <c r="J12" s="4" t="s">
        <v>16</v>
      </c>
    </row>
    <row r="13" spans="1:10" x14ac:dyDescent="0.25">
      <c r="A13" t="s">
        <v>9</v>
      </c>
      <c r="B13" s="1">
        <v>45503</v>
      </c>
      <c r="C13" s="4">
        <v>2024000</v>
      </c>
      <c r="D13" t="s">
        <v>10</v>
      </c>
      <c r="E13" t="s">
        <v>26</v>
      </c>
      <c r="F13" t="s">
        <v>30</v>
      </c>
      <c r="G13" s="4">
        <v>1</v>
      </c>
      <c r="H13" s="6">
        <v>356</v>
      </c>
      <c r="I13" s="6">
        <f t="shared" si="0"/>
        <v>356</v>
      </c>
      <c r="J13" s="4" t="s">
        <v>16</v>
      </c>
    </row>
    <row r="14" spans="1:10" x14ac:dyDescent="0.25">
      <c r="A14" t="s">
        <v>9</v>
      </c>
      <c r="B14" s="1">
        <v>45503</v>
      </c>
      <c r="C14" s="4">
        <v>4340</v>
      </c>
      <c r="D14" t="s">
        <v>10</v>
      </c>
      <c r="E14" t="s">
        <v>27</v>
      </c>
      <c r="F14" t="s">
        <v>32</v>
      </c>
      <c r="G14" s="4">
        <v>120</v>
      </c>
      <c r="H14" s="6">
        <f>I14/G14</f>
        <v>18.536608536585369</v>
      </c>
      <c r="I14" s="6">
        <v>2224.3930243902441</v>
      </c>
      <c r="J14" s="4" t="s">
        <v>16</v>
      </c>
    </row>
    <row r="15" spans="1:10" x14ac:dyDescent="0.25">
      <c r="A15" t="s">
        <v>9</v>
      </c>
      <c r="B15" s="1">
        <v>45503</v>
      </c>
      <c r="C15" s="4">
        <v>4340</v>
      </c>
      <c r="D15" t="s">
        <v>10</v>
      </c>
      <c r="E15" t="s">
        <v>28</v>
      </c>
      <c r="F15" t="s">
        <v>32</v>
      </c>
      <c r="G15" s="4">
        <v>120</v>
      </c>
      <c r="H15" s="6">
        <f t="shared" ref="H15:H16" si="2">I15/G15</f>
        <v>9.2683042682926846</v>
      </c>
      <c r="I15" s="6">
        <v>1112.1965121951221</v>
      </c>
      <c r="J15" s="4" t="s">
        <v>16</v>
      </c>
    </row>
    <row r="16" spans="1:10" x14ac:dyDescent="0.25">
      <c r="A16" t="s">
        <v>9</v>
      </c>
      <c r="B16" s="1">
        <v>45503</v>
      </c>
      <c r="C16" s="4">
        <v>4340</v>
      </c>
      <c r="D16" t="s">
        <v>10</v>
      </c>
      <c r="E16" t="s">
        <v>29</v>
      </c>
      <c r="F16" t="s">
        <v>30</v>
      </c>
      <c r="G16" s="4">
        <v>100</v>
      </c>
      <c r="H16" s="6">
        <f t="shared" si="2"/>
        <v>4.6341463414634152</v>
      </c>
      <c r="I16" s="6">
        <v>463.41463414634148</v>
      </c>
      <c r="J16" s="4" t="s">
        <v>16</v>
      </c>
    </row>
    <row r="17" spans="1:10" x14ac:dyDescent="0.25">
      <c r="A17" t="s">
        <v>9</v>
      </c>
      <c r="B17" s="1">
        <v>45503</v>
      </c>
      <c r="C17" s="4" t="s">
        <v>35</v>
      </c>
      <c r="D17" t="s">
        <v>10</v>
      </c>
      <c r="E17" t="s">
        <v>33</v>
      </c>
      <c r="F17" t="s">
        <v>34</v>
      </c>
      <c r="G17" s="4">
        <v>17.64</v>
      </c>
      <c r="H17" s="6">
        <f>I17/G17</f>
        <v>77.664399092970513</v>
      </c>
      <c r="I17" s="6">
        <v>1370</v>
      </c>
      <c r="J17" s="4" t="s">
        <v>16</v>
      </c>
    </row>
    <row r="18" spans="1:10" x14ac:dyDescent="0.25">
      <c r="A18" t="s">
        <v>9</v>
      </c>
      <c r="B18" s="1">
        <v>45503</v>
      </c>
      <c r="C18" s="4">
        <v>5146</v>
      </c>
      <c r="D18" t="s">
        <v>10</v>
      </c>
      <c r="E18" t="s">
        <v>36</v>
      </c>
      <c r="F18" t="s">
        <v>37</v>
      </c>
      <c r="G18" s="4">
        <v>4</v>
      </c>
      <c r="H18" s="6">
        <f>I18/G18</f>
        <v>29</v>
      </c>
      <c r="I18" s="6">
        <v>116</v>
      </c>
      <c r="J18" s="4" t="s">
        <v>16</v>
      </c>
    </row>
    <row r="19" spans="1:10" x14ac:dyDescent="0.25">
      <c r="A19" t="s">
        <v>9</v>
      </c>
      <c r="B19" s="1">
        <v>45503</v>
      </c>
      <c r="C19" s="4" t="s">
        <v>38</v>
      </c>
      <c r="D19" t="s">
        <v>10</v>
      </c>
      <c r="E19" t="s">
        <v>39</v>
      </c>
      <c r="F19" t="s">
        <v>37</v>
      </c>
      <c r="G19" s="4">
        <v>4</v>
      </c>
      <c r="H19" s="6">
        <v>22.25</v>
      </c>
      <c r="I19" s="6">
        <f t="shared" si="0"/>
        <v>89</v>
      </c>
      <c r="J19" s="4" t="s">
        <v>16</v>
      </c>
    </row>
    <row r="20" spans="1:10" x14ac:dyDescent="0.25">
      <c r="A20" t="s">
        <v>9</v>
      </c>
      <c r="B20" s="1">
        <v>45503</v>
      </c>
      <c r="C20" s="4" t="s">
        <v>38</v>
      </c>
      <c r="D20" t="s">
        <v>10</v>
      </c>
      <c r="E20" t="s">
        <v>40</v>
      </c>
      <c r="F20" t="s">
        <v>41</v>
      </c>
      <c r="G20" s="4">
        <v>3</v>
      </c>
      <c r="H20" s="6">
        <v>10</v>
      </c>
      <c r="I20" s="6">
        <f t="shared" si="0"/>
        <v>30</v>
      </c>
      <c r="J20" s="4" t="s">
        <v>16</v>
      </c>
    </row>
    <row r="21" spans="1:10" x14ac:dyDescent="0.25">
      <c r="A21" t="s">
        <v>9</v>
      </c>
      <c r="B21" s="1">
        <v>45503</v>
      </c>
      <c r="C21" s="4" t="s">
        <v>16</v>
      </c>
      <c r="D21" t="s">
        <v>10</v>
      </c>
      <c r="E21" t="s">
        <v>42</v>
      </c>
      <c r="F21" t="s">
        <v>43</v>
      </c>
      <c r="G21" s="4">
        <v>100</v>
      </c>
      <c r="H21" s="6">
        <v>31</v>
      </c>
      <c r="I21" s="6">
        <f t="shared" si="0"/>
        <v>3100</v>
      </c>
      <c r="J21" s="4" t="s">
        <v>44</v>
      </c>
    </row>
    <row r="22" spans="1:10" x14ac:dyDescent="0.25">
      <c r="A22" t="s">
        <v>7</v>
      </c>
      <c r="B22" s="1">
        <v>45499</v>
      </c>
      <c r="C22" s="4" t="str">
        <f>"000638"</f>
        <v>000638</v>
      </c>
      <c r="D22" t="s">
        <v>10</v>
      </c>
      <c r="E22" t="s">
        <v>45</v>
      </c>
      <c r="F22" t="s">
        <v>30</v>
      </c>
      <c r="G22" s="4">
        <v>1</v>
      </c>
      <c r="H22" s="6">
        <v>9790</v>
      </c>
      <c r="I22" s="6">
        <f t="shared" si="0"/>
        <v>9790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Cartaxo</dc:creator>
  <cp:lastModifiedBy>Lincoln Cartaxo</cp:lastModifiedBy>
  <dcterms:created xsi:type="dcterms:W3CDTF">2024-07-16T06:03:49Z</dcterms:created>
  <dcterms:modified xsi:type="dcterms:W3CDTF">2024-08-01T07:48:16Z</dcterms:modified>
</cp:coreProperties>
</file>