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como\Documents\Sviluppo\Arduino\a01\transm\"/>
    </mc:Choice>
  </mc:AlternateContent>
  <bookViews>
    <workbookView xWindow="1950" yWindow="1950" windowWidth="21600" windowHeight="11385" activeTab="5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struttura bit" sheetId="7" r:id="rId6"/>
  </sheets>
  <definedNames>
    <definedName name="_xlnm._FilterDatabase" localSheetId="1" hidden="1">codifica_stringhe!$A$17:$J$34</definedName>
    <definedName name="_xlnm._FilterDatabase" localSheetId="4" hidden="1">codifica_stringhe_bin!#REF!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20" i="7" l="1"/>
  <c r="D8" i="7"/>
  <c r="D7" i="7"/>
  <c r="D20" i="7" l="1"/>
  <c r="C17" i="7"/>
  <c r="D17" i="7" s="1"/>
  <c r="C16" i="7"/>
  <c r="D16" i="7" s="1"/>
  <c r="C14" i="7"/>
  <c r="D14" i="7" s="1"/>
  <c r="C13" i="7"/>
  <c r="D13" i="7" s="1"/>
  <c r="C11" i="7"/>
  <c r="D11" i="7" s="1"/>
  <c r="C10" i="7"/>
  <c r="D10" i="7" s="1"/>
  <c r="D6" i="7"/>
  <c r="D5" i="7"/>
  <c r="D4" i="7"/>
  <c r="D3" i="7"/>
  <c r="D2" i="7"/>
  <c r="D3" i="5" l="1"/>
  <c r="D19" i="5" l="1"/>
  <c r="D12" i="5"/>
  <c r="C13" i="5" l="1"/>
  <c r="B3" i="5"/>
  <c r="A4" i="5" s="1"/>
  <c r="B4" i="5" s="1"/>
  <c r="A5" i="5" l="1"/>
  <c r="B5" i="5" s="1"/>
  <c r="A6" i="5" s="1"/>
  <c r="B6" i="5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l="1"/>
  <c r="B9" i="2" s="1"/>
  <c r="A10" i="2" s="1"/>
  <c r="B10" i="2" s="1"/>
  <c r="A8" i="2"/>
  <c r="B8" i="2" s="1"/>
</calcChain>
</file>

<file path=xl/sharedStrings.xml><?xml version="1.0" encoding="utf-8"?>
<sst xmlns="http://schemas.openxmlformats.org/spreadsheetml/2006/main" count="387" uniqueCount="190">
  <si>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</si>
  <si>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</si>
  <si>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</si>
  <si>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</si>
  <si>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</si>
  <si>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</si>
  <si>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</si>
  <si>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</si>
  <si>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</si>
  <si>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</si>
  <si>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</si>
  <si>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</si>
  <si>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</si>
  <si>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</si>
  <si>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</si>
  <si>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</si>
  <si>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</si>
  <si>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</si>
  <si>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</si>
  <si>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</si>
  <si>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</si>
  <si>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</si>
  <si>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</si>
  <si>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</si>
  <si>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</si>
  <si>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</si>
  <si>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</si>
  <si>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</si>
  <si>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</si>
  <si>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</si>
  <si>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</si>
  <si>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</si>
  <si>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</si>
  <si>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</si>
  <si>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</si>
  <si>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</si>
  <si>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</si>
  <si>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</si>
  <si>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</si>
  <si>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</si>
  <si>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</si>
  <si>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</si>
  <si>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</si>
  <si>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</si>
  <si>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</si>
  <si>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</si>
  <si>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</si>
  <si>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</si>
  <si>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</si>
  <si>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</si>
  <si>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</si>
  <si>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</si>
  <si>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</si>
  <si>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</si>
  <si>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</si>
  <si>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</si>
  <si>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</si>
  <si>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</si>
  <si>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</si>
  <si>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</si>
  <si>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</si>
  <si>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</si>
  <si>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</si>
  <si>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</si>
  <si>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</si>
  <si>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</si>
  <si>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</si>
  <si>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</si>
  <si>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</si>
  <si>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</si>
  <si>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</si>
  <si>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</si>
  <si>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</si>
  <si>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</si>
  <si>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</si>
  <si>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</si>
  <si>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</si>
  <si>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</si>
  <si>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</si>
  <si>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</si>
  <si>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</si>
  <si>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</si>
  <si>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</si>
  <si>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</si>
  <si>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</si>
  <si>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</si>
  <si>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</si>
  <si>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</si>
  <si>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</si>
  <si>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</si>
  <si>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</si>
  <si>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</si>
  <si>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</si>
  <si>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</si>
  <si>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</si>
  <si>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</si>
  <si>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</si>
  <si>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</si>
  <si>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</si>
  <si>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</si>
  <si>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</si>
  <si>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</si>
  <si>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</si>
  <si>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</si>
  <si>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</si>
  <si>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</si>
  <si>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</si>
  <si>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</si>
  <si>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</si>
  <si>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</si>
  <si>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</si>
  <si>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</si>
  <si>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</si>
  <si>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</si>
  <si>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</si>
  <si>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</si>
  <si>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</si>
  <si>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</si>
  <si>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</si>
  <si>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</si>
  <si>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</si>
  <si>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</si>
  <si>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</si>
  <si>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</si>
  <si>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</si>
  <si>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</si>
  <si>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</si>
  <si>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</si>
  <si>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</si>
  <si>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</si>
  <si>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</si>
  <si>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</si>
  <si>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</si>
  <si>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</si>
  <si>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</si>
  <si>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</si>
  <si>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</si>
  <si>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</si>
  <si>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</si>
  <si>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</si>
  <si>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</si>
  <si>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</si>
  <si>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</si>
  <si>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</si>
  <si>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</si>
  <si>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</si>
  <si>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</si>
  <si>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</si>
  <si>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</si>
  <si>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</si>
  <si>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</si>
  <si>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</si>
  <si>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</si>
  <si>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</si>
  <si>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</si>
  <si>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</si>
  <si>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</si>
  <si>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</si>
  <si>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</si>
  <si>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</si>
  <si>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</si>
  <si>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</si>
  <si>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</si>
  <si>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</si>
  <si>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</si>
  <si>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</si>
  <si>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</si>
  <si>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</si>
  <si>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</si>
  <si>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</si>
  <si>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</si>
  <si>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</si>
  <si>
    <t>codice parametro: 0 G (get), 1 S (set), 3 E (error), 4 W (warning), 5 M (message)</t>
  </si>
  <si>
    <t>lunghezza valore: 0 min 9 max</t>
  </si>
  <si>
    <t>da aggiungere ad altro messaggio: 0 no 1 si</t>
  </si>
  <si>
    <t>numerico 0 alfanumerico 1</t>
  </si>
  <si>
    <t>codice tipo valore: 0 bit, 1 Byte, 2 int, 3 float</t>
  </si>
  <si>
    <t>num bit min</t>
  </si>
  <si>
    <t>num bit max</t>
  </si>
  <si>
    <t>Bit A</t>
  </si>
  <si>
    <t>dimensione fissa</t>
  </si>
  <si>
    <t>no</t>
  </si>
  <si>
    <t>contiene valore: se oltre al codice parametro c'è un valore</t>
  </si>
  <si>
    <t>vuoto: sempre zero</t>
  </si>
  <si>
    <t>presente se il bit 7 = 1</t>
  </si>
  <si>
    <t>valore: 4bit x lunghezza valore se numerico, 8bit x lunghezza valore se alfanumerico. Min 0 max 72 bit</t>
  </si>
  <si>
    <t>fine messaggio: 4 bit se I bit di valore / 8 hanno resto, 8 se non hanno resto o se il bit 7 = 0</t>
  </si>
  <si>
    <t>Bit Da ( 0 = LSB )</t>
  </si>
  <si>
    <t>sempre presente</t>
  </si>
  <si>
    <t>segno algebrico : 0 negativo, 1 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</si>
</sst>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C13" sqref="C13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5.5703125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6" ht="28.5" customHeight="1" x14ac:dyDescent="0.25">
      <c r="A1" s="23" t="s">
        <v>77</v>
      </c>
      <c r="B1" s="23"/>
      <c r="C1" s="23"/>
      <c r="D1" s="23"/>
      <c r="E1" s="23"/>
      <c r="F1" s="23"/>
    </row>
    <row r="2" spans="1:6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25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25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25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25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25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25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25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25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25">
      <c r="B11" s="2" t="s">
        <v>89</v>
      </c>
      <c r="C11" s="3">
        <f>SUM(C3:C10)</f>
        <v>19</v>
      </c>
    </row>
    <row r="12" spans="1:6" x14ac:dyDescent="0.25">
      <c r="B12" s="2"/>
    </row>
    <row r="13" spans="1:6" x14ac:dyDescent="0.25">
      <c r="A13" s="4" t="s">
        <v>88</v>
      </c>
      <c r="B13" s="2"/>
      <c r="C13" t="s">
        <v>138</v>
      </c>
    </row>
    <row r="14" spans="1:6" x14ac:dyDescent="0.25">
      <c r="A14" s="4"/>
      <c r="B14" s="2"/>
    </row>
    <row r="15" spans="1:6" x14ac:dyDescent="0.25">
      <c r="B15" s="2"/>
    </row>
    <row r="17" spans="1:10" x14ac:dyDescent="0.25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25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25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25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25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25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25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25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25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25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25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25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25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25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25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25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25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25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25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" sqref="G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4" bestFit="1" customWidth="1"/>
    <col min="4" max="4" width="14.85546875" bestFit="1" customWidth="1"/>
    <col min="5" max="5" width="20.7109375" bestFit="1" customWidth="1"/>
    <col min="6" max="6" width="11.140625" bestFit="1" customWidth="1"/>
  </cols>
  <sheetData>
    <row r="1" spans="1:7" x14ac:dyDescent="0.25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25">
      <c r="A2" t="s">
        <v>95</v>
      </c>
      <c r="D2" t="s">
        <v>116</v>
      </c>
      <c r="G2" t="s">
        <v>117</v>
      </c>
    </row>
    <row r="3" spans="1:7" x14ac:dyDescent="0.25">
      <c r="A3" t="s">
        <v>98</v>
      </c>
      <c r="B3" t="s">
        <v>97</v>
      </c>
      <c r="D3" t="s">
        <v>122</v>
      </c>
      <c r="E3" t="s">
        <v>123</v>
      </c>
    </row>
    <row r="4" spans="1:7" x14ac:dyDescent="0.25">
      <c r="A4" t="s">
        <v>96</v>
      </c>
      <c r="B4" t="s">
        <v>97</v>
      </c>
      <c r="C4" t="s">
        <v>118</v>
      </c>
      <c r="D4" t="s">
        <v>102</v>
      </c>
    </row>
    <row r="5" spans="1:7" x14ac:dyDescent="0.25">
      <c r="A5" t="s">
        <v>98</v>
      </c>
      <c r="B5" t="s">
        <v>97</v>
      </c>
      <c r="D5" t="s">
        <v>103</v>
      </c>
      <c r="F5" t="s">
        <v>119</v>
      </c>
    </row>
    <row r="6" spans="1:7" x14ac:dyDescent="0.25">
      <c r="A6" t="s">
        <v>98</v>
      </c>
      <c r="B6" t="s">
        <v>97</v>
      </c>
      <c r="D6" t="s">
        <v>106</v>
      </c>
      <c r="E6" t="s">
        <v>120</v>
      </c>
    </row>
    <row r="7" spans="1:7" x14ac:dyDescent="0.25">
      <c r="A7" t="s">
        <v>98</v>
      </c>
      <c r="B7" t="s">
        <v>97</v>
      </c>
      <c r="D7" t="s">
        <v>104</v>
      </c>
      <c r="F7" t="s">
        <v>40</v>
      </c>
    </row>
    <row r="8" spans="1:7" x14ac:dyDescent="0.25">
      <c r="A8" t="s">
        <v>98</v>
      </c>
      <c r="B8" t="s">
        <v>97</v>
      </c>
      <c r="D8" t="s">
        <v>107</v>
      </c>
      <c r="E8" t="s">
        <v>40</v>
      </c>
    </row>
    <row r="9" spans="1:7" x14ac:dyDescent="0.25">
      <c r="A9" t="s">
        <v>98</v>
      </c>
      <c r="B9" t="s">
        <v>97</v>
      </c>
      <c r="D9" t="s">
        <v>105</v>
      </c>
      <c r="F9" t="s">
        <v>121</v>
      </c>
    </row>
    <row r="10" spans="1:7" x14ac:dyDescent="0.25">
      <c r="A10" t="s">
        <v>98</v>
      </c>
      <c r="B10" t="s">
        <v>97</v>
      </c>
      <c r="D10" t="s">
        <v>108</v>
      </c>
      <c r="E10" t="s">
        <v>121</v>
      </c>
    </row>
    <row r="11" spans="1:7" x14ac:dyDescent="0.25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25">
      <c r="A12" t="s">
        <v>98</v>
      </c>
      <c r="B12" t="s">
        <v>97</v>
      </c>
      <c r="D12" t="s">
        <v>112</v>
      </c>
      <c r="E12" t="s">
        <v>40</v>
      </c>
    </row>
    <row r="13" spans="1:7" x14ac:dyDescent="0.25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25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4" sqref="D4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90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B4" sqref="B4"/>
    </sheetView>
  </sheetViews>
  <sheetFormatPr defaultRowHeight="15" x14ac:dyDescent="0.25"/>
  <cols>
    <col min="1" max="1" width="27.140625" style="2" bestFit="1" customWidth="1"/>
    <col min="2" max="2" width="33.5703125" bestFit="1" customWidth="1"/>
    <col min="3" max="3" width="16.5703125" bestFit="1" customWidth="1"/>
    <col min="4" max="4" width="11.85546875" bestFit="1" customWidth="1"/>
    <col min="5" max="5" width="26" bestFit="1" customWidth="1"/>
    <col min="6" max="6" width="15.5703125" bestFit="1" customWidth="1"/>
    <col min="7" max="7" width="15.5703125" customWidth="1"/>
    <col min="8" max="8" width="23.28515625" customWidth="1"/>
    <col min="9" max="9" width="16" bestFit="1" customWidth="1"/>
  </cols>
  <sheetData>
    <row r="1" spans="1:9" x14ac:dyDescent="0.25">
      <c r="A1" s="23" t="s">
        <v>139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3" t="s">
        <v>155</v>
      </c>
      <c r="B2" s="3" t="s">
        <v>156</v>
      </c>
      <c r="C2" s="3" t="s">
        <v>154</v>
      </c>
      <c r="D2" s="3" t="s">
        <v>157</v>
      </c>
      <c r="E2" s="1" t="s">
        <v>81</v>
      </c>
      <c r="F2" s="1" t="s">
        <v>130</v>
      </c>
      <c r="G2" s="1" t="s">
        <v>145</v>
      </c>
      <c r="H2" s="1" t="s">
        <v>8</v>
      </c>
      <c r="I2" s="1" t="s">
        <v>82</v>
      </c>
    </row>
    <row r="3" spans="1:9" x14ac:dyDescent="0.25">
      <c r="A3" s="9">
        <v>0</v>
      </c>
      <c r="B3" s="9">
        <f t="shared" ref="B3:B12" si="0">A3+C3-1</f>
        <v>3</v>
      </c>
      <c r="C3" s="9">
        <v>4</v>
      </c>
      <c r="D3" s="11">
        <f>C3/8</f>
        <v>0.5</v>
      </c>
      <c r="E3" s="13" t="s">
        <v>125</v>
      </c>
      <c r="F3" s="10"/>
      <c r="G3" s="10" t="s">
        <v>146</v>
      </c>
      <c r="H3" s="10" t="s">
        <v>149</v>
      </c>
      <c r="I3" s="10"/>
    </row>
    <row r="4" spans="1:9" x14ac:dyDescent="0.25">
      <c r="A4" s="9">
        <f t="shared" ref="A4:A12" si="1">B3+1</f>
        <v>4</v>
      </c>
      <c r="B4" s="9">
        <f t="shared" si="0"/>
        <v>11</v>
      </c>
      <c r="C4" s="9">
        <v>8</v>
      </c>
      <c r="D4" s="24">
        <v>3</v>
      </c>
      <c r="E4" s="10" t="s">
        <v>140</v>
      </c>
      <c r="F4" s="10" t="s">
        <v>142</v>
      </c>
      <c r="G4" s="10" t="s">
        <v>146</v>
      </c>
      <c r="H4" s="10"/>
      <c r="I4" s="10" t="s">
        <v>56</v>
      </c>
    </row>
    <row r="5" spans="1:9" ht="30" x14ac:dyDescent="0.25">
      <c r="A5" s="9">
        <f>B4+1</f>
        <v>12</v>
      </c>
      <c r="B5" s="9">
        <f t="shared" ref="B5" si="2">A5+C5-1</f>
        <v>19</v>
      </c>
      <c r="C5" s="9">
        <v>8</v>
      </c>
      <c r="D5" s="24"/>
      <c r="E5" s="10" t="s">
        <v>141</v>
      </c>
      <c r="F5" s="10" t="s">
        <v>142</v>
      </c>
      <c r="G5" s="10" t="s">
        <v>146</v>
      </c>
      <c r="H5" s="10"/>
      <c r="I5" s="10"/>
    </row>
    <row r="6" spans="1:9" x14ac:dyDescent="0.25">
      <c r="A6" s="9">
        <f>B5+1</f>
        <v>20</v>
      </c>
      <c r="B6" s="9">
        <f t="shared" si="0"/>
        <v>23</v>
      </c>
      <c r="C6" s="9">
        <v>4</v>
      </c>
      <c r="D6" s="24"/>
      <c r="E6" s="10" t="s">
        <v>83</v>
      </c>
      <c r="F6" s="10" t="s">
        <v>131</v>
      </c>
      <c r="G6" s="10" t="s">
        <v>146</v>
      </c>
      <c r="H6" s="10"/>
      <c r="I6" s="10">
        <v>1</v>
      </c>
    </row>
    <row r="7" spans="1:9" x14ac:dyDescent="0.25">
      <c r="A7" s="9">
        <f>B6+1</f>
        <v>24</v>
      </c>
      <c r="B7" s="9">
        <f t="shared" ref="B7" si="3">A7+C7-1</f>
        <v>27</v>
      </c>
      <c r="C7" s="9">
        <v>4</v>
      </c>
      <c r="D7" s="24"/>
      <c r="E7" s="10" t="s">
        <v>143</v>
      </c>
      <c r="F7" s="10" t="s">
        <v>148</v>
      </c>
      <c r="G7" s="10" t="s">
        <v>146</v>
      </c>
      <c r="H7" s="10" t="s">
        <v>150</v>
      </c>
      <c r="I7" s="10"/>
    </row>
    <row r="8" spans="1:9" ht="45" x14ac:dyDescent="0.25">
      <c r="A8" s="9">
        <f>B7+1</f>
        <v>28</v>
      </c>
      <c r="B8" s="9">
        <f t="shared" si="0"/>
        <v>67</v>
      </c>
      <c r="C8" s="9">
        <v>40</v>
      </c>
      <c r="D8" s="24">
        <v>6</v>
      </c>
      <c r="E8" s="10" t="s">
        <v>80</v>
      </c>
      <c r="F8" s="10" t="s">
        <v>132</v>
      </c>
      <c r="G8" s="10" t="s">
        <v>147</v>
      </c>
      <c r="H8" s="10" t="s">
        <v>144</v>
      </c>
      <c r="I8" s="10">
        <v>1595582400</v>
      </c>
    </row>
    <row r="9" spans="1:9" ht="60" x14ac:dyDescent="0.25">
      <c r="A9" s="9">
        <f t="shared" si="1"/>
        <v>68</v>
      </c>
      <c r="B9" s="9">
        <f t="shared" si="0"/>
        <v>71</v>
      </c>
      <c r="C9" s="9">
        <v>4</v>
      </c>
      <c r="D9" s="24"/>
      <c r="E9" s="10" t="s">
        <v>87</v>
      </c>
      <c r="F9" s="10" t="s">
        <v>131</v>
      </c>
      <c r="G9" s="10" t="s">
        <v>147</v>
      </c>
      <c r="H9" s="10" t="s">
        <v>109</v>
      </c>
      <c r="I9" s="10">
        <v>2</v>
      </c>
    </row>
    <row r="10" spans="1:9" ht="45" x14ac:dyDescent="0.25">
      <c r="A10" s="9">
        <f t="shared" si="1"/>
        <v>72</v>
      </c>
      <c r="B10" s="9">
        <f t="shared" si="0"/>
        <v>72</v>
      </c>
      <c r="C10" s="9">
        <v>1</v>
      </c>
      <c r="D10" s="24"/>
      <c r="E10" s="10" t="s">
        <v>128</v>
      </c>
      <c r="F10" s="10"/>
      <c r="G10" s="10" t="s">
        <v>147</v>
      </c>
      <c r="H10" s="10" t="s">
        <v>129</v>
      </c>
      <c r="I10" s="10">
        <v>0</v>
      </c>
    </row>
    <row r="11" spans="1:9" ht="60" x14ac:dyDescent="0.25">
      <c r="A11" s="9">
        <f t="shared" si="1"/>
        <v>73</v>
      </c>
      <c r="B11" s="9">
        <f t="shared" si="0"/>
        <v>73</v>
      </c>
      <c r="C11" s="9">
        <v>1</v>
      </c>
      <c r="D11" s="24"/>
      <c r="E11" s="10" t="s">
        <v>85</v>
      </c>
      <c r="F11" s="10"/>
      <c r="G11" s="10" t="s">
        <v>147</v>
      </c>
      <c r="H11" s="10" t="s">
        <v>86</v>
      </c>
      <c r="I11" s="10">
        <v>0</v>
      </c>
    </row>
    <row r="12" spans="1:9" x14ac:dyDescent="0.25">
      <c r="A12" s="9">
        <f t="shared" si="1"/>
        <v>74</v>
      </c>
      <c r="B12" s="9">
        <f t="shared" si="0"/>
        <v>77</v>
      </c>
      <c r="C12" s="9">
        <v>4</v>
      </c>
      <c r="D12" s="9">
        <f>C12/8</f>
        <v>0.5</v>
      </c>
      <c r="E12" s="10" t="s">
        <v>126</v>
      </c>
      <c r="F12" s="10" t="s">
        <v>131</v>
      </c>
      <c r="G12" s="10" t="s">
        <v>146</v>
      </c>
      <c r="H12" s="10" t="s">
        <v>153</v>
      </c>
      <c r="I12" s="10"/>
    </row>
    <row r="13" spans="1:9" x14ac:dyDescent="0.25">
      <c r="B13" s="2" t="s">
        <v>151</v>
      </c>
      <c r="C13" s="3">
        <f>SUM(C3:C12)</f>
        <v>78</v>
      </c>
      <c r="D13" s="3"/>
      <c r="I13" s="8"/>
    </row>
    <row r="14" spans="1:9" x14ac:dyDescent="0.25">
      <c r="B14" s="2" t="s">
        <v>152</v>
      </c>
      <c r="C14" s="3">
        <v>32</v>
      </c>
    </row>
    <row r="15" spans="1:9" x14ac:dyDescent="0.25">
      <c r="A15" s="4"/>
      <c r="B15" s="2"/>
    </row>
    <row r="16" spans="1:9" x14ac:dyDescent="0.25">
      <c r="B16" s="2"/>
    </row>
    <row r="17" spans="1:5" x14ac:dyDescent="0.25">
      <c r="A17" s="2" t="s">
        <v>159</v>
      </c>
      <c r="B17" t="s">
        <v>160</v>
      </c>
      <c r="C17" t="s">
        <v>80</v>
      </c>
      <c r="D17" t="s">
        <v>130</v>
      </c>
      <c r="E17" t="s">
        <v>133</v>
      </c>
    </row>
    <row r="18" spans="1:5" x14ac:dyDescent="0.25">
      <c r="A18" t="s">
        <v>158</v>
      </c>
      <c r="B18" s="4" t="s">
        <v>125</v>
      </c>
      <c r="C18" t="s">
        <v>124</v>
      </c>
      <c r="D18">
        <v>1</v>
      </c>
      <c r="E18" s="12" t="s">
        <v>161</v>
      </c>
    </row>
    <row r="19" spans="1:5" x14ac:dyDescent="0.25">
      <c r="A19" t="s">
        <v>158</v>
      </c>
      <c r="B19" s="10" t="s">
        <v>140</v>
      </c>
      <c r="C19" t="s">
        <v>162</v>
      </c>
      <c r="D19">
        <f>CODE(C19)</f>
        <v>83</v>
      </c>
      <c r="E19" s="12" t="s">
        <v>163</v>
      </c>
    </row>
    <row r="20" spans="1:5" x14ac:dyDescent="0.25">
      <c r="A20" t="s">
        <v>158</v>
      </c>
      <c r="B20" s="10" t="s">
        <v>141</v>
      </c>
      <c r="C20" s="12" t="s">
        <v>164</v>
      </c>
      <c r="E20" s="12" t="s">
        <v>167</v>
      </c>
    </row>
    <row r="21" spans="1:5" x14ac:dyDescent="0.25">
      <c r="A21" t="s">
        <v>158</v>
      </c>
      <c r="B21" s="10" t="s">
        <v>83</v>
      </c>
      <c r="C21">
        <v>1</v>
      </c>
      <c r="D21">
        <v>1</v>
      </c>
      <c r="E21" s="12" t="s">
        <v>161</v>
      </c>
    </row>
    <row r="22" spans="1:5" x14ac:dyDescent="0.25">
      <c r="A22" t="s">
        <v>158</v>
      </c>
      <c r="B22" s="10" t="s">
        <v>143</v>
      </c>
      <c r="C22">
        <v>10</v>
      </c>
      <c r="D22">
        <v>10</v>
      </c>
      <c r="E22" s="4">
        <v>1010</v>
      </c>
    </row>
    <row r="23" spans="1:5" x14ac:dyDescent="0.25">
      <c r="A23" t="s">
        <v>158</v>
      </c>
      <c r="B23" s="10" t="s">
        <v>80</v>
      </c>
      <c r="C23" s="10">
        <v>1595582400</v>
      </c>
      <c r="E23" s="12" t="s">
        <v>165</v>
      </c>
    </row>
    <row r="24" spans="1:5" x14ac:dyDescent="0.25">
      <c r="A24" t="s">
        <v>158</v>
      </c>
      <c r="B24" s="10" t="s">
        <v>87</v>
      </c>
      <c r="C24">
        <v>0</v>
      </c>
      <c r="D24">
        <v>0</v>
      </c>
      <c r="E24" s="12" t="s">
        <v>166</v>
      </c>
    </row>
    <row r="25" spans="1:5" x14ac:dyDescent="0.25">
      <c r="A25" t="s">
        <v>158</v>
      </c>
      <c r="B25" s="10" t="s">
        <v>128</v>
      </c>
      <c r="C25">
        <v>0</v>
      </c>
      <c r="E25" s="12" t="s">
        <v>168</v>
      </c>
    </row>
    <row r="26" spans="1:5" x14ac:dyDescent="0.25">
      <c r="A26" t="s">
        <v>158</v>
      </c>
      <c r="B26" s="10" t="s">
        <v>85</v>
      </c>
      <c r="C26">
        <v>0</v>
      </c>
      <c r="E26" s="12" t="s">
        <v>168</v>
      </c>
    </row>
    <row r="27" spans="1:5" x14ac:dyDescent="0.25">
      <c r="A27" t="s">
        <v>158</v>
      </c>
      <c r="B27" s="10" t="s">
        <v>126</v>
      </c>
      <c r="C27" t="s">
        <v>127</v>
      </c>
      <c r="D27">
        <v>4</v>
      </c>
      <c r="E27" s="12" t="s">
        <v>169</v>
      </c>
    </row>
    <row r="28" spans="1:5" x14ac:dyDescent="0.25">
      <c r="A28" t="s">
        <v>158</v>
      </c>
      <c r="B28" s="10" t="s">
        <v>170</v>
      </c>
      <c r="E28" s="12" t="s">
        <v>171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19" sqref="A19"/>
    </sheetView>
  </sheetViews>
  <sheetFormatPr defaultRowHeight="15" x14ac:dyDescent="0.25"/>
  <cols>
    <col min="1" max="1" width="11.7109375" customWidth="1"/>
    <col min="2" max="2" width="7.140625" customWidth="1"/>
    <col min="3" max="3" width="10.28515625" bestFit="1" customWidth="1"/>
    <col min="4" max="4" width="11.85546875" bestFit="1" customWidth="1"/>
    <col min="5" max="6" width="11.85546875" customWidth="1"/>
    <col min="7" max="7" width="64.28515625" customWidth="1"/>
  </cols>
  <sheetData>
    <row r="1" spans="1:8" s="10" customFormat="1" ht="30" x14ac:dyDescent="0.25">
      <c r="A1" s="16" t="s">
        <v>187</v>
      </c>
      <c r="B1" s="16" t="s">
        <v>179</v>
      </c>
      <c r="C1" s="16" t="s">
        <v>154</v>
      </c>
      <c r="D1" s="16" t="s">
        <v>157</v>
      </c>
      <c r="E1" s="16" t="s">
        <v>180</v>
      </c>
      <c r="F1" s="16" t="s">
        <v>188</v>
      </c>
      <c r="G1" s="17" t="s">
        <v>81</v>
      </c>
    </row>
    <row r="2" spans="1:8" x14ac:dyDescent="0.25">
      <c r="A2" s="14">
        <v>0</v>
      </c>
      <c r="B2" s="14">
        <v>1</v>
      </c>
      <c r="C2" s="14">
        <f>B2-A2</f>
        <v>1</v>
      </c>
      <c r="D2" s="18">
        <f>C2/8</f>
        <v>0.125</v>
      </c>
      <c r="E2" s="14" t="s">
        <v>146</v>
      </c>
      <c r="F2" s="22" t="s">
        <v>146</v>
      </c>
      <c r="G2" s="13" t="s">
        <v>125</v>
      </c>
    </row>
    <row r="3" spans="1:8" x14ac:dyDescent="0.25">
      <c r="A3" s="14">
        <v>1</v>
      </c>
      <c r="B3" s="14">
        <v>2</v>
      </c>
      <c r="C3" s="14">
        <f>B3-A3</f>
        <v>1</v>
      </c>
      <c r="D3" s="18">
        <f>C3/8</f>
        <v>0.125</v>
      </c>
      <c r="E3" s="14" t="s">
        <v>146</v>
      </c>
      <c r="F3" s="22" t="s">
        <v>146</v>
      </c>
      <c r="G3" s="10" t="s">
        <v>174</v>
      </c>
    </row>
    <row r="4" spans="1:8" x14ac:dyDescent="0.25">
      <c r="A4" s="14">
        <v>2</v>
      </c>
      <c r="B4" s="14">
        <v>3</v>
      </c>
      <c r="C4" s="14">
        <f t="shared" ref="C4:C17" si="0">B4-A4</f>
        <v>1</v>
      </c>
      <c r="D4" s="18">
        <f t="shared" ref="D4:D17" si="1">C4/8</f>
        <v>0.125</v>
      </c>
      <c r="E4" s="14" t="s">
        <v>146</v>
      </c>
      <c r="F4" s="22" t="s">
        <v>146</v>
      </c>
      <c r="G4" s="10" t="s">
        <v>175</v>
      </c>
    </row>
    <row r="5" spans="1:8" x14ac:dyDescent="0.25">
      <c r="A5" s="14">
        <v>3</v>
      </c>
      <c r="B5" s="14">
        <v>5</v>
      </c>
      <c r="C5" s="21">
        <f t="shared" si="0"/>
        <v>2</v>
      </c>
      <c r="D5" s="18">
        <f t="shared" si="1"/>
        <v>0.25</v>
      </c>
      <c r="E5" s="14" t="s">
        <v>146</v>
      </c>
      <c r="F5" s="22" t="s">
        <v>146</v>
      </c>
      <c r="G5" s="10" t="s">
        <v>176</v>
      </c>
    </row>
    <row r="6" spans="1:8" x14ac:dyDescent="0.25">
      <c r="A6" s="14">
        <v>5</v>
      </c>
      <c r="B6" s="14">
        <v>6</v>
      </c>
      <c r="C6" s="14">
        <f t="shared" si="0"/>
        <v>1</v>
      </c>
      <c r="D6" s="18">
        <f t="shared" si="1"/>
        <v>0.125</v>
      </c>
      <c r="E6" s="14" t="s">
        <v>146</v>
      </c>
      <c r="F6" s="22" t="s">
        <v>146</v>
      </c>
      <c r="G6" s="10" t="s">
        <v>189</v>
      </c>
    </row>
    <row r="7" spans="1:8" x14ac:dyDescent="0.25">
      <c r="A7" s="21">
        <v>6</v>
      </c>
      <c r="B7" s="21">
        <v>7</v>
      </c>
      <c r="C7" s="21">
        <f t="shared" si="0"/>
        <v>1</v>
      </c>
      <c r="D7" s="18">
        <f t="shared" si="1"/>
        <v>0.125</v>
      </c>
      <c r="E7" s="21" t="s">
        <v>146</v>
      </c>
      <c r="F7" s="22" t="s">
        <v>146</v>
      </c>
      <c r="G7" s="10" t="s">
        <v>182</v>
      </c>
    </row>
    <row r="8" spans="1:8" x14ac:dyDescent="0.25">
      <c r="A8" s="21">
        <v>7</v>
      </c>
      <c r="B8" s="21">
        <v>8</v>
      </c>
      <c r="C8" s="21">
        <f t="shared" si="0"/>
        <v>1</v>
      </c>
      <c r="D8" s="18">
        <f t="shared" si="1"/>
        <v>0.125</v>
      </c>
      <c r="E8" s="21" t="s">
        <v>146</v>
      </c>
      <c r="F8" s="22" t="s">
        <v>146</v>
      </c>
      <c r="G8" s="10" t="s">
        <v>183</v>
      </c>
    </row>
    <row r="9" spans="1:8" x14ac:dyDescent="0.25">
      <c r="A9" s="15"/>
      <c r="B9" s="15"/>
      <c r="C9" s="15"/>
      <c r="D9" s="15"/>
      <c r="E9" s="15"/>
      <c r="F9" s="22"/>
      <c r="G9" s="10"/>
    </row>
    <row r="10" spans="1:8" x14ac:dyDescent="0.25">
      <c r="A10" s="14">
        <v>0</v>
      </c>
      <c r="B10" s="14">
        <v>4</v>
      </c>
      <c r="C10" s="14">
        <f t="shared" si="0"/>
        <v>4</v>
      </c>
      <c r="D10" s="19">
        <f t="shared" si="1"/>
        <v>0.5</v>
      </c>
      <c r="E10" s="14" t="s">
        <v>146</v>
      </c>
      <c r="F10" s="22" t="s">
        <v>181</v>
      </c>
      <c r="G10" s="10" t="s">
        <v>173</v>
      </c>
      <c r="H10" t="s">
        <v>184</v>
      </c>
    </row>
    <row r="11" spans="1:8" x14ac:dyDescent="0.25">
      <c r="A11" s="14">
        <v>4</v>
      </c>
      <c r="B11" s="14">
        <v>8</v>
      </c>
      <c r="C11" s="14">
        <f t="shared" si="0"/>
        <v>4</v>
      </c>
      <c r="D11" s="19">
        <f t="shared" si="1"/>
        <v>0.5</v>
      </c>
      <c r="E11" s="14" t="s">
        <v>146</v>
      </c>
      <c r="F11" s="22" t="s">
        <v>181</v>
      </c>
      <c r="G11" s="10" t="s">
        <v>87</v>
      </c>
      <c r="H11" t="s">
        <v>184</v>
      </c>
    </row>
    <row r="12" spans="1:8" x14ac:dyDescent="0.25">
      <c r="A12" s="15"/>
      <c r="B12" s="15"/>
      <c r="C12" s="15"/>
      <c r="D12" s="15"/>
      <c r="E12" s="15"/>
      <c r="F12" s="22"/>
      <c r="G12" s="10"/>
    </row>
    <row r="13" spans="1:8" ht="30" x14ac:dyDescent="0.25">
      <c r="A13" s="14">
        <v>0</v>
      </c>
      <c r="B13" s="14">
        <v>4</v>
      </c>
      <c r="C13" s="14">
        <f t="shared" si="0"/>
        <v>4</v>
      </c>
      <c r="D13" s="20">
        <f t="shared" si="1"/>
        <v>0.5</v>
      </c>
      <c r="E13" s="14" t="s">
        <v>146</v>
      </c>
      <c r="F13" s="22" t="s">
        <v>146</v>
      </c>
      <c r="G13" s="10" t="s">
        <v>172</v>
      </c>
    </row>
    <row r="14" spans="1:8" x14ac:dyDescent="0.25">
      <c r="A14" s="14">
        <v>4</v>
      </c>
      <c r="B14" s="14">
        <v>16</v>
      </c>
      <c r="C14" s="14">
        <f t="shared" si="0"/>
        <v>12</v>
      </c>
      <c r="D14" s="20">
        <f t="shared" si="1"/>
        <v>1.5</v>
      </c>
      <c r="E14" s="14" t="s">
        <v>146</v>
      </c>
      <c r="F14" s="22" t="s">
        <v>146</v>
      </c>
      <c r="G14" s="10" t="s">
        <v>141</v>
      </c>
    </row>
    <row r="15" spans="1:8" x14ac:dyDescent="0.25">
      <c r="A15" s="15"/>
      <c r="B15" s="15"/>
      <c r="C15" s="15"/>
      <c r="D15" s="15"/>
      <c r="E15" s="15"/>
      <c r="F15" s="22"/>
      <c r="G15" s="10"/>
    </row>
    <row r="16" spans="1:8" ht="30" x14ac:dyDescent="0.25">
      <c r="A16" s="14">
        <v>32</v>
      </c>
      <c r="B16" s="14">
        <v>104</v>
      </c>
      <c r="C16" s="14">
        <f t="shared" si="0"/>
        <v>72</v>
      </c>
      <c r="D16" s="19">
        <f t="shared" si="1"/>
        <v>9</v>
      </c>
      <c r="E16" s="14" t="s">
        <v>181</v>
      </c>
      <c r="F16" s="22" t="s">
        <v>181</v>
      </c>
      <c r="G16" s="10" t="s">
        <v>185</v>
      </c>
      <c r="H16" t="s">
        <v>184</v>
      </c>
    </row>
    <row r="17" spans="1:7" ht="30" x14ac:dyDescent="0.25">
      <c r="A17" s="14">
        <v>104</v>
      </c>
      <c r="B17" s="14">
        <v>112</v>
      </c>
      <c r="C17" s="14">
        <f t="shared" si="0"/>
        <v>8</v>
      </c>
      <c r="D17" s="19">
        <f t="shared" si="1"/>
        <v>1</v>
      </c>
      <c r="E17" s="14" t="s">
        <v>181</v>
      </c>
      <c r="F17" s="22" t="s">
        <v>146</v>
      </c>
      <c r="G17" s="10" t="s">
        <v>186</v>
      </c>
    </row>
    <row r="20" spans="1:7" x14ac:dyDescent="0.25">
      <c r="A20" t="s">
        <v>177</v>
      </c>
      <c r="C20">
        <f>8+16+8</f>
        <v>32</v>
      </c>
      <c r="D20">
        <f>C20/8</f>
        <v>4</v>
      </c>
    </row>
    <row r="21" spans="1:7" x14ac:dyDescent="0.25">
      <c r="A21" t="s">
        <v>178</v>
      </c>
      <c r="C21">
        <v>112</v>
      </c>
      <c r="D21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struttura 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</cp:lastModifiedBy>
  <dcterms:created xsi:type="dcterms:W3CDTF">2020-06-12T13:55:37Z</dcterms:created>
  <dcterms:modified xsi:type="dcterms:W3CDTF">2020-12-07T16:22:01Z</dcterms:modified>
</cp:coreProperties>
</file>