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C6F4722E-A795-4BD6-A878-8FFF311476EE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in bit e byte" sheetId="6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B17" i="6"/>
  <c r="B16" i="6"/>
  <c r="C16" i="6" s="1"/>
  <c r="B4" i="6"/>
  <c r="B9" i="6"/>
  <c r="B10" i="6"/>
  <c r="B5" i="6"/>
  <c r="B7" i="6"/>
  <c r="B11" i="6"/>
  <c r="B8" i="6"/>
  <c r="B6" i="6"/>
  <c r="B3" i="6"/>
  <c r="B12" i="6"/>
  <c r="B2" i="6"/>
  <c r="A14" i="6"/>
  <c r="B14" i="6" l="1"/>
  <c r="D3" i="5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<sst xmlns="http://schemas.openxmlformats.org/spreadsheetml/2006/main" count="353" uniqueCount="181">
  <si>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</si>
  <si>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</si>
  <si>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</si>
  <si>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</si>
  <si>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</si>
  <si>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</si>
  <si>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</si>
  <si>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</si>
  <si>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</si>
  <si>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</si>
  <si>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</si>
  <si>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</si>
  <si>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</si>
  <si>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</si>
  <si>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</si>
  <si>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</si>
  <si>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</si>
  <si>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</si>
  <si>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</si>
  <si>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</si>
  <si>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</si>
  <si>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</si>
  <si>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</si>
  <si>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</si>
  <si>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</si>
  <si>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</si>
  <si>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</si>
  <si>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</si>
  <si>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</si>
  <si>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</si>
  <si>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</si>
  <si>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</si>
  <si>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</si>
  <si>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</si>
  <si>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</si>
  <si>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</si>
  <si>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</si>
  <si>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</si>
  <si>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</si>
  <si>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</si>
  <si>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</si>
  <si>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</si>
  <si>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</si>
  <si>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</si>
  <si>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</si>
  <si>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</si>
  <si>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</si>
  <si>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</si>
  <si>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</si>
  <si>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</si>
  <si>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</si>
  <si>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</si>
  <si>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</si>
  <si>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</si>
  <si>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</si>
  <si>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</si>
  <si>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</si>
  <si>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</si>
  <si>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</si>
  <si>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</si>
  <si>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</si>
  <si>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</si>
  <si>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</si>
  <si>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</si>
  <si>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</si>
  <si>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</si>
  <si>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</si>
  <si>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</si>
  <si>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</si>
  <si>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</si>
  <si>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</si>
  <si>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</si>
  <si>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</si>
  <si>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</si>
  <si>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</si>
  <si>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</si>
  <si>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</si>
  <si>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</si>
  <si>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</si>
  <si>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</si>
  <si>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</si>
  <si>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</si>
  <si>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</si>
  <si>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</si>
  <si>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</si>
  <si>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</si>
  <si>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</si>
  <si>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</si>
  <si>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</si>
  <si>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</si>
  <si>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</si>
  <si>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</si>
  <si>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</si>
  <si>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</si>
  <si>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</si>
  <si>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</si>
  <si>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</si>
  <si>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</si>
  <si>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</si>
  <si>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</si>
  <si>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</si>
  <si>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</si>
  <si>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</si>
  <si>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</si>
  <si>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</si>
  <si>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</si>
  <si>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</si>
  <si>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</si>
  <si>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</si>
  <si>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</si>
  <si>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</si>
  <si>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</si>
  <si>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</si>
  <si>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</si>
  <si>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</si>
  <si>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</si>
  <si>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</si>
  <si>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</si>
  <si>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</si>
  <si>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</si>
  <si>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</si>
  <si>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</si>
  <si>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</si>
  <si>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</si>
  <si>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</si>
  <si>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</si>
  <si>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</si>
  <si>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</si>
  <si>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</si>
  <si>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</si>
  <si>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</si>
  <si>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</si>
  <si>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</si>
  <si>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</si>
  <si>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</si>
  <si>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</si>
  <si>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</si>
  <si>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</si>
  <si>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</si>
  <si>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</si>
  <si>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</si>
  <si>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</si>
  <si>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</si>
  <si>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</si>
  <si>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</si>
  <si>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</si>
  <si>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</si>
  <si>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</si>
  <si>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</si>
  <si>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</si>
  <si>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</si>
  <si>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</si>
  <si>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</si>
  <si>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</si>
  <si>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</si>
  <si>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</si>
  <si>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</si>
  <si>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</si>
  <si>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</si>
  <si>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</si>
  <si>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</si>
  <si>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</si>
  <si>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</si>
  <si>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</si>
  <si>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</si>
  <si>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</si>
  <si>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</si>
  <si>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</si>
  <si>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</si>
  <si>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</si>
  <si>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</si>
  <si>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</si>
  <si>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</si>
  <si>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</si>
  <si>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</si>
  <si>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</si>
  <si>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</si>
  <si>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valore: 4bit x lunghezza valore se numerico, 8bit x lunghezza valore se alfanumerico. Min 4 ( 0 vale 4 bit) max 72 bit</t>
  </si>
  <si>
    <t>fine messaggio: 4 bit se I bit di valore / 8 hanno resto, 8 se non hanno resto</t>
  </si>
  <si>
    <t>num bit min</t>
  </si>
  <si>
    <t>num bit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</si>
</sst>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2" sqref="C12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101.6640625" bestFit="1" customWidth="1"/>
  </cols>
  <sheetData>
    <row r="1" spans="1:4" x14ac:dyDescent="0.3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3">
      <c r="A2" t="s">
        <v>1</v>
      </c>
      <c r="B2" t="s">
        <v>6</v>
      </c>
      <c r="C2" t="s">
        <v>7</v>
      </c>
      <c r="D2" t="s">
        <v>0</v>
      </c>
    </row>
    <row r="3" spans="1:4" x14ac:dyDescent="0.3">
      <c r="A3" t="s">
        <v>4</v>
      </c>
      <c r="B3" t="s">
        <v>9</v>
      </c>
      <c r="C3" t="s">
        <v>11</v>
      </c>
    </row>
    <row r="4" spans="1:4" x14ac:dyDescent="0.3">
      <c r="A4" t="s">
        <v>4</v>
      </c>
      <c r="B4" t="s">
        <v>10</v>
      </c>
      <c r="C4" t="s">
        <v>12</v>
      </c>
      <c r="D4" t="s">
        <v>13</v>
      </c>
    </row>
    <row r="5" spans="1:4" x14ac:dyDescent="0.3">
      <c r="A5" t="s">
        <v>13</v>
      </c>
      <c r="B5" t="s">
        <v>14</v>
      </c>
      <c r="C5" t="s">
        <v>15</v>
      </c>
    </row>
    <row r="6" spans="1:4" x14ac:dyDescent="0.3">
      <c r="A6" t="s">
        <v>13</v>
      </c>
      <c r="B6" t="s">
        <v>16</v>
      </c>
      <c r="C6" t="s">
        <v>17</v>
      </c>
      <c r="D6" t="s">
        <v>18</v>
      </c>
    </row>
    <row r="7" spans="1:4" x14ac:dyDescent="0.3">
      <c r="A7" t="s">
        <v>18</v>
      </c>
      <c r="B7" t="s">
        <v>19</v>
      </c>
      <c r="C7" t="s">
        <v>20</v>
      </c>
    </row>
    <row r="8" spans="1:4" x14ac:dyDescent="0.3">
      <c r="A8" t="s">
        <v>18</v>
      </c>
      <c r="B8" t="s">
        <v>16</v>
      </c>
      <c r="C8" t="s">
        <v>21</v>
      </c>
      <c r="D8" t="s">
        <v>13</v>
      </c>
    </row>
    <row r="9" spans="1:4" x14ac:dyDescent="0.3">
      <c r="A9" t="s">
        <v>13</v>
      </c>
      <c r="B9" t="s">
        <v>19</v>
      </c>
      <c r="C9" t="s">
        <v>20</v>
      </c>
    </row>
    <row r="10" spans="1:4" x14ac:dyDescent="0.3">
      <c r="A10" t="s">
        <v>13</v>
      </c>
      <c r="B10" t="s">
        <v>10</v>
      </c>
      <c r="C10" t="s">
        <v>22</v>
      </c>
      <c r="D10" t="s">
        <v>4</v>
      </c>
    </row>
    <row r="11" spans="1:4" x14ac:dyDescent="0.3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C13" sqref="C13"/>
    </sheetView>
  </sheetViews>
  <sheetFormatPr defaultRowHeight="14.4" x14ac:dyDescent="0.3"/>
  <cols>
    <col min="1" max="1" width="16" style="2" bestFit="1" customWidth="1"/>
    <col min="2" max="2" width="33.5546875" bestFit="1" customWidth="1"/>
    <col min="3" max="3" width="16.5546875" bestFit="1" customWidth="1"/>
    <col min="4" max="4" width="26" bestFit="1" customWidth="1"/>
    <col min="5" max="5" width="15.5546875" bestFit="1" customWidth="1"/>
    <col min="6" max="6" width="15" bestFit="1" customWidth="1"/>
    <col min="7" max="7" width="16" bestFit="1" customWidth="1"/>
    <col min="8" max="8" width="14.44140625" bestFit="1" customWidth="1"/>
    <col min="9" max="9" width="47.5546875" bestFit="1" customWidth="1"/>
  </cols>
  <sheetData>
    <row r="1" spans="1:6" ht="28.5" customHeight="1" x14ac:dyDescent="0.3">
      <c r="A1" s="15" t="s">
        <v>77</v>
      </c>
      <c r="B1" s="15"/>
      <c r="C1" s="15"/>
      <c r="D1" s="15"/>
      <c r="E1" s="15"/>
      <c r="F1" s="15"/>
    </row>
    <row r="2" spans="1:6" x14ac:dyDescent="0.3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3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3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3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3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3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3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3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3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3">
      <c r="B11" s="2" t="s">
        <v>89</v>
      </c>
      <c r="C11" s="3">
        <f>SUM(C3:C10)</f>
        <v>19</v>
      </c>
    </row>
    <row r="12" spans="1:6" x14ac:dyDescent="0.3">
      <c r="B12" s="2"/>
    </row>
    <row r="13" spans="1:6" x14ac:dyDescent="0.3">
      <c r="A13" s="4" t="s">
        <v>88</v>
      </c>
      <c r="B13" s="2"/>
      <c r="C13" t="s">
        <v>138</v>
      </c>
    </row>
    <row r="14" spans="1:6" x14ac:dyDescent="0.3">
      <c r="A14" s="4"/>
      <c r="B14" s="2"/>
    </row>
    <row r="15" spans="1:6" x14ac:dyDescent="0.3">
      <c r="B15" s="2"/>
    </row>
    <row r="17" spans="1:10" x14ac:dyDescent="0.3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3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3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3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3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3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3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3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3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3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3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3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3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3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3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3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3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3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3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G2" sqref="G2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14" bestFit="1" customWidth="1"/>
    <col min="4" max="4" width="14.88671875" bestFit="1" customWidth="1"/>
    <col min="5" max="5" width="20.6640625" bestFit="1" customWidth="1"/>
    <col min="6" max="6" width="11.109375" bestFit="1" customWidth="1"/>
  </cols>
  <sheetData>
    <row r="1" spans="1:7" x14ac:dyDescent="0.3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3">
      <c r="A2" t="s">
        <v>95</v>
      </c>
      <c r="D2" t="s">
        <v>116</v>
      </c>
      <c r="G2" t="s">
        <v>117</v>
      </c>
    </row>
    <row r="3" spans="1:7" x14ac:dyDescent="0.3">
      <c r="A3" t="s">
        <v>98</v>
      </c>
      <c r="B3" t="s">
        <v>97</v>
      </c>
      <c r="D3" t="s">
        <v>122</v>
      </c>
      <c r="E3" t="s">
        <v>123</v>
      </c>
    </row>
    <row r="4" spans="1:7" x14ac:dyDescent="0.3">
      <c r="A4" t="s">
        <v>96</v>
      </c>
      <c r="B4" t="s">
        <v>97</v>
      </c>
      <c r="C4" t="s">
        <v>118</v>
      </c>
      <c r="D4" t="s">
        <v>102</v>
      </c>
    </row>
    <row r="5" spans="1:7" x14ac:dyDescent="0.3">
      <c r="A5" t="s">
        <v>98</v>
      </c>
      <c r="B5" t="s">
        <v>97</v>
      </c>
      <c r="D5" t="s">
        <v>103</v>
      </c>
      <c r="F5" t="s">
        <v>119</v>
      </c>
    </row>
    <row r="6" spans="1:7" x14ac:dyDescent="0.3">
      <c r="A6" t="s">
        <v>98</v>
      </c>
      <c r="B6" t="s">
        <v>97</v>
      </c>
      <c r="D6" t="s">
        <v>106</v>
      </c>
      <c r="E6" t="s">
        <v>120</v>
      </c>
    </row>
    <row r="7" spans="1:7" x14ac:dyDescent="0.3">
      <c r="A7" t="s">
        <v>98</v>
      </c>
      <c r="B7" t="s">
        <v>97</v>
      </c>
      <c r="D7" t="s">
        <v>104</v>
      </c>
      <c r="F7" t="s">
        <v>40</v>
      </c>
    </row>
    <row r="8" spans="1:7" x14ac:dyDescent="0.3">
      <c r="A8" t="s">
        <v>98</v>
      </c>
      <c r="B8" t="s">
        <v>97</v>
      </c>
      <c r="D8" t="s">
        <v>107</v>
      </c>
      <c r="E8" t="s">
        <v>40</v>
      </c>
    </row>
    <row r="9" spans="1:7" x14ac:dyDescent="0.3">
      <c r="A9" t="s">
        <v>98</v>
      </c>
      <c r="B9" t="s">
        <v>97</v>
      </c>
      <c r="D9" t="s">
        <v>105</v>
      </c>
      <c r="F9" t="s">
        <v>121</v>
      </c>
    </row>
    <row r="10" spans="1:7" x14ac:dyDescent="0.3">
      <c r="A10" t="s">
        <v>98</v>
      </c>
      <c r="B10" t="s">
        <v>97</v>
      </c>
      <c r="D10" t="s">
        <v>108</v>
      </c>
      <c r="E10" t="s">
        <v>121</v>
      </c>
    </row>
    <row r="11" spans="1:7" x14ac:dyDescent="0.3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3">
      <c r="A12" t="s">
        <v>98</v>
      </c>
      <c r="B12" t="s">
        <v>97</v>
      </c>
      <c r="D12" t="s">
        <v>112</v>
      </c>
      <c r="E12" t="s">
        <v>40</v>
      </c>
    </row>
    <row r="13" spans="1:7" x14ac:dyDescent="0.3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3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D4" sqref="D4"/>
    </sheetView>
  </sheetViews>
  <sheetFormatPr defaultRowHeight="14.4" x14ac:dyDescent="0.3"/>
  <cols>
    <col min="1" max="1" width="26.88671875" bestFit="1" customWidth="1"/>
    <col min="2" max="2" width="27.109375" bestFit="1" customWidth="1"/>
    <col min="3" max="3" width="4.88671875" style="2" bestFit="1" customWidth="1"/>
    <col min="4" max="4" width="101.6640625" bestFit="1" customWidth="1"/>
  </cols>
  <sheetData>
    <row r="1" spans="1:5" x14ac:dyDescent="0.3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3">
      <c r="A2" t="s">
        <v>1</v>
      </c>
      <c r="B2" t="s">
        <v>6</v>
      </c>
      <c r="D2" t="s">
        <v>7</v>
      </c>
      <c r="E2" t="s">
        <v>0</v>
      </c>
    </row>
    <row r="3" spans="1:5" x14ac:dyDescent="0.3">
      <c r="A3" t="s">
        <v>4</v>
      </c>
      <c r="B3" t="s">
        <v>9</v>
      </c>
      <c r="D3" t="s">
        <v>11</v>
      </c>
    </row>
    <row r="4" spans="1:5" x14ac:dyDescent="0.3">
      <c r="A4" t="s">
        <v>4</v>
      </c>
      <c r="B4" t="s">
        <v>10</v>
      </c>
      <c r="D4" t="s">
        <v>90</v>
      </c>
      <c r="E4" t="s">
        <v>13</v>
      </c>
    </row>
    <row r="5" spans="1:5" x14ac:dyDescent="0.3">
      <c r="A5" t="s">
        <v>13</v>
      </c>
      <c r="B5" t="s">
        <v>14</v>
      </c>
      <c r="C5" s="2">
        <v>1</v>
      </c>
      <c r="D5" t="s">
        <v>15</v>
      </c>
    </row>
    <row r="10" spans="1:5" x14ac:dyDescent="0.3">
      <c r="A10" t="s">
        <v>13</v>
      </c>
      <c r="B10" t="s">
        <v>16</v>
      </c>
      <c r="D10" t="s">
        <v>17</v>
      </c>
      <c r="E10" t="s">
        <v>18</v>
      </c>
    </row>
    <row r="11" spans="1:5" x14ac:dyDescent="0.3">
      <c r="A11" t="s">
        <v>18</v>
      </c>
      <c r="B11" t="s">
        <v>19</v>
      </c>
      <c r="D11" t="s">
        <v>20</v>
      </c>
    </row>
    <row r="12" spans="1:5" x14ac:dyDescent="0.3">
      <c r="A12" t="s">
        <v>18</v>
      </c>
      <c r="B12" t="s">
        <v>16</v>
      </c>
      <c r="D12" t="s">
        <v>21</v>
      </c>
      <c r="E12" t="s">
        <v>13</v>
      </c>
    </row>
    <row r="13" spans="1:5" x14ac:dyDescent="0.3">
      <c r="A13" t="s">
        <v>13</v>
      </c>
      <c r="B13" t="s">
        <v>19</v>
      </c>
      <c r="D13" t="s">
        <v>20</v>
      </c>
    </row>
    <row r="14" spans="1:5" x14ac:dyDescent="0.3">
      <c r="A14" t="s">
        <v>13</v>
      </c>
      <c r="B14" t="s">
        <v>10</v>
      </c>
      <c r="D14" t="s">
        <v>22</v>
      </c>
      <c r="E14" t="s">
        <v>4</v>
      </c>
    </row>
    <row r="15" spans="1:5" x14ac:dyDescent="0.3">
      <c r="A15" t="s">
        <v>4</v>
      </c>
      <c r="B15" t="s">
        <v>14</v>
      </c>
      <c r="D15" t="s">
        <v>23</v>
      </c>
    </row>
    <row r="18" spans="1:1" x14ac:dyDescent="0.3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E6" sqref="E6"/>
    </sheetView>
  </sheetViews>
  <sheetFormatPr defaultRowHeight="14.4" x14ac:dyDescent="0.3"/>
  <cols>
    <col min="1" max="1" width="27.109375" style="2" bestFit="1" customWidth="1"/>
    <col min="2" max="2" width="33.5546875" bestFit="1" customWidth="1"/>
    <col min="3" max="3" width="16.5546875" bestFit="1" customWidth="1"/>
    <col min="4" max="4" width="11.88671875" bestFit="1" customWidth="1"/>
    <col min="5" max="5" width="26" bestFit="1" customWidth="1"/>
    <col min="6" max="6" width="15.5546875" bestFit="1" customWidth="1"/>
    <col min="7" max="7" width="15.5546875" customWidth="1"/>
    <col min="8" max="8" width="23.33203125" customWidth="1"/>
    <col min="9" max="9" width="16" bestFit="1" customWidth="1"/>
  </cols>
  <sheetData>
    <row r="1" spans="1:9" x14ac:dyDescent="0.3">
      <c r="A1" s="15" t="s">
        <v>139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3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4" t="s">
        <v>125</v>
      </c>
      <c r="F3" s="10"/>
      <c r="G3" s="10" t="s">
        <v>146</v>
      </c>
      <c r="H3" s="10" t="s">
        <v>149</v>
      </c>
      <c r="I3" s="10"/>
    </row>
    <row r="4" spans="1:9" x14ac:dyDescent="0.3">
      <c r="A4" s="9">
        <f t="shared" ref="A4:A12" si="1">B3+1</f>
        <v>4</v>
      </c>
      <c r="B4" s="9">
        <f t="shared" si="0"/>
        <v>11</v>
      </c>
      <c r="C4" s="9">
        <v>8</v>
      </c>
      <c r="D4" s="16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x14ac:dyDescent="0.3">
      <c r="A5" s="9">
        <f>B4+1</f>
        <v>12</v>
      </c>
      <c r="B5" s="9">
        <f t="shared" ref="B5" si="2">A5+C5-1</f>
        <v>19</v>
      </c>
      <c r="C5" s="9">
        <v>8</v>
      </c>
      <c r="D5" s="16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3">
      <c r="A6" s="9">
        <f>B5+1</f>
        <v>20</v>
      </c>
      <c r="B6" s="9">
        <f t="shared" si="0"/>
        <v>23</v>
      </c>
      <c r="C6" s="9">
        <v>4</v>
      </c>
      <c r="D6" s="16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3">
      <c r="A7" s="9">
        <f>B6+1</f>
        <v>24</v>
      </c>
      <c r="B7" s="9">
        <f t="shared" ref="B7" si="3">A7+C7-1</f>
        <v>27</v>
      </c>
      <c r="C7" s="9">
        <v>4</v>
      </c>
      <c r="D7" s="16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3.2" x14ac:dyDescent="0.3">
      <c r="A8" s="9">
        <f>B7+1</f>
        <v>28</v>
      </c>
      <c r="B8" s="9">
        <f t="shared" si="0"/>
        <v>67</v>
      </c>
      <c r="C8" s="9">
        <v>40</v>
      </c>
      <c r="D8" s="16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43.2" x14ac:dyDescent="0.3">
      <c r="A9" s="9">
        <f t="shared" si="1"/>
        <v>68</v>
      </c>
      <c r="B9" s="9">
        <f t="shared" si="0"/>
        <v>71</v>
      </c>
      <c r="C9" s="9">
        <v>4</v>
      </c>
      <c r="D9" s="16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3.2" x14ac:dyDescent="0.3">
      <c r="A10" s="9">
        <f t="shared" si="1"/>
        <v>72</v>
      </c>
      <c r="B10" s="9">
        <f t="shared" si="0"/>
        <v>72</v>
      </c>
      <c r="C10" s="9">
        <v>1</v>
      </c>
      <c r="D10" s="16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57.6" x14ac:dyDescent="0.3">
      <c r="A11" s="9">
        <f t="shared" si="1"/>
        <v>73</v>
      </c>
      <c r="B11" s="9">
        <f t="shared" si="0"/>
        <v>73</v>
      </c>
      <c r="C11" s="9">
        <v>1</v>
      </c>
      <c r="D11" s="16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3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3">
      <c r="B13" s="2" t="s">
        <v>151</v>
      </c>
      <c r="C13" s="3">
        <f>SUM(C3:C12)</f>
        <v>78</v>
      </c>
      <c r="D13" s="3"/>
      <c r="I13" s="8"/>
    </row>
    <row r="14" spans="1:9" x14ac:dyDescent="0.3">
      <c r="B14" s="2" t="s">
        <v>152</v>
      </c>
      <c r="C14" s="3">
        <v>32</v>
      </c>
    </row>
    <row r="15" spans="1:9" x14ac:dyDescent="0.3">
      <c r="A15" s="4"/>
      <c r="B15" s="2"/>
    </row>
    <row r="16" spans="1:9" x14ac:dyDescent="0.3">
      <c r="B16" s="2"/>
    </row>
    <row r="17" spans="1:5" x14ac:dyDescent="0.3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3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3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3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3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3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3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3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3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3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3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3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tabSelected="1" workbookViewId="0">
      <selection activeCell="E8" sqref="E8"/>
    </sheetView>
  </sheetViews>
  <sheetFormatPr defaultRowHeight="14.4" x14ac:dyDescent="0.3"/>
  <cols>
    <col min="1" max="1" width="11.6640625" bestFit="1" customWidth="1"/>
    <col min="2" max="2" width="12.44140625" bestFit="1" customWidth="1"/>
    <col min="3" max="3" width="28.44140625" customWidth="1"/>
    <col min="5" max="5" width="2" bestFit="1" customWidth="1"/>
  </cols>
  <sheetData>
    <row r="1" spans="1:5" x14ac:dyDescent="0.3">
      <c r="A1" s="3" t="s">
        <v>154</v>
      </c>
      <c r="B1" s="3" t="s">
        <v>157</v>
      </c>
      <c r="C1" s="1" t="s">
        <v>81</v>
      </c>
      <c r="D1" s="1" t="s">
        <v>40</v>
      </c>
    </row>
    <row r="2" spans="1:5" x14ac:dyDescent="0.3">
      <c r="A2" s="13">
        <v>1</v>
      </c>
      <c r="B2" s="13">
        <f t="shared" ref="B2:B8" si="0">A2/8</f>
        <v>0.125</v>
      </c>
      <c r="C2" s="14" t="s">
        <v>125</v>
      </c>
      <c r="D2" s="16">
        <v>1</v>
      </c>
      <c r="E2">
        <v>7</v>
      </c>
    </row>
    <row r="3" spans="1:5" ht="28.8" x14ac:dyDescent="0.3">
      <c r="A3" s="13">
        <v>1</v>
      </c>
      <c r="B3" s="13">
        <f t="shared" si="0"/>
        <v>0.125</v>
      </c>
      <c r="C3" s="10" t="s">
        <v>174</v>
      </c>
      <c r="D3" s="16"/>
      <c r="E3">
        <v>6</v>
      </c>
    </row>
    <row r="4" spans="1:5" x14ac:dyDescent="0.3">
      <c r="A4" s="13">
        <v>1</v>
      </c>
      <c r="B4" s="13">
        <f t="shared" si="0"/>
        <v>0.125</v>
      </c>
      <c r="C4" s="10" t="s">
        <v>175</v>
      </c>
      <c r="D4" s="16"/>
      <c r="E4">
        <v>5</v>
      </c>
    </row>
    <row r="5" spans="1:5" ht="28.8" x14ac:dyDescent="0.3">
      <c r="A5" s="13">
        <v>4</v>
      </c>
      <c r="B5" s="13">
        <f t="shared" si="0"/>
        <v>0.5</v>
      </c>
      <c r="C5" s="10" t="s">
        <v>176</v>
      </c>
      <c r="D5" s="16"/>
    </row>
    <row r="6" spans="1:5" x14ac:dyDescent="0.3">
      <c r="A6" s="13">
        <v>1</v>
      </c>
      <c r="B6" s="13">
        <f t="shared" si="0"/>
        <v>0.125</v>
      </c>
      <c r="C6" s="10" t="s">
        <v>128</v>
      </c>
      <c r="D6" s="16"/>
    </row>
    <row r="7" spans="1:5" x14ac:dyDescent="0.3">
      <c r="A7" s="13">
        <v>4</v>
      </c>
      <c r="B7" s="13">
        <f t="shared" si="0"/>
        <v>0.5</v>
      </c>
      <c r="C7" s="10" t="s">
        <v>173</v>
      </c>
      <c r="D7" s="16">
        <v>1</v>
      </c>
    </row>
    <row r="8" spans="1:5" x14ac:dyDescent="0.3">
      <c r="A8" s="13">
        <v>4</v>
      </c>
      <c r="B8" s="13">
        <f t="shared" si="0"/>
        <v>0.5</v>
      </c>
      <c r="C8" s="10" t="s">
        <v>87</v>
      </c>
      <c r="D8" s="16"/>
    </row>
    <row r="9" spans="1:5" ht="43.2" x14ac:dyDescent="0.3">
      <c r="A9" s="13">
        <v>4</v>
      </c>
      <c r="B9" s="13">
        <f t="shared" ref="B9:B12" si="1">A9/8</f>
        <v>0.5</v>
      </c>
      <c r="C9" s="10" t="s">
        <v>172</v>
      </c>
      <c r="D9" s="16">
        <v>2</v>
      </c>
    </row>
    <row r="10" spans="1:5" x14ac:dyDescent="0.3">
      <c r="A10" s="13">
        <v>12</v>
      </c>
      <c r="B10" s="13">
        <f t="shared" si="1"/>
        <v>1.5</v>
      </c>
      <c r="C10" s="10" t="s">
        <v>141</v>
      </c>
      <c r="D10" s="16"/>
    </row>
    <row r="11" spans="1:5" ht="57.6" x14ac:dyDescent="0.3">
      <c r="A11" s="13">
        <v>12</v>
      </c>
      <c r="B11" s="13">
        <f t="shared" si="1"/>
        <v>1.5</v>
      </c>
      <c r="C11" s="10" t="s">
        <v>177</v>
      </c>
      <c r="D11" s="16"/>
    </row>
    <row r="12" spans="1:5" ht="43.2" x14ac:dyDescent="0.3">
      <c r="A12" s="13">
        <v>4</v>
      </c>
      <c r="B12" s="13">
        <f t="shared" si="1"/>
        <v>0.5</v>
      </c>
      <c r="C12" s="10" t="s">
        <v>178</v>
      </c>
      <c r="D12" s="16"/>
    </row>
    <row r="14" spans="1:5" x14ac:dyDescent="0.3">
      <c r="A14" s="13">
        <f>SUBTOTAL(9,A2:A12)</f>
        <v>48</v>
      </c>
      <c r="B14" s="13">
        <f>SUBTOTAL(9,B2:B12)</f>
        <v>6</v>
      </c>
    </row>
    <row r="16" spans="1:5" x14ac:dyDescent="0.3">
      <c r="A16" t="s">
        <v>179</v>
      </c>
      <c r="B16">
        <f>16+4+4</f>
        <v>24</v>
      </c>
      <c r="C16">
        <f>B16/8</f>
        <v>3</v>
      </c>
    </row>
    <row r="17" spans="1:3" x14ac:dyDescent="0.3">
      <c r="A17" t="s">
        <v>180</v>
      </c>
      <c r="B17">
        <f>16+72+8</f>
        <v>96</v>
      </c>
      <c r="C17">
        <f>B17/8</f>
        <v>12</v>
      </c>
    </row>
  </sheetData>
  <sortState xmlns:xlrd2="http://schemas.microsoft.com/office/spreadsheetml/2017/richdata2" ref="A2:B34">
    <sortCondition ref="B3"/>
  </sortState>
  <mergeCells count="4">
    <mergeCell ref="D2:D6"/>
    <mergeCell ref="D7:D8"/>
    <mergeCell ref="D9:D10"/>
    <mergeCell ref="D11:D1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in bit e byte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2020-10-18T16:42:55Z</dcterms:modified>
</cp:coreProperties>
</file>