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8" i="1" l="1"/>
  <c r="I31" i="1"/>
  <c r="I27" i="1" l="1"/>
  <c r="I25" i="1" l="1"/>
  <c r="J13" i="1" l="1"/>
  <c r="I21" i="1"/>
  <c r="I23" i="1"/>
  <c r="I13" i="1"/>
  <c r="I12" i="1" l="1"/>
  <c r="I20" i="1"/>
  <c r="I16" i="1" l="1"/>
  <c r="I11" i="1"/>
  <c r="I18" i="1" l="1"/>
  <c r="I15" i="1" l="1"/>
  <c r="I9" i="1"/>
  <c r="I6" i="1" l="1"/>
  <c r="I8" i="1"/>
  <c r="I4" i="1" l="1"/>
  <c r="I3" i="1" l="1"/>
  <c r="J4" i="1" s="1"/>
</calcChain>
</file>

<file path=xl/sharedStrings.xml><?xml version="1.0" encoding="utf-8"?>
<sst xmlns="http://schemas.openxmlformats.org/spreadsheetml/2006/main" count="38" uniqueCount="18">
  <si>
    <t>基数</t>
    <phoneticPr fontId="1" type="noConversion"/>
  </si>
  <si>
    <t>期数</t>
    <phoneticPr fontId="1" type="noConversion"/>
  </si>
  <si>
    <t>组合</t>
    <phoneticPr fontId="1" type="noConversion"/>
  </si>
  <si>
    <t>开始日期</t>
    <phoneticPr fontId="1" type="noConversion"/>
  </si>
  <si>
    <t>投入次数</t>
    <phoneticPr fontId="1" type="noConversion"/>
  </si>
  <si>
    <t>是否结束</t>
    <phoneticPr fontId="1" type="noConversion"/>
  </si>
  <si>
    <t>投入金额</t>
    <phoneticPr fontId="1" type="noConversion"/>
  </si>
  <si>
    <t>中奖金额</t>
  </si>
  <si>
    <t>霜天雪舞- 平均优化</t>
    <phoneticPr fontId="1" type="noConversion"/>
  </si>
  <si>
    <t>霜天雪舞- 平均优化</t>
    <phoneticPr fontId="1" type="noConversion"/>
  </si>
  <si>
    <t>大道无形</t>
    <phoneticPr fontId="1" type="noConversion"/>
  </si>
  <si>
    <t>大道无形 52元 霜天雪舞- 平均优化 48元</t>
    <phoneticPr fontId="1" type="noConversion"/>
  </si>
  <si>
    <t>分次盈利金额</t>
    <phoneticPr fontId="1" type="noConversion"/>
  </si>
  <si>
    <t>总体盈利金额</t>
    <phoneticPr fontId="1" type="noConversion"/>
  </si>
  <si>
    <t>是</t>
    <phoneticPr fontId="1" type="noConversion"/>
  </si>
  <si>
    <t>4元小模型 52元 霜天雪舞- 平均优化 48元</t>
    <phoneticPr fontId="1" type="noConversion"/>
  </si>
  <si>
    <t>4元小模型 52元 霜天雪舞- 平均优化 48元</t>
    <phoneticPr fontId="1" type="noConversion"/>
  </si>
  <si>
    <t>4元小模型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</si>
</sst>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0" fontId="4" fillId="0" borderId="0" xfId="0" applyFont="1"/>
    <xf numFmtId="14" fontId="5" fillId="0" borderId="0" xfId="0" applyNumberFormat="1" applyFont="1"/>
    <xf numFmtId="0" fontId="5" fillId="0" borderId="0" xfId="0" applyFont="1"/>
    <xf numFmtId="0" fontId="2" fillId="2" borderId="0" xfId="0" applyFont="1" applyFill="1"/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5" fillId="2" borderId="0" xfId="0" applyFont="1" applyFill="1"/>
    <xf numFmtId="0" fontId="3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B25" workbookViewId="0">
      <selection activeCell="F34" sqref="F34"/>
    </sheetView>
  </sheetViews>
  <sheetFormatPr defaultRowHeight="13.5"/>
  <cols>
    <col min="3" max="3" width="37.5" customWidth="1"/>
    <col min="4" max="4" width="11.625" bestFit="1" customWidth="1"/>
    <col min="5" max="5" width="10.5" customWidth="1"/>
    <col min="6" max="6" width="19.625" customWidth="1"/>
    <col min="7" max="7" width="15.5" customWidth="1"/>
    <col min="8" max="8" width="19.5" customWidth="1"/>
    <col min="9" max="9" width="13" customWidth="1"/>
    <col min="10" max="10" width="13" bestFit="1" customWidth="1"/>
  </cols>
  <sheetData>
    <row r="1" spans="1:12">
      <c r="A1" s="15" t="s">
        <v>1</v>
      </c>
      <c r="B1" s="16" t="s">
        <v>0</v>
      </c>
      <c r="C1" s="15" t="s">
        <v>2</v>
      </c>
      <c r="D1" s="15" t="s">
        <v>3</v>
      </c>
      <c r="E1" s="15" t="s">
        <v>6</v>
      </c>
      <c r="F1" s="15"/>
      <c r="G1" s="15" t="s">
        <v>7</v>
      </c>
      <c r="H1" s="15"/>
      <c r="I1" s="15" t="s">
        <v>12</v>
      </c>
      <c r="J1" s="15" t="s">
        <v>13</v>
      </c>
      <c r="K1" s="15" t="s">
        <v>4</v>
      </c>
      <c r="L1" s="15" t="s">
        <v>5</v>
      </c>
    </row>
    <row r="2" spans="1:12">
      <c r="A2" s="15"/>
      <c r="B2" s="16"/>
      <c r="C2" s="15"/>
      <c r="D2" s="15"/>
      <c r="E2" s="3" t="s">
        <v>10</v>
      </c>
      <c r="F2" s="4" t="s">
        <v>8</v>
      </c>
      <c r="G2" s="3" t="s">
        <v>10</v>
      </c>
      <c r="H2" s="4" t="s">
        <v>9</v>
      </c>
      <c r="I2" s="15"/>
      <c r="J2" s="15"/>
      <c r="K2" s="15"/>
      <c r="L2" s="15"/>
    </row>
    <row r="3" spans="1:12" s="6" customFormat="1" ht="15.75" customHeight="1">
      <c r="A3" s="6">
        <v>1</v>
      </c>
      <c r="B3" s="6">
        <v>100</v>
      </c>
      <c r="C3" s="6" t="s">
        <v>11</v>
      </c>
      <c r="D3" s="7">
        <v>41982</v>
      </c>
      <c r="E3" s="6">
        <v>52</v>
      </c>
      <c r="F3" s="6">
        <v>48</v>
      </c>
      <c r="G3" s="6">
        <v>0</v>
      </c>
      <c r="H3" s="6">
        <v>65.760000000000005</v>
      </c>
      <c r="I3" s="6">
        <f>G3+H3-E3-F3</f>
        <v>-34.239999999999995</v>
      </c>
      <c r="K3" s="6">
        <v>1</v>
      </c>
    </row>
    <row r="4" spans="1:12" s="6" customFormat="1" ht="15.75" customHeight="1">
      <c r="D4" s="7"/>
      <c r="E4" s="6">
        <v>52</v>
      </c>
      <c r="F4" s="6">
        <v>48</v>
      </c>
      <c r="G4" s="6">
        <v>107.64</v>
      </c>
      <c r="H4" s="6">
        <v>70.739999999999995</v>
      </c>
      <c r="I4" s="6">
        <f>G4+H4-E4-F4</f>
        <v>78.38</v>
      </c>
      <c r="J4" s="6">
        <f>I3+I4</f>
        <v>44.14</v>
      </c>
      <c r="K4" s="6">
        <v>2</v>
      </c>
      <c r="L4" s="6" t="s">
        <v>14</v>
      </c>
    </row>
    <row r="5" spans="1:12" s="5" customFormat="1">
      <c r="I5" s="11"/>
      <c r="J5" s="9"/>
    </row>
    <row r="6" spans="1:12" s="8" customFormat="1">
      <c r="A6" s="6">
        <v>2</v>
      </c>
      <c r="B6" s="6">
        <v>100</v>
      </c>
      <c r="C6" s="6" t="s">
        <v>11</v>
      </c>
      <c r="D6" s="7">
        <v>41983</v>
      </c>
      <c r="E6" s="6">
        <v>52</v>
      </c>
      <c r="F6" s="6">
        <v>48</v>
      </c>
      <c r="G6" s="6">
        <v>107.64</v>
      </c>
      <c r="H6" s="6">
        <v>70.739999999999995</v>
      </c>
      <c r="I6" s="6">
        <f t="shared" ref="I6:I8" si="0">G6+H6-E6-F6</f>
        <v>78.38</v>
      </c>
      <c r="J6" s="6">
        <v>78.38</v>
      </c>
      <c r="K6" s="6">
        <v>1</v>
      </c>
      <c r="L6" s="8" t="s">
        <v>14</v>
      </c>
    </row>
    <row r="7" spans="1:12" s="5" customFormat="1">
      <c r="I7" s="11"/>
    </row>
    <row r="8" spans="1:12" s="8" customFormat="1">
      <c r="A8" s="6">
        <v>3</v>
      </c>
      <c r="B8" s="6">
        <v>100</v>
      </c>
      <c r="C8" s="6" t="s">
        <v>11</v>
      </c>
      <c r="D8" s="7">
        <v>41984</v>
      </c>
      <c r="E8" s="6">
        <v>52</v>
      </c>
      <c r="F8" s="6">
        <v>48</v>
      </c>
      <c r="G8" s="6">
        <v>0</v>
      </c>
      <c r="H8" s="6">
        <v>0</v>
      </c>
      <c r="I8" s="6">
        <f t="shared" si="0"/>
        <v>-100</v>
      </c>
      <c r="J8" s="6"/>
      <c r="K8" s="6">
        <v>1</v>
      </c>
    </row>
    <row r="9" spans="1:12" s="8" customFormat="1">
      <c r="D9" s="7">
        <v>41985</v>
      </c>
      <c r="E9" s="6">
        <v>104</v>
      </c>
      <c r="F9" s="6">
        <v>96</v>
      </c>
      <c r="G9" s="6">
        <v>0</v>
      </c>
      <c r="H9" s="6">
        <v>127.32</v>
      </c>
      <c r="I9" s="6">
        <f t="shared" ref="I9:I13" si="1">G9+H9-E9-F9</f>
        <v>-72.680000000000007</v>
      </c>
      <c r="J9" s="6"/>
      <c r="K9" s="6">
        <v>2</v>
      </c>
    </row>
    <row r="10" spans="1:12" s="8" customFormat="1">
      <c r="D10" s="7"/>
      <c r="E10" s="12" t="s">
        <v>17</v>
      </c>
      <c r="F10" s="6"/>
      <c r="G10" s="12" t="s">
        <v>17</v>
      </c>
      <c r="H10" s="6"/>
      <c r="I10" s="6"/>
      <c r="J10" s="6"/>
      <c r="K10" s="6"/>
    </row>
    <row r="11" spans="1:12" s="8" customFormat="1">
      <c r="C11" s="6" t="s">
        <v>16</v>
      </c>
      <c r="D11" s="7">
        <v>41986</v>
      </c>
      <c r="E11" s="6">
        <v>104</v>
      </c>
      <c r="F11" s="6">
        <v>96</v>
      </c>
      <c r="G11" s="6">
        <v>142.22</v>
      </c>
      <c r="H11" s="6">
        <v>150</v>
      </c>
      <c r="I11" s="6">
        <f t="shared" si="1"/>
        <v>92.220000000000027</v>
      </c>
      <c r="J11" s="6"/>
      <c r="K11" s="6">
        <v>3</v>
      </c>
    </row>
    <row r="12" spans="1:12" s="8" customFormat="1">
      <c r="C12" s="6" t="s">
        <v>15</v>
      </c>
      <c r="D12" s="7">
        <v>41987</v>
      </c>
      <c r="E12" s="6">
        <v>104</v>
      </c>
      <c r="F12" s="6">
        <v>96</v>
      </c>
      <c r="G12" s="6">
        <v>182.78</v>
      </c>
      <c r="H12" s="6">
        <v>0</v>
      </c>
      <c r="I12" s="6">
        <f t="shared" si="1"/>
        <v>-17.22</v>
      </c>
      <c r="J12" s="6"/>
      <c r="K12" s="6">
        <v>4</v>
      </c>
    </row>
    <row r="13" spans="1:12" s="8" customFormat="1">
      <c r="C13" s="6"/>
      <c r="D13" s="7">
        <v>41988</v>
      </c>
      <c r="E13" s="6">
        <v>136</v>
      </c>
      <c r="F13" s="6">
        <v>144</v>
      </c>
      <c r="G13" s="6">
        <v>181.22</v>
      </c>
      <c r="H13" s="6">
        <v>236.64</v>
      </c>
      <c r="I13" s="6">
        <f t="shared" si="1"/>
        <v>137.86000000000001</v>
      </c>
      <c r="J13" s="6">
        <f>SUM(I8:I13)</f>
        <v>40.180000000000035</v>
      </c>
      <c r="K13" s="6">
        <v>5</v>
      </c>
      <c r="L13" s="8" t="s">
        <v>14</v>
      </c>
    </row>
    <row r="14" spans="1:12" s="5" customFormat="1">
      <c r="I14" s="11"/>
    </row>
    <row r="15" spans="1:12" s="8" customFormat="1">
      <c r="A15" s="6">
        <v>4</v>
      </c>
      <c r="B15" s="6">
        <v>100</v>
      </c>
      <c r="C15" s="6" t="s">
        <v>11</v>
      </c>
      <c r="D15" s="7">
        <v>41985</v>
      </c>
      <c r="E15" s="6">
        <v>52</v>
      </c>
      <c r="F15" s="6">
        <v>48</v>
      </c>
      <c r="G15" s="6">
        <v>0</v>
      </c>
      <c r="H15" s="6">
        <v>63.66</v>
      </c>
      <c r="I15" s="6">
        <f t="shared" ref="I15:I16" si="2">G15+H15-E15-F15</f>
        <v>-36.340000000000003</v>
      </c>
      <c r="J15" s="6"/>
      <c r="K15" s="6">
        <v>1</v>
      </c>
    </row>
    <row r="16" spans="1:12" s="8" customFormat="1">
      <c r="C16" s="6" t="s">
        <v>15</v>
      </c>
      <c r="D16" s="7">
        <v>41986</v>
      </c>
      <c r="E16" s="6">
        <v>52</v>
      </c>
      <c r="F16" s="6">
        <v>48</v>
      </c>
      <c r="G16" s="6">
        <v>71.11</v>
      </c>
      <c r="H16" s="6">
        <v>75</v>
      </c>
      <c r="I16" s="6">
        <f t="shared" si="2"/>
        <v>46.110000000000014</v>
      </c>
      <c r="J16" s="8">
        <v>9.77</v>
      </c>
      <c r="K16" s="6">
        <v>2</v>
      </c>
      <c r="L16" s="8" t="s">
        <v>14</v>
      </c>
    </row>
    <row r="17" spans="1:12" s="5" customFormat="1">
      <c r="I17" s="11"/>
    </row>
    <row r="18" spans="1:12" s="8" customFormat="1">
      <c r="A18" s="6">
        <v>5</v>
      </c>
      <c r="B18" s="6">
        <v>100</v>
      </c>
      <c r="C18" s="6" t="s">
        <v>15</v>
      </c>
      <c r="D18" s="7">
        <v>41986</v>
      </c>
      <c r="E18" s="6">
        <v>52</v>
      </c>
      <c r="F18" s="6">
        <v>48</v>
      </c>
      <c r="G18" s="6">
        <v>71.11</v>
      </c>
      <c r="H18" s="6">
        <v>75</v>
      </c>
      <c r="I18" s="6">
        <f t="shared" ref="I18:I31" si="3">G18+H18-E18-F18</f>
        <v>46.110000000000014</v>
      </c>
      <c r="J18" s="6">
        <v>46.11</v>
      </c>
      <c r="K18" s="6">
        <v>1</v>
      </c>
      <c r="L18" s="8" t="s">
        <v>14</v>
      </c>
    </row>
    <row r="19" spans="1:12" s="5" customFormat="1">
      <c r="I19" s="11"/>
    </row>
    <row r="20" spans="1:12" s="8" customFormat="1">
      <c r="A20" s="6">
        <v>6</v>
      </c>
      <c r="B20" s="6">
        <v>100</v>
      </c>
      <c r="C20" s="6" t="s">
        <v>15</v>
      </c>
      <c r="D20" s="7">
        <v>41987</v>
      </c>
      <c r="E20" s="6">
        <v>52</v>
      </c>
      <c r="F20" s="6">
        <v>48</v>
      </c>
      <c r="G20" s="8">
        <v>91.39</v>
      </c>
      <c r="H20" s="8">
        <v>0</v>
      </c>
      <c r="I20" s="6">
        <f t="shared" si="3"/>
        <v>-8.61</v>
      </c>
      <c r="K20" s="8">
        <v>1</v>
      </c>
    </row>
    <row r="21" spans="1:12" s="8" customFormat="1">
      <c r="D21" s="7">
        <v>41988</v>
      </c>
      <c r="E21" s="6">
        <v>52</v>
      </c>
      <c r="F21" s="6">
        <v>48</v>
      </c>
      <c r="G21" s="8">
        <v>69.290000000000006</v>
      </c>
      <c r="H21" s="8">
        <v>78.88</v>
      </c>
      <c r="I21" s="6">
        <f t="shared" si="3"/>
        <v>48.170000000000016</v>
      </c>
      <c r="J21" s="8">
        <v>39.56</v>
      </c>
      <c r="K21" s="8">
        <v>2</v>
      </c>
      <c r="L21" s="8" t="s">
        <v>14</v>
      </c>
    </row>
    <row r="22" spans="1:12" s="5" customFormat="1">
      <c r="I22" s="9"/>
    </row>
    <row r="23" spans="1:12" s="8" customFormat="1">
      <c r="A23" s="6">
        <v>7</v>
      </c>
      <c r="B23" s="6">
        <v>100</v>
      </c>
      <c r="C23" s="6" t="s">
        <v>15</v>
      </c>
      <c r="D23" s="7">
        <v>41988</v>
      </c>
      <c r="E23" s="6">
        <v>52</v>
      </c>
      <c r="F23" s="6">
        <v>48</v>
      </c>
      <c r="G23" s="6">
        <v>69.290000000000006</v>
      </c>
      <c r="H23" s="6">
        <v>78.88</v>
      </c>
      <c r="I23" s="6">
        <f t="shared" si="3"/>
        <v>48.170000000000016</v>
      </c>
      <c r="J23" s="8">
        <v>48.170000000000016</v>
      </c>
      <c r="K23" s="8">
        <v>1</v>
      </c>
      <c r="L23" s="8" t="s">
        <v>14</v>
      </c>
    </row>
    <row r="24" spans="1:12" s="5" customFormat="1">
      <c r="I24" s="11"/>
    </row>
    <row r="25" spans="1:12" s="8" customFormat="1">
      <c r="A25" s="6">
        <v>8</v>
      </c>
      <c r="B25" s="6">
        <v>100</v>
      </c>
      <c r="C25" s="6" t="s">
        <v>15</v>
      </c>
      <c r="D25" s="7">
        <v>41989</v>
      </c>
      <c r="E25" s="6">
        <v>52</v>
      </c>
      <c r="F25" s="6">
        <v>48</v>
      </c>
      <c r="G25" s="8">
        <v>82.03</v>
      </c>
      <c r="H25" s="8">
        <v>66.42</v>
      </c>
      <c r="I25" s="8">
        <f t="shared" si="3"/>
        <v>48.449999999999989</v>
      </c>
      <c r="J25" s="8">
        <v>48.449999999999989</v>
      </c>
      <c r="K25" s="8">
        <v>1</v>
      </c>
      <c r="L25" s="8" t="s">
        <v>14</v>
      </c>
    </row>
    <row r="26" spans="1:12" s="5" customFormat="1">
      <c r="I26" s="13"/>
    </row>
    <row r="27" spans="1:12" s="10" customFormat="1">
      <c r="A27" s="1">
        <v>9</v>
      </c>
      <c r="B27" s="1">
        <v>100</v>
      </c>
      <c r="C27" s="1" t="s">
        <v>15</v>
      </c>
      <c r="D27" s="2">
        <v>41990</v>
      </c>
      <c r="E27" s="1">
        <v>52</v>
      </c>
      <c r="F27" s="1">
        <v>48</v>
      </c>
      <c r="G27" s="10">
        <v>0</v>
      </c>
      <c r="H27" s="10">
        <v>0</v>
      </c>
      <c r="I27" s="10">
        <f t="shared" si="3"/>
        <v>-100</v>
      </c>
      <c r="K27" s="10">
        <v>1</v>
      </c>
    </row>
    <row r="28" spans="1:12">
      <c r="C28" s="1" t="s">
        <v>15</v>
      </c>
      <c r="D28" s="2">
        <v>41991</v>
      </c>
      <c r="E28" s="1">
        <v>104</v>
      </c>
      <c r="F28" s="1">
        <v>96</v>
      </c>
      <c r="G28" s="1">
        <v>0</v>
      </c>
      <c r="H28" s="1">
        <v>0</v>
      </c>
      <c r="I28" s="10">
        <f t="shared" si="3"/>
        <v>-200</v>
      </c>
      <c r="K28">
        <v>2</v>
      </c>
    </row>
    <row r="29" spans="1:12">
      <c r="C29" s="1"/>
      <c r="D29" s="2">
        <v>41992</v>
      </c>
      <c r="E29" s="1">
        <v>156</v>
      </c>
      <c r="F29" s="1">
        <v>144</v>
      </c>
      <c r="G29" s="1"/>
      <c r="H29" s="1"/>
      <c r="I29" s="10"/>
      <c r="K29">
        <v>3</v>
      </c>
    </row>
    <row r="30" spans="1:12" s="5" customFormat="1">
      <c r="I30" s="14"/>
    </row>
    <row r="31" spans="1:12">
      <c r="A31" s="1">
        <v>10</v>
      </c>
      <c r="B31" s="1">
        <v>100</v>
      </c>
      <c r="C31" s="1" t="s">
        <v>15</v>
      </c>
      <c r="D31" s="2">
        <v>41991</v>
      </c>
      <c r="E31" s="1">
        <v>52</v>
      </c>
      <c r="F31" s="1">
        <v>48</v>
      </c>
      <c r="I31" s="10">
        <f t="shared" si="3"/>
        <v>-100</v>
      </c>
      <c r="K31">
        <v>1</v>
      </c>
    </row>
    <row r="32" spans="1:12">
      <c r="D32" s="2">
        <v>41992</v>
      </c>
      <c r="E32" s="1">
        <v>104</v>
      </c>
      <c r="F32" s="1">
        <v>96</v>
      </c>
      <c r="K32">
        <v>2</v>
      </c>
    </row>
  </sheetData>
  <mergeCells count="10">
    <mergeCell ref="K1:K2"/>
    <mergeCell ref="L1:L2"/>
    <mergeCell ref="E1:F1"/>
    <mergeCell ref="G1:H1"/>
    <mergeCell ref="A1:A2"/>
    <mergeCell ref="B1:B2"/>
    <mergeCell ref="C1:C2"/>
    <mergeCell ref="D1:D2"/>
    <mergeCell ref="J1:J2"/>
    <mergeCell ref="I1:I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2014-12-19T01:49:57Z</dcterms:modified>
</cp:coreProperties>
</file>