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har\Dropbox\ProvenPath\"/>
    </mc:Choice>
  </mc:AlternateContent>
  <xr:revisionPtr revIDLastSave="0" documentId="8_{24D12342-C0C4-4E6E-BA7E-DD297BA8B6C8}" xr6:coauthVersionLast="47" xr6:coauthVersionMax="47" xr10:uidLastSave="{00000000-0000-0000-0000-000000000000}"/>
  <bookViews>
    <workbookView xWindow="12946" yWindow="0" windowWidth="13232" windowHeight="14047" xr2:uid="{51AA4DF1-B375-4C7A-89AD-3B6C3B9BF035}"/>
  </bookViews>
  <sheets>
    <sheet name="Operating Model" sheetId="2" r:id="rId1"/>
    <sheet name="Sheet1" sheetId="1" r:id="rId2"/>
  </sheets>
  <externalReferences>
    <externalReference r:id="rId3"/>
  </externalReferences>
  <definedNames>
    <definedName name="_xlnm._FilterDatabase" localSheetId="0" hidden="1">'Operating Model'!$D$60:$N$60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2" l="1"/>
  <c r="H88" i="2" s="1"/>
  <c r="I88" i="2" s="1"/>
  <c r="J88" i="2" s="1"/>
  <c r="K88" i="2" s="1"/>
  <c r="L88" i="2" s="1"/>
  <c r="M88" i="2" s="1"/>
  <c r="P37" i="2"/>
  <c r="Q37" i="2" s="1"/>
  <c r="R37" i="2" s="1"/>
  <c r="S37" i="2" s="1"/>
  <c r="T37" i="2" s="1"/>
  <c r="O37" i="2"/>
  <c r="N37" i="2"/>
  <c r="H37" i="2"/>
  <c r="D37" i="2"/>
  <c r="Q36" i="2"/>
  <c r="R36" i="2" s="1"/>
  <c r="S36" i="2" s="1"/>
  <c r="T36" i="2" s="1"/>
  <c r="M36" i="2"/>
  <c r="N36" i="2" s="1"/>
  <c r="O36" i="2" s="1"/>
  <c r="P36" i="2" s="1"/>
  <c r="H36" i="2"/>
  <c r="D36" i="2"/>
  <c r="L35" i="2"/>
  <c r="M35" i="2" s="1"/>
  <c r="N35" i="2" s="1"/>
  <c r="O35" i="2" s="1"/>
  <c r="P35" i="2" s="1"/>
  <c r="Q35" i="2" s="1"/>
  <c r="R35" i="2" s="1"/>
  <c r="S35" i="2" s="1"/>
  <c r="T35" i="2" s="1"/>
  <c r="H35" i="2"/>
  <c r="D35" i="2"/>
  <c r="N34" i="2"/>
  <c r="O34" i="2" s="1"/>
  <c r="P34" i="2" s="1"/>
  <c r="Q34" i="2" s="1"/>
  <c r="R34" i="2" s="1"/>
  <c r="S34" i="2" s="1"/>
  <c r="T34" i="2" s="1"/>
  <c r="L34" i="2"/>
  <c r="M34" i="2" s="1"/>
  <c r="H34" i="2"/>
  <c r="D34" i="2"/>
  <c r="L33" i="2"/>
  <c r="M33" i="2" s="1"/>
  <c r="N33" i="2" s="1"/>
  <c r="O33" i="2" s="1"/>
  <c r="P33" i="2" s="1"/>
  <c r="Q33" i="2" s="1"/>
  <c r="R33" i="2" s="1"/>
  <c r="S33" i="2" s="1"/>
  <c r="T33" i="2" s="1"/>
  <c r="H33" i="2"/>
  <c r="D33" i="2"/>
  <c r="T32" i="2"/>
  <c r="L32" i="2"/>
  <c r="M32" i="2" s="1"/>
  <c r="N32" i="2" s="1"/>
  <c r="O32" i="2" s="1"/>
  <c r="P32" i="2" s="1"/>
  <c r="Q32" i="2" s="1"/>
  <c r="R32" i="2" s="1"/>
  <c r="S32" i="2" s="1"/>
  <c r="H32" i="2"/>
  <c r="D32" i="2"/>
  <c r="M31" i="2"/>
  <c r="N31" i="2" s="1"/>
  <c r="O31" i="2" s="1"/>
  <c r="P31" i="2" s="1"/>
  <c r="Q31" i="2" s="1"/>
  <c r="R31" i="2" s="1"/>
  <c r="S31" i="2" s="1"/>
  <c r="T31" i="2" s="1"/>
  <c r="L31" i="2"/>
  <c r="H31" i="2"/>
  <c r="D31" i="2"/>
  <c r="R30" i="2"/>
  <c r="S30" i="2" s="1"/>
  <c r="T30" i="2" s="1"/>
  <c r="L30" i="2"/>
  <c r="M30" i="2" s="1"/>
  <c r="N30" i="2" s="1"/>
  <c r="O30" i="2" s="1"/>
  <c r="P30" i="2" s="1"/>
  <c r="Q30" i="2" s="1"/>
  <c r="H30" i="2"/>
  <c r="D30" i="2"/>
  <c r="M29" i="2"/>
  <c r="N29" i="2" s="1"/>
  <c r="O29" i="2" s="1"/>
  <c r="P29" i="2" s="1"/>
  <c r="Q29" i="2" s="1"/>
  <c r="R29" i="2" s="1"/>
  <c r="S29" i="2" s="1"/>
  <c r="T29" i="2" s="1"/>
  <c r="L29" i="2"/>
  <c r="H29" i="2"/>
  <c r="D29" i="2"/>
  <c r="P28" i="2"/>
  <c r="Q28" i="2" s="1"/>
  <c r="R28" i="2" s="1"/>
  <c r="S28" i="2" s="1"/>
  <c r="T28" i="2" s="1"/>
  <c r="K28" i="2"/>
  <c r="L28" i="2" s="1"/>
  <c r="M28" i="2" s="1"/>
  <c r="N28" i="2" s="1"/>
  <c r="O28" i="2" s="1"/>
  <c r="H28" i="2"/>
  <c r="D28" i="2"/>
  <c r="L27" i="2"/>
  <c r="M27" i="2" s="1"/>
  <c r="N27" i="2" s="1"/>
  <c r="O27" i="2" s="1"/>
  <c r="P27" i="2" s="1"/>
  <c r="Q27" i="2" s="1"/>
  <c r="R27" i="2" s="1"/>
  <c r="S27" i="2" s="1"/>
  <c r="T27" i="2" s="1"/>
  <c r="K27" i="2"/>
  <c r="H27" i="2"/>
  <c r="D27" i="2"/>
  <c r="K26" i="2"/>
  <c r="L26" i="2" s="1"/>
  <c r="M26" i="2" s="1"/>
  <c r="N26" i="2" s="1"/>
  <c r="O26" i="2" s="1"/>
  <c r="P26" i="2" s="1"/>
  <c r="Q26" i="2" s="1"/>
  <c r="R26" i="2" s="1"/>
  <c r="S26" i="2" s="1"/>
  <c r="T26" i="2" s="1"/>
  <c r="H26" i="2"/>
  <c r="D26" i="2"/>
  <c r="L25" i="2"/>
  <c r="M25" i="2" s="1"/>
  <c r="N25" i="2" s="1"/>
  <c r="O25" i="2" s="1"/>
  <c r="P25" i="2" s="1"/>
  <c r="Q25" i="2" s="1"/>
  <c r="R25" i="2" s="1"/>
  <c r="S25" i="2" s="1"/>
  <c r="T25" i="2" s="1"/>
  <c r="K25" i="2"/>
  <c r="H25" i="2"/>
  <c r="D25" i="2"/>
  <c r="P24" i="2"/>
  <c r="Q24" i="2" s="1"/>
  <c r="R24" i="2" s="1"/>
  <c r="S24" i="2" s="1"/>
  <c r="T24" i="2" s="1"/>
  <c r="K24" i="2"/>
  <c r="L24" i="2" s="1"/>
  <c r="M24" i="2" s="1"/>
  <c r="N24" i="2" s="1"/>
  <c r="O24" i="2" s="1"/>
  <c r="H24" i="2"/>
  <c r="D24" i="2"/>
  <c r="L23" i="2"/>
  <c r="M23" i="2" s="1"/>
  <c r="N23" i="2" s="1"/>
  <c r="O23" i="2" s="1"/>
  <c r="P23" i="2" s="1"/>
  <c r="Q23" i="2" s="1"/>
  <c r="R23" i="2" s="1"/>
  <c r="S23" i="2" s="1"/>
  <c r="T23" i="2" s="1"/>
  <c r="J23" i="2"/>
  <c r="K23" i="2" s="1"/>
  <c r="H23" i="2"/>
  <c r="D23" i="2"/>
  <c r="Q22" i="2"/>
  <c r="R22" i="2" s="1"/>
  <c r="S22" i="2" s="1"/>
  <c r="T22" i="2" s="1"/>
  <c r="J22" i="2"/>
  <c r="K22" i="2" s="1"/>
  <c r="L22" i="2" s="1"/>
  <c r="M22" i="2" s="1"/>
  <c r="N22" i="2" s="1"/>
  <c r="O22" i="2" s="1"/>
  <c r="P22" i="2" s="1"/>
  <c r="H22" i="2"/>
  <c r="D22" i="2"/>
  <c r="N21" i="2"/>
  <c r="O21" i="2" s="1"/>
  <c r="P21" i="2" s="1"/>
  <c r="Q21" i="2" s="1"/>
  <c r="R21" i="2" s="1"/>
  <c r="S21" i="2" s="1"/>
  <c r="T21" i="2" s="1"/>
  <c r="K21" i="2"/>
  <c r="L21" i="2" s="1"/>
  <c r="M21" i="2" s="1"/>
  <c r="J21" i="2"/>
  <c r="H21" i="2"/>
  <c r="D21" i="2"/>
  <c r="K20" i="2"/>
  <c r="L20" i="2" s="1"/>
  <c r="M20" i="2" s="1"/>
  <c r="N20" i="2" s="1"/>
  <c r="O20" i="2" s="1"/>
  <c r="P20" i="2" s="1"/>
  <c r="Q20" i="2" s="1"/>
  <c r="R20" i="2" s="1"/>
  <c r="S20" i="2" s="1"/>
  <c r="T20" i="2" s="1"/>
  <c r="J20" i="2"/>
  <c r="H20" i="2"/>
  <c r="D20" i="2"/>
  <c r="J19" i="2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H19" i="2"/>
  <c r="D19" i="2"/>
  <c r="J18" i="2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H18" i="2"/>
  <c r="D18" i="2"/>
  <c r="J17" i="2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H17" i="2"/>
  <c r="D17" i="2"/>
  <c r="J16" i="2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H16" i="2"/>
  <c r="D16" i="2"/>
  <c r="L15" i="2"/>
  <c r="M15" i="2" s="1"/>
  <c r="N15" i="2" s="1"/>
  <c r="O15" i="2" s="1"/>
  <c r="P15" i="2" s="1"/>
  <c r="Q15" i="2" s="1"/>
  <c r="R15" i="2" s="1"/>
  <c r="S15" i="2" s="1"/>
  <c r="T15" i="2" s="1"/>
  <c r="K15" i="2"/>
  <c r="J15" i="2"/>
  <c r="H15" i="2"/>
  <c r="D15" i="2"/>
  <c r="R14" i="2"/>
  <c r="S14" i="2" s="1"/>
  <c r="T14" i="2" s="1"/>
  <c r="Q14" i="2"/>
  <c r="J14" i="2"/>
  <c r="K14" i="2" s="1"/>
  <c r="L14" i="2" s="1"/>
  <c r="M14" i="2" s="1"/>
  <c r="N14" i="2" s="1"/>
  <c r="O14" i="2" s="1"/>
  <c r="P14" i="2" s="1"/>
  <c r="H14" i="2"/>
  <c r="D14" i="2"/>
  <c r="K13" i="2"/>
  <c r="L13" i="2" s="1"/>
  <c r="M13" i="2" s="1"/>
  <c r="N13" i="2" s="1"/>
  <c r="O13" i="2" s="1"/>
  <c r="P13" i="2" s="1"/>
  <c r="Q13" i="2" s="1"/>
  <c r="R13" i="2" s="1"/>
  <c r="S13" i="2" s="1"/>
  <c r="T13" i="2" s="1"/>
  <c r="J13" i="2"/>
  <c r="H13" i="2"/>
  <c r="D13" i="2"/>
  <c r="K12" i="2"/>
  <c r="L12" i="2" s="1"/>
  <c r="M12" i="2" s="1"/>
  <c r="N12" i="2" s="1"/>
  <c r="O12" i="2" s="1"/>
  <c r="P12" i="2" s="1"/>
  <c r="Q12" i="2" s="1"/>
  <c r="R12" i="2" s="1"/>
  <c r="S12" i="2" s="1"/>
  <c r="T12" i="2" s="1"/>
  <c r="J12" i="2"/>
  <c r="H12" i="2"/>
  <c r="D12" i="2"/>
  <c r="H7" i="2"/>
  <c r="H6" i="2"/>
  <c r="I5" i="2"/>
  <c r="I6" i="2" s="1"/>
  <c r="I7" i="2" s="1"/>
  <c r="J5" i="2" l="1"/>
  <c r="H50" i="2" l="1"/>
  <c r="J6" i="2"/>
  <c r="J7" i="2" s="1"/>
  <c r="K5" i="2"/>
  <c r="L5" i="2" l="1"/>
  <c r="K6" i="2"/>
  <c r="K7" i="2" s="1"/>
  <c r="M5" i="2" l="1"/>
  <c r="L6" i="2"/>
  <c r="L7" i="2" s="1"/>
  <c r="N5" i="2" l="1"/>
  <c r="M6" i="2"/>
  <c r="M7" i="2" s="1"/>
  <c r="O5" i="2" l="1"/>
  <c r="N6" i="2"/>
  <c r="N7" i="2" s="1"/>
  <c r="O6" i="2" l="1"/>
  <c r="O7" i="2" s="1"/>
  <c r="P5" i="2"/>
  <c r="P6" i="2" l="1"/>
  <c r="P7" i="2" s="1"/>
  <c r="Q5" i="2"/>
  <c r="Q6" i="2" l="1"/>
  <c r="Q7" i="2" s="1"/>
  <c r="R5" i="2"/>
  <c r="R6" i="2" l="1"/>
  <c r="R7" i="2" s="1"/>
  <c r="S5" i="2"/>
  <c r="S6" i="2" l="1"/>
  <c r="S7" i="2" s="1"/>
  <c r="T5" i="2"/>
  <c r="T6" i="2" s="1"/>
  <c r="T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tc={D5D178BE-3A4B-432B-83EA-EB3B4B8720EC}</author>
    <author>tc={A75E1BB7-8AA9-4942-AD2B-A0BEB70B4545}</author>
    <author>tc={CC12C502-801C-46FC-8650-4A1CCDD1A8A0}</author>
    <author>tc={376E303E-951F-4C3C-BD59-4A4E0772CFFC}</author>
    <author>tc={CA3DAF46-E210-4C76-AA9C-B219860C797A}</author>
    <author>tc={F70C28E4-80A0-4DCE-A0AE-FA2A77DA2B16}</author>
    <author>tc={9600B52B-3474-4DCA-99B9-C68BB6942983}</author>
    <author>tc={2B50A041-AA4A-4D28-8F75-FCA4AA47E347}</author>
    <author>tc={13BD09C5-7924-4C18-8506-C16BE586087B}</author>
  </authors>
  <commentList>
    <comment ref="E88" authorId="0" shapeId="0" xr:uid="{D5D178BE-3A4B-432B-83EA-EB3B4B8720EC}">
      <text>
        <t>[Threaded comment]
Your version of Excel allows you to read this threaded comment; however, any edits to it will get removed if the file is opened in a newer version of Excel. Learn more: https://go.microsoft.com/fwlink/?linkid=870924
Comment:
    rationale for each position along the trajectory included in comments</t>
      </text>
    </comment>
    <comment ref="F88" authorId="1" shapeId="0" xr:uid="{A75E1BB7-8AA9-4942-AD2B-A0BEB70B4545}">
      <text>
        <t>[Threaded comment]
Your version of Excel allows you to read this threaded comment; however, any edits to it will get removed if the file is opened in a newer version of Excel. Learn more: https://go.microsoft.com/fwlink/?linkid=870924
Comment:
    bare-bones necessities for the original product</t>
      </text>
    </comment>
    <comment ref="G88" authorId="2" shapeId="0" xr:uid="{CC12C502-801C-46FC-8650-4A1CCDD1A8A0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fully-built original product concept, satisfies the cold start problem, feature-rich</t>
      </text>
    </comment>
    <comment ref="H88" authorId="3" shapeId="0" xr:uid="{376E303E-951F-4C3C-BD59-4A4E0772CFFC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takes minimal additional effort, brand-builds for original service</t>
      </text>
    </comment>
    <comment ref="I88" authorId="4" shapeId="0" xr:uid="{CA3DAF46-E210-4C76-AA9C-B219860C797A}">
      <text>
        <t>[Threaded comment]
Your version of Excel allows you to read this threaded comment; however, any edits to it will get removed if the file is opened in a newer version of Excel. Learn more: https://go.microsoft.com/fwlink/?linkid=870924
Comment:
    useful to build analytics tools into original architecture, though will become most valuable later on</t>
      </text>
    </comment>
    <comment ref="J88" authorId="5" shapeId="0" xr:uid="{F70C28E4-80A0-4DCE-A0AE-FA2A77DA2B16}">
      <text>
        <t>[Threaded comment]
Your version of Excel allows you to read this threaded comment; however, any edits to it will get removed if the file is opened in a newer version of Excel. Learn more: https://go.microsoft.com/fwlink/?linkid=870924
Comment:
    activated only after "tipping point" in network effects</t>
      </text>
    </comment>
    <comment ref="K88" authorId="6" shapeId="0" xr:uid="{9600B52B-3474-4DCA-99B9-C68BB694298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activated after critical mass of users on platform</t>
      </text>
    </comment>
    <comment ref="L88" authorId="7" shapeId="0" xr:uid="{2B50A041-AA4A-4D28-8F75-FCA4AA47E347}">
      <text>
        <t>[Threaded comment]
Your version of Excel allows you to read this threaded comment; however, any edits to it will get removed if the file is opened in a newer version of Excel. Learn more: https://go.microsoft.com/fwlink/?linkid=870924
Comment:
    rot complicated to add, but runs the risk of strategic confusion if implemented too early… requires new employer-focused marketing functionality</t>
      </text>
    </comment>
    <comment ref="M88" authorId="8" shapeId="0" xr:uid="{13BD09C5-7924-4C18-8506-C16BE586087B}">
      <text>
        <t>[Threaded comment]
Your version of Excel allows you to read this threaded comment; however, any edits to it will get removed if the file is opened in a newer version of Excel. Learn more: https://go.microsoft.com/fwlink/?linkid=870924
Comment:
    becomes meaningful only after sizable network effects come into play</t>
      </text>
    </comment>
  </commentList>
</comments>
</file>

<file path=xl/sharedStrings.xml><?xml version="1.0" encoding="utf-8"?>
<sst xmlns="http://schemas.openxmlformats.org/spreadsheetml/2006/main" count="90" uniqueCount="85">
  <si>
    <t>Question to answer: how can we cost-efficiently chart a path to profitability without raising capital?</t>
  </si>
  <si>
    <t>ProvenPath Operating Model</t>
  </si>
  <si>
    <t>DATE</t>
  </si>
  <si>
    <t>PERIOD</t>
  </si>
  <si>
    <t>QUARTER</t>
  </si>
  <si>
    <t>Growth Model</t>
  </si>
  <si>
    <t>PRODUCT FEATURES (1 = OPERATIONAL)</t>
  </si>
  <si>
    <t>Financial Model</t>
  </si>
  <si>
    <t>Application Purchases</t>
  </si>
  <si>
    <t>Merchandise</t>
  </si>
  <si>
    <t>Data Analytics</t>
  </si>
  <si>
    <t>Consultation Marketplace</t>
  </si>
  <si>
    <t>Affiliate Marketing</t>
  </si>
  <si>
    <t>Employment Listings</t>
  </si>
  <si>
    <t>Digital Advertising</t>
  </si>
  <si>
    <t>Startup Expenses</t>
  </si>
  <si>
    <t>Product-Revenue Alignment Matrix</t>
  </si>
  <si>
    <t>SOURCES OF REVENUE</t>
  </si>
  <si>
    <t>MVP: Profile Purchase Access</t>
  </si>
  <si>
    <t>Final: Profile Purchase Access</t>
  </si>
  <si>
    <t>Merchandising</t>
  </si>
  <si>
    <t>Descriptions</t>
  </si>
  <si>
    <t>USERS</t>
  </si>
  <si>
    <t>APPLICANTS</t>
  </si>
  <si>
    <t>Individuals actively seeking admission into educational programs, in need of resources and insights to enhance their application success</t>
  </si>
  <si>
    <t>ADMITS</t>
  </si>
  <si>
    <t>Those who have secured admission and can provide firsthand insights, mentorship, or share application materials to aid future applicants</t>
  </si>
  <si>
    <t>EMPLOYERS</t>
  </si>
  <si>
    <t>Organizations or recruiters scouting for qualified talent, especially from top educational institutions, and offering job opportunities</t>
  </si>
  <si>
    <t>THIRD PARTIES</t>
  </si>
  <si>
    <t>Entities like consultants, test prep companies, or data firms interested in advertising, partnerships, or purchasing platform data for varied uses</t>
  </si>
  <si>
    <t>PRODUCT FEATURES</t>
  </si>
  <si>
    <t>Secure Payment Gateway</t>
  </si>
  <si>
    <t>Enables users to make transactions securely, ensuring trustworthiness and smooth financial operations</t>
  </si>
  <si>
    <t>Application Database + Adv. Query</t>
  </si>
  <si>
    <t>Stores past application data, allowing users to search, filter, and retrieve specific applications based on criteria</t>
  </si>
  <si>
    <t>Anonymization Tools</t>
  </si>
  <si>
    <t>Protects user privacy by masking personal details while still allowing for meaningful data analysis</t>
  </si>
  <si>
    <t>User Feedback System</t>
  </si>
  <si>
    <t>Allows users to provide feedback on the application content, user experience, consultation sessions, etc</t>
  </si>
  <si>
    <t>Access Control + Sub. Management</t>
  </si>
  <si>
    <t>Manages user permissions, ensuring that sensitive data is only accessible to authorized users</t>
  </si>
  <si>
    <t>User Profiles</t>
  </si>
  <si>
    <t>Provides a personal space for users to manage their data, track progress, and customize preferences</t>
  </si>
  <si>
    <t>Comprehensive Application View</t>
  </si>
  <si>
    <t>Displays all details of an application in a clear, organized manner for easy user comprehension</t>
  </si>
  <si>
    <t>Digital Product Delivery</t>
  </si>
  <si>
    <t>Ensures users receive purchased digital products or resources seamlessly and promptly</t>
  </si>
  <si>
    <t xml:space="preserve">User Incentivization Systems </t>
  </si>
  <si>
    <t>Structures ways for the platform to earn and for users to be rewarded, driving engagement and revenue</t>
  </si>
  <si>
    <t>Chat and Email Support</t>
  </si>
  <si>
    <t>Offers real-time assistance to users, enhancing user satisfaction and resolving issues promptly</t>
  </si>
  <si>
    <t>Community Platform</t>
  </si>
  <si>
    <t>Enables users to interact, share experiences, and learn from each other, fostering engagement and loyalty</t>
  </si>
  <si>
    <t>E-Commerce Integrations</t>
  </si>
  <si>
    <t>Incorporates online shopping capabilities, allowing users to purchase related products or services</t>
  </si>
  <si>
    <t>Dynamic Upselling System</t>
  </si>
  <si>
    <t>Identifies opportunities to promote premium features or services to users, boosting revenue potential</t>
  </si>
  <si>
    <t>Testimonials</t>
  </si>
  <si>
    <t>Enables the collection and showcasing of positive outcomes from using the platform</t>
  </si>
  <si>
    <t>Review and Rating System</t>
  </si>
  <si>
    <t>Allows users to provide feedback on services or products, ensuring quality control and trustworthiness</t>
  </si>
  <si>
    <t>User Onboarding Workflow</t>
  </si>
  <si>
    <t>Guides new users through the initial setup process, ensuring a smooth and user-friendly introduction</t>
  </si>
  <si>
    <t>Application Management System</t>
  </si>
  <si>
    <t>Streamlines the process of submitting, reviewing, and managing applications on the platform</t>
  </si>
  <si>
    <t>Recommendation Engine</t>
  </si>
  <si>
    <t>Suggests relevant content, services, or products to users based on their behaviors and preferences</t>
  </si>
  <si>
    <t>User Analytics &amp; Tracking System</t>
  </si>
  <si>
    <t>Gathers and analyzes user behavior, aiding in platform optimization and targeted marketing</t>
  </si>
  <si>
    <t>Data Aggregation &amp; Reporting</t>
  </si>
  <si>
    <t>Collates data from various sources, presenting it in a structured manner for insights and decision-making</t>
  </si>
  <si>
    <t>User Matching Algorithm</t>
  </si>
  <si>
    <t>Connects users with relevant mentors, applications, or resources based on their profiles and preferences</t>
  </si>
  <si>
    <t>Appointment Booking System</t>
  </si>
  <si>
    <t>Allows users to schedule consultations or services, streamlining the engagement process</t>
  </si>
  <si>
    <t>Vendor User Profiles</t>
  </si>
  <si>
    <t>Gives service providers a dedicated space to showcase their offerings, credentials, and receive user feedback</t>
  </si>
  <si>
    <t>Booking and Payment System</t>
  </si>
  <si>
    <t>Facilitates the reservation and financial transactions for services offered by vendors on the platform</t>
  </si>
  <si>
    <t>Ad Management System</t>
  </si>
  <si>
    <t>Handles the display, tracking, and monetization of advertisements on the platform</t>
  </si>
  <si>
    <t>Job Posting Platform</t>
  </si>
  <si>
    <t>Enables institutions or individuals to advertise positions, broadening user opportunities</t>
  </si>
  <si>
    <t>Service Offerings Trajectory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</si>
</sst>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-&quot;_);_(@_)"/>
    <numFmt numFmtId="165" formatCode="&quot;x&quot;;;&quot;--&quot;;"/>
  </numFmts>
  <fonts count="11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0" borderId="0" xfId="0" applyFont="1"/>
    <xf numFmtId="14" fontId="2" fillId="0" borderId="0" xfId="0" applyNumberFormat="1" applyFont="1"/>
    <xf numFmtId="164" fontId="2" fillId="0" borderId="0" xfId="0" applyNumberFormat="1" applyFont="1"/>
    <xf numFmtId="0" fontId="2" fillId="0" borderId="1" xfId="0" applyFont="1" applyBorder="1"/>
    <xf numFmtId="164" fontId="2" fillId="0" borderId="1" xfId="0" applyNumberFormat="1" applyFont="1" applyBorder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164" fontId="7" fillId="0" borderId="0" xfId="0" applyNumberFormat="1" applyFont="1"/>
    <xf numFmtId="164" fontId="8" fillId="0" borderId="0" xfId="0" applyNumberFormat="1" applyFont="1"/>
    <xf numFmtId="0" fontId="9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4" fillId="4" borderId="0" xfId="0" applyFont="1" applyFill="1" applyAlignment="1">
      <alignment horizontal="left" vertical="center" indent="1"/>
    </xf>
    <xf numFmtId="0" fontId="4" fillId="4" borderId="0" xfId="0" applyFont="1" applyFill="1" applyAlignment="1">
      <alignment horizontal="centerContinuous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 indent="1"/>
    </xf>
    <xf numFmtId="0" fontId="4" fillId="5" borderId="0" xfId="0" applyFont="1" applyFill="1" applyAlignment="1">
      <alignment horizontal="center" vertical="center" textRotation="90"/>
    </xf>
    <xf numFmtId="0" fontId="2" fillId="0" borderId="0" xfId="0" applyFont="1" applyAlignment="1">
      <alignment horizontal="right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indent="1"/>
    </xf>
    <xf numFmtId="165" fontId="2" fillId="6" borderId="3" xfId="0" applyNumberFormat="1" applyFont="1" applyFill="1" applyBorder="1" applyAlignment="1">
      <alignment horizontal="center" vertical="center" wrapText="1"/>
    </xf>
    <xf numFmtId="165" fontId="2" fillId="6" borderId="4" xfId="0" applyNumberFormat="1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textRotation="90"/>
    </xf>
    <xf numFmtId="0" fontId="2" fillId="0" borderId="5" xfId="0" applyFont="1" applyBorder="1" applyAlignment="1">
      <alignment horizontal="left" indent="1"/>
    </xf>
    <xf numFmtId="0" fontId="2" fillId="0" borderId="5" xfId="0" applyFont="1" applyBorder="1"/>
    <xf numFmtId="165" fontId="2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thar\Dropbox\ProvenPath\Finance\ProvenPath%20Operating%20Model_v1.xlsx" TargetMode="External"/><Relationship Id="rId1" Type="http://schemas.openxmlformats.org/officeDocument/2006/relationships/externalLinkPath" Target="Finance/ProvenPath%20Operating%20Model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ng Model"/>
      <sheetName val="Startup Expenses"/>
    </sheetNames>
    <sheetDataSet>
      <sheetData sheetId="0"/>
      <sheetData sheetId="1">
        <row r="13">
          <cell r="E13">
            <v>412.75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inDon Harris" id="{8516A283-A76E-4CCD-9FEB-52F7B665C9D3}" userId="37ee146ee958e1b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88" dT="2023-08-26T04:45:34.57" personId="{8516A283-A76E-4CCD-9FEB-52F7B665C9D3}" id="{D5D178BE-3A4B-432B-83EA-EB3B4B8720EC}">
    <text>rationale for each position along the trajectory included in comments</text>
  </threadedComment>
  <threadedComment ref="F88" dT="2023-08-26T04:53:16.94" personId="{8516A283-A76E-4CCD-9FEB-52F7B665C9D3}" id="{A75E1BB7-8AA9-4942-AD2B-A0BEB70B4545}">
    <text>bare-bones necessities for the original product</text>
  </threadedComment>
  <threadedComment ref="G88" dT="2023-08-26T04:37:28.10" personId="{8516A283-A76E-4CCD-9FEB-52F7B665C9D3}" id="{CC12C502-801C-46FC-8650-4A1CCDD1A8A0}">
    <text>fully-built original product concept, satisfies the cold start problem, feature-rich</text>
  </threadedComment>
  <threadedComment ref="H88" dT="2023-08-26T04:38:07.46" personId="{8516A283-A76E-4CCD-9FEB-52F7B665C9D3}" id="{376E303E-951F-4C3C-BD59-4A4E0772CFFC}">
    <text>takes minimal additional effort, brand-builds for original service</text>
  </threadedComment>
  <threadedComment ref="I88" dT="2023-08-26T04:39:55.11" personId="{8516A283-A76E-4CCD-9FEB-52F7B665C9D3}" id="{CA3DAF46-E210-4C76-AA9C-B219860C797A}">
    <text>useful to build analytics tools into original architecture, though will become most valuable later on</text>
  </threadedComment>
  <threadedComment ref="J88" dT="2023-08-26T04:40:32.12" personId="{8516A283-A76E-4CCD-9FEB-52F7B665C9D3}" id="{F70C28E4-80A0-4DCE-A0AE-FA2A77DA2B16}">
    <text>activated only after "tipping point" in network effects</text>
  </threadedComment>
  <threadedComment ref="K88" dT="2023-08-26T04:41:08.00" personId="{8516A283-A76E-4CCD-9FEB-52F7B665C9D3}" id="{9600B52B-3474-4DCA-99B9-C68BB6942983}">
    <text>activated after critical mass of users on platform</text>
  </threadedComment>
  <threadedComment ref="L88" dT="2023-08-26T04:42:40.18" personId="{8516A283-A76E-4CCD-9FEB-52F7B665C9D3}" id="{2B50A041-AA4A-4D28-8F75-FCA4AA47E347}">
    <text>rot complicated to add, but runs the risk of strategic confusion if implemented too early… requires new employer-focused marketing functionality</text>
  </threadedComment>
  <threadedComment ref="M88" dT="2023-08-26T04:43:04.59" personId="{8516A283-A76E-4CCD-9FEB-52F7B665C9D3}" id="{13BD09C5-7924-4C18-8506-C16BE586087B}">
    <text>becomes meaningful only after sizable network effects come into play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27EAD-5856-4831-B5DB-6643BEEC3772}">
  <dimension ref="B2:T88"/>
  <sheetViews>
    <sheetView showGridLines="0" tabSelected="1" zoomScale="94" zoomScaleNormal="125" workbookViewId="0">
      <selection activeCell="E77" sqref="E77"/>
    </sheetView>
  </sheetViews>
  <sheetFormatPr defaultRowHeight="13.6" outlineLevelRow="1" x14ac:dyDescent="0.25"/>
  <cols>
    <col min="1" max="3" width="2.625" style="2" customWidth="1"/>
    <col min="4" max="20" width="15.625" style="2" customWidth="1"/>
    <col min="21" max="22" width="2.625" style="2" customWidth="1"/>
    <col min="23" max="16384" width="9" style="2"/>
  </cols>
  <sheetData>
    <row r="2" spans="3:20" x14ac:dyDescent="0.25">
      <c r="C2" s="1" t="s">
        <v>0</v>
      </c>
    </row>
    <row r="4" spans="3:20" s="5" customFormat="1" x14ac:dyDescent="0.25">
      <c r="C4" s="3" t="s">
        <v>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3:20" x14ac:dyDescent="0.25">
      <c r="C5" s="2" t="s">
        <v>2</v>
      </c>
      <c r="H5" s="6">
        <v>45199</v>
      </c>
      <c r="I5" s="6">
        <f>+EOMONTH(H5,3)</f>
        <v>45291</v>
      </c>
      <c r="J5" s="6">
        <f t="shared" ref="J5:T5" si="0">+EOMONTH(I5,3)</f>
        <v>45382</v>
      </c>
      <c r="K5" s="6">
        <f t="shared" si="0"/>
        <v>45473</v>
      </c>
      <c r="L5" s="6">
        <f t="shared" si="0"/>
        <v>45565</v>
      </c>
      <c r="M5" s="6">
        <f t="shared" si="0"/>
        <v>45657</v>
      </c>
      <c r="N5" s="6">
        <f t="shared" si="0"/>
        <v>45747</v>
      </c>
      <c r="O5" s="6">
        <f t="shared" si="0"/>
        <v>45838</v>
      </c>
      <c r="P5" s="6">
        <f t="shared" si="0"/>
        <v>45930</v>
      </c>
      <c r="Q5" s="6">
        <f t="shared" si="0"/>
        <v>46022</v>
      </c>
      <c r="R5" s="6">
        <f t="shared" si="0"/>
        <v>46112</v>
      </c>
      <c r="S5" s="6">
        <f t="shared" si="0"/>
        <v>46203</v>
      </c>
      <c r="T5" s="6">
        <f t="shared" si="0"/>
        <v>46295</v>
      </c>
    </row>
    <row r="6" spans="3:20" x14ac:dyDescent="0.25">
      <c r="C6" s="2" t="s">
        <v>3</v>
      </c>
      <c r="H6" s="7">
        <f t="shared" ref="H6:T6" si="1">+YEARFRAC($H$5,H5)*4</f>
        <v>0</v>
      </c>
      <c r="I6" s="7">
        <f t="shared" si="1"/>
        <v>1</v>
      </c>
      <c r="J6" s="7">
        <f t="shared" si="1"/>
        <v>2</v>
      </c>
      <c r="K6" s="7">
        <f t="shared" si="1"/>
        <v>3</v>
      </c>
      <c r="L6" s="7">
        <f t="shared" si="1"/>
        <v>4</v>
      </c>
      <c r="M6" s="7">
        <f t="shared" si="1"/>
        <v>5</v>
      </c>
      <c r="N6" s="7">
        <f t="shared" si="1"/>
        <v>6</v>
      </c>
      <c r="O6" s="7">
        <f t="shared" si="1"/>
        <v>7</v>
      </c>
      <c r="P6" s="7">
        <f t="shared" si="1"/>
        <v>8</v>
      </c>
      <c r="Q6" s="7">
        <f t="shared" si="1"/>
        <v>9</v>
      </c>
      <c r="R6" s="7">
        <f t="shared" si="1"/>
        <v>10</v>
      </c>
      <c r="S6" s="7">
        <f t="shared" si="1"/>
        <v>11</v>
      </c>
      <c r="T6" s="7">
        <f t="shared" si="1"/>
        <v>12</v>
      </c>
    </row>
    <row r="7" spans="3:20" x14ac:dyDescent="0.25">
      <c r="C7" s="8" t="s">
        <v>4</v>
      </c>
      <c r="D7" s="8"/>
      <c r="E7" s="8"/>
      <c r="F7" s="8"/>
      <c r="G7" s="8"/>
      <c r="H7" s="9">
        <f>+MOD(H6+3,4)</f>
        <v>3</v>
      </c>
      <c r="I7" s="9">
        <f t="shared" ref="I7:T7" si="2">+MOD(I6+3,4)</f>
        <v>0</v>
      </c>
      <c r="J7" s="9">
        <f t="shared" si="2"/>
        <v>1</v>
      </c>
      <c r="K7" s="9">
        <f t="shared" si="2"/>
        <v>2</v>
      </c>
      <c r="L7" s="9">
        <f t="shared" si="2"/>
        <v>3</v>
      </c>
      <c r="M7" s="9">
        <f t="shared" si="2"/>
        <v>0</v>
      </c>
      <c r="N7" s="9">
        <f t="shared" si="2"/>
        <v>1</v>
      </c>
      <c r="O7" s="9">
        <f t="shared" si="2"/>
        <v>2</v>
      </c>
      <c r="P7" s="9">
        <f t="shared" si="2"/>
        <v>3</v>
      </c>
      <c r="Q7" s="9">
        <f t="shared" si="2"/>
        <v>0</v>
      </c>
      <c r="R7" s="9">
        <f t="shared" si="2"/>
        <v>1</v>
      </c>
      <c r="S7" s="9">
        <f t="shared" si="2"/>
        <v>2</v>
      </c>
      <c r="T7" s="9">
        <f t="shared" si="2"/>
        <v>3</v>
      </c>
    </row>
    <row r="9" spans="3:20" s="11" customFormat="1" x14ac:dyDescent="0.25">
      <c r="C9" s="10" t="s">
        <v>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1" spans="3:20" hidden="1" outlineLevel="1" x14ac:dyDescent="0.25">
      <c r="C11" s="5" t="s">
        <v>6</v>
      </c>
      <c r="F11" s="12"/>
      <c r="G11" s="12"/>
    </row>
    <row r="12" spans="3:20" hidden="1" outlineLevel="1" x14ac:dyDescent="0.25">
      <c r="D12" s="2" t="str">
        <f>+D61</f>
        <v>Secure Payment Gateway</v>
      </c>
      <c r="H12" s="13">
        <f t="shared" ref="H12:H37" si="3">+G12</f>
        <v>0</v>
      </c>
      <c r="I12" s="13">
        <v>1</v>
      </c>
      <c r="J12" s="7">
        <f>+I12</f>
        <v>1</v>
      </c>
      <c r="K12" s="7">
        <f t="shared" ref="K12:T12" si="4">+J12</f>
        <v>1</v>
      </c>
      <c r="L12" s="7">
        <f t="shared" si="4"/>
        <v>1</v>
      </c>
      <c r="M12" s="7">
        <f t="shared" si="4"/>
        <v>1</v>
      </c>
      <c r="N12" s="7">
        <f t="shared" si="4"/>
        <v>1</v>
      </c>
      <c r="O12" s="7">
        <f t="shared" si="4"/>
        <v>1</v>
      </c>
      <c r="P12" s="7">
        <f t="shared" si="4"/>
        <v>1</v>
      </c>
      <c r="Q12" s="7">
        <f t="shared" si="4"/>
        <v>1</v>
      </c>
      <c r="R12" s="7">
        <f t="shared" si="4"/>
        <v>1</v>
      </c>
      <c r="S12" s="7">
        <f t="shared" si="4"/>
        <v>1</v>
      </c>
      <c r="T12" s="7">
        <f t="shared" si="4"/>
        <v>1</v>
      </c>
    </row>
    <row r="13" spans="3:20" hidden="1" outlineLevel="1" x14ac:dyDescent="0.25">
      <c r="D13" s="2" t="str">
        <f t="shared" ref="D13:D37" si="5">+D62</f>
        <v>Application Database + Adv. Query</v>
      </c>
      <c r="H13" s="13">
        <f t="shared" si="3"/>
        <v>0</v>
      </c>
      <c r="I13" s="13">
        <v>1</v>
      </c>
      <c r="J13" s="7">
        <f t="shared" ref="J13:T28" si="6">+I13</f>
        <v>1</v>
      </c>
      <c r="K13" s="7">
        <f t="shared" si="6"/>
        <v>1</v>
      </c>
      <c r="L13" s="7">
        <f t="shared" si="6"/>
        <v>1</v>
      </c>
      <c r="M13" s="7">
        <f t="shared" si="6"/>
        <v>1</v>
      </c>
      <c r="N13" s="7">
        <f t="shared" si="6"/>
        <v>1</v>
      </c>
      <c r="O13" s="7">
        <f t="shared" si="6"/>
        <v>1</v>
      </c>
      <c r="P13" s="7">
        <f t="shared" si="6"/>
        <v>1</v>
      </c>
      <c r="Q13" s="7">
        <f t="shared" si="6"/>
        <v>1</v>
      </c>
      <c r="R13" s="7">
        <f t="shared" si="6"/>
        <v>1</v>
      </c>
      <c r="S13" s="7">
        <f t="shared" si="6"/>
        <v>1</v>
      </c>
      <c r="T13" s="7">
        <f t="shared" si="6"/>
        <v>1</v>
      </c>
    </row>
    <row r="14" spans="3:20" hidden="1" outlineLevel="1" x14ac:dyDescent="0.25">
      <c r="D14" s="2" t="str">
        <f t="shared" si="5"/>
        <v>Anonymization Tools</v>
      </c>
      <c r="H14" s="13">
        <f t="shared" si="3"/>
        <v>0</v>
      </c>
      <c r="I14" s="13">
        <v>1</v>
      </c>
      <c r="J14" s="7">
        <f t="shared" si="6"/>
        <v>1</v>
      </c>
      <c r="K14" s="7">
        <f t="shared" si="6"/>
        <v>1</v>
      </c>
      <c r="L14" s="7">
        <f t="shared" si="6"/>
        <v>1</v>
      </c>
      <c r="M14" s="7">
        <f t="shared" si="6"/>
        <v>1</v>
      </c>
      <c r="N14" s="7">
        <f t="shared" si="6"/>
        <v>1</v>
      </c>
      <c r="O14" s="7">
        <f t="shared" si="6"/>
        <v>1</v>
      </c>
      <c r="P14" s="7">
        <f t="shared" si="6"/>
        <v>1</v>
      </c>
      <c r="Q14" s="7">
        <f t="shared" si="6"/>
        <v>1</v>
      </c>
      <c r="R14" s="7">
        <f t="shared" si="6"/>
        <v>1</v>
      </c>
      <c r="S14" s="7">
        <f t="shared" si="6"/>
        <v>1</v>
      </c>
      <c r="T14" s="7">
        <f t="shared" si="6"/>
        <v>1</v>
      </c>
    </row>
    <row r="15" spans="3:20" hidden="1" outlineLevel="1" x14ac:dyDescent="0.25">
      <c r="D15" s="2" t="str">
        <f t="shared" si="5"/>
        <v>User Feedback System</v>
      </c>
      <c r="H15" s="13">
        <f t="shared" si="3"/>
        <v>0</v>
      </c>
      <c r="I15" s="13">
        <v>1</v>
      </c>
      <c r="J15" s="7">
        <f t="shared" si="6"/>
        <v>1</v>
      </c>
      <c r="K15" s="7">
        <f t="shared" si="6"/>
        <v>1</v>
      </c>
      <c r="L15" s="7">
        <f t="shared" si="6"/>
        <v>1</v>
      </c>
      <c r="M15" s="7">
        <f t="shared" si="6"/>
        <v>1</v>
      </c>
      <c r="N15" s="7">
        <f t="shared" si="6"/>
        <v>1</v>
      </c>
      <c r="O15" s="7">
        <f t="shared" si="6"/>
        <v>1</v>
      </c>
      <c r="P15" s="7">
        <f t="shared" si="6"/>
        <v>1</v>
      </c>
      <c r="Q15" s="7">
        <f t="shared" si="6"/>
        <v>1</v>
      </c>
      <c r="R15" s="7">
        <f t="shared" si="6"/>
        <v>1</v>
      </c>
      <c r="S15" s="7">
        <f t="shared" si="6"/>
        <v>1</v>
      </c>
      <c r="T15" s="7">
        <f t="shared" si="6"/>
        <v>1</v>
      </c>
    </row>
    <row r="16" spans="3:20" hidden="1" outlineLevel="1" x14ac:dyDescent="0.25">
      <c r="D16" s="2" t="str">
        <f t="shared" si="5"/>
        <v>Access Control + Sub. Management</v>
      </c>
      <c r="H16" s="13">
        <f t="shared" si="3"/>
        <v>0</v>
      </c>
      <c r="I16" s="13">
        <v>1</v>
      </c>
      <c r="J16" s="7">
        <f t="shared" si="6"/>
        <v>1</v>
      </c>
      <c r="K16" s="7">
        <f t="shared" si="6"/>
        <v>1</v>
      </c>
      <c r="L16" s="7">
        <f t="shared" si="6"/>
        <v>1</v>
      </c>
      <c r="M16" s="7">
        <f t="shared" si="6"/>
        <v>1</v>
      </c>
      <c r="N16" s="7">
        <f t="shared" si="6"/>
        <v>1</v>
      </c>
      <c r="O16" s="7">
        <f t="shared" si="6"/>
        <v>1</v>
      </c>
      <c r="P16" s="7">
        <f t="shared" si="6"/>
        <v>1</v>
      </c>
      <c r="Q16" s="7">
        <f t="shared" si="6"/>
        <v>1</v>
      </c>
      <c r="R16" s="7">
        <f t="shared" si="6"/>
        <v>1</v>
      </c>
      <c r="S16" s="7">
        <f t="shared" si="6"/>
        <v>1</v>
      </c>
      <c r="T16" s="7">
        <f t="shared" si="6"/>
        <v>1</v>
      </c>
    </row>
    <row r="17" spans="4:20" hidden="1" outlineLevel="1" x14ac:dyDescent="0.25">
      <c r="D17" s="2" t="str">
        <f t="shared" si="5"/>
        <v>User Profiles</v>
      </c>
      <c r="H17" s="13">
        <f t="shared" si="3"/>
        <v>0</v>
      </c>
      <c r="I17" s="13">
        <v>1</v>
      </c>
      <c r="J17" s="7">
        <f t="shared" si="6"/>
        <v>1</v>
      </c>
      <c r="K17" s="7">
        <f t="shared" si="6"/>
        <v>1</v>
      </c>
      <c r="L17" s="7">
        <f t="shared" si="6"/>
        <v>1</v>
      </c>
      <c r="M17" s="7">
        <f t="shared" si="6"/>
        <v>1</v>
      </c>
      <c r="N17" s="7">
        <f t="shared" si="6"/>
        <v>1</v>
      </c>
      <c r="O17" s="7">
        <f t="shared" si="6"/>
        <v>1</v>
      </c>
      <c r="P17" s="7">
        <f t="shared" si="6"/>
        <v>1</v>
      </c>
      <c r="Q17" s="7">
        <f t="shared" si="6"/>
        <v>1</v>
      </c>
      <c r="R17" s="7">
        <f t="shared" si="6"/>
        <v>1</v>
      </c>
      <c r="S17" s="7">
        <f t="shared" si="6"/>
        <v>1</v>
      </c>
      <c r="T17" s="7">
        <f t="shared" si="6"/>
        <v>1</v>
      </c>
    </row>
    <row r="18" spans="4:20" hidden="1" outlineLevel="1" x14ac:dyDescent="0.25">
      <c r="D18" s="2" t="str">
        <f t="shared" si="5"/>
        <v>Comprehensive Application View</v>
      </c>
      <c r="H18" s="13">
        <f t="shared" si="3"/>
        <v>0</v>
      </c>
      <c r="I18" s="13">
        <v>1</v>
      </c>
      <c r="J18" s="7">
        <f t="shared" si="6"/>
        <v>1</v>
      </c>
      <c r="K18" s="7">
        <f t="shared" si="6"/>
        <v>1</v>
      </c>
      <c r="L18" s="7">
        <f t="shared" si="6"/>
        <v>1</v>
      </c>
      <c r="M18" s="7">
        <f t="shared" si="6"/>
        <v>1</v>
      </c>
      <c r="N18" s="7">
        <f t="shared" si="6"/>
        <v>1</v>
      </c>
      <c r="O18" s="7">
        <f t="shared" si="6"/>
        <v>1</v>
      </c>
      <c r="P18" s="7">
        <f t="shared" si="6"/>
        <v>1</v>
      </c>
      <c r="Q18" s="7">
        <f t="shared" si="6"/>
        <v>1</v>
      </c>
      <c r="R18" s="7">
        <f t="shared" si="6"/>
        <v>1</v>
      </c>
      <c r="S18" s="7">
        <f t="shared" si="6"/>
        <v>1</v>
      </c>
      <c r="T18" s="7">
        <f t="shared" si="6"/>
        <v>1</v>
      </c>
    </row>
    <row r="19" spans="4:20" hidden="1" outlineLevel="1" x14ac:dyDescent="0.25">
      <c r="D19" s="2" t="str">
        <f t="shared" si="5"/>
        <v>Digital Product Delivery</v>
      </c>
      <c r="H19" s="13">
        <f t="shared" si="3"/>
        <v>0</v>
      </c>
      <c r="I19" s="13">
        <v>1</v>
      </c>
      <c r="J19" s="7">
        <f t="shared" si="6"/>
        <v>1</v>
      </c>
      <c r="K19" s="7">
        <f t="shared" si="6"/>
        <v>1</v>
      </c>
      <c r="L19" s="7">
        <f t="shared" si="6"/>
        <v>1</v>
      </c>
      <c r="M19" s="7">
        <f t="shared" si="6"/>
        <v>1</v>
      </c>
      <c r="N19" s="7">
        <f t="shared" si="6"/>
        <v>1</v>
      </c>
      <c r="O19" s="7">
        <f t="shared" si="6"/>
        <v>1</v>
      </c>
      <c r="P19" s="7">
        <f t="shared" si="6"/>
        <v>1</v>
      </c>
      <c r="Q19" s="7">
        <f t="shared" si="6"/>
        <v>1</v>
      </c>
      <c r="R19" s="7">
        <f t="shared" si="6"/>
        <v>1</v>
      </c>
      <c r="S19" s="7">
        <f t="shared" si="6"/>
        <v>1</v>
      </c>
      <c r="T19" s="7">
        <f t="shared" si="6"/>
        <v>1</v>
      </c>
    </row>
    <row r="20" spans="4:20" hidden="1" outlineLevel="1" x14ac:dyDescent="0.25">
      <c r="D20" s="2" t="str">
        <f t="shared" si="5"/>
        <v xml:space="preserve">User Incentivization Systems </v>
      </c>
      <c r="H20" s="13">
        <f t="shared" si="3"/>
        <v>0</v>
      </c>
      <c r="I20" s="13">
        <v>1</v>
      </c>
      <c r="J20" s="7">
        <f t="shared" si="6"/>
        <v>1</v>
      </c>
      <c r="K20" s="7">
        <f t="shared" si="6"/>
        <v>1</v>
      </c>
      <c r="L20" s="7">
        <f t="shared" si="6"/>
        <v>1</v>
      </c>
      <c r="M20" s="7">
        <f t="shared" si="6"/>
        <v>1</v>
      </c>
      <c r="N20" s="7">
        <f t="shared" si="6"/>
        <v>1</v>
      </c>
      <c r="O20" s="7">
        <f t="shared" si="6"/>
        <v>1</v>
      </c>
      <c r="P20" s="7">
        <f t="shared" si="6"/>
        <v>1</v>
      </c>
      <c r="Q20" s="7">
        <f t="shared" si="6"/>
        <v>1</v>
      </c>
      <c r="R20" s="7">
        <f t="shared" si="6"/>
        <v>1</v>
      </c>
      <c r="S20" s="7">
        <f t="shared" si="6"/>
        <v>1</v>
      </c>
      <c r="T20" s="7">
        <f t="shared" si="6"/>
        <v>1</v>
      </c>
    </row>
    <row r="21" spans="4:20" hidden="1" outlineLevel="1" x14ac:dyDescent="0.25">
      <c r="D21" s="2" t="str">
        <f t="shared" si="5"/>
        <v>Chat and Email Support</v>
      </c>
      <c r="H21" s="13">
        <f t="shared" si="3"/>
        <v>0</v>
      </c>
      <c r="I21" s="13">
        <v>1</v>
      </c>
      <c r="J21" s="7">
        <f t="shared" si="6"/>
        <v>1</v>
      </c>
      <c r="K21" s="7">
        <f t="shared" si="6"/>
        <v>1</v>
      </c>
      <c r="L21" s="7">
        <f t="shared" si="6"/>
        <v>1</v>
      </c>
      <c r="M21" s="7">
        <f t="shared" si="6"/>
        <v>1</v>
      </c>
      <c r="N21" s="7">
        <f t="shared" si="6"/>
        <v>1</v>
      </c>
      <c r="O21" s="7">
        <f t="shared" si="6"/>
        <v>1</v>
      </c>
      <c r="P21" s="7">
        <f t="shared" si="6"/>
        <v>1</v>
      </c>
      <c r="Q21" s="7">
        <f t="shared" si="6"/>
        <v>1</v>
      </c>
      <c r="R21" s="7">
        <f t="shared" si="6"/>
        <v>1</v>
      </c>
      <c r="S21" s="7">
        <f t="shared" si="6"/>
        <v>1</v>
      </c>
      <c r="T21" s="7">
        <f t="shared" si="6"/>
        <v>1</v>
      </c>
    </row>
    <row r="22" spans="4:20" hidden="1" outlineLevel="1" x14ac:dyDescent="0.25">
      <c r="D22" s="2" t="str">
        <f t="shared" si="5"/>
        <v>Community Platform</v>
      </c>
      <c r="H22" s="13">
        <f t="shared" si="3"/>
        <v>0</v>
      </c>
      <c r="I22" s="13">
        <v>1</v>
      </c>
      <c r="J22" s="7">
        <f t="shared" si="6"/>
        <v>1</v>
      </c>
      <c r="K22" s="7">
        <f t="shared" si="6"/>
        <v>1</v>
      </c>
      <c r="L22" s="7">
        <f t="shared" si="6"/>
        <v>1</v>
      </c>
      <c r="M22" s="7">
        <f t="shared" si="6"/>
        <v>1</v>
      </c>
      <c r="N22" s="7">
        <f t="shared" si="6"/>
        <v>1</v>
      </c>
      <c r="O22" s="7">
        <f t="shared" si="6"/>
        <v>1</v>
      </c>
      <c r="P22" s="7">
        <f t="shared" si="6"/>
        <v>1</v>
      </c>
      <c r="Q22" s="7">
        <f t="shared" si="6"/>
        <v>1</v>
      </c>
      <c r="R22" s="7">
        <f t="shared" si="6"/>
        <v>1</v>
      </c>
      <c r="S22" s="7">
        <f t="shared" si="6"/>
        <v>1</v>
      </c>
      <c r="T22" s="7">
        <f t="shared" si="6"/>
        <v>1</v>
      </c>
    </row>
    <row r="23" spans="4:20" hidden="1" outlineLevel="1" x14ac:dyDescent="0.25">
      <c r="D23" s="2" t="str">
        <f t="shared" si="5"/>
        <v>E-Commerce Integrations</v>
      </c>
      <c r="H23" s="13">
        <f t="shared" si="3"/>
        <v>0</v>
      </c>
      <c r="I23" s="13">
        <v>1</v>
      </c>
      <c r="J23" s="7">
        <f t="shared" si="6"/>
        <v>1</v>
      </c>
      <c r="K23" s="7">
        <f t="shared" si="6"/>
        <v>1</v>
      </c>
      <c r="L23" s="7">
        <f t="shared" si="6"/>
        <v>1</v>
      </c>
      <c r="M23" s="7">
        <f t="shared" si="6"/>
        <v>1</v>
      </c>
      <c r="N23" s="7">
        <f t="shared" si="6"/>
        <v>1</v>
      </c>
      <c r="O23" s="7">
        <f t="shared" si="6"/>
        <v>1</v>
      </c>
      <c r="P23" s="7">
        <f t="shared" si="6"/>
        <v>1</v>
      </c>
      <c r="Q23" s="7">
        <f t="shared" si="6"/>
        <v>1</v>
      </c>
      <c r="R23" s="7">
        <f t="shared" si="6"/>
        <v>1</v>
      </c>
      <c r="S23" s="7">
        <f t="shared" si="6"/>
        <v>1</v>
      </c>
      <c r="T23" s="7">
        <f t="shared" si="6"/>
        <v>1</v>
      </c>
    </row>
    <row r="24" spans="4:20" hidden="1" outlineLevel="1" x14ac:dyDescent="0.25">
      <c r="D24" s="2" t="str">
        <f t="shared" si="5"/>
        <v>Dynamic Upselling System</v>
      </c>
      <c r="H24" s="13">
        <f t="shared" si="3"/>
        <v>0</v>
      </c>
      <c r="I24" s="13">
        <v>0</v>
      </c>
      <c r="J24" s="13">
        <v>1</v>
      </c>
      <c r="K24" s="7">
        <f t="shared" si="6"/>
        <v>1</v>
      </c>
      <c r="L24" s="7">
        <f t="shared" si="6"/>
        <v>1</v>
      </c>
      <c r="M24" s="7">
        <f t="shared" si="6"/>
        <v>1</v>
      </c>
      <c r="N24" s="7">
        <f t="shared" si="6"/>
        <v>1</v>
      </c>
      <c r="O24" s="7">
        <f t="shared" si="6"/>
        <v>1</v>
      </c>
      <c r="P24" s="7">
        <f t="shared" si="6"/>
        <v>1</v>
      </c>
      <c r="Q24" s="7">
        <f t="shared" si="6"/>
        <v>1</v>
      </c>
      <c r="R24" s="7">
        <f t="shared" si="6"/>
        <v>1</v>
      </c>
      <c r="S24" s="7">
        <f t="shared" si="6"/>
        <v>1</v>
      </c>
      <c r="T24" s="7">
        <f t="shared" si="6"/>
        <v>1</v>
      </c>
    </row>
    <row r="25" spans="4:20" hidden="1" outlineLevel="1" x14ac:dyDescent="0.25">
      <c r="D25" s="2" t="str">
        <f t="shared" si="5"/>
        <v>Testimonials</v>
      </c>
      <c r="H25" s="13">
        <f t="shared" si="3"/>
        <v>0</v>
      </c>
      <c r="I25" s="13">
        <v>0</v>
      </c>
      <c r="J25" s="13">
        <v>1</v>
      </c>
      <c r="K25" s="7">
        <f t="shared" si="6"/>
        <v>1</v>
      </c>
      <c r="L25" s="7">
        <f t="shared" si="6"/>
        <v>1</v>
      </c>
      <c r="M25" s="7">
        <f t="shared" si="6"/>
        <v>1</v>
      </c>
      <c r="N25" s="7">
        <f t="shared" si="6"/>
        <v>1</v>
      </c>
      <c r="O25" s="7">
        <f t="shared" si="6"/>
        <v>1</v>
      </c>
      <c r="P25" s="7">
        <f t="shared" si="6"/>
        <v>1</v>
      </c>
      <c r="Q25" s="7">
        <f t="shared" si="6"/>
        <v>1</v>
      </c>
      <c r="R25" s="7">
        <f t="shared" si="6"/>
        <v>1</v>
      </c>
      <c r="S25" s="7">
        <f t="shared" si="6"/>
        <v>1</v>
      </c>
      <c r="T25" s="7">
        <f t="shared" si="6"/>
        <v>1</v>
      </c>
    </row>
    <row r="26" spans="4:20" hidden="1" outlineLevel="1" x14ac:dyDescent="0.25">
      <c r="D26" s="2" t="str">
        <f t="shared" si="5"/>
        <v>Review and Rating System</v>
      </c>
      <c r="H26" s="13">
        <f t="shared" si="3"/>
        <v>0</v>
      </c>
      <c r="I26" s="13">
        <v>0</v>
      </c>
      <c r="J26" s="13">
        <v>1</v>
      </c>
      <c r="K26" s="7">
        <f t="shared" si="6"/>
        <v>1</v>
      </c>
      <c r="L26" s="7">
        <f t="shared" si="6"/>
        <v>1</v>
      </c>
      <c r="M26" s="7">
        <f t="shared" si="6"/>
        <v>1</v>
      </c>
      <c r="N26" s="7">
        <f t="shared" si="6"/>
        <v>1</v>
      </c>
      <c r="O26" s="7">
        <f t="shared" si="6"/>
        <v>1</v>
      </c>
      <c r="P26" s="7">
        <f t="shared" si="6"/>
        <v>1</v>
      </c>
      <c r="Q26" s="7">
        <f t="shared" si="6"/>
        <v>1</v>
      </c>
      <c r="R26" s="7">
        <f t="shared" si="6"/>
        <v>1</v>
      </c>
      <c r="S26" s="7">
        <f t="shared" si="6"/>
        <v>1</v>
      </c>
      <c r="T26" s="7">
        <f t="shared" si="6"/>
        <v>1</v>
      </c>
    </row>
    <row r="27" spans="4:20" hidden="1" outlineLevel="1" x14ac:dyDescent="0.25">
      <c r="D27" s="2" t="str">
        <f t="shared" si="5"/>
        <v>User Onboarding Workflow</v>
      </c>
      <c r="H27" s="13">
        <f t="shared" si="3"/>
        <v>0</v>
      </c>
      <c r="I27" s="13">
        <v>0</v>
      </c>
      <c r="J27" s="13">
        <v>1</v>
      </c>
      <c r="K27" s="7">
        <f t="shared" si="6"/>
        <v>1</v>
      </c>
      <c r="L27" s="7">
        <f t="shared" si="6"/>
        <v>1</v>
      </c>
      <c r="M27" s="7">
        <f t="shared" si="6"/>
        <v>1</v>
      </c>
      <c r="N27" s="7">
        <f t="shared" si="6"/>
        <v>1</v>
      </c>
      <c r="O27" s="7">
        <f t="shared" si="6"/>
        <v>1</v>
      </c>
      <c r="P27" s="7">
        <f t="shared" si="6"/>
        <v>1</v>
      </c>
      <c r="Q27" s="7">
        <f t="shared" si="6"/>
        <v>1</v>
      </c>
      <c r="R27" s="7">
        <f t="shared" si="6"/>
        <v>1</v>
      </c>
      <c r="S27" s="7">
        <f t="shared" si="6"/>
        <v>1</v>
      </c>
      <c r="T27" s="7">
        <f t="shared" si="6"/>
        <v>1</v>
      </c>
    </row>
    <row r="28" spans="4:20" hidden="1" outlineLevel="1" x14ac:dyDescent="0.25">
      <c r="D28" s="2" t="str">
        <f t="shared" si="5"/>
        <v>Application Management System</v>
      </c>
      <c r="H28" s="13">
        <f t="shared" si="3"/>
        <v>0</v>
      </c>
      <c r="I28" s="13">
        <v>0</v>
      </c>
      <c r="J28" s="13">
        <v>1</v>
      </c>
      <c r="K28" s="7">
        <f t="shared" si="6"/>
        <v>1</v>
      </c>
      <c r="L28" s="7">
        <f t="shared" si="6"/>
        <v>1</v>
      </c>
      <c r="M28" s="7">
        <f t="shared" si="6"/>
        <v>1</v>
      </c>
      <c r="N28" s="7">
        <f t="shared" si="6"/>
        <v>1</v>
      </c>
      <c r="O28" s="7">
        <f t="shared" si="6"/>
        <v>1</v>
      </c>
      <c r="P28" s="7">
        <f t="shared" si="6"/>
        <v>1</v>
      </c>
      <c r="Q28" s="7">
        <f t="shared" si="6"/>
        <v>1</v>
      </c>
      <c r="R28" s="7">
        <f t="shared" si="6"/>
        <v>1</v>
      </c>
      <c r="S28" s="7">
        <f t="shared" si="6"/>
        <v>1</v>
      </c>
      <c r="T28" s="7">
        <f t="shared" si="6"/>
        <v>1</v>
      </c>
    </row>
    <row r="29" spans="4:20" hidden="1" outlineLevel="1" x14ac:dyDescent="0.25">
      <c r="D29" s="2" t="str">
        <f t="shared" si="5"/>
        <v>Recommendation Engine</v>
      </c>
      <c r="H29" s="13">
        <f t="shared" si="3"/>
        <v>0</v>
      </c>
      <c r="I29" s="13">
        <v>0</v>
      </c>
      <c r="J29" s="13">
        <v>0</v>
      </c>
      <c r="K29" s="13">
        <v>1</v>
      </c>
      <c r="L29" s="7">
        <f t="shared" ref="L29:T37" si="7">+K29</f>
        <v>1</v>
      </c>
      <c r="M29" s="7">
        <f t="shared" si="7"/>
        <v>1</v>
      </c>
      <c r="N29" s="7">
        <f t="shared" si="7"/>
        <v>1</v>
      </c>
      <c r="O29" s="7">
        <f t="shared" si="7"/>
        <v>1</v>
      </c>
      <c r="P29" s="7">
        <f t="shared" si="7"/>
        <v>1</v>
      </c>
      <c r="Q29" s="7">
        <f t="shared" si="7"/>
        <v>1</v>
      </c>
      <c r="R29" s="7">
        <f t="shared" si="7"/>
        <v>1</v>
      </c>
      <c r="S29" s="7">
        <f t="shared" si="7"/>
        <v>1</v>
      </c>
      <c r="T29" s="7">
        <f t="shared" si="7"/>
        <v>1</v>
      </c>
    </row>
    <row r="30" spans="4:20" hidden="1" outlineLevel="1" x14ac:dyDescent="0.25">
      <c r="D30" s="2" t="str">
        <f t="shared" si="5"/>
        <v>User Analytics &amp; Tracking System</v>
      </c>
      <c r="H30" s="13">
        <f t="shared" si="3"/>
        <v>0</v>
      </c>
      <c r="I30" s="13">
        <v>0</v>
      </c>
      <c r="J30" s="13">
        <v>0</v>
      </c>
      <c r="K30" s="13">
        <v>1</v>
      </c>
      <c r="L30" s="7">
        <f t="shared" si="7"/>
        <v>1</v>
      </c>
      <c r="M30" s="7">
        <f t="shared" si="7"/>
        <v>1</v>
      </c>
      <c r="N30" s="7">
        <f t="shared" si="7"/>
        <v>1</v>
      </c>
      <c r="O30" s="7">
        <f t="shared" si="7"/>
        <v>1</v>
      </c>
      <c r="P30" s="7">
        <f t="shared" si="7"/>
        <v>1</v>
      </c>
      <c r="Q30" s="7">
        <f t="shared" si="7"/>
        <v>1</v>
      </c>
      <c r="R30" s="7">
        <f t="shared" si="7"/>
        <v>1</v>
      </c>
      <c r="S30" s="7">
        <f t="shared" si="7"/>
        <v>1</v>
      </c>
      <c r="T30" s="7">
        <f t="shared" si="7"/>
        <v>1</v>
      </c>
    </row>
    <row r="31" spans="4:20" hidden="1" outlineLevel="1" x14ac:dyDescent="0.25">
      <c r="D31" s="2" t="str">
        <f t="shared" si="5"/>
        <v>Data Aggregation &amp; Reporting</v>
      </c>
      <c r="H31" s="13">
        <f t="shared" si="3"/>
        <v>0</v>
      </c>
      <c r="I31" s="13">
        <v>0</v>
      </c>
      <c r="J31" s="13">
        <v>0</v>
      </c>
      <c r="K31" s="13">
        <v>1</v>
      </c>
      <c r="L31" s="7">
        <f t="shared" si="7"/>
        <v>1</v>
      </c>
      <c r="M31" s="7">
        <f t="shared" si="7"/>
        <v>1</v>
      </c>
      <c r="N31" s="7">
        <f t="shared" si="7"/>
        <v>1</v>
      </c>
      <c r="O31" s="7">
        <f t="shared" si="7"/>
        <v>1</v>
      </c>
      <c r="P31" s="7">
        <f t="shared" si="7"/>
        <v>1</v>
      </c>
      <c r="Q31" s="7">
        <f t="shared" si="7"/>
        <v>1</v>
      </c>
      <c r="R31" s="7">
        <f t="shared" si="7"/>
        <v>1</v>
      </c>
      <c r="S31" s="7">
        <f t="shared" si="7"/>
        <v>1</v>
      </c>
      <c r="T31" s="7">
        <f t="shared" si="7"/>
        <v>1</v>
      </c>
    </row>
    <row r="32" spans="4:20" hidden="1" outlineLevel="1" x14ac:dyDescent="0.25">
      <c r="D32" s="2" t="str">
        <f t="shared" si="5"/>
        <v>User Matching Algorithm</v>
      </c>
      <c r="H32" s="13">
        <f t="shared" si="3"/>
        <v>0</v>
      </c>
      <c r="I32" s="13">
        <v>0</v>
      </c>
      <c r="J32" s="13">
        <v>0</v>
      </c>
      <c r="K32" s="13">
        <v>1</v>
      </c>
      <c r="L32" s="7">
        <f t="shared" si="7"/>
        <v>1</v>
      </c>
      <c r="M32" s="7">
        <f t="shared" si="7"/>
        <v>1</v>
      </c>
      <c r="N32" s="7">
        <f t="shared" si="7"/>
        <v>1</v>
      </c>
      <c r="O32" s="7">
        <f t="shared" si="7"/>
        <v>1</v>
      </c>
      <c r="P32" s="7">
        <f t="shared" si="7"/>
        <v>1</v>
      </c>
      <c r="Q32" s="7">
        <f t="shared" si="7"/>
        <v>1</v>
      </c>
      <c r="R32" s="7">
        <f t="shared" si="7"/>
        <v>1</v>
      </c>
      <c r="S32" s="7">
        <f t="shared" si="7"/>
        <v>1</v>
      </c>
      <c r="T32" s="7">
        <f t="shared" si="7"/>
        <v>1</v>
      </c>
    </row>
    <row r="33" spans="3:20" hidden="1" outlineLevel="1" x14ac:dyDescent="0.25">
      <c r="D33" s="2" t="str">
        <f t="shared" si="5"/>
        <v>Appointment Booking System</v>
      </c>
      <c r="H33" s="13">
        <f t="shared" si="3"/>
        <v>0</v>
      </c>
      <c r="I33" s="13">
        <v>0</v>
      </c>
      <c r="J33" s="13">
        <v>0</v>
      </c>
      <c r="K33" s="13">
        <v>1</v>
      </c>
      <c r="L33" s="7">
        <f t="shared" si="7"/>
        <v>1</v>
      </c>
      <c r="M33" s="7">
        <f t="shared" si="7"/>
        <v>1</v>
      </c>
      <c r="N33" s="7">
        <f t="shared" si="7"/>
        <v>1</v>
      </c>
      <c r="O33" s="7">
        <f t="shared" si="7"/>
        <v>1</v>
      </c>
      <c r="P33" s="7">
        <f t="shared" si="7"/>
        <v>1</v>
      </c>
      <c r="Q33" s="7">
        <f t="shared" si="7"/>
        <v>1</v>
      </c>
      <c r="R33" s="7">
        <f t="shared" si="7"/>
        <v>1</v>
      </c>
      <c r="S33" s="7">
        <f t="shared" si="7"/>
        <v>1</v>
      </c>
      <c r="T33" s="7">
        <f t="shared" si="7"/>
        <v>1</v>
      </c>
    </row>
    <row r="34" spans="3:20" hidden="1" outlineLevel="1" x14ac:dyDescent="0.25">
      <c r="D34" s="2" t="str">
        <f t="shared" si="5"/>
        <v>Vendor User Profiles</v>
      </c>
      <c r="H34" s="13">
        <f t="shared" si="3"/>
        <v>0</v>
      </c>
      <c r="I34" s="13">
        <v>0</v>
      </c>
      <c r="J34" s="13">
        <v>0</v>
      </c>
      <c r="K34" s="13">
        <v>1</v>
      </c>
      <c r="L34" s="7">
        <f t="shared" si="7"/>
        <v>1</v>
      </c>
      <c r="M34" s="7">
        <f t="shared" si="7"/>
        <v>1</v>
      </c>
      <c r="N34" s="7">
        <f t="shared" si="7"/>
        <v>1</v>
      </c>
      <c r="O34" s="7">
        <f t="shared" si="7"/>
        <v>1</v>
      </c>
      <c r="P34" s="7">
        <f t="shared" si="7"/>
        <v>1</v>
      </c>
      <c r="Q34" s="7">
        <f t="shared" si="7"/>
        <v>1</v>
      </c>
      <c r="R34" s="7">
        <f t="shared" si="7"/>
        <v>1</v>
      </c>
      <c r="S34" s="7">
        <f t="shared" si="7"/>
        <v>1</v>
      </c>
      <c r="T34" s="7">
        <f t="shared" si="7"/>
        <v>1</v>
      </c>
    </row>
    <row r="35" spans="3:20" hidden="1" outlineLevel="1" x14ac:dyDescent="0.25">
      <c r="D35" s="2" t="str">
        <f t="shared" si="5"/>
        <v>Booking and Payment System</v>
      </c>
      <c r="H35" s="13">
        <f t="shared" si="3"/>
        <v>0</v>
      </c>
      <c r="I35" s="13">
        <v>0</v>
      </c>
      <c r="J35" s="13">
        <v>0</v>
      </c>
      <c r="K35" s="13">
        <v>1</v>
      </c>
      <c r="L35" s="7">
        <f t="shared" si="7"/>
        <v>1</v>
      </c>
      <c r="M35" s="7">
        <f t="shared" si="7"/>
        <v>1</v>
      </c>
      <c r="N35" s="7">
        <f t="shared" si="7"/>
        <v>1</v>
      </c>
      <c r="O35" s="7">
        <f t="shared" si="7"/>
        <v>1</v>
      </c>
      <c r="P35" s="7">
        <f t="shared" si="7"/>
        <v>1</v>
      </c>
      <c r="Q35" s="7">
        <f t="shared" si="7"/>
        <v>1</v>
      </c>
      <c r="R35" s="7">
        <f t="shared" si="7"/>
        <v>1</v>
      </c>
      <c r="S35" s="7">
        <f t="shared" si="7"/>
        <v>1</v>
      </c>
      <c r="T35" s="7">
        <f t="shared" si="7"/>
        <v>1</v>
      </c>
    </row>
    <row r="36" spans="3:20" hidden="1" outlineLevel="1" x14ac:dyDescent="0.25">
      <c r="D36" s="2" t="str">
        <f t="shared" si="5"/>
        <v>Ad Management System</v>
      </c>
      <c r="H36" s="13">
        <f t="shared" si="3"/>
        <v>0</v>
      </c>
      <c r="I36" s="13">
        <v>0</v>
      </c>
      <c r="J36" s="13">
        <v>0</v>
      </c>
      <c r="K36" s="13">
        <v>0</v>
      </c>
      <c r="L36" s="13">
        <v>1</v>
      </c>
      <c r="M36" s="7">
        <f t="shared" si="7"/>
        <v>1</v>
      </c>
      <c r="N36" s="7">
        <f t="shared" si="7"/>
        <v>1</v>
      </c>
      <c r="O36" s="7">
        <f t="shared" si="7"/>
        <v>1</v>
      </c>
      <c r="P36" s="7">
        <f t="shared" si="7"/>
        <v>1</v>
      </c>
      <c r="Q36" s="7">
        <f t="shared" si="7"/>
        <v>1</v>
      </c>
      <c r="R36" s="7">
        <f t="shared" si="7"/>
        <v>1</v>
      </c>
      <c r="S36" s="7">
        <f t="shared" si="7"/>
        <v>1</v>
      </c>
      <c r="T36" s="7">
        <f t="shared" si="7"/>
        <v>1</v>
      </c>
    </row>
    <row r="37" spans="3:20" hidden="1" outlineLevel="1" x14ac:dyDescent="0.25">
      <c r="D37" s="2" t="str">
        <f t="shared" si="5"/>
        <v>Job Posting Platform</v>
      </c>
      <c r="H37" s="13">
        <f t="shared" si="3"/>
        <v>0</v>
      </c>
      <c r="I37" s="13">
        <v>0</v>
      </c>
      <c r="J37" s="13">
        <v>0</v>
      </c>
      <c r="K37" s="13">
        <v>0</v>
      </c>
      <c r="L37" s="13">
        <v>0</v>
      </c>
      <c r="M37" s="13">
        <v>1</v>
      </c>
      <c r="N37" s="7">
        <f t="shared" si="7"/>
        <v>1</v>
      </c>
      <c r="O37" s="7">
        <f t="shared" si="7"/>
        <v>1</v>
      </c>
      <c r="P37" s="7">
        <f t="shared" si="7"/>
        <v>1</v>
      </c>
      <c r="Q37" s="7">
        <f t="shared" si="7"/>
        <v>1</v>
      </c>
      <c r="R37" s="7">
        <f t="shared" si="7"/>
        <v>1</v>
      </c>
      <c r="S37" s="7">
        <f t="shared" si="7"/>
        <v>1</v>
      </c>
      <c r="T37" s="7">
        <f t="shared" si="7"/>
        <v>1</v>
      </c>
    </row>
    <row r="38" spans="3:20" hidden="1" outlineLevel="1" x14ac:dyDescent="0.25"/>
    <row r="39" spans="3:20" collapsed="1" x14ac:dyDescent="0.25"/>
    <row r="40" spans="3:20" s="11" customFormat="1" x14ac:dyDescent="0.25">
      <c r="C40" s="10" t="s">
        <v>7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2" spans="3:20" hidden="1" outlineLevel="1" x14ac:dyDescent="0.25">
      <c r="D42" s="2" t="s">
        <v>8</v>
      </c>
    </row>
    <row r="43" spans="3:20" hidden="1" outlineLevel="1" x14ac:dyDescent="0.25">
      <c r="D43" s="2" t="s">
        <v>9</v>
      </c>
      <c r="H43" s="7">
        <v>0</v>
      </c>
      <c r="I43" s="7">
        <v>1500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3:20" hidden="1" outlineLevel="1" x14ac:dyDescent="0.25">
      <c r="D44" s="2" t="s">
        <v>10</v>
      </c>
      <c r="H44" s="7">
        <v>0</v>
      </c>
      <c r="I44" s="7">
        <v>0</v>
      </c>
      <c r="J44" s="7">
        <v>0</v>
      </c>
      <c r="K44" s="7">
        <v>3500</v>
      </c>
      <c r="L44" s="7"/>
      <c r="M44" s="7"/>
      <c r="N44" s="7"/>
      <c r="O44" s="7"/>
      <c r="P44" s="7"/>
      <c r="Q44" s="7"/>
      <c r="R44" s="7"/>
      <c r="S44" s="7"/>
      <c r="T44" s="7"/>
    </row>
    <row r="45" spans="3:20" hidden="1" outlineLevel="1" x14ac:dyDescent="0.25">
      <c r="D45" s="2" t="s">
        <v>11</v>
      </c>
      <c r="H45" s="7">
        <v>0</v>
      </c>
      <c r="I45" s="7">
        <v>0</v>
      </c>
      <c r="J45" s="7">
        <v>0</v>
      </c>
      <c r="K45" s="7">
        <v>1000</v>
      </c>
      <c r="L45" s="7"/>
      <c r="M45" s="7"/>
      <c r="N45" s="7"/>
      <c r="O45" s="7"/>
      <c r="P45" s="7"/>
      <c r="Q45" s="7"/>
      <c r="R45" s="7"/>
      <c r="S45" s="7"/>
      <c r="T45" s="7"/>
    </row>
    <row r="46" spans="3:20" hidden="1" outlineLevel="1" x14ac:dyDescent="0.25">
      <c r="D46" s="2" t="s">
        <v>12</v>
      </c>
      <c r="H46" s="7">
        <v>0</v>
      </c>
      <c r="I46" s="7">
        <v>0</v>
      </c>
      <c r="J46" s="7">
        <v>0</v>
      </c>
      <c r="K46" s="7">
        <v>0</v>
      </c>
      <c r="L46" s="7">
        <v>1500</v>
      </c>
      <c r="M46" s="7"/>
      <c r="N46" s="7"/>
      <c r="O46" s="7"/>
      <c r="P46" s="7"/>
      <c r="Q46" s="7"/>
      <c r="R46" s="7"/>
      <c r="S46" s="7"/>
      <c r="T46" s="7"/>
    </row>
    <row r="47" spans="3:20" hidden="1" outlineLevel="1" x14ac:dyDescent="0.25">
      <c r="D47" s="2" t="s">
        <v>13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5000</v>
      </c>
      <c r="N47" s="7"/>
      <c r="O47" s="7"/>
      <c r="P47" s="7"/>
      <c r="Q47" s="7"/>
      <c r="R47" s="7"/>
      <c r="S47" s="7"/>
      <c r="T47" s="7"/>
    </row>
    <row r="48" spans="3:20" hidden="1" outlineLevel="1" x14ac:dyDescent="0.25">
      <c r="D48" s="2" t="s">
        <v>14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50000</v>
      </c>
      <c r="Q48" s="7"/>
      <c r="R48" s="7"/>
      <c r="S48" s="7"/>
      <c r="T48" s="7"/>
    </row>
    <row r="49" spans="2:20" hidden="1" outlineLevel="1" x14ac:dyDescent="0.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2:20" hidden="1" outlineLevel="1" x14ac:dyDescent="0.25">
      <c r="D50" s="2" t="s">
        <v>15</v>
      </c>
      <c r="H50" s="14">
        <f>+'[1]Startup Expenses'!$E$13</f>
        <v>412.75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2:20" hidden="1" outlineLevel="1" x14ac:dyDescent="0.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2:20" collapsed="1" x14ac:dyDescent="0.25"/>
    <row r="53" spans="2:20" s="11" customFormat="1" x14ac:dyDescent="0.25">
      <c r="C53" s="10" t="s">
        <v>16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5" spans="2:20" x14ac:dyDescent="0.25">
      <c r="C55" s="15"/>
      <c r="D55" s="16"/>
      <c r="F55" s="17"/>
    </row>
    <row r="56" spans="2:20" s="18" customFormat="1" ht="27.2" x14ac:dyDescent="0.25">
      <c r="B56" s="11"/>
      <c r="D56" s="19" t="s">
        <v>17</v>
      </c>
      <c r="E56" s="20"/>
      <c r="F56" s="21" t="s">
        <v>18</v>
      </c>
      <c r="G56" s="21" t="s">
        <v>19</v>
      </c>
      <c r="H56" s="21" t="s">
        <v>20</v>
      </c>
      <c r="I56" s="21" t="s">
        <v>10</v>
      </c>
      <c r="J56" s="21" t="s">
        <v>11</v>
      </c>
      <c r="K56" s="21" t="s">
        <v>12</v>
      </c>
      <c r="L56" s="21" t="s">
        <v>13</v>
      </c>
      <c r="M56" s="21" t="s">
        <v>14</v>
      </c>
      <c r="N56" s="19" t="s">
        <v>21</v>
      </c>
      <c r="O56" s="22"/>
    </row>
    <row r="57" spans="2:20" s="18" customFormat="1" x14ac:dyDescent="0.25">
      <c r="B57" s="11"/>
      <c r="C57" s="23" t="s">
        <v>22</v>
      </c>
      <c r="D57" s="16" t="s">
        <v>23</v>
      </c>
      <c r="E57" s="24"/>
      <c r="F57" s="25">
        <v>1</v>
      </c>
      <c r="G57" s="25">
        <v>1</v>
      </c>
      <c r="H57" s="25">
        <v>1</v>
      </c>
      <c r="I57" s="25"/>
      <c r="J57" s="25">
        <v>1</v>
      </c>
      <c r="K57" s="25"/>
      <c r="L57" s="25"/>
      <c r="M57" s="25"/>
      <c r="N57" s="26" t="s">
        <v>24</v>
      </c>
      <c r="O57" s="2"/>
    </row>
    <row r="58" spans="2:20" s="18" customFormat="1" x14ac:dyDescent="0.25">
      <c r="B58" s="11"/>
      <c r="C58" s="23"/>
      <c r="D58" s="16" t="s">
        <v>25</v>
      </c>
      <c r="E58" s="24"/>
      <c r="F58" s="27"/>
      <c r="G58" s="27"/>
      <c r="H58" s="27">
        <v>1</v>
      </c>
      <c r="I58" s="27"/>
      <c r="J58" s="27"/>
      <c r="K58" s="27"/>
      <c r="L58" s="27"/>
      <c r="M58" s="27"/>
      <c r="N58" s="26" t="s">
        <v>26</v>
      </c>
      <c r="O58" s="2"/>
    </row>
    <row r="59" spans="2:20" s="18" customFormat="1" x14ac:dyDescent="0.25">
      <c r="B59" s="11"/>
      <c r="C59" s="23"/>
      <c r="D59" s="16" t="s">
        <v>27</v>
      </c>
      <c r="E59" s="24"/>
      <c r="F59" s="27"/>
      <c r="G59" s="27"/>
      <c r="H59" s="27"/>
      <c r="I59" s="27"/>
      <c r="J59" s="27"/>
      <c r="K59" s="27">
        <v>1</v>
      </c>
      <c r="L59" s="27">
        <v>1</v>
      </c>
      <c r="M59" s="27">
        <v>1</v>
      </c>
      <c r="N59" s="26" t="s">
        <v>28</v>
      </c>
      <c r="O59" s="2"/>
    </row>
    <row r="60" spans="2:20" s="18" customFormat="1" x14ac:dyDescent="0.25">
      <c r="B60" s="11"/>
      <c r="C60" s="23"/>
      <c r="D60" s="16" t="s">
        <v>29</v>
      </c>
      <c r="E60" s="24"/>
      <c r="F60" s="28"/>
      <c r="G60" s="28"/>
      <c r="H60" s="28"/>
      <c r="I60" s="28">
        <v>1</v>
      </c>
      <c r="J60" s="28">
        <v>1</v>
      </c>
      <c r="K60" s="28">
        <v>1</v>
      </c>
      <c r="L60" s="28"/>
      <c r="M60" s="28">
        <v>1</v>
      </c>
      <c r="N60" s="26" t="s">
        <v>30</v>
      </c>
      <c r="O60" s="26"/>
    </row>
    <row r="61" spans="2:20" ht="13.6" customHeight="1" x14ac:dyDescent="0.25">
      <c r="C61" s="29" t="s">
        <v>31</v>
      </c>
      <c r="D61" s="30" t="s">
        <v>32</v>
      </c>
      <c r="E61" s="31"/>
      <c r="F61" s="32">
        <v>1</v>
      </c>
      <c r="G61" s="32">
        <v>1</v>
      </c>
      <c r="H61" s="32">
        <v>1</v>
      </c>
      <c r="I61" s="32">
        <v>1</v>
      </c>
      <c r="J61" s="32">
        <v>1</v>
      </c>
      <c r="K61" s="32">
        <v>0</v>
      </c>
      <c r="L61" s="32">
        <v>1</v>
      </c>
      <c r="M61" s="32">
        <v>0</v>
      </c>
      <c r="N61" s="30" t="s">
        <v>33</v>
      </c>
      <c r="O61" s="30"/>
    </row>
    <row r="62" spans="2:20" x14ac:dyDescent="0.25">
      <c r="C62" s="29"/>
      <c r="D62" s="16" t="s">
        <v>34</v>
      </c>
      <c r="F62" s="32">
        <v>1</v>
      </c>
      <c r="G62" s="32">
        <v>1</v>
      </c>
      <c r="H62" s="32">
        <v>0</v>
      </c>
      <c r="I62" s="32">
        <v>1</v>
      </c>
      <c r="J62" s="32">
        <v>0</v>
      </c>
      <c r="K62" s="32">
        <v>0</v>
      </c>
      <c r="L62" s="32">
        <v>0</v>
      </c>
      <c r="M62" s="32">
        <v>0</v>
      </c>
      <c r="N62" s="16" t="s">
        <v>35</v>
      </c>
    </row>
    <row r="63" spans="2:20" x14ac:dyDescent="0.25">
      <c r="C63" s="29"/>
      <c r="D63" s="16" t="s">
        <v>36</v>
      </c>
      <c r="F63" s="32">
        <v>1</v>
      </c>
      <c r="G63" s="32">
        <v>1</v>
      </c>
      <c r="H63" s="32">
        <v>0</v>
      </c>
      <c r="I63" s="32">
        <v>1</v>
      </c>
      <c r="J63" s="32">
        <v>0</v>
      </c>
      <c r="K63" s="32">
        <v>0</v>
      </c>
      <c r="L63" s="32">
        <v>0</v>
      </c>
      <c r="M63" s="32">
        <v>0</v>
      </c>
      <c r="N63" s="16" t="s">
        <v>37</v>
      </c>
    </row>
    <row r="64" spans="2:20" x14ac:dyDescent="0.25">
      <c r="C64" s="29"/>
      <c r="D64" s="16" t="s">
        <v>38</v>
      </c>
      <c r="F64" s="32">
        <v>1</v>
      </c>
      <c r="G64" s="32">
        <v>1</v>
      </c>
      <c r="H64" s="32">
        <v>0</v>
      </c>
      <c r="I64" s="32">
        <v>0</v>
      </c>
      <c r="J64" s="32">
        <v>1</v>
      </c>
      <c r="K64" s="32">
        <v>0</v>
      </c>
      <c r="L64" s="32">
        <v>0</v>
      </c>
      <c r="M64" s="32">
        <v>0</v>
      </c>
      <c r="N64" s="16" t="s">
        <v>39</v>
      </c>
    </row>
    <row r="65" spans="3:14" x14ac:dyDescent="0.25">
      <c r="C65" s="29"/>
      <c r="D65" s="16" t="s">
        <v>40</v>
      </c>
      <c r="F65" s="32">
        <v>1</v>
      </c>
      <c r="G65" s="32">
        <v>1</v>
      </c>
      <c r="H65" s="32">
        <v>0</v>
      </c>
      <c r="I65" s="32">
        <v>0</v>
      </c>
      <c r="J65" s="32">
        <v>1</v>
      </c>
      <c r="K65" s="32">
        <v>0</v>
      </c>
      <c r="L65" s="32">
        <v>0</v>
      </c>
      <c r="M65" s="32">
        <v>0</v>
      </c>
      <c r="N65" s="16" t="s">
        <v>41</v>
      </c>
    </row>
    <row r="66" spans="3:14" x14ac:dyDescent="0.25">
      <c r="C66" s="29"/>
      <c r="D66" s="16" t="s">
        <v>42</v>
      </c>
      <c r="F66" s="32">
        <v>1</v>
      </c>
      <c r="G66" s="32">
        <v>1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  <c r="M66" s="32">
        <v>0</v>
      </c>
      <c r="N66" s="16" t="s">
        <v>43</v>
      </c>
    </row>
    <row r="67" spans="3:14" x14ac:dyDescent="0.25">
      <c r="C67" s="29"/>
      <c r="D67" s="16" t="s">
        <v>44</v>
      </c>
      <c r="F67" s="32">
        <v>1</v>
      </c>
      <c r="G67" s="32">
        <v>1</v>
      </c>
      <c r="H67" s="32">
        <v>0</v>
      </c>
      <c r="I67" s="32">
        <v>0</v>
      </c>
      <c r="J67" s="32">
        <v>0</v>
      </c>
      <c r="K67" s="32">
        <v>0</v>
      </c>
      <c r="L67" s="32">
        <v>0</v>
      </c>
      <c r="M67" s="32">
        <v>0</v>
      </c>
      <c r="N67" s="16" t="s">
        <v>45</v>
      </c>
    </row>
    <row r="68" spans="3:14" x14ac:dyDescent="0.25">
      <c r="C68" s="29"/>
      <c r="D68" s="16" t="s">
        <v>46</v>
      </c>
      <c r="F68" s="32">
        <v>1</v>
      </c>
      <c r="G68" s="32">
        <v>1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16" t="s">
        <v>47</v>
      </c>
    </row>
    <row r="69" spans="3:14" x14ac:dyDescent="0.25">
      <c r="C69" s="29"/>
      <c r="D69" s="16" t="s">
        <v>48</v>
      </c>
      <c r="F69" s="32">
        <v>1</v>
      </c>
      <c r="G69" s="32">
        <v>1</v>
      </c>
      <c r="H69" s="32">
        <v>0</v>
      </c>
      <c r="I69" s="32">
        <v>0</v>
      </c>
      <c r="J69" s="32">
        <v>1</v>
      </c>
      <c r="K69" s="32">
        <v>0</v>
      </c>
      <c r="L69" s="32">
        <v>1</v>
      </c>
      <c r="M69" s="32">
        <v>0</v>
      </c>
      <c r="N69" s="16" t="s">
        <v>49</v>
      </c>
    </row>
    <row r="70" spans="3:14" x14ac:dyDescent="0.25">
      <c r="C70" s="29"/>
      <c r="D70" s="16" t="s">
        <v>50</v>
      </c>
      <c r="F70" s="32">
        <v>1</v>
      </c>
      <c r="G70" s="32">
        <v>1</v>
      </c>
      <c r="H70" s="32">
        <v>0</v>
      </c>
      <c r="I70" s="32">
        <v>0</v>
      </c>
      <c r="J70" s="32">
        <v>1</v>
      </c>
      <c r="K70" s="32">
        <v>0</v>
      </c>
      <c r="L70" s="32">
        <v>1</v>
      </c>
      <c r="M70" s="32">
        <v>0</v>
      </c>
      <c r="N70" s="16" t="s">
        <v>51</v>
      </c>
    </row>
    <row r="71" spans="3:14" x14ac:dyDescent="0.25">
      <c r="C71" s="29"/>
      <c r="D71" s="16" t="s">
        <v>52</v>
      </c>
      <c r="F71" s="32">
        <v>1</v>
      </c>
      <c r="G71" s="32">
        <v>0</v>
      </c>
      <c r="H71" s="32">
        <v>0</v>
      </c>
      <c r="I71" s="32">
        <v>0</v>
      </c>
      <c r="J71" s="32">
        <v>1</v>
      </c>
      <c r="K71" s="32">
        <v>1</v>
      </c>
      <c r="L71" s="32">
        <v>0</v>
      </c>
      <c r="M71" s="32">
        <v>0</v>
      </c>
      <c r="N71" s="16" t="s">
        <v>53</v>
      </c>
    </row>
    <row r="72" spans="3:14" x14ac:dyDescent="0.25">
      <c r="C72" s="29"/>
      <c r="D72" s="16" t="s">
        <v>54</v>
      </c>
      <c r="F72" s="32">
        <v>0</v>
      </c>
      <c r="G72" s="32">
        <v>0</v>
      </c>
      <c r="H72" s="32">
        <v>1</v>
      </c>
      <c r="I72" s="32">
        <v>1</v>
      </c>
      <c r="J72" s="32">
        <v>0</v>
      </c>
      <c r="K72" s="32">
        <v>0</v>
      </c>
      <c r="L72" s="32">
        <v>0</v>
      </c>
      <c r="M72" s="32">
        <v>0</v>
      </c>
      <c r="N72" s="16" t="s">
        <v>55</v>
      </c>
    </row>
    <row r="73" spans="3:14" x14ac:dyDescent="0.25">
      <c r="C73" s="29"/>
      <c r="D73" s="16" t="s">
        <v>56</v>
      </c>
      <c r="F73" s="32">
        <v>0</v>
      </c>
      <c r="G73" s="32">
        <v>1</v>
      </c>
      <c r="H73" s="32">
        <v>1</v>
      </c>
      <c r="I73" s="32">
        <v>1</v>
      </c>
      <c r="J73" s="32">
        <v>1</v>
      </c>
      <c r="K73" s="32">
        <v>1</v>
      </c>
      <c r="L73" s="32">
        <v>1</v>
      </c>
      <c r="M73" s="32">
        <v>0</v>
      </c>
      <c r="N73" s="16" t="s">
        <v>57</v>
      </c>
    </row>
    <row r="74" spans="3:14" x14ac:dyDescent="0.25">
      <c r="C74" s="29"/>
      <c r="D74" s="16" t="s">
        <v>58</v>
      </c>
      <c r="F74" s="32">
        <v>0</v>
      </c>
      <c r="G74" s="32">
        <v>1</v>
      </c>
      <c r="H74" s="32">
        <v>1</v>
      </c>
      <c r="I74" s="32">
        <v>1</v>
      </c>
      <c r="J74" s="32">
        <v>1</v>
      </c>
      <c r="K74" s="32">
        <v>0</v>
      </c>
      <c r="L74" s="32">
        <v>1</v>
      </c>
      <c r="M74" s="32">
        <v>0</v>
      </c>
      <c r="N74" s="16" t="s">
        <v>59</v>
      </c>
    </row>
    <row r="75" spans="3:14" x14ac:dyDescent="0.25">
      <c r="C75" s="29"/>
      <c r="D75" s="16" t="s">
        <v>60</v>
      </c>
      <c r="F75" s="32">
        <v>0</v>
      </c>
      <c r="G75" s="32">
        <v>1</v>
      </c>
      <c r="H75" s="32">
        <v>0</v>
      </c>
      <c r="I75" s="32">
        <v>0</v>
      </c>
      <c r="J75" s="32">
        <v>1</v>
      </c>
      <c r="K75" s="32">
        <v>0</v>
      </c>
      <c r="L75" s="32">
        <v>0</v>
      </c>
      <c r="M75" s="32">
        <v>0</v>
      </c>
      <c r="N75" s="16" t="s">
        <v>61</v>
      </c>
    </row>
    <row r="76" spans="3:14" x14ac:dyDescent="0.25">
      <c r="C76" s="29"/>
      <c r="D76" s="16" t="s">
        <v>62</v>
      </c>
      <c r="F76" s="32">
        <v>0</v>
      </c>
      <c r="G76" s="32">
        <v>1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  <c r="M76" s="32">
        <v>0</v>
      </c>
      <c r="N76" s="16" t="s">
        <v>63</v>
      </c>
    </row>
    <row r="77" spans="3:14" x14ac:dyDescent="0.25">
      <c r="C77" s="29"/>
      <c r="D77" s="16" t="s">
        <v>64</v>
      </c>
      <c r="F77" s="32">
        <v>0</v>
      </c>
      <c r="G77" s="32">
        <v>1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2">
        <v>0</v>
      </c>
      <c r="N77" s="16" t="s">
        <v>65</v>
      </c>
    </row>
    <row r="78" spans="3:14" x14ac:dyDescent="0.25">
      <c r="C78" s="29"/>
      <c r="D78" s="16" t="s">
        <v>66</v>
      </c>
      <c r="F78" s="32">
        <v>0</v>
      </c>
      <c r="G78" s="32">
        <v>1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32">
        <v>0</v>
      </c>
      <c r="N78" s="16" t="s">
        <v>67</v>
      </c>
    </row>
    <row r="79" spans="3:14" x14ac:dyDescent="0.25">
      <c r="C79" s="29"/>
      <c r="D79" s="16" t="s">
        <v>68</v>
      </c>
      <c r="F79" s="32">
        <v>0</v>
      </c>
      <c r="G79" s="32">
        <v>0</v>
      </c>
      <c r="H79" s="32">
        <v>0</v>
      </c>
      <c r="I79" s="32">
        <v>1</v>
      </c>
      <c r="J79" s="32">
        <v>0</v>
      </c>
      <c r="K79" s="32">
        <v>1</v>
      </c>
      <c r="L79" s="32">
        <v>0</v>
      </c>
      <c r="M79" s="32">
        <v>1</v>
      </c>
      <c r="N79" s="16" t="s">
        <v>69</v>
      </c>
    </row>
    <row r="80" spans="3:14" x14ac:dyDescent="0.25">
      <c r="C80" s="29"/>
      <c r="D80" s="16" t="s">
        <v>70</v>
      </c>
      <c r="F80" s="32">
        <v>0</v>
      </c>
      <c r="G80" s="32">
        <v>0</v>
      </c>
      <c r="H80" s="32">
        <v>0</v>
      </c>
      <c r="I80" s="32">
        <v>1</v>
      </c>
      <c r="J80" s="32">
        <v>0</v>
      </c>
      <c r="K80" s="32">
        <v>0</v>
      </c>
      <c r="L80" s="32">
        <v>0</v>
      </c>
      <c r="M80" s="32">
        <v>0</v>
      </c>
      <c r="N80" s="16" t="s">
        <v>71</v>
      </c>
    </row>
    <row r="81" spans="3:14" x14ac:dyDescent="0.25">
      <c r="C81" s="29"/>
      <c r="D81" s="16" t="s">
        <v>72</v>
      </c>
      <c r="F81" s="32">
        <v>0</v>
      </c>
      <c r="G81" s="32">
        <v>0</v>
      </c>
      <c r="H81" s="32">
        <v>0</v>
      </c>
      <c r="I81" s="32">
        <v>0</v>
      </c>
      <c r="J81" s="32">
        <v>1</v>
      </c>
      <c r="K81" s="32">
        <v>0</v>
      </c>
      <c r="L81" s="32">
        <v>0</v>
      </c>
      <c r="M81" s="32">
        <v>0</v>
      </c>
      <c r="N81" s="16" t="s">
        <v>73</v>
      </c>
    </row>
    <row r="82" spans="3:14" x14ac:dyDescent="0.25">
      <c r="C82" s="29"/>
      <c r="D82" s="16" t="s">
        <v>74</v>
      </c>
      <c r="F82" s="32">
        <v>0</v>
      </c>
      <c r="G82" s="32">
        <v>0</v>
      </c>
      <c r="H82" s="32">
        <v>0</v>
      </c>
      <c r="I82" s="32">
        <v>0</v>
      </c>
      <c r="J82" s="32">
        <v>1</v>
      </c>
      <c r="K82" s="32">
        <v>0</v>
      </c>
      <c r="L82" s="32">
        <v>0</v>
      </c>
      <c r="M82" s="32">
        <v>0</v>
      </c>
      <c r="N82" s="16" t="s">
        <v>75</v>
      </c>
    </row>
    <row r="83" spans="3:14" x14ac:dyDescent="0.25">
      <c r="C83" s="29"/>
      <c r="D83" s="16" t="s">
        <v>76</v>
      </c>
      <c r="F83" s="32">
        <v>0</v>
      </c>
      <c r="G83" s="32">
        <v>0</v>
      </c>
      <c r="H83" s="32">
        <v>0</v>
      </c>
      <c r="I83" s="32">
        <v>0</v>
      </c>
      <c r="J83" s="32">
        <v>1</v>
      </c>
      <c r="K83" s="32">
        <v>0</v>
      </c>
      <c r="L83" s="32">
        <v>0</v>
      </c>
      <c r="M83" s="32">
        <v>0</v>
      </c>
      <c r="N83" s="16" t="s">
        <v>77</v>
      </c>
    </row>
    <row r="84" spans="3:14" x14ac:dyDescent="0.25">
      <c r="C84" s="29"/>
      <c r="D84" s="16" t="s">
        <v>78</v>
      </c>
      <c r="F84" s="32">
        <v>0</v>
      </c>
      <c r="G84" s="32">
        <v>0</v>
      </c>
      <c r="H84" s="32">
        <v>0</v>
      </c>
      <c r="I84" s="32">
        <v>0</v>
      </c>
      <c r="J84" s="32">
        <v>1</v>
      </c>
      <c r="K84" s="32">
        <v>0</v>
      </c>
      <c r="L84" s="32">
        <v>0</v>
      </c>
      <c r="M84" s="32">
        <v>0</v>
      </c>
      <c r="N84" s="16" t="s">
        <v>79</v>
      </c>
    </row>
    <row r="85" spans="3:14" x14ac:dyDescent="0.25">
      <c r="C85" s="29"/>
      <c r="D85" s="16" t="s">
        <v>80</v>
      </c>
      <c r="F85" s="32">
        <v>0</v>
      </c>
      <c r="G85" s="32">
        <v>0</v>
      </c>
      <c r="H85" s="32">
        <v>0</v>
      </c>
      <c r="I85" s="32">
        <v>0</v>
      </c>
      <c r="J85" s="32">
        <v>0</v>
      </c>
      <c r="K85" s="32">
        <v>1</v>
      </c>
      <c r="L85" s="32">
        <v>0</v>
      </c>
      <c r="M85" s="32">
        <v>1</v>
      </c>
      <c r="N85" s="16" t="s">
        <v>81</v>
      </c>
    </row>
    <row r="86" spans="3:14" x14ac:dyDescent="0.25">
      <c r="C86" s="29"/>
      <c r="D86" s="16" t="s">
        <v>82</v>
      </c>
      <c r="F86" s="32">
        <v>0</v>
      </c>
      <c r="G86" s="32">
        <v>0</v>
      </c>
      <c r="H86" s="32">
        <v>0</v>
      </c>
      <c r="I86" s="32">
        <v>0</v>
      </c>
      <c r="J86" s="32">
        <v>0</v>
      </c>
      <c r="K86" s="32">
        <v>0</v>
      </c>
      <c r="L86" s="32">
        <v>1</v>
      </c>
      <c r="M86" s="32">
        <v>0</v>
      </c>
      <c r="N86" s="16" t="s">
        <v>83</v>
      </c>
    </row>
    <row r="87" spans="3:14" x14ac:dyDescent="0.25">
      <c r="C87" s="5"/>
      <c r="D87" s="33"/>
      <c r="E87" s="5"/>
      <c r="F87" s="5"/>
      <c r="G87" s="5"/>
      <c r="H87" s="5"/>
      <c r="I87" s="5"/>
      <c r="J87" s="5"/>
      <c r="K87" s="5"/>
      <c r="L87" s="5"/>
      <c r="M87" s="5"/>
    </row>
    <row r="88" spans="3:14" x14ac:dyDescent="0.25">
      <c r="D88" s="2" t="s">
        <v>84</v>
      </c>
      <c r="F88" s="17">
        <v>1</v>
      </c>
      <c r="G88" s="17">
        <f>+F88+1</f>
        <v>2</v>
      </c>
      <c r="H88" s="17">
        <f t="shared" ref="H88:M88" si="8">+G88+1</f>
        <v>3</v>
      </c>
      <c r="I88" s="17">
        <f t="shared" si="8"/>
        <v>4</v>
      </c>
      <c r="J88" s="17">
        <f t="shared" si="8"/>
        <v>5</v>
      </c>
      <c r="K88" s="17">
        <f t="shared" si="8"/>
        <v>6</v>
      </c>
      <c r="L88" s="17">
        <f t="shared" si="8"/>
        <v>7</v>
      </c>
      <c r="M88" s="17">
        <f t="shared" si="8"/>
        <v>8</v>
      </c>
    </row>
  </sheetData>
  <mergeCells count="2">
    <mergeCell ref="C57:C60"/>
    <mergeCell ref="C61:C8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16AC-F414-4BD3-9EE1-1ED0B6C0C6C8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Operating 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LinDon Harris</dc:creator>
  <cp:lastModifiedBy>LinDon Harris</cp:lastModifiedBy>
  <dcterms:created xsi:type="dcterms:W3CDTF">2023-08-27T21:28:53Z</dcterms:created>
  <dcterms:modified xsi:type="dcterms:W3CDTF">2023-09-01T00:43:22Z</dcterms:modified>
</cp:coreProperties>
</file>