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alpha">Sheet1!$M$2</definedName>
    <definedName name="beta">Sheet1!$M$7</definedName>
    <definedName name="E">Sheet1!$M$4</definedName>
    <definedName name="G">Sheet1!$M$9</definedName>
    <definedName name="K">Sheet1!$M$8</definedName>
    <definedName name="L">Sheet1!$M$3</definedName>
    <definedName name="nu">Sheet1!$M$5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J3" i="1"/>
  <c r="J4" i="1"/>
  <c r="J5" i="1"/>
  <c r="J6" i="1"/>
  <c r="J7" i="1"/>
  <c r="J8" i="1"/>
  <c r="J9" i="1"/>
  <c r="J10" i="1"/>
  <c r="J11" i="1"/>
  <c r="J2" i="1"/>
  <c r="M9" i="1"/>
  <c r="M8" i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<sst xmlns="http://schemas.openxmlformats.org/spreadsheetml/2006/main" count="16" uniqueCount="16">
  <si>
    <t>time</t>
  </si>
  <si>
    <t>stress_xx</t>
  </si>
  <si>
    <t>stress_yy</t>
  </si>
  <si>
    <t>stress_zz</t>
  </si>
  <si>
    <t>temperature</t>
  </si>
  <si>
    <t>zdisp</t>
  </si>
  <si>
    <t>thermal expansion coeff</t>
  </si>
  <si>
    <t>Length</t>
  </si>
  <si>
    <t>strain_zz</t>
  </si>
  <si>
    <t>Youngs modulus</t>
  </si>
  <si>
    <t>Poisson ratio</t>
  </si>
  <si>
    <t>beta</t>
  </si>
  <si>
    <t>strain_zz_analytical</t>
  </si>
  <si>
    <t>stress_xx_analytical</t>
  </si>
  <si>
    <t>K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</si>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</sst>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15" sqref="L15"/>
    </sheetView>
  </sheetViews>
  <sheetFormatPr baseColWidth="10" defaultRowHeight="15" x14ac:dyDescent="0"/>
  <cols>
    <col min="9" max="9" width="13.1640625" customWidth="1"/>
    <col min="10" max="10" width="15.5" customWidth="1"/>
    <col min="12" max="12" width="21" bestFit="1" customWidth="1"/>
  </cols>
  <sheetData>
    <row r="1" spans="1:1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13</v>
      </c>
    </row>
    <row r="2" spans="1:13">
      <c r="A2">
        <v>1</v>
      </c>
      <c r="B2">
        <v>6.7961164169186999E-4</v>
      </c>
      <c r="C2">
        <v>-6.1165048631624998E-3</v>
      </c>
      <c r="D2">
        <v>-6.1165048631624998E-3</v>
      </c>
      <c r="E2" s="1">
        <v>-3.5174275644922001E-11</v>
      </c>
      <c r="F2">
        <v>0.27184466019416997</v>
      </c>
      <c r="G2">
        <v>1.1225093377965E-2</v>
      </c>
      <c r="I2">
        <f t="shared" ref="I2:I11" si="0">alpha*F2/2</f>
        <v>6.7961165048542496E-4</v>
      </c>
      <c r="J2">
        <f>-beta*I2</f>
        <v>-6.1165048543688257E-3</v>
      </c>
      <c r="L2" t="s">
        <v>6</v>
      </c>
      <c r="M2">
        <v>5.0000000000000001E-3</v>
      </c>
    </row>
    <row r="3" spans="1:13">
      <c r="A3">
        <v>2</v>
      </c>
      <c r="B3">
        <v>7.3263266875193999E-4</v>
      </c>
      <c r="C3">
        <v>-6.5936940349901997E-3</v>
      </c>
      <c r="D3">
        <v>-6.5936940349901997E-3</v>
      </c>
      <c r="E3" s="1">
        <v>-6.4890676165774004E-12</v>
      </c>
      <c r="F3">
        <v>0.29305306814968002</v>
      </c>
      <c r="G3">
        <v>1.2101795496534E-2</v>
      </c>
      <c r="I3">
        <f t="shared" si="0"/>
        <v>7.3263267037420004E-4</v>
      </c>
      <c r="J3">
        <f>-beta*I3</f>
        <v>-6.5936940333678013E-3</v>
      </c>
      <c r="L3" t="s">
        <v>7</v>
      </c>
      <c r="M3">
        <v>10</v>
      </c>
    </row>
    <row r="4" spans="1:13">
      <c r="A4">
        <v>3</v>
      </c>
      <c r="B4">
        <v>7.8410938677567004E-4</v>
      </c>
      <c r="C4">
        <v>-7.0569845003526002E-3</v>
      </c>
      <c r="D4">
        <v>-7.0569845003526002E-3</v>
      </c>
      <c r="E4" s="1">
        <v>-7.7486083521760992E-12</v>
      </c>
      <c r="F4">
        <v>0.31364375548513002</v>
      </c>
      <c r="G4">
        <v>1.2953095988144999E-2</v>
      </c>
      <c r="I4">
        <f t="shared" si="0"/>
        <v>7.8410938871282501E-4</v>
      </c>
      <c r="J4">
        <f>-beta*I4</f>
        <v>-7.0569844984154266E-3</v>
      </c>
      <c r="L4" t="s">
        <v>9</v>
      </c>
      <c r="M4">
        <v>3.6</v>
      </c>
    </row>
    <row r="5" spans="1:13">
      <c r="A5">
        <v>4</v>
      </c>
      <c r="B5">
        <v>8.3408678288771001E-4</v>
      </c>
      <c r="C5">
        <v>-7.5067810686931004E-3</v>
      </c>
      <c r="D5">
        <v>-7.5067810686931004E-3</v>
      </c>
      <c r="E5" s="1">
        <v>-9.0814914616155003E-12</v>
      </c>
      <c r="F5">
        <v>0.33363471406322998</v>
      </c>
      <c r="G5">
        <v>1.3779727106222999E-2</v>
      </c>
      <c r="I5">
        <f t="shared" si="0"/>
        <v>8.34086785158075E-4</v>
      </c>
      <c r="J5">
        <f>-beta*I5</f>
        <v>-7.5067810664226761E-3</v>
      </c>
      <c r="L5" t="s">
        <v>10</v>
      </c>
      <c r="M5">
        <v>0.2</v>
      </c>
    </row>
    <row r="6" spans="1:13">
      <c r="A6">
        <v>5</v>
      </c>
      <c r="B6">
        <v>8.8260852666224995E-4</v>
      </c>
      <c r="C6">
        <v>-7.9434767661336007E-3</v>
      </c>
      <c r="D6">
        <v>-7.9434767661336007E-3</v>
      </c>
      <c r="E6" s="1">
        <v>-1.0469324192297E-11</v>
      </c>
      <c r="F6">
        <v>0.35304341171187997</v>
      </c>
      <c r="G6">
        <v>1.4582400173393999E-2</v>
      </c>
      <c r="I6">
        <f t="shared" si="0"/>
        <v>8.8260852927969993E-4</v>
      </c>
      <c r="J6">
        <f>-beta*I6</f>
        <v>-7.9434767635173011E-3</v>
      </c>
    </row>
    <row r="7" spans="1:13">
      <c r="A7">
        <v>6</v>
      </c>
      <c r="B7">
        <v>9.2971701574130999E-4</v>
      </c>
      <c r="C7">
        <v>-8.3674531714390994E-3</v>
      </c>
      <c r="D7">
        <v>-8.3674531714390994E-3</v>
      </c>
      <c r="E7" s="1">
        <v>-1.1906898730873E-11</v>
      </c>
      <c r="F7">
        <v>0.37188680748726</v>
      </c>
      <c r="G7">
        <v>1.5361806206096E-2</v>
      </c>
      <c r="I7">
        <f t="shared" si="0"/>
        <v>9.2971701871815001E-4</v>
      </c>
      <c r="J7">
        <f>-beta*I7</f>
        <v>-8.3674531684633513E-3</v>
      </c>
      <c r="L7" t="s">
        <v>11</v>
      </c>
      <c r="M7">
        <f>3/2*E/(1-2*nu)</f>
        <v>9.0000000000000018</v>
      </c>
    </row>
    <row r="8" spans="1:13">
      <c r="A8">
        <v>7</v>
      </c>
      <c r="B8">
        <v>9.7545341622129E-4</v>
      </c>
      <c r="C8">
        <v>-8.7790807460897003E-3</v>
      </c>
      <c r="D8">
        <v>-8.7790807460897003E-3</v>
      </c>
      <c r="E8" s="1">
        <v>-3.9228516268697002E-14</v>
      </c>
      <c r="F8">
        <v>0.39018136649247998</v>
      </c>
      <c r="G8">
        <v>1.6118616500923E-2</v>
      </c>
      <c r="I8">
        <f t="shared" si="0"/>
        <v>9.7545341623119994E-4</v>
      </c>
      <c r="J8">
        <f>-beta*I8</f>
        <v>-8.7790807460808012E-3</v>
      </c>
      <c r="L8" t="s">
        <v>14</v>
      </c>
      <c r="M8">
        <f>E/3/(1-2*nu)</f>
        <v>2</v>
      </c>
    </row>
    <row r="9" spans="1:13">
      <c r="A9">
        <v>8</v>
      </c>
      <c r="B9">
        <v>1.0198576856499E-3</v>
      </c>
      <c r="C9">
        <v>-9.1787191709627007E-3</v>
      </c>
      <c r="D9">
        <v>-9.1787191709627007E-3</v>
      </c>
      <c r="E9" s="1">
        <v>-4.5508562196428E-14</v>
      </c>
      <c r="F9">
        <v>0.40794307426455001</v>
      </c>
      <c r="G9">
        <v>1.6853483115803002E-2</v>
      </c>
      <c r="I9">
        <f t="shared" si="0"/>
        <v>1.019857685661375E-3</v>
      </c>
      <c r="J9">
        <f>-beta*I9</f>
        <v>-9.1787191709523774E-3</v>
      </c>
      <c r="L9" t="s">
        <v>15</v>
      </c>
      <c r="M9">
        <f>E/2/(1+nu)</f>
        <v>1.5</v>
      </c>
    </row>
    <row r="10" spans="1:13">
      <c r="A10">
        <v>9</v>
      </c>
      <c r="B10">
        <v>1.0629686268428E-3</v>
      </c>
      <c r="C10">
        <v>-9.5667176417130999E-3</v>
      </c>
      <c r="D10">
        <v>-9.5667176417130999E-3</v>
      </c>
      <c r="E10" s="1">
        <v>-5.1163760728112E-14</v>
      </c>
      <c r="F10">
        <v>0.42518745074227998</v>
      </c>
      <c r="G10">
        <v>1.7567039512108001E-2</v>
      </c>
      <c r="I10">
        <f t="shared" si="0"/>
        <v>1.0629686268557E-3</v>
      </c>
      <c r="J10">
        <f>-beta*I10</f>
        <v>-9.5667176417013021E-3</v>
      </c>
    </row>
    <row r="11" spans="1:13">
      <c r="A11">
        <v>10</v>
      </c>
      <c r="B11">
        <v>1.1048239095536999E-3</v>
      </c>
      <c r="C11">
        <v>-9.9434151861316003E-3</v>
      </c>
      <c r="D11">
        <v>-9.9434151861316003E-3</v>
      </c>
      <c r="E11" s="1">
        <v>-5.9209755154388E-14</v>
      </c>
      <c r="F11">
        <v>0.44192956382746001</v>
      </c>
      <c r="G11">
        <v>1.8259901010598999E-2</v>
      </c>
      <c r="I11">
        <f t="shared" si="0"/>
        <v>1.10482390956865E-3</v>
      </c>
      <c r="J11">
        <f>-beta*I11</f>
        <v>-9.9434151861178526E-3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Veveakis</dc:creator>
  <cp:lastModifiedBy>Manolis Veveakis</cp:lastModifiedBy>
  <dcterms:created xsi:type="dcterms:W3CDTF">2015-11-09T09:55:11Z</dcterms:created>
  <dcterms:modified xsi:type="dcterms:W3CDTF">2015-11-09T10:55:41Z</dcterms:modified>
</cp:coreProperties>
</file>