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dResearch\LIFImprovement\Documents\Ranade data\neuron currents\"/>
    </mc:Choice>
  </mc:AlternateContent>
  <bookViews>
    <workbookView xWindow="0" yWindow="0" windowWidth="19200" windowHeight="121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L14" i="1"/>
  <c r="M13" i="1"/>
  <c r="N13" i="1"/>
  <c r="L13" i="1"/>
  <c r="M12" i="1"/>
  <c r="N12" i="1"/>
  <c r="L1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1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<sst xmlns="http://schemas.openxmlformats.org/spreadsheetml/2006/main" count="36" uniqueCount="35">
  <si>
    <t>Good time constants (msec)</t>
    <phoneticPr fontId="1" type="noConversion"/>
  </si>
  <si>
    <t>4082014L070RA_50activated</t>
  </si>
  <si>
    <t>4082014R108RA</t>
  </si>
  <si>
    <t>4092014B012RA_1test</t>
  </si>
  <si>
    <t>4092014B014RA</t>
  </si>
  <si>
    <t>4092014M089RA_2dprocesses</t>
  </si>
  <si>
    <t>4092014P102RA_2dprocesses</t>
  </si>
  <si>
    <t>12101013L0066RA</t>
  </si>
  <si>
    <t>12101013R0097RA_1test_1d</t>
  </si>
  <si>
    <t>12122013M0070RA_3dprocesses</t>
  </si>
  <si>
    <t>Mean</t>
    <phoneticPr fontId="1" type="noConversion"/>
  </si>
  <si>
    <t>Std</t>
    <phoneticPr fontId="1" type="noConversion"/>
  </si>
  <si>
    <t>CV</t>
    <phoneticPr fontId="1" type="noConversion"/>
  </si>
  <si>
    <t>Overall mean</t>
    <phoneticPr fontId="1" type="noConversion"/>
  </si>
  <si>
    <t>Overall std</t>
    <phoneticPr fontId="1" type="noConversion"/>
  </si>
  <si>
    <t>Total mean</t>
    <phoneticPr fontId="1" type="noConversion"/>
  </si>
  <si>
    <t>Total std</t>
    <phoneticPr fontId="1" type="noConversion"/>
  </si>
  <si>
    <t>Fiber 2</t>
    <phoneticPr fontId="1" type="noConversion"/>
  </si>
  <si>
    <t>Fiber 1</t>
    <phoneticPr fontId="1" type="noConversion"/>
  </si>
  <si>
    <t>Fiber 3</t>
  </si>
  <si>
    <t>Fiber 4</t>
  </si>
  <si>
    <t>Fiber 5</t>
  </si>
  <si>
    <t>Fiber 6</t>
  </si>
  <si>
    <t>Fiber 7</t>
  </si>
  <si>
    <t>Fiber 8</t>
  </si>
  <si>
    <t>Fiber 9</t>
  </si>
  <si>
    <t>Run 1</t>
    <phoneticPr fontId="1" type="noConversion"/>
  </si>
  <si>
    <t>Run 2</t>
  </si>
  <si>
    <t>Run 3</t>
  </si>
  <si>
    <t>Run 4</t>
  </si>
  <si>
    <t>Run 5</t>
  </si>
  <si>
    <t>Run 6</t>
  </si>
  <si>
    <t>Run 7</t>
  </si>
  <si>
    <t>Run 8</t>
  </si>
  <si>
    <t>Run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</si>
</sst>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8" sqref="C18"/>
    </sheetView>
  </sheetViews>
  <sheetFormatPr defaultRowHeight="13.5" x14ac:dyDescent="0.15"/>
  <cols>
    <col min="1" max="1" width="30" customWidth="1"/>
  </cols>
  <sheetData>
    <row r="1" spans="1:14" x14ac:dyDescent="0.15">
      <c r="A1" t="s">
        <v>0</v>
      </c>
      <c r="L1" t="s">
        <v>10</v>
      </c>
      <c r="M1" t="s">
        <v>11</v>
      </c>
      <c r="N1" t="s">
        <v>12</v>
      </c>
    </row>
    <row r="2" spans="1:14" x14ac:dyDescent="0.15">
      <c r="A2" t="s">
        <v>1</v>
      </c>
      <c r="B2">
        <v>8.2135523613963031</v>
      </c>
      <c r="L2">
        <f>AVERAGE(B2:J2)</f>
        <v>8.2135523613963031</v>
      </c>
      <c r="M2">
        <v>0</v>
      </c>
      <c r="N2">
        <f>M2/L2</f>
        <v>0</v>
      </c>
    </row>
    <row r="3" spans="1:14" x14ac:dyDescent="0.15">
      <c r="A3" t="s">
        <v>2</v>
      </c>
      <c r="B3">
        <v>5.426230397742688</v>
      </c>
      <c r="C3">
        <v>5.628729032984352</v>
      </c>
      <c r="D3">
        <v>10.401497815685458</v>
      </c>
      <c r="E3">
        <v>11.388224575788634</v>
      </c>
      <c r="F3">
        <v>8.2447027784648359</v>
      </c>
      <c r="G3">
        <v>8.8999644001423999</v>
      </c>
      <c r="L3">
        <f t="shared" ref="L3:L10" si="0">AVERAGE(B3:J3)</f>
        <v>8.3315581668013952</v>
      </c>
      <c r="M3">
        <f t="shared" ref="M3:M10" si="1">STDEV(B3:J3)</f>
        <v>2.4374045196770728</v>
      </c>
      <c r="N3">
        <f t="shared" ref="N3:N10" si="2">M3/L3</f>
        <v>0.29255086154104443</v>
      </c>
    </row>
    <row r="4" spans="1:14" x14ac:dyDescent="0.15">
      <c r="A4" t="s">
        <v>3</v>
      </c>
      <c r="B4">
        <v>31.32832080200501</v>
      </c>
      <c r="C4">
        <v>15.762925598991174</v>
      </c>
      <c r="D4">
        <v>14.786337424220022</v>
      </c>
      <c r="L4">
        <f t="shared" si="0"/>
        <v>20.625861275072069</v>
      </c>
      <c r="M4">
        <f t="shared" si="1"/>
        <v>9.2814552231858549</v>
      </c>
      <c r="N4">
        <f t="shared" si="2"/>
        <v>0.44999115912813803</v>
      </c>
    </row>
    <row r="5" spans="1:14" x14ac:dyDescent="0.15">
      <c r="A5" t="s">
        <v>4</v>
      </c>
      <c r="B5">
        <v>9.5969289827255277</v>
      </c>
      <c r="C5">
        <v>10.984182776801406</v>
      </c>
      <c r="D5">
        <v>17.111567419575636</v>
      </c>
      <c r="L5">
        <f t="shared" si="0"/>
        <v>12.56422639303419</v>
      </c>
      <c r="M5">
        <f t="shared" si="1"/>
        <v>3.9987311838938044</v>
      </c>
      <c r="N5">
        <f t="shared" si="2"/>
        <v>0.31826322280461022</v>
      </c>
    </row>
    <row r="6" spans="1:14" x14ac:dyDescent="0.15">
      <c r="A6" t="s">
        <v>5</v>
      </c>
      <c r="B6">
        <v>7.4760765550239237</v>
      </c>
      <c r="C6">
        <v>4.3323802096872024</v>
      </c>
      <c r="D6">
        <v>2.6528717336516778</v>
      </c>
      <c r="E6">
        <v>2.834386780420056</v>
      </c>
      <c r="F6">
        <v>3.0609121518212428</v>
      </c>
      <c r="G6">
        <v>3.8907478017274921</v>
      </c>
      <c r="H6">
        <v>3.1968287458840829</v>
      </c>
      <c r="L6">
        <f t="shared" si="0"/>
        <v>3.9206005683165253</v>
      </c>
      <c r="M6">
        <f t="shared" si="1"/>
        <v>1.6763934387266102</v>
      </c>
      <c r="N6">
        <f t="shared" si="2"/>
        <v>0.42758587862125425</v>
      </c>
    </row>
    <row r="7" spans="1:14" x14ac:dyDescent="0.15">
      <c r="A7" t="s">
        <v>6</v>
      </c>
      <c r="B7">
        <v>4.757600266425615</v>
      </c>
      <c r="C7">
        <v>4.5444217223358327</v>
      </c>
      <c r="D7">
        <v>7.3030015336303213</v>
      </c>
      <c r="E7">
        <v>5.3564732979806093</v>
      </c>
      <c r="F7">
        <v>9.5066070919288901</v>
      </c>
      <c r="G7">
        <v>5.8200442323361656</v>
      </c>
      <c r="L7">
        <f t="shared" si="0"/>
        <v>6.2146913574395724</v>
      </c>
      <c r="M7">
        <f t="shared" si="1"/>
        <v>1.8881910885805184</v>
      </c>
      <c r="N7">
        <f t="shared" si="2"/>
        <v>0.30382700925608724</v>
      </c>
    </row>
    <row r="8" spans="1:14" x14ac:dyDescent="0.15">
      <c r="A8" t="s">
        <v>7</v>
      </c>
      <c r="B8">
        <v>4.689771608122685</v>
      </c>
      <c r="C8">
        <v>2.6141057144350914</v>
      </c>
      <c r="D8">
        <v>5.2134925186382359</v>
      </c>
      <c r="E8">
        <v>2.6508323613614673</v>
      </c>
      <c r="F8">
        <v>3.739016638624042</v>
      </c>
      <c r="G8">
        <v>6.4160143718721923</v>
      </c>
      <c r="H8">
        <v>3.9913786221760996</v>
      </c>
      <c r="I8">
        <v>5.6085249579360621</v>
      </c>
      <c r="J8">
        <v>4.2611215271859555</v>
      </c>
      <c r="L8">
        <f t="shared" si="0"/>
        <v>4.3538064800390925</v>
      </c>
      <c r="M8">
        <f t="shared" si="1"/>
        <v>1.28079775455778</v>
      </c>
      <c r="N8">
        <f t="shared" si="2"/>
        <v>0.29417884337070482</v>
      </c>
    </row>
    <row r="9" spans="1:14" x14ac:dyDescent="0.15">
      <c r="A9" t="s">
        <v>8</v>
      </c>
      <c r="B9">
        <v>3.4025178632187822</v>
      </c>
      <c r="L9">
        <f t="shared" si="0"/>
        <v>3.4025178632187822</v>
      </c>
      <c r="M9">
        <v>0</v>
      </c>
      <c r="N9">
        <f t="shared" si="2"/>
        <v>0</v>
      </c>
    </row>
    <row r="10" spans="1:14" x14ac:dyDescent="0.15">
      <c r="A10" t="s">
        <v>9</v>
      </c>
      <c r="B10">
        <v>5.8885879166175954</v>
      </c>
      <c r="C10">
        <v>4.3815449327432852</v>
      </c>
      <c r="D10">
        <v>6.8936991589687029</v>
      </c>
      <c r="E10">
        <v>14.9947518368571</v>
      </c>
      <c r="F10">
        <v>9.8951118147635064</v>
      </c>
      <c r="G10">
        <v>6.1315837880924642</v>
      </c>
      <c r="H10">
        <v>7.8945290913397015</v>
      </c>
      <c r="I10">
        <v>14.457134595923087</v>
      </c>
      <c r="L10">
        <f t="shared" si="0"/>
        <v>8.8171178919131812</v>
      </c>
      <c r="M10">
        <f t="shared" si="1"/>
        <v>3.9847641785256713</v>
      </c>
      <c r="N10">
        <f t="shared" si="2"/>
        <v>0.45193500045864055</v>
      </c>
    </row>
    <row r="12" spans="1:14" x14ac:dyDescent="0.15">
      <c r="A12" t="s">
        <v>13</v>
      </c>
      <c r="L12">
        <f>AVERAGE(L2:L10)</f>
        <v>8.4937702619145679</v>
      </c>
      <c r="M12">
        <f t="shared" ref="M12:N12" si="3">AVERAGE(M2:M10)</f>
        <v>2.7275263763497022</v>
      </c>
      <c r="N12">
        <f t="shared" si="3"/>
        <v>0.2820368861311644</v>
      </c>
    </row>
    <row r="13" spans="1:14" x14ac:dyDescent="0.15">
      <c r="A13" t="s">
        <v>14</v>
      </c>
      <c r="L13">
        <f>STDEV(L2:L10)</f>
        <v>5.3983083784880801</v>
      </c>
      <c r="M13">
        <f t="shared" ref="M13:N13" si="4">STDEV(M2:M10)</f>
        <v>2.850788284084401</v>
      </c>
      <c r="N13">
        <f t="shared" si="4"/>
        <v>0.17298600171006784</v>
      </c>
    </row>
    <row r="14" spans="1:14" x14ac:dyDescent="0.15">
      <c r="K14" t="s">
        <v>12</v>
      </c>
      <c r="L14">
        <f>L13/L12</f>
        <v>0.63556091253064517</v>
      </c>
    </row>
    <row r="15" spans="1:14" x14ac:dyDescent="0.15">
      <c r="A15" t="s">
        <v>15</v>
      </c>
      <c r="B15">
        <f>AVERAGE(B2:J10)</f>
        <v>7.6279371774602875</v>
      </c>
    </row>
    <row r="16" spans="1:14" x14ac:dyDescent="0.15">
      <c r="A16" t="s">
        <v>16</v>
      </c>
      <c r="B16">
        <f>STDEV(B2:J10)</f>
        <v>5.3047333643543624</v>
      </c>
    </row>
    <row r="17" spans="2:2" x14ac:dyDescent="0.15">
      <c r="B17">
        <f>B16/B15</f>
        <v>0.69543485229915947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J10"/>
    </sheetView>
  </sheetViews>
  <sheetFormatPr defaultRowHeight="13.5" x14ac:dyDescent="0.15"/>
  <sheetData>
    <row r="1" spans="1:10" x14ac:dyDescent="0.1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15">
      <c r="A2" t="s">
        <v>18</v>
      </c>
      <c r="B2" s="1">
        <v>8.2135523613963031</v>
      </c>
      <c r="C2" s="1"/>
      <c r="D2" s="1"/>
      <c r="E2" s="1"/>
      <c r="F2" s="1"/>
      <c r="G2" s="1"/>
      <c r="H2" s="1"/>
      <c r="I2" s="1"/>
      <c r="J2" s="1"/>
    </row>
    <row r="3" spans="1:10" x14ac:dyDescent="0.15">
      <c r="A3" t="s">
        <v>17</v>
      </c>
      <c r="B3" s="1">
        <v>5.426230397742688</v>
      </c>
      <c r="C3" s="1">
        <v>5.628729032984352</v>
      </c>
      <c r="D3" s="1">
        <v>10.401497815685458</v>
      </c>
      <c r="E3" s="1">
        <v>11.388224575788634</v>
      </c>
      <c r="F3" s="1">
        <v>8.2447027784648359</v>
      </c>
      <c r="G3" s="1">
        <v>8.8999644001423999</v>
      </c>
      <c r="H3" s="1"/>
      <c r="I3" s="1"/>
      <c r="J3" s="1"/>
    </row>
    <row r="4" spans="1:10" x14ac:dyDescent="0.15">
      <c r="A4" t="s">
        <v>19</v>
      </c>
      <c r="B4" s="1">
        <v>31.32832080200501</v>
      </c>
      <c r="C4" s="1">
        <v>15.762925598991174</v>
      </c>
      <c r="D4" s="1">
        <v>14.786337424220022</v>
      </c>
      <c r="E4" s="1"/>
      <c r="F4" s="1"/>
      <c r="G4" s="1"/>
      <c r="H4" s="1"/>
      <c r="I4" s="1"/>
      <c r="J4" s="1"/>
    </row>
    <row r="5" spans="1:10" x14ac:dyDescent="0.15">
      <c r="A5" t="s">
        <v>20</v>
      </c>
      <c r="B5" s="1">
        <v>9.5969289827255277</v>
      </c>
      <c r="C5" s="1">
        <v>10.984182776801406</v>
      </c>
      <c r="D5" s="1">
        <v>17.111567419575636</v>
      </c>
      <c r="E5" s="1"/>
      <c r="F5" s="1"/>
      <c r="G5" s="1"/>
      <c r="H5" s="1"/>
      <c r="I5" s="1"/>
      <c r="J5" s="1"/>
    </row>
    <row r="6" spans="1:10" x14ac:dyDescent="0.15">
      <c r="A6" t="s">
        <v>21</v>
      </c>
      <c r="B6" s="1">
        <v>7.4760765550239237</v>
      </c>
      <c r="C6" s="1">
        <v>4.3323802096872024</v>
      </c>
      <c r="D6" s="1">
        <v>2.6528717336516778</v>
      </c>
      <c r="E6" s="1">
        <v>2.834386780420056</v>
      </c>
      <c r="F6" s="1">
        <v>3.0609121518212428</v>
      </c>
      <c r="G6" s="1">
        <v>3.8907478017274921</v>
      </c>
      <c r="H6" s="1">
        <v>3.1968287458840829</v>
      </c>
      <c r="I6" s="1"/>
      <c r="J6" s="1"/>
    </row>
    <row r="7" spans="1:10" x14ac:dyDescent="0.15">
      <c r="A7" t="s">
        <v>22</v>
      </c>
      <c r="B7" s="1">
        <v>4.757600266425615</v>
      </c>
      <c r="C7" s="1">
        <v>4.5444217223358327</v>
      </c>
      <c r="D7" s="1">
        <v>7.3030015336303213</v>
      </c>
      <c r="E7" s="1">
        <v>5.3564732979806093</v>
      </c>
      <c r="F7" s="1">
        <v>9.5066070919288901</v>
      </c>
      <c r="G7" s="1">
        <v>5.8200442323361656</v>
      </c>
      <c r="H7" s="1"/>
      <c r="I7" s="1"/>
      <c r="J7" s="1"/>
    </row>
    <row r="8" spans="1:10" x14ac:dyDescent="0.15">
      <c r="A8" t="s">
        <v>23</v>
      </c>
      <c r="B8" s="1">
        <v>4.689771608122685</v>
      </c>
      <c r="C8" s="1">
        <v>2.6141057144350914</v>
      </c>
      <c r="D8" s="1">
        <v>5.2134925186382359</v>
      </c>
      <c r="E8" s="1">
        <v>2.6508323613614673</v>
      </c>
      <c r="F8" s="1">
        <v>3.739016638624042</v>
      </c>
      <c r="G8" s="1">
        <v>6.4160143718721923</v>
      </c>
      <c r="H8" s="1">
        <v>3.9913786221760996</v>
      </c>
      <c r="I8" s="1">
        <v>5.6085249579360621</v>
      </c>
      <c r="J8" s="1">
        <v>4.2611215271859555</v>
      </c>
    </row>
    <row r="9" spans="1:10" x14ac:dyDescent="0.15">
      <c r="A9" t="s">
        <v>24</v>
      </c>
      <c r="B9" s="1">
        <v>3.4025178632187822</v>
      </c>
      <c r="C9" s="1"/>
      <c r="D9" s="1"/>
      <c r="E9" s="1"/>
      <c r="F9" s="1"/>
      <c r="G9" s="1"/>
      <c r="H9" s="1"/>
      <c r="I9" s="1"/>
      <c r="J9" s="1"/>
    </row>
    <row r="10" spans="1:10" x14ac:dyDescent="0.15">
      <c r="A10" t="s">
        <v>25</v>
      </c>
      <c r="B10" s="1">
        <v>5.8885879166175954</v>
      </c>
      <c r="C10" s="1">
        <v>4.3815449327432852</v>
      </c>
      <c r="D10" s="1">
        <v>6.8936991589687029</v>
      </c>
      <c r="E10" s="1">
        <v>14.9947518368571</v>
      </c>
      <c r="F10" s="1">
        <v>9.8951118147635064</v>
      </c>
      <c r="G10" s="1">
        <v>6.1315837880924642</v>
      </c>
      <c r="H10" s="1">
        <v>7.8945290913397015</v>
      </c>
      <c r="I10" s="1">
        <v>14.457134595923087</v>
      </c>
      <c r="J10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2015-04-21T02:22:27Z</dcterms:created>
  <dcterms:modified xsi:type="dcterms:W3CDTF">2015-07-13T03:28:29Z</dcterms:modified>
</cp:coreProperties>
</file>