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dResearch\LIFImprovement\Documents\Ranade data\neuron currents\"/>
    </mc:Choice>
  </mc:AlternateContent>
  <bookViews>
    <workbookView xWindow="0" yWindow="0" windowWidth="20220" windowHeight="7110" firstSheet="7" activeTab="9"/>
  </bookViews>
  <sheets>
    <sheet name="4082014L070RA_50activated" sheetId="2" r:id="rId1"/>
    <sheet name="4082014R108RA" sheetId="3" r:id="rId2"/>
    <sheet name="4092014B012RA_1test" sheetId="4" r:id="rId3"/>
    <sheet name="4092014B014RA" sheetId="5" r:id="rId4"/>
    <sheet name="4092014M089RA_2dprocesses" sheetId="6" r:id="rId5"/>
    <sheet name="4092014P102RA_2dprocesses" sheetId="7" r:id="rId6"/>
    <sheet name="12101013L0066RA" sheetId="8" r:id="rId7"/>
    <sheet name="12101013R0097RA_1test_1d" sheetId="9" r:id="rId8"/>
    <sheet name="12122013M0070RA_3dprocesses" sheetId="10" r:id="rId9"/>
    <sheet name="Calculations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I4" i="10"/>
  <c r="J4" i="10"/>
  <c r="K4" i="10"/>
  <c r="L4" i="10"/>
  <c r="M4" i="10"/>
  <c r="N4" i="10"/>
  <c r="O4" i="10"/>
  <c r="P4" i="10"/>
  <c r="Q4" i="10"/>
  <c r="R4" i="10"/>
  <c r="S4" i="10"/>
  <c r="T4" i="10"/>
  <c r="G4" i="10"/>
  <c r="F4" i="10"/>
  <c r="E4" i="10"/>
  <c r="D4" i="10"/>
  <c r="C4" i="10"/>
  <c r="B4" i="10"/>
  <c r="B4" i="9"/>
  <c r="K4" i="8"/>
  <c r="L4" i="8"/>
  <c r="M4" i="8"/>
  <c r="N4" i="8"/>
  <c r="O4" i="8"/>
  <c r="P4" i="8"/>
  <c r="J4" i="8"/>
  <c r="I4" i="8"/>
  <c r="H4" i="8"/>
  <c r="G4" i="8"/>
  <c r="F4" i="8"/>
  <c r="E4" i="8"/>
  <c r="D4" i="8"/>
  <c r="C4" i="8"/>
  <c r="B4" i="8"/>
  <c r="C4" i="7"/>
  <c r="D4" i="7"/>
  <c r="E4" i="7"/>
  <c r="F4" i="7"/>
  <c r="G4" i="7"/>
  <c r="H4" i="7"/>
  <c r="I4" i="7"/>
  <c r="J4" i="7"/>
  <c r="B4" i="7"/>
  <c r="I7" i="6" l="1"/>
  <c r="J7" i="6"/>
  <c r="K7" i="6"/>
  <c r="L7" i="6"/>
  <c r="M7" i="6"/>
  <c r="N7" i="6"/>
  <c r="H7" i="6"/>
  <c r="G7" i="6"/>
  <c r="F7" i="6"/>
  <c r="E7" i="6"/>
  <c r="D7" i="6"/>
  <c r="C7" i="6"/>
  <c r="B7" i="6"/>
  <c r="H7" i="5"/>
  <c r="G7" i="5"/>
  <c r="F7" i="5"/>
  <c r="E7" i="5"/>
  <c r="D7" i="5"/>
  <c r="C7" i="5"/>
  <c r="B7" i="5"/>
  <c r="H7" i="4"/>
  <c r="G7" i="4"/>
  <c r="F7" i="4"/>
  <c r="E7" i="4"/>
  <c r="D7" i="4"/>
  <c r="C7" i="4"/>
  <c r="B7" i="4"/>
  <c r="C7" i="3" l="1"/>
  <c r="D7" i="3"/>
  <c r="E7" i="3"/>
  <c r="F7" i="3"/>
  <c r="G7" i="3"/>
  <c r="H7" i="3"/>
  <c r="I7" i="3"/>
  <c r="B7" i="3"/>
  <c r="B7" i="2"/>
</calcChain>
</file>

<file path=xl/sharedStrings.xml><?xml version="1.0" encoding="utf-8"?>
<sst xmlns="http://schemas.openxmlformats.org/spreadsheetml/2006/main" count="149" uniqueCount="38">
  <si>
    <t>Trace #1</t>
    <phoneticPr fontId="1" type="noConversion"/>
  </si>
  <si>
    <t>fit_start</t>
    <phoneticPr fontId="1" type="noConversion"/>
  </si>
  <si>
    <t>fit_end</t>
    <phoneticPr fontId="1" type="noConversion"/>
  </si>
  <si>
    <t>threshold</t>
    <phoneticPr fontId="1" type="noConversion"/>
  </si>
  <si>
    <t>a</t>
    <phoneticPr fontId="1" type="noConversion"/>
  </si>
  <si>
    <t>b</t>
    <phoneticPr fontId="1" type="noConversion"/>
  </si>
  <si>
    <t>time constant (msec)</t>
    <phoneticPr fontId="1" type="noConversion"/>
  </si>
  <si>
    <t>Trace #2</t>
    <phoneticPr fontId="1" type="noConversion"/>
  </si>
  <si>
    <t>Trace #3</t>
  </si>
  <si>
    <t>Trace #4</t>
  </si>
  <si>
    <t>Trace #5</t>
  </si>
  <si>
    <t>Trace #6</t>
  </si>
  <si>
    <t>Trace #7</t>
  </si>
  <si>
    <t>Trace #8</t>
  </si>
  <si>
    <t>Trace #9</t>
  </si>
  <si>
    <t>Trace #10</t>
  </si>
  <si>
    <t>Trace #11</t>
  </si>
  <si>
    <t>Trace #12</t>
  </si>
  <si>
    <t>Trace #13</t>
  </si>
  <si>
    <t>crop_end=0.095</t>
    <phoneticPr fontId="1" type="noConversion"/>
  </si>
  <si>
    <t>crop_start=0.08</t>
    <phoneticPr fontId="1" type="noConversion"/>
  </si>
  <si>
    <t>thres_start=0.06</t>
    <phoneticPr fontId="1" type="noConversion"/>
  </si>
  <si>
    <t>thres_end=0.07</t>
    <phoneticPr fontId="1" type="noConversion"/>
  </si>
  <si>
    <t>time constant (msec)</t>
    <phoneticPr fontId="1" type="noConversion"/>
  </si>
  <si>
    <t>crop_start</t>
    <phoneticPr fontId="1" type="noConversion"/>
  </si>
  <si>
    <t>crop_end</t>
    <phoneticPr fontId="1" type="noConversion"/>
  </si>
  <si>
    <t>thres_start</t>
    <phoneticPr fontId="1" type="noConversion"/>
  </si>
  <si>
    <t>thres_end</t>
    <phoneticPr fontId="1" type="noConversion"/>
  </si>
  <si>
    <t>fit_num</t>
    <phoneticPr fontId="1" type="noConversion"/>
  </si>
  <si>
    <t>fit_num=6</t>
    <phoneticPr fontId="1" type="noConversion"/>
  </si>
  <si>
    <t>Trace #14</t>
  </si>
  <si>
    <t>Trace #15</t>
  </si>
  <si>
    <t>Trace #16</t>
  </si>
  <si>
    <t>Trace #17</t>
  </si>
  <si>
    <t>Trace #18</t>
  </si>
  <si>
    <t>Trace #19</t>
  </si>
  <si>
    <t>Good time constants (msec)</t>
    <phoneticPr fontId="1" type="noConversion"/>
  </si>
  <si>
    <t>4082014L070RA_50activated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</si>
</sst>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3.5" x14ac:dyDescent="0.15"/>
  <cols>
    <col min="1" max="1" width="24.5" customWidth="1"/>
  </cols>
  <sheetData>
    <row r="1" spans="1:2" x14ac:dyDescent="0.15">
      <c r="B1" t="s">
        <v>0</v>
      </c>
    </row>
    <row r="2" spans="1:2" x14ac:dyDescent="0.15">
      <c r="A2" t="s">
        <v>1</v>
      </c>
      <c r="B2">
        <v>0.08</v>
      </c>
    </row>
    <row r="3" spans="1:2" x14ac:dyDescent="0.15">
      <c r="A3" t="s">
        <v>2</v>
      </c>
      <c r="B3">
        <v>9.5000000000000001E-2</v>
      </c>
    </row>
    <row r="4" spans="1:2" x14ac:dyDescent="0.15">
      <c r="A4" t="s">
        <v>3</v>
      </c>
      <c r="B4">
        <v>-1080</v>
      </c>
    </row>
    <row r="5" spans="1:2" x14ac:dyDescent="0.15">
      <c r="A5" t="s">
        <v>4</v>
      </c>
      <c r="B5">
        <v>-153.87299999999999</v>
      </c>
    </row>
    <row r="6" spans="1:2" x14ac:dyDescent="0.15">
      <c r="A6" t="s">
        <v>5</v>
      </c>
      <c r="B6">
        <v>-121.75</v>
      </c>
    </row>
    <row r="7" spans="1:2" x14ac:dyDescent="0.15">
      <c r="A7" t="s">
        <v>6</v>
      </c>
      <c r="B7">
        <f>-1000/B6</f>
        <v>8.2135523613963031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29" sqref="F29"/>
    </sheetView>
  </sheetViews>
  <sheetFormatPr defaultRowHeight="13.5" x14ac:dyDescent="0.15"/>
  <cols>
    <col min="1" max="1" width="31.25" customWidth="1"/>
    <col min="2" max="2" width="16.125" customWidth="1"/>
  </cols>
  <sheetData>
    <row r="1" spans="1:1" x14ac:dyDescent="0.15">
      <c r="A1" t="s">
        <v>36</v>
      </c>
    </row>
    <row r="2" spans="1:1" x14ac:dyDescent="0.15">
      <c r="A2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7" sqref="D7:I7"/>
    </sheetView>
  </sheetViews>
  <sheetFormatPr defaultRowHeight="13.5" x14ac:dyDescent="0.15"/>
  <cols>
    <col min="1" max="1" width="20.5" customWidth="1"/>
    <col min="2" max="2" width="9.5" bestFit="1" customWidth="1"/>
    <col min="4" max="9" width="9" style="2"/>
  </cols>
  <sheetData>
    <row r="1" spans="1:9" x14ac:dyDescent="0.15">
      <c r="B1" t="s">
        <v>0</v>
      </c>
      <c r="C1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15">
      <c r="A2" t="s">
        <v>1</v>
      </c>
      <c r="B2">
        <v>7.0000000000000007E-2</v>
      </c>
      <c r="C2">
        <v>6.5000000000000002E-2</v>
      </c>
      <c r="D2" s="2">
        <v>6.6500000000000004E-2</v>
      </c>
      <c r="E2" s="2">
        <v>6.7500000000000004E-2</v>
      </c>
      <c r="F2" s="2">
        <v>6.8199999999999997E-2</v>
      </c>
      <c r="G2" s="2">
        <v>6.9500000000000006E-2</v>
      </c>
      <c r="H2" s="2">
        <v>7.0999999999999994E-2</v>
      </c>
      <c r="I2" s="2">
        <v>7.0999999999999994E-2</v>
      </c>
    </row>
    <row r="3" spans="1:9" x14ac:dyDescent="0.15">
      <c r="A3" t="s">
        <v>2</v>
      </c>
      <c r="B3">
        <v>0.09</v>
      </c>
      <c r="C3">
        <v>0.08</v>
      </c>
      <c r="D3" s="2">
        <v>0.08</v>
      </c>
      <c r="E3" s="2">
        <v>7.4999999999999997E-2</v>
      </c>
      <c r="F3" s="2">
        <v>0.09</v>
      </c>
      <c r="G3" s="2">
        <v>0.09</v>
      </c>
      <c r="H3" s="2">
        <v>9.5000000000000001E-2</v>
      </c>
      <c r="I3" s="2">
        <v>9.5000000000000001E-2</v>
      </c>
    </row>
    <row r="4" spans="1:9" x14ac:dyDescent="0.15">
      <c r="A4" t="s">
        <v>3</v>
      </c>
      <c r="B4">
        <v>-1120</v>
      </c>
      <c r="C4">
        <v>-1120</v>
      </c>
      <c r="D4" s="2">
        <v>-1140</v>
      </c>
      <c r="E4" s="2">
        <v>-1170</v>
      </c>
      <c r="F4" s="2">
        <v>-1190</v>
      </c>
      <c r="G4" s="2">
        <v>-1140</v>
      </c>
      <c r="H4" s="2">
        <v>-1150</v>
      </c>
      <c r="I4" s="2">
        <v>-1120</v>
      </c>
    </row>
    <row r="5" spans="1:9" x14ac:dyDescent="0.15">
      <c r="A5" t="s">
        <v>4</v>
      </c>
      <c r="B5">
        <v>-8.7799999999999994</v>
      </c>
      <c r="C5">
        <v>-11.98</v>
      </c>
      <c r="D5" s="2">
        <v>-33.85</v>
      </c>
      <c r="E5" s="2">
        <v>-61.92</v>
      </c>
      <c r="F5" s="2">
        <v>-87.07</v>
      </c>
      <c r="G5" s="2">
        <v>-129.19999999999999</v>
      </c>
      <c r="H5" s="2">
        <v>-146.38999999999999</v>
      </c>
      <c r="I5" s="2">
        <v>-205.41</v>
      </c>
    </row>
    <row r="6" spans="1:9" x14ac:dyDescent="0.15">
      <c r="A6" t="s">
        <v>5</v>
      </c>
      <c r="B6" s="1">
        <v>1.3599999999999999E-6</v>
      </c>
      <c r="C6">
        <v>-227.65</v>
      </c>
      <c r="D6" s="2">
        <v>-184.29</v>
      </c>
      <c r="E6" s="2">
        <v>-177.66</v>
      </c>
      <c r="F6" s="2">
        <v>-96.14</v>
      </c>
      <c r="G6" s="2">
        <v>-87.81</v>
      </c>
      <c r="H6" s="2">
        <v>-121.29</v>
      </c>
      <c r="I6" s="2">
        <v>-112.36</v>
      </c>
    </row>
    <row r="7" spans="1:9" x14ac:dyDescent="0.15">
      <c r="A7" t="s">
        <v>6</v>
      </c>
      <c r="B7">
        <f>-1000/B6</f>
        <v>-735294117.64705884</v>
      </c>
      <c r="C7">
        <f t="shared" ref="C7:I7" si="0">-1000/C6</f>
        <v>4.3927081045464531</v>
      </c>
      <c r="D7" s="2">
        <f t="shared" si="0"/>
        <v>5.426230397742688</v>
      </c>
      <c r="E7" s="2">
        <f t="shared" si="0"/>
        <v>5.628729032984352</v>
      </c>
      <c r="F7" s="2">
        <f t="shared" si="0"/>
        <v>10.401497815685458</v>
      </c>
      <c r="G7" s="2">
        <f t="shared" si="0"/>
        <v>11.388224575788634</v>
      </c>
      <c r="H7" s="2">
        <f t="shared" si="0"/>
        <v>8.2447027784648359</v>
      </c>
      <c r="I7" s="2">
        <f t="shared" si="0"/>
        <v>8.8999644001423999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:H7"/>
    </sheetView>
  </sheetViews>
  <sheetFormatPr defaultRowHeight="13.5" x14ac:dyDescent="0.15"/>
  <cols>
    <col min="1" max="1" width="21.375" customWidth="1"/>
    <col min="2" max="2" width="10.5" bestFit="1" customWidth="1"/>
    <col min="3" max="5" width="9.5" bestFit="1" customWidth="1"/>
    <col min="6" max="8" width="10.5" style="2" bestFit="1" customWidth="1"/>
  </cols>
  <sheetData>
    <row r="1" spans="1:8" x14ac:dyDescent="0.15">
      <c r="B1" t="s">
        <v>0</v>
      </c>
      <c r="C1" t="s">
        <v>7</v>
      </c>
      <c r="D1" t="s">
        <v>8</v>
      </c>
      <c r="E1" t="s">
        <v>9</v>
      </c>
      <c r="F1" s="2" t="s">
        <v>10</v>
      </c>
      <c r="G1" s="2" t="s">
        <v>11</v>
      </c>
      <c r="H1" s="2" t="s">
        <v>12</v>
      </c>
    </row>
    <row r="2" spans="1:8" x14ac:dyDescent="0.15">
      <c r="A2" t="s">
        <v>1</v>
      </c>
      <c r="B2">
        <v>7.4999999999999997E-2</v>
      </c>
      <c r="C2">
        <v>7.4999999999999997E-2</v>
      </c>
      <c r="D2">
        <v>7.4999999999999997E-2</v>
      </c>
      <c r="E2">
        <v>7.4999999999999997E-2</v>
      </c>
      <c r="F2" s="2">
        <v>7.4999999999999997E-2</v>
      </c>
      <c r="G2" s="2">
        <v>7.6999999999999999E-2</v>
      </c>
      <c r="H2" s="2">
        <v>7.5499999999999998E-2</v>
      </c>
    </row>
    <row r="3" spans="1:8" x14ac:dyDescent="0.15">
      <c r="A3" t="s">
        <v>2</v>
      </c>
      <c r="B3">
        <v>0.2</v>
      </c>
      <c r="C3">
        <v>0.2</v>
      </c>
      <c r="D3">
        <v>0.2</v>
      </c>
      <c r="E3">
        <v>0.2</v>
      </c>
      <c r="F3" s="2">
        <v>0.11</v>
      </c>
      <c r="G3" s="2">
        <v>0.19</v>
      </c>
      <c r="H3" s="2">
        <v>0.19</v>
      </c>
    </row>
    <row r="4" spans="1:8" x14ac:dyDescent="0.15">
      <c r="A4" t="s">
        <v>3</v>
      </c>
      <c r="B4">
        <v>-1230</v>
      </c>
      <c r="C4">
        <v>-1250</v>
      </c>
      <c r="D4">
        <v>-1280</v>
      </c>
      <c r="E4">
        <v>-1310</v>
      </c>
      <c r="F4" s="2">
        <v>-1320</v>
      </c>
      <c r="G4" s="2">
        <v>-1340</v>
      </c>
      <c r="H4" s="2">
        <v>-1360</v>
      </c>
    </row>
    <row r="5" spans="1:8" x14ac:dyDescent="0.15">
      <c r="A5" t="s">
        <v>4</v>
      </c>
      <c r="B5">
        <v>-5.8999999999999997E-2</v>
      </c>
      <c r="C5" s="1">
        <v>3.2899999999999998E-6</v>
      </c>
      <c r="D5">
        <v>-4.83</v>
      </c>
      <c r="E5" s="1">
        <v>7.0900000000000001E-13</v>
      </c>
      <c r="F5" s="2">
        <v>-16.489999999999998</v>
      </c>
      <c r="G5" s="3">
        <v>-197.28</v>
      </c>
      <c r="H5" s="2">
        <v>-1169.32</v>
      </c>
    </row>
    <row r="6" spans="1:8" x14ac:dyDescent="0.15">
      <c r="A6" t="s">
        <v>5</v>
      </c>
      <c r="B6" s="1">
        <v>-606.54</v>
      </c>
      <c r="C6">
        <v>-684.61</v>
      </c>
      <c r="D6" s="1">
        <v>3.2300000000000002E-7</v>
      </c>
      <c r="E6">
        <v>-744.6</v>
      </c>
      <c r="F6" s="3">
        <v>-31.92</v>
      </c>
      <c r="G6" s="2">
        <v>-63.44</v>
      </c>
      <c r="H6" s="3">
        <v>-67.63</v>
      </c>
    </row>
    <row r="7" spans="1:8" x14ac:dyDescent="0.15">
      <c r="A7" t="s">
        <v>6</v>
      </c>
      <c r="B7">
        <f>-1000/B6</f>
        <v>1.648695881557688</v>
      </c>
      <c r="C7">
        <f t="shared" ref="C7:H7" si="0">-1000/C6</f>
        <v>1.4606856458421582</v>
      </c>
      <c r="D7">
        <f t="shared" si="0"/>
        <v>-3095975232.1981421</v>
      </c>
      <c r="E7">
        <f t="shared" si="0"/>
        <v>1.3430029546065001</v>
      </c>
      <c r="F7" s="2">
        <f t="shared" si="0"/>
        <v>31.32832080200501</v>
      </c>
      <c r="G7" s="2">
        <f t="shared" si="0"/>
        <v>15.762925598991174</v>
      </c>
      <c r="H7" s="2">
        <f t="shared" si="0"/>
        <v>14.786337424220022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:H7"/>
    </sheetView>
  </sheetViews>
  <sheetFormatPr defaultRowHeight="13.5" x14ac:dyDescent="0.15"/>
  <cols>
    <col min="1" max="1" width="21.25" customWidth="1"/>
    <col min="2" max="4" width="10.5" bestFit="1" customWidth="1"/>
    <col min="5" max="5" width="9.5" bestFit="1" customWidth="1"/>
    <col min="6" max="8" width="10.5" style="2" bestFit="1" customWidth="1"/>
  </cols>
  <sheetData>
    <row r="1" spans="1:8" x14ac:dyDescent="0.15">
      <c r="B1" t="s">
        <v>0</v>
      </c>
      <c r="C1" t="s">
        <v>7</v>
      </c>
      <c r="D1" t="s">
        <v>8</v>
      </c>
      <c r="E1" t="s">
        <v>9</v>
      </c>
      <c r="F1" s="2" t="s">
        <v>10</v>
      </c>
      <c r="G1" s="2" t="s">
        <v>11</v>
      </c>
      <c r="H1" s="2" t="s">
        <v>12</v>
      </c>
    </row>
    <row r="2" spans="1:8" x14ac:dyDescent="0.15">
      <c r="A2" t="s">
        <v>1</v>
      </c>
      <c r="B2" s="4">
        <v>7.5999999999999998E-2</v>
      </c>
      <c r="C2" s="4">
        <v>7.5999999999999998E-2</v>
      </c>
      <c r="D2" s="4">
        <v>7.5999999999999998E-2</v>
      </c>
      <c r="E2" s="4">
        <v>7.5999999999999998E-2</v>
      </c>
      <c r="F2" s="2">
        <v>7.5999999999999998E-2</v>
      </c>
      <c r="G2" s="2">
        <v>7.5999999999999998E-2</v>
      </c>
      <c r="H2" s="2">
        <v>7.4999999999999997E-2</v>
      </c>
    </row>
    <row r="3" spans="1:8" x14ac:dyDescent="0.15">
      <c r="A3" t="s">
        <v>2</v>
      </c>
      <c r="B3" s="4">
        <v>0.19</v>
      </c>
      <c r="C3" s="4">
        <v>0.19</v>
      </c>
      <c r="D3" s="4">
        <v>0.19</v>
      </c>
      <c r="E3" s="4">
        <v>0.19</v>
      </c>
      <c r="F3" s="2">
        <v>0.19</v>
      </c>
      <c r="G3" s="2">
        <v>0.19</v>
      </c>
      <c r="H3" s="2">
        <v>0.19</v>
      </c>
    </row>
    <row r="4" spans="1:8" x14ac:dyDescent="0.15">
      <c r="A4" t="s">
        <v>3</v>
      </c>
      <c r="B4" s="4">
        <v>-1300</v>
      </c>
      <c r="C4" s="4">
        <v>-1300</v>
      </c>
      <c r="D4" s="4">
        <v>-1300</v>
      </c>
      <c r="E4" s="4">
        <v>-1300</v>
      </c>
      <c r="F4" s="2">
        <v>-1300</v>
      </c>
      <c r="G4" s="2">
        <v>-1300</v>
      </c>
      <c r="H4" s="2">
        <v>-1300</v>
      </c>
    </row>
    <row r="5" spans="1:8" x14ac:dyDescent="0.15">
      <c r="A5" t="s">
        <v>4</v>
      </c>
      <c r="B5" s="1">
        <v>2.6300000000000001E-7</v>
      </c>
      <c r="C5" s="1">
        <v>-6.9399999999999998E-10</v>
      </c>
      <c r="D5" s="1">
        <v>1.8300000000000001E-7</v>
      </c>
      <c r="E5" s="1">
        <v>1.2300000000000001E-6</v>
      </c>
      <c r="F5" s="3">
        <v>-35.24</v>
      </c>
      <c r="G5" s="3">
        <v>-422.77</v>
      </c>
      <c r="H5" s="3">
        <v>-1429.49</v>
      </c>
    </row>
    <row r="6" spans="1:8" x14ac:dyDescent="0.15">
      <c r="A6" t="s">
        <v>5</v>
      </c>
      <c r="B6" s="1">
        <v>-833.9</v>
      </c>
      <c r="C6" s="4">
        <v>-633.79999999999995</v>
      </c>
      <c r="D6" s="1">
        <v>-821.6</v>
      </c>
      <c r="E6" s="4">
        <v>-84.6</v>
      </c>
      <c r="F6" s="3">
        <v>-104.2</v>
      </c>
      <c r="G6" s="2">
        <v>-91.04</v>
      </c>
      <c r="H6" s="3">
        <v>-58.44</v>
      </c>
    </row>
    <row r="7" spans="1:8" x14ac:dyDescent="0.15">
      <c r="A7" t="s">
        <v>6</v>
      </c>
      <c r="B7">
        <f>-1000/B6</f>
        <v>1.199184554502938</v>
      </c>
      <c r="C7">
        <f t="shared" ref="C7:H7" si="0">-1000/C6</f>
        <v>1.5777847901546229</v>
      </c>
      <c r="D7">
        <f t="shared" si="0"/>
        <v>1.2171372930866602</v>
      </c>
      <c r="E7">
        <f t="shared" si="0"/>
        <v>11.82033096926714</v>
      </c>
      <c r="F7" s="2">
        <f t="shared" si="0"/>
        <v>9.5969289827255277</v>
      </c>
      <c r="G7" s="2">
        <f t="shared" si="0"/>
        <v>10.984182776801406</v>
      </c>
      <c r="H7" s="2">
        <f t="shared" si="0"/>
        <v>17.111567419575636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7" sqref="H7:N7"/>
    </sheetView>
  </sheetViews>
  <sheetFormatPr defaultRowHeight="13.5" x14ac:dyDescent="0.15"/>
  <cols>
    <col min="2" max="5" width="10.5" bestFit="1" customWidth="1"/>
    <col min="6" max="7" width="10.5" style="4" bestFit="1" customWidth="1"/>
    <col min="8" max="8" width="10.5" style="2" bestFit="1" customWidth="1"/>
    <col min="9" max="14" width="9" style="2"/>
  </cols>
  <sheetData>
    <row r="1" spans="1:14" x14ac:dyDescent="0.15">
      <c r="B1" t="s">
        <v>0</v>
      </c>
      <c r="C1" t="s">
        <v>7</v>
      </c>
      <c r="D1" t="s">
        <v>8</v>
      </c>
      <c r="E1" t="s">
        <v>9</v>
      </c>
      <c r="F1" s="4" t="s">
        <v>10</v>
      </c>
      <c r="G1" s="4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15">
      <c r="A2" t="s">
        <v>1</v>
      </c>
      <c r="B2" s="4"/>
      <c r="C2" s="4">
        <v>7.4999999999999997E-2</v>
      </c>
      <c r="D2" s="4">
        <v>7.6999999999999999E-2</v>
      </c>
      <c r="E2" s="4"/>
    </row>
    <row r="3" spans="1:14" x14ac:dyDescent="0.15">
      <c r="A3" t="s">
        <v>2</v>
      </c>
      <c r="B3" s="4"/>
      <c r="C3" s="4">
        <v>0.1</v>
      </c>
      <c r="D3" s="4">
        <v>8.3000000000000004E-2</v>
      </c>
      <c r="E3" s="4"/>
    </row>
    <row r="4" spans="1:14" x14ac:dyDescent="0.15">
      <c r="A4" t="s">
        <v>3</v>
      </c>
      <c r="B4" s="4"/>
      <c r="C4" s="4">
        <v>-690</v>
      </c>
      <c r="D4" s="4">
        <v>-650</v>
      </c>
      <c r="E4" s="4"/>
    </row>
    <row r="5" spans="1:14" x14ac:dyDescent="0.15">
      <c r="A5" t="s">
        <v>4</v>
      </c>
      <c r="B5" s="1">
        <v>-8.32</v>
      </c>
      <c r="C5" s="1">
        <v>-12.9</v>
      </c>
      <c r="D5" s="1">
        <v>-11.58</v>
      </c>
      <c r="E5" s="1">
        <v>-26.76</v>
      </c>
      <c r="F5" s="5">
        <v>-68.12</v>
      </c>
      <c r="G5" s="5">
        <v>-77.59</v>
      </c>
      <c r="H5" s="3">
        <v>-88.98</v>
      </c>
      <c r="I5" s="2">
        <v>-146.77000000000001</v>
      </c>
      <c r="J5" s="2">
        <v>-156.63</v>
      </c>
      <c r="K5" s="2">
        <v>-156.32</v>
      </c>
      <c r="L5" s="2">
        <v>-170.81</v>
      </c>
      <c r="M5" s="2">
        <v>-173.25</v>
      </c>
      <c r="N5" s="2">
        <v>-134.75</v>
      </c>
    </row>
    <row r="6" spans="1:14" x14ac:dyDescent="0.15">
      <c r="A6" t="s">
        <v>5</v>
      </c>
      <c r="B6" s="1">
        <v>1.9999999999999999E-6</v>
      </c>
      <c r="C6" s="4">
        <v>-177.67</v>
      </c>
      <c r="D6" s="1">
        <v>-128.66999999999999</v>
      </c>
      <c r="E6" s="4">
        <v>-1663.9</v>
      </c>
      <c r="F6" s="5">
        <v>-328.9</v>
      </c>
      <c r="G6" s="4">
        <v>-377.68</v>
      </c>
      <c r="H6" s="3">
        <v>-133.76</v>
      </c>
      <c r="I6" s="2">
        <v>-230.82</v>
      </c>
      <c r="J6" s="2">
        <v>-376.95</v>
      </c>
      <c r="K6" s="2">
        <v>-352.81</v>
      </c>
      <c r="L6" s="2">
        <v>-326.7</v>
      </c>
      <c r="M6" s="2">
        <v>-257.02</v>
      </c>
      <c r="N6" s="2">
        <v>-312.81</v>
      </c>
    </row>
    <row r="7" spans="1:14" x14ac:dyDescent="0.15">
      <c r="A7" t="s">
        <v>6</v>
      </c>
      <c r="B7">
        <f>-1000/B6</f>
        <v>-500000000</v>
      </c>
      <c r="C7">
        <f t="shared" ref="C7:N7" si="0">-1000/C6</f>
        <v>5.6284122249113526</v>
      </c>
      <c r="D7">
        <f t="shared" si="0"/>
        <v>7.7718193829175419</v>
      </c>
      <c r="E7">
        <f t="shared" si="0"/>
        <v>0.60099765610914113</v>
      </c>
      <c r="F7" s="4">
        <f t="shared" si="0"/>
        <v>3.0404378230465188</v>
      </c>
      <c r="G7" s="4">
        <f t="shared" si="0"/>
        <v>2.6477441220080489</v>
      </c>
      <c r="H7" s="2">
        <f t="shared" si="0"/>
        <v>7.4760765550239237</v>
      </c>
      <c r="I7" s="2">
        <f>-1000/I6</f>
        <v>4.3323802096872024</v>
      </c>
      <c r="J7" s="2">
        <f t="shared" si="0"/>
        <v>2.6528717336516778</v>
      </c>
      <c r="K7" s="2">
        <f t="shared" si="0"/>
        <v>2.834386780420056</v>
      </c>
      <c r="L7" s="2">
        <f t="shared" si="0"/>
        <v>3.0609121518212428</v>
      </c>
      <c r="M7" s="2">
        <f t="shared" si="0"/>
        <v>3.8907478017274921</v>
      </c>
      <c r="N7" s="2">
        <f t="shared" si="0"/>
        <v>3.1968287458840829</v>
      </c>
    </row>
    <row r="12" spans="1:14" x14ac:dyDescent="0.15">
      <c r="A12" t="s">
        <v>20</v>
      </c>
    </row>
    <row r="13" spans="1:14" x14ac:dyDescent="0.15">
      <c r="A13" t="s">
        <v>19</v>
      </c>
    </row>
    <row r="14" spans="1:14" x14ac:dyDescent="0.15">
      <c r="A14" t="s">
        <v>21</v>
      </c>
    </row>
    <row r="15" spans="1:14" x14ac:dyDescent="0.15">
      <c r="A15" t="s">
        <v>22</v>
      </c>
    </row>
    <row r="16" spans="1:14" x14ac:dyDescent="0.15">
      <c r="A16" t="s">
        <v>29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" sqref="E4:J4"/>
    </sheetView>
  </sheetViews>
  <sheetFormatPr defaultRowHeight="13.5" x14ac:dyDescent="0.15"/>
  <cols>
    <col min="1" max="1" width="22.25" customWidth="1"/>
    <col min="2" max="2" width="9.5" bestFit="1" customWidth="1"/>
    <col min="5" max="10" width="9" style="2"/>
  </cols>
  <sheetData>
    <row r="1" spans="1:11" x14ac:dyDescent="0.15">
      <c r="B1" t="s">
        <v>0</v>
      </c>
      <c r="C1" t="s">
        <v>7</v>
      </c>
      <c r="D1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4"/>
    </row>
    <row r="2" spans="1:11" x14ac:dyDescent="0.15">
      <c r="A2" t="s">
        <v>4</v>
      </c>
      <c r="B2" s="1">
        <v>3.9999999999999998E-7</v>
      </c>
      <c r="C2">
        <v>-10.77</v>
      </c>
      <c r="D2">
        <v>-39.49</v>
      </c>
      <c r="E2" s="2">
        <v>-80.599999999999994</v>
      </c>
      <c r="F2" s="2">
        <v>-147.19999999999999</v>
      </c>
      <c r="G2" s="2">
        <v>-185.51</v>
      </c>
      <c r="H2" s="2">
        <v>-229.19</v>
      </c>
      <c r="I2" s="2">
        <v>-376.62</v>
      </c>
      <c r="J2" s="2">
        <v>-553.11</v>
      </c>
    </row>
    <row r="3" spans="1:11" x14ac:dyDescent="0.15">
      <c r="A3" t="s">
        <v>5</v>
      </c>
      <c r="B3">
        <v>-719</v>
      </c>
      <c r="C3">
        <v>-77.03</v>
      </c>
      <c r="D3">
        <v>-74.099999999999994</v>
      </c>
      <c r="E3" s="2">
        <v>-210.19</v>
      </c>
      <c r="F3" s="2">
        <v>-220.05</v>
      </c>
      <c r="G3" s="2">
        <v>-136.93</v>
      </c>
      <c r="H3" s="2">
        <v>-186.69</v>
      </c>
      <c r="I3" s="2">
        <v>-105.19</v>
      </c>
      <c r="J3" s="2">
        <v>-171.82</v>
      </c>
    </row>
    <row r="4" spans="1:11" x14ac:dyDescent="0.15">
      <c r="A4" t="s">
        <v>23</v>
      </c>
      <c r="B4">
        <f>-1000/B3</f>
        <v>1.3908205841446453</v>
      </c>
      <c r="C4">
        <f t="shared" ref="C4:J4" si="0">-1000/C3</f>
        <v>12.981955082435414</v>
      </c>
      <c r="D4">
        <f t="shared" si="0"/>
        <v>13.495276653171391</v>
      </c>
      <c r="E4" s="2">
        <f t="shared" si="0"/>
        <v>4.757600266425615</v>
      </c>
      <c r="F4" s="2">
        <f t="shared" si="0"/>
        <v>4.5444217223358327</v>
      </c>
      <c r="G4" s="2">
        <f t="shared" si="0"/>
        <v>7.3030015336303213</v>
      </c>
      <c r="H4" s="2">
        <f t="shared" si="0"/>
        <v>5.3564732979806093</v>
      </c>
      <c r="I4" s="2">
        <f t="shared" si="0"/>
        <v>9.5066070919288901</v>
      </c>
      <c r="J4" s="2">
        <f t="shared" si="0"/>
        <v>5.8200442323361656</v>
      </c>
    </row>
    <row r="7" spans="1:11" x14ac:dyDescent="0.15">
      <c r="A7" t="s">
        <v>24</v>
      </c>
      <c r="B7">
        <v>7.0000000000000007E-2</v>
      </c>
    </row>
    <row r="8" spans="1:11" x14ac:dyDescent="0.15">
      <c r="A8" t="s">
        <v>25</v>
      </c>
      <c r="B8">
        <v>0.09</v>
      </c>
    </row>
    <row r="9" spans="1:11" x14ac:dyDescent="0.15">
      <c r="A9" t="s">
        <v>26</v>
      </c>
      <c r="B9">
        <v>5.5E-2</v>
      </c>
    </row>
    <row r="10" spans="1:11" x14ac:dyDescent="0.15">
      <c r="A10" t="s">
        <v>27</v>
      </c>
      <c r="B10">
        <v>6.5000000000000002E-2</v>
      </c>
    </row>
    <row r="11" spans="1:11" x14ac:dyDescent="0.15">
      <c r="A11" t="s">
        <v>28</v>
      </c>
      <c r="B11">
        <v>3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4" sqref="H4:P4"/>
    </sheetView>
  </sheetViews>
  <sheetFormatPr defaultRowHeight="13.5" x14ac:dyDescent="0.15"/>
  <cols>
    <col min="2" max="2" width="10.5" bestFit="1" customWidth="1"/>
    <col min="3" max="4" width="9.5" bestFit="1" customWidth="1"/>
    <col min="5" max="7" width="9" style="4"/>
    <col min="8" max="16" width="9" style="2"/>
  </cols>
  <sheetData>
    <row r="1" spans="1:16" x14ac:dyDescent="0.15">
      <c r="B1" t="s">
        <v>0</v>
      </c>
      <c r="C1" t="s">
        <v>7</v>
      </c>
      <c r="D1" t="s">
        <v>8</v>
      </c>
      <c r="E1" s="4" t="s">
        <v>9</v>
      </c>
      <c r="F1" s="4" t="s">
        <v>10</v>
      </c>
      <c r="G1" s="4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30</v>
      </c>
      <c r="P1" s="2" t="s">
        <v>31</v>
      </c>
    </row>
    <row r="2" spans="1:16" x14ac:dyDescent="0.15">
      <c r="A2" t="s">
        <v>4</v>
      </c>
      <c r="B2" s="1">
        <v>-3.59</v>
      </c>
      <c r="C2">
        <v>-1.83</v>
      </c>
      <c r="D2">
        <v>-0.77</v>
      </c>
      <c r="E2" s="4">
        <v>-2.48</v>
      </c>
      <c r="F2" s="4">
        <v>-3.77</v>
      </c>
      <c r="G2" s="4">
        <v>-4.88</v>
      </c>
      <c r="H2" s="2">
        <v>-11.42</v>
      </c>
      <c r="I2" s="2">
        <v>-36.799999999999997</v>
      </c>
      <c r="J2" s="2">
        <v>-21.93</v>
      </c>
      <c r="K2" s="2">
        <v>-50.18</v>
      </c>
      <c r="L2" s="2">
        <v>-98.25</v>
      </c>
      <c r="M2" s="2">
        <v>-96.87</v>
      </c>
      <c r="N2" s="2">
        <v>-117.1</v>
      </c>
      <c r="O2" s="2">
        <v>-148.35</v>
      </c>
      <c r="P2" s="2">
        <v>-218.94</v>
      </c>
    </row>
    <row r="3" spans="1:16" x14ac:dyDescent="0.15">
      <c r="A3" t="s">
        <v>5</v>
      </c>
      <c r="B3">
        <v>-806.14</v>
      </c>
      <c r="C3" s="1">
        <v>8.9999999999999998E-4</v>
      </c>
      <c r="D3" s="1">
        <v>1.9999999999999999E-6</v>
      </c>
      <c r="E3" s="4">
        <v>-27.98</v>
      </c>
      <c r="F3" s="4">
        <v>-49.56</v>
      </c>
      <c r="G3" s="4">
        <v>-134.29</v>
      </c>
      <c r="H3" s="2">
        <v>-213.23</v>
      </c>
      <c r="I3" s="2">
        <v>-382.54</v>
      </c>
      <c r="J3" s="2">
        <v>-191.81</v>
      </c>
      <c r="K3" s="2">
        <v>-377.24</v>
      </c>
      <c r="L3" s="2">
        <v>-267.45</v>
      </c>
      <c r="M3" s="2">
        <v>-155.86000000000001</v>
      </c>
      <c r="N3" s="2">
        <v>-250.54</v>
      </c>
      <c r="O3" s="2">
        <v>-178.3</v>
      </c>
      <c r="P3" s="2">
        <v>-234.68</v>
      </c>
    </row>
    <row r="4" spans="1:16" x14ac:dyDescent="0.15">
      <c r="A4" t="s">
        <v>23</v>
      </c>
      <c r="B4">
        <f>-1000/B3</f>
        <v>1.2404793212097154</v>
      </c>
      <c r="C4">
        <f t="shared" ref="C4:J4" si="0">-1000/C3</f>
        <v>-1111111.1111111112</v>
      </c>
      <c r="D4">
        <f t="shared" si="0"/>
        <v>-500000000</v>
      </c>
      <c r="E4" s="4">
        <f t="shared" si="0"/>
        <v>35.739814152966403</v>
      </c>
      <c r="F4" s="4">
        <f t="shared" si="0"/>
        <v>20.177562550443906</v>
      </c>
      <c r="G4" s="4">
        <f t="shared" si="0"/>
        <v>7.4465708541216777</v>
      </c>
      <c r="H4" s="2">
        <f t="shared" si="0"/>
        <v>4.689771608122685</v>
      </c>
      <c r="I4" s="2">
        <f t="shared" si="0"/>
        <v>2.6141057144350914</v>
      </c>
      <c r="J4" s="2">
        <f t="shared" si="0"/>
        <v>5.2134925186382359</v>
      </c>
      <c r="K4" s="2">
        <f t="shared" ref="K4" si="1">-1000/K3</f>
        <v>2.6508323613614673</v>
      </c>
      <c r="L4" s="2">
        <f t="shared" ref="L4" si="2">-1000/L3</f>
        <v>3.739016638624042</v>
      </c>
      <c r="M4" s="2">
        <f t="shared" ref="M4" si="3">-1000/M3</f>
        <v>6.4160143718721923</v>
      </c>
      <c r="N4" s="2">
        <f t="shared" ref="N4" si="4">-1000/N3</f>
        <v>3.9913786221760996</v>
      </c>
      <c r="O4" s="2">
        <f t="shared" ref="O4" si="5">-1000/O3</f>
        <v>5.6085249579360621</v>
      </c>
      <c r="P4" s="2">
        <f t="shared" ref="P4" si="6">-1000/P3</f>
        <v>4.2611215271859555</v>
      </c>
    </row>
    <row r="7" spans="1:16" x14ac:dyDescent="0.15">
      <c r="A7" t="s">
        <v>24</v>
      </c>
      <c r="B7">
        <v>7.0000000000000007E-2</v>
      </c>
    </row>
    <row r="8" spans="1:16" x14ac:dyDescent="0.15">
      <c r="A8" t="s">
        <v>25</v>
      </c>
      <c r="B8">
        <v>9.5000000000000001E-2</v>
      </c>
    </row>
    <row r="9" spans="1:16" x14ac:dyDescent="0.15">
      <c r="A9" t="s">
        <v>26</v>
      </c>
      <c r="B9">
        <v>6.5000000000000002E-2</v>
      </c>
    </row>
    <row r="10" spans="1:16" x14ac:dyDescent="0.15">
      <c r="A10" t="s">
        <v>27</v>
      </c>
      <c r="B10">
        <v>7.0000000000000007E-2</v>
      </c>
    </row>
    <row r="11" spans="1:16" x14ac:dyDescent="0.15">
      <c r="A11" t="s">
        <v>28</v>
      </c>
      <c r="B11"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3.5" x14ac:dyDescent="0.15"/>
  <cols>
    <col min="2" max="2" width="10.5" bestFit="1" customWidth="1"/>
  </cols>
  <sheetData>
    <row r="1" spans="1:2" x14ac:dyDescent="0.15">
      <c r="B1" t="s">
        <v>0</v>
      </c>
    </row>
    <row r="2" spans="1:2" x14ac:dyDescent="0.15">
      <c r="A2" t="s">
        <v>4</v>
      </c>
      <c r="B2" s="1">
        <v>-214.11</v>
      </c>
    </row>
    <row r="3" spans="1:2" x14ac:dyDescent="0.15">
      <c r="A3" t="s">
        <v>5</v>
      </c>
      <c r="B3">
        <v>-293.89999999999998</v>
      </c>
    </row>
    <row r="4" spans="1:2" x14ac:dyDescent="0.15">
      <c r="A4" t="s">
        <v>23</v>
      </c>
      <c r="B4">
        <f>-1000/B3</f>
        <v>3.4025178632187822</v>
      </c>
    </row>
    <row r="7" spans="1:2" x14ac:dyDescent="0.15">
      <c r="A7" t="s">
        <v>24</v>
      </c>
      <c r="B7">
        <v>0.06</v>
      </c>
    </row>
    <row r="8" spans="1:2" x14ac:dyDescent="0.15">
      <c r="A8" t="s">
        <v>25</v>
      </c>
      <c r="B8">
        <v>0.13</v>
      </c>
    </row>
    <row r="9" spans="1:2" x14ac:dyDescent="0.15">
      <c r="A9" t="s">
        <v>26</v>
      </c>
      <c r="B9">
        <v>0.05</v>
      </c>
    </row>
    <row r="10" spans="1:2" x14ac:dyDescent="0.15">
      <c r="A10" t="s">
        <v>27</v>
      </c>
      <c r="B10">
        <v>0.06</v>
      </c>
    </row>
    <row r="11" spans="1:2" x14ac:dyDescent="0.15">
      <c r="A11" t="s">
        <v>28</v>
      </c>
      <c r="B1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G1" workbookViewId="0">
      <selection activeCell="M4" sqref="M4:T4"/>
    </sheetView>
  </sheetViews>
  <sheetFormatPr defaultRowHeight="13.5" x14ac:dyDescent="0.15"/>
  <cols>
    <col min="2" max="2" width="9.5" bestFit="1" customWidth="1"/>
    <col min="3" max="4" width="10.5" bestFit="1" customWidth="1"/>
    <col min="5" max="6" width="9.5" bestFit="1" customWidth="1"/>
    <col min="7" max="12" width="10.5" bestFit="1" customWidth="1"/>
    <col min="13" max="20" width="10.5" style="2" bestFit="1" customWidth="1"/>
  </cols>
  <sheetData>
    <row r="1" spans="1:20" x14ac:dyDescent="0.15">
      <c r="B1" t="s">
        <v>0</v>
      </c>
      <c r="C1" t="s">
        <v>7</v>
      </c>
      <c r="D1" t="s">
        <v>8</v>
      </c>
      <c r="E1" s="4" t="s">
        <v>9</v>
      </c>
      <c r="F1" s="4" t="s">
        <v>10</v>
      </c>
      <c r="G1" s="4" t="s">
        <v>11</v>
      </c>
      <c r="H1" t="s">
        <v>12</v>
      </c>
      <c r="I1" t="s">
        <v>13</v>
      </c>
      <c r="J1" t="s">
        <v>14</v>
      </c>
      <c r="K1" s="4" t="s">
        <v>15</v>
      </c>
      <c r="L1" s="4" t="s">
        <v>16</v>
      </c>
      <c r="M1" s="2" t="s">
        <v>17</v>
      </c>
      <c r="N1" s="2" t="s">
        <v>18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15">
      <c r="A2" t="s">
        <v>4</v>
      </c>
      <c r="B2" s="1">
        <v>2E-12</v>
      </c>
      <c r="C2" s="1">
        <v>-8.0000000000000006E-17</v>
      </c>
      <c r="D2">
        <v>-0.92</v>
      </c>
      <c r="E2" s="5">
        <v>8.0000000000000006E-15</v>
      </c>
      <c r="F2" s="5">
        <v>5.9999999999999997E-7</v>
      </c>
      <c r="G2" s="5">
        <v>-1E-14</v>
      </c>
      <c r="H2" s="5">
        <v>-3.43</v>
      </c>
      <c r="I2" s="5">
        <v>-6.12</v>
      </c>
      <c r="J2" s="5">
        <v>-5.67</v>
      </c>
      <c r="K2" s="5">
        <v>-3.56</v>
      </c>
      <c r="L2" s="5">
        <v>-5.3</v>
      </c>
      <c r="M2" s="3">
        <v>-46.04</v>
      </c>
      <c r="N2" s="3">
        <v>-36.51</v>
      </c>
      <c r="O2" s="3">
        <v>-93.68</v>
      </c>
      <c r="P2" s="3">
        <v>-74.459999999999994</v>
      </c>
      <c r="Q2" s="3">
        <v>-92.81</v>
      </c>
      <c r="R2" s="3">
        <v>-90.04</v>
      </c>
      <c r="S2" s="3">
        <v>-85.78</v>
      </c>
      <c r="T2" s="3">
        <v>-75.78</v>
      </c>
    </row>
    <row r="3" spans="1:20" x14ac:dyDescent="0.15">
      <c r="A3" t="s">
        <v>5</v>
      </c>
      <c r="B3">
        <v>-695.4</v>
      </c>
      <c r="C3" s="1">
        <v>-800.2</v>
      </c>
      <c r="D3" s="1">
        <v>-164.2</v>
      </c>
      <c r="E3" s="4">
        <v>-798.1</v>
      </c>
      <c r="F3" s="4">
        <v>-779.1</v>
      </c>
      <c r="G3" s="4">
        <v>-680.8</v>
      </c>
      <c r="H3" s="4">
        <v>-32.89</v>
      </c>
      <c r="I3" s="4">
        <v>-181.75</v>
      </c>
      <c r="J3" s="4">
        <v>-81.81</v>
      </c>
      <c r="K3" s="4">
        <v>-42.12</v>
      </c>
      <c r="L3" s="4">
        <v>-65.739999999999995</v>
      </c>
      <c r="M3" s="2">
        <v>-169.82</v>
      </c>
      <c r="N3" s="2">
        <v>-228.23</v>
      </c>
      <c r="O3" s="2">
        <v>-145.06</v>
      </c>
      <c r="P3" s="2">
        <v>-66.69</v>
      </c>
      <c r="Q3" s="2">
        <v>-101.06</v>
      </c>
      <c r="R3" s="2">
        <v>-163.09</v>
      </c>
      <c r="S3" s="2">
        <v>-126.67</v>
      </c>
      <c r="T3" s="2">
        <v>-69.17</v>
      </c>
    </row>
    <row r="4" spans="1:20" x14ac:dyDescent="0.15">
      <c r="A4" t="s">
        <v>23</v>
      </c>
      <c r="B4">
        <f>-1000/B3</f>
        <v>1.4380212827149843</v>
      </c>
      <c r="C4">
        <f t="shared" ref="C4:H4" si="0">-1000/C3</f>
        <v>1.2496875781054735</v>
      </c>
      <c r="D4">
        <f t="shared" si="0"/>
        <v>6.0901339829476253</v>
      </c>
      <c r="E4" s="4">
        <f t="shared" si="0"/>
        <v>1.2529758175667209</v>
      </c>
      <c r="F4" s="4">
        <f t="shared" si="0"/>
        <v>1.283532280836863</v>
      </c>
      <c r="G4" s="4">
        <f t="shared" si="0"/>
        <v>1.4688601645123385</v>
      </c>
      <c r="H4">
        <f t="shared" si="0"/>
        <v>30.404378230465188</v>
      </c>
      <c r="I4">
        <f t="shared" ref="I4" si="1">-1000/I3</f>
        <v>5.5020632737276483</v>
      </c>
      <c r="J4">
        <f t="shared" ref="J4" si="2">-1000/J3</f>
        <v>12.223444566678889</v>
      </c>
      <c r="K4" s="4">
        <f t="shared" ref="K4" si="3">-1000/K3</f>
        <v>23.741690408357076</v>
      </c>
      <c r="L4" s="4">
        <f t="shared" ref="L4" si="4">-1000/L3</f>
        <v>15.211439002129602</v>
      </c>
      <c r="M4" s="2">
        <f t="shared" ref="M4:N4" si="5">-1000/M3</f>
        <v>5.8885879166175954</v>
      </c>
      <c r="N4" s="2">
        <f t="shared" si="5"/>
        <v>4.3815449327432852</v>
      </c>
      <c r="O4" s="2">
        <f t="shared" ref="O4" si="6">-1000/O3</f>
        <v>6.8936991589687029</v>
      </c>
      <c r="P4" s="2">
        <f t="shared" ref="P4" si="7">-1000/P3</f>
        <v>14.9947518368571</v>
      </c>
      <c r="Q4" s="2">
        <f t="shared" ref="Q4" si="8">-1000/Q3</f>
        <v>9.8951118147635064</v>
      </c>
      <c r="R4" s="2">
        <f t="shared" ref="R4" si="9">-1000/R3</f>
        <v>6.1315837880924642</v>
      </c>
      <c r="S4" s="2">
        <f t="shared" ref="S4:T4" si="10">-1000/S3</f>
        <v>7.8945290913397015</v>
      </c>
      <c r="T4" s="2">
        <f t="shared" si="10"/>
        <v>14.457134595923087</v>
      </c>
    </row>
    <row r="5" spans="1:20" x14ac:dyDescent="0.15">
      <c r="E5" s="4"/>
      <c r="F5" s="4"/>
      <c r="G5" s="4"/>
    </row>
    <row r="6" spans="1:20" x14ac:dyDescent="0.15">
      <c r="E6" s="4"/>
      <c r="F6" s="4"/>
      <c r="G6" s="4"/>
    </row>
    <row r="7" spans="1:20" x14ac:dyDescent="0.15">
      <c r="A7" t="s">
        <v>24</v>
      </c>
      <c r="B7">
        <v>7.0000000000000007E-2</v>
      </c>
      <c r="E7" s="4"/>
      <c r="F7" s="4"/>
      <c r="G7" s="4"/>
    </row>
    <row r="8" spans="1:20" x14ac:dyDescent="0.15">
      <c r="A8" t="s">
        <v>25</v>
      </c>
      <c r="B8">
        <v>0.11</v>
      </c>
      <c r="E8" s="4"/>
      <c r="F8" s="4"/>
      <c r="G8" s="4"/>
    </row>
    <row r="9" spans="1:20" x14ac:dyDescent="0.15">
      <c r="A9" t="s">
        <v>26</v>
      </c>
      <c r="B9">
        <v>0.05</v>
      </c>
      <c r="E9" s="4"/>
      <c r="F9" s="4"/>
      <c r="G9" s="4"/>
    </row>
    <row r="10" spans="1:20" x14ac:dyDescent="0.15">
      <c r="A10" t="s">
        <v>27</v>
      </c>
      <c r="B10">
        <v>0.06</v>
      </c>
      <c r="E10" s="4"/>
      <c r="F10" s="4"/>
      <c r="G10" s="4"/>
    </row>
    <row r="11" spans="1:20" x14ac:dyDescent="0.15">
      <c r="A11" t="s">
        <v>28</v>
      </c>
      <c r="B11">
        <v>11</v>
      </c>
      <c r="E11" s="4"/>
      <c r="F11" s="4"/>
      <c r="G1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4082014L070RA_50activated</vt:lpstr>
      <vt:lpstr>4082014R108RA</vt:lpstr>
      <vt:lpstr>4092014B012RA_1test</vt:lpstr>
      <vt:lpstr>4092014B014RA</vt:lpstr>
      <vt:lpstr>4092014M089RA_2dprocesses</vt:lpstr>
      <vt:lpstr>4092014P102RA_2dprocesses</vt:lpstr>
      <vt:lpstr>12101013L0066RA</vt:lpstr>
      <vt:lpstr>12101013R0097RA_1test_1d</vt:lpstr>
      <vt:lpstr>12122013M0070RA_3dprocesses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2015-04-09T19:48:05Z</dcterms:created>
  <dcterms:modified xsi:type="dcterms:W3CDTF">2015-04-21T02:27:15Z</dcterms:modified>
</cp:coreProperties>
</file>