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D)/"/>
    </mc:Choice>
  </mc:AlternateContent>
  <xr:revisionPtr revIDLastSave="0" documentId="13_ncr:1_{6F9A445C-6B75-F846-8491-0D9302C46780}" xr6:coauthVersionLast="47" xr6:coauthVersionMax="47" xr10:uidLastSave="{00000000-0000-0000-0000-000000000000}"/>
  <bookViews>
    <workbookView xWindow="0" yWindow="760" windowWidth="30240" windowHeight="17760" firstSheet="18" activeTab="22" xr2:uid="{BE5D9198-608E-CF43-87B3-8E6114DA73D9}"/>
  </bookViews>
  <sheets>
    <sheet name="D1 (4-26)" sheetId="1" r:id="rId1"/>
    <sheet name="D2 (4-27)" sheetId="2" r:id="rId2"/>
    <sheet name="D3 (4-30)" sheetId="3" r:id="rId3"/>
    <sheet name="D4 (5-1)" sheetId="4" r:id="rId4"/>
    <sheet name="D5 (5-2)" sheetId="5" r:id="rId5"/>
    <sheet name="D6 (5-3)" sheetId="7" r:id="rId6"/>
    <sheet name="D7 (5-7)" sheetId="8" r:id="rId7"/>
    <sheet name="D8 (5-8)" sheetId="9" r:id="rId8"/>
    <sheet name="D9 (5-9)" sheetId="10" r:id="rId9"/>
    <sheet name="D10 (5-10)" sheetId="11" r:id="rId10"/>
    <sheet name="D11 (5-11)" sheetId="12" r:id="rId11"/>
    <sheet name="D12 (5-12)" sheetId="13" r:id="rId12"/>
    <sheet name="D13 (5-14)" sheetId="14" r:id="rId13"/>
    <sheet name="D14 (5-15)" sheetId="15" r:id="rId14"/>
    <sheet name="D15 (5-16)" sheetId="16" r:id="rId15"/>
    <sheet name="D16 (5-17)" sheetId="17" r:id="rId16"/>
    <sheet name="D17 (5-18)" sheetId="18" r:id="rId17"/>
    <sheet name="D18 (5-19)" sheetId="19" r:id="rId18"/>
    <sheet name="D19 (5-22)" sheetId="20" r:id="rId19"/>
    <sheet name="D20 (5-23)" sheetId="22" r:id="rId20"/>
    <sheet name="D21 (5-24)" sheetId="23" r:id="rId21"/>
    <sheet name="D22 (5-25)" sheetId="24" r:id="rId22"/>
    <sheet name="D23 (5-26)" sheetId="25" r:id="rId23"/>
    <sheet name="D24 (5-29)" sheetId="26" r:id="rId24"/>
    <sheet name="D25 (5-30) Mock 1" sheetId="27" r:id="rId25"/>
    <sheet name="D26 (5-31) Mock 2" sheetId="28" r:id="rId26"/>
    <sheet name="D27 (6-1)" sheetId="29" r:id="rId27"/>
    <sheet name="D29 (6-4) Maintenance 1" sheetId="30" r:id="rId28"/>
    <sheet name="D31 (6-6) Maintenance 2" sheetId="31" r:id="rId29"/>
    <sheet name="D33 (6-8) Maintenance 3" sheetId="32" r:id="rId30"/>
    <sheet name="Full Paradigm Days Avg" sheetId="33" r:id="rId31"/>
    <sheet name="Full Paradigm Days Avg 2" sheetId="34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25" l="1"/>
  <c r="C21" i="34"/>
  <c r="R14" i="26"/>
  <c r="Q14" i="26"/>
  <c r="Q9" i="25"/>
  <c r="Q7" i="25"/>
  <c r="N5" i="25"/>
  <c r="Q14" i="22"/>
  <c r="Q7" i="22"/>
  <c r="P6" i="22"/>
  <c r="N7" i="22"/>
  <c r="Q9" i="20"/>
  <c r="Q13" i="20"/>
  <c r="Q14" i="20"/>
  <c r="P9" i="20"/>
  <c r="O9" i="20"/>
  <c r="O10" i="20"/>
  <c r="G31" i="34"/>
  <c r="C5" i="34"/>
  <c r="C22" i="34" s="1"/>
  <c r="G21" i="34"/>
  <c r="G22" i="34"/>
  <c r="G23" i="34"/>
  <c r="G24" i="34"/>
  <c r="G25" i="34"/>
  <c r="G26" i="34"/>
  <c r="G27" i="34"/>
  <c r="G28" i="34"/>
  <c r="G29" i="34"/>
  <c r="G30" i="34"/>
  <c r="G20" i="34"/>
  <c r="F21" i="34"/>
  <c r="F22" i="34"/>
  <c r="F23" i="34"/>
  <c r="F24" i="34"/>
  <c r="F25" i="34"/>
  <c r="F26" i="34"/>
  <c r="F27" i="34"/>
  <c r="F28" i="34"/>
  <c r="F29" i="34"/>
  <c r="F30" i="34"/>
  <c r="F31" i="34"/>
  <c r="F20" i="34"/>
  <c r="E21" i="34"/>
  <c r="E22" i="34"/>
  <c r="E23" i="34"/>
  <c r="E24" i="34"/>
  <c r="E25" i="34"/>
  <c r="E26" i="34"/>
  <c r="E27" i="34"/>
  <c r="E28" i="34"/>
  <c r="E29" i="34"/>
  <c r="E30" i="34"/>
  <c r="E31" i="34"/>
  <c r="E20" i="34"/>
  <c r="D21" i="34"/>
  <c r="D22" i="34"/>
  <c r="D23" i="34"/>
  <c r="D24" i="34"/>
  <c r="D25" i="34"/>
  <c r="D26" i="34"/>
  <c r="D28" i="34"/>
  <c r="D29" i="34"/>
  <c r="D30" i="34"/>
  <c r="D31" i="34"/>
  <c r="D20" i="34"/>
  <c r="C31" i="34"/>
  <c r="C23" i="34"/>
  <c r="C24" i="34"/>
  <c r="C25" i="34"/>
  <c r="C26" i="34"/>
  <c r="C27" i="34"/>
  <c r="C28" i="34"/>
  <c r="C29" i="34"/>
  <c r="C30" i="34"/>
  <c r="C20" i="34"/>
  <c r="B21" i="34"/>
  <c r="B22" i="34"/>
  <c r="B23" i="34"/>
  <c r="B24" i="34"/>
  <c r="B25" i="34"/>
  <c r="B26" i="34"/>
  <c r="B27" i="34"/>
  <c r="B28" i="34"/>
  <c r="B29" i="34"/>
  <c r="B30" i="34"/>
  <c r="B31" i="34"/>
  <c r="B20" i="34"/>
  <c r="C3" i="34"/>
  <c r="D3" i="34"/>
  <c r="E3" i="34"/>
  <c r="F3" i="34"/>
  <c r="G3" i="34"/>
  <c r="H3" i="34"/>
  <c r="I3" i="34"/>
  <c r="C4" i="34"/>
  <c r="D4" i="34"/>
  <c r="E4" i="34"/>
  <c r="F4" i="34"/>
  <c r="G4" i="34"/>
  <c r="H4" i="34"/>
  <c r="I4" i="34"/>
  <c r="D5" i="34"/>
  <c r="E5" i="34"/>
  <c r="F5" i="34"/>
  <c r="G5" i="34"/>
  <c r="H5" i="34"/>
  <c r="I5" i="34"/>
  <c r="C6" i="34"/>
  <c r="D6" i="34"/>
  <c r="E6" i="34"/>
  <c r="F6" i="34"/>
  <c r="G6" i="34"/>
  <c r="H6" i="34"/>
  <c r="I6" i="34"/>
  <c r="C7" i="34"/>
  <c r="D7" i="34"/>
  <c r="E7" i="34"/>
  <c r="F7" i="34"/>
  <c r="G7" i="34"/>
  <c r="H7" i="34"/>
  <c r="I7" i="34"/>
  <c r="C8" i="34"/>
  <c r="D8" i="34"/>
  <c r="E8" i="34"/>
  <c r="F8" i="34"/>
  <c r="G8" i="34"/>
  <c r="H8" i="34"/>
  <c r="I8" i="34"/>
  <c r="C9" i="34"/>
  <c r="D9" i="34"/>
  <c r="E9" i="34"/>
  <c r="F9" i="34"/>
  <c r="G9" i="34"/>
  <c r="H9" i="34"/>
  <c r="I9" i="34"/>
  <c r="C10" i="34"/>
  <c r="D10" i="34"/>
  <c r="D27" i="34" s="1"/>
  <c r="E10" i="34"/>
  <c r="F10" i="34"/>
  <c r="G10" i="34"/>
  <c r="H10" i="34"/>
  <c r="I10" i="34"/>
  <c r="C11" i="34"/>
  <c r="D11" i="34"/>
  <c r="E11" i="34"/>
  <c r="F11" i="34"/>
  <c r="G11" i="34"/>
  <c r="H11" i="34"/>
  <c r="I11" i="34"/>
  <c r="C12" i="34"/>
  <c r="D12" i="34"/>
  <c r="E12" i="34"/>
  <c r="F12" i="34"/>
  <c r="G12" i="34"/>
  <c r="H12" i="34"/>
  <c r="I12" i="34"/>
  <c r="C13" i="34"/>
  <c r="D13" i="34"/>
  <c r="E13" i="34"/>
  <c r="F13" i="34"/>
  <c r="G13" i="34"/>
  <c r="H13" i="34"/>
  <c r="I13" i="34"/>
  <c r="C14" i="34"/>
  <c r="D14" i="34"/>
  <c r="E14" i="34"/>
  <c r="F14" i="34"/>
  <c r="G14" i="34"/>
  <c r="H14" i="34"/>
  <c r="I14" i="34"/>
  <c r="B4" i="34"/>
  <c r="B5" i="34"/>
  <c r="B6" i="34"/>
  <c r="B7" i="34"/>
  <c r="B8" i="34"/>
  <c r="B9" i="34"/>
  <c r="B10" i="34"/>
  <c r="B11" i="34"/>
  <c r="B12" i="34"/>
  <c r="B13" i="34"/>
  <c r="B14" i="34"/>
  <c r="B3" i="34"/>
  <c r="N3" i="26"/>
  <c r="O3" i="26"/>
  <c r="P3" i="26"/>
  <c r="Q3" i="26"/>
  <c r="R3" i="26"/>
  <c r="S3" i="26"/>
  <c r="N4" i="26"/>
  <c r="O4" i="26"/>
  <c r="P4" i="26"/>
  <c r="Q4" i="26"/>
  <c r="R4" i="26"/>
  <c r="S4" i="26"/>
  <c r="N5" i="26"/>
  <c r="O5" i="26"/>
  <c r="P5" i="26"/>
  <c r="Q5" i="26"/>
  <c r="R5" i="26"/>
  <c r="S5" i="26"/>
  <c r="N6" i="26"/>
  <c r="O6" i="26"/>
  <c r="P6" i="26"/>
  <c r="Q6" i="26"/>
  <c r="R6" i="26"/>
  <c r="S6" i="26"/>
  <c r="N7" i="26"/>
  <c r="O7" i="26"/>
  <c r="P7" i="26"/>
  <c r="Q7" i="26"/>
  <c r="R7" i="26"/>
  <c r="S7" i="26"/>
  <c r="N8" i="26"/>
  <c r="O8" i="26"/>
  <c r="P8" i="26"/>
  <c r="Q8" i="26"/>
  <c r="R8" i="26"/>
  <c r="S8" i="26"/>
  <c r="N9" i="26"/>
  <c r="O9" i="26"/>
  <c r="P9" i="26"/>
  <c r="Q9" i="26"/>
  <c r="R9" i="26"/>
  <c r="S9" i="26"/>
  <c r="N10" i="26"/>
  <c r="O10" i="26"/>
  <c r="P10" i="26"/>
  <c r="Q10" i="26"/>
  <c r="R10" i="26"/>
  <c r="S10" i="26"/>
  <c r="N11" i="26"/>
  <c r="O11" i="26"/>
  <c r="P11" i="26"/>
  <c r="Q11" i="26"/>
  <c r="R11" i="26"/>
  <c r="S11" i="26"/>
  <c r="N12" i="26"/>
  <c r="O12" i="26"/>
  <c r="P12" i="26"/>
  <c r="Q12" i="26"/>
  <c r="R12" i="26"/>
  <c r="S12" i="26"/>
  <c r="N13" i="26"/>
  <c r="O13" i="26"/>
  <c r="P13" i="26"/>
  <c r="Q13" i="26"/>
  <c r="R13" i="26"/>
  <c r="S13" i="26"/>
  <c r="N14" i="26"/>
  <c r="O14" i="26"/>
  <c r="P14" i="26"/>
  <c r="S14" i="26"/>
  <c r="M4" i="26"/>
  <c r="M5" i="26"/>
  <c r="M6" i="26"/>
  <c r="M7" i="26"/>
  <c r="M8" i="26"/>
  <c r="M9" i="26"/>
  <c r="M10" i="26"/>
  <c r="M11" i="26"/>
  <c r="M12" i="26"/>
  <c r="M13" i="26"/>
  <c r="M14" i="26"/>
  <c r="M3" i="26"/>
  <c r="N3" i="25"/>
  <c r="O3" i="25"/>
  <c r="P3" i="25"/>
  <c r="Q3" i="25"/>
  <c r="R3" i="25"/>
  <c r="S3" i="25"/>
  <c r="N4" i="25"/>
  <c r="O4" i="25"/>
  <c r="P4" i="25"/>
  <c r="Q4" i="25"/>
  <c r="R4" i="25"/>
  <c r="S4" i="25"/>
  <c r="O5" i="25"/>
  <c r="P5" i="25"/>
  <c r="Q5" i="25"/>
  <c r="R5" i="25"/>
  <c r="S5" i="25"/>
  <c r="N6" i="25"/>
  <c r="O6" i="25"/>
  <c r="P6" i="25"/>
  <c r="Q6" i="25"/>
  <c r="R6" i="25"/>
  <c r="S6" i="25"/>
  <c r="N7" i="25"/>
  <c r="O7" i="25"/>
  <c r="P7" i="25"/>
  <c r="R7" i="25"/>
  <c r="S7" i="25"/>
  <c r="N8" i="25"/>
  <c r="O8" i="25"/>
  <c r="P8" i="25"/>
  <c r="Q8" i="25"/>
  <c r="R8" i="25"/>
  <c r="S8" i="25"/>
  <c r="N9" i="25"/>
  <c r="O9" i="25"/>
  <c r="P9" i="25"/>
  <c r="R9" i="25"/>
  <c r="S9" i="25"/>
  <c r="N10" i="25"/>
  <c r="O10" i="25"/>
  <c r="P10" i="25"/>
  <c r="Q10" i="25"/>
  <c r="R10" i="25"/>
  <c r="S10" i="25"/>
  <c r="N11" i="25"/>
  <c r="O11" i="25"/>
  <c r="P11" i="25"/>
  <c r="Q11" i="25"/>
  <c r="R11" i="25"/>
  <c r="S11" i="25"/>
  <c r="N12" i="25"/>
  <c r="O12" i="25"/>
  <c r="P12" i="25"/>
  <c r="Q12" i="25"/>
  <c r="R12" i="25"/>
  <c r="S12" i="25"/>
  <c r="N13" i="25"/>
  <c r="O13" i="25"/>
  <c r="P13" i="25"/>
  <c r="Q13" i="25"/>
  <c r="S13" i="25"/>
  <c r="N14" i="25"/>
  <c r="O14" i="25"/>
  <c r="P14" i="25"/>
  <c r="Q14" i="25"/>
  <c r="R14" i="25"/>
  <c r="S14" i="25"/>
  <c r="M4" i="25"/>
  <c r="M5" i="25"/>
  <c r="M6" i="25"/>
  <c r="M7" i="25"/>
  <c r="M8" i="25"/>
  <c r="M9" i="25"/>
  <c r="M10" i="25"/>
  <c r="M11" i="25"/>
  <c r="M12" i="25"/>
  <c r="M13" i="25"/>
  <c r="M14" i="25"/>
  <c r="M3" i="25"/>
  <c r="N3" i="24"/>
  <c r="O3" i="24"/>
  <c r="P3" i="24"/>
  <c r="Q3" i="24"/>
  <c r="R3" i="24"/>
  <c r="S3" i="24"/>
  <c r="N4" i="24"/>
  <c r="O4" i="24"/>
  <c r="P4" i="24"/>
  <c r="Q4" i="24"/>
  <c r="R4" i="24"/>
  <c r="S4" i="24"/>
  <c r="N5" i="24"/>
  <c r="O5" i="24"/>
  <c r="P5" i="24"/>
  <c r="Q5" i="24"/>
  <c r="R5" i="24"/>
  <c r="S5" i="24"/>
  <c r="N6" i="24"/>
  <c r="O6" i="24"/>
  <c r="P6" i="24"/>
  <c r="Q6" i="24"/>
  <c r="R6" i="24"/>
  <c r="S6" i="24"/>
  <c r="N7" i="24"/>
  <c r="O7" i="24"/>
  <c r="P7" i="24"/>
  <c r="Q7" i="24"/>
  <c r="R7" i="24"/>
  <c r="S7" i="24"/>
  <c r="N8" i="24"/>
  <c r="O8" i="24"/>
  <c r="P8" i="24"/>
  <c r="Q8" i="24"/>
  <c r="R8" i="24"/>
  <c r="S8" i="24"/>
  <c r="N9" i="24"/>
  <c r="O9" i="24"/>
  <c r="P9" i="24"/>
  <c r="Q9" i="24"/>
  <c r="R9" i="24"/>
  <c r="S9" i="24"/>
  <c r="N10" i="24"/>
  <c r="O10" i="24"/>
  <c r="P10" i="24"/>
  <c r="Q10" i="24"/>
  <c r="R10" i="24"/>
  <c r="S10" i="24"/>
  <c r="N11" i="24"/>
  <c r="O11" i="24"/>
  <c r="P11" i="24"/>
  <c r="Q11" i="24"/>
  <c r="R11" i="24"/>
  <c r="S11" i="24"/>
  <c r="N12" i="24"/>
  <c r="O12" i="24"/>
  <c r="P12" i="24"/>
  <c r="Q12" i="24"/>
  <c r="R12" i="24"/>
  <c r="S12" i="24"/>
  <c r="N13" i="24"/>
  <c r="O13" i="24"/>
  <c r="P13" i="24"/>
  <c r="Q13" i="24"/>
  <c r="R13" i="24"/>
  <c r="S13" i="24"/>
  <c r="N14" i="24"/>
  <c r="O14" i="24"/>
  <c r="P14" i="24"/>
  <c r="Q14" i="24"/>
  <c r="R14" i="24"/>
  <c r="S14" i="24"/>
  <c r="M4" i="24"/>
  <c r="M5" i="24"/>
  <c r="M6" i="24"/>
  <c r="M7" i="24"/>
  <c r="M8" i="24"/>
  <c r="M9" i="24"/>
  <c r="M10" i="24"/>
  <c r="M11" i="24"/>
  <c r="M12" i="24"/>
  <c r="M13" i="24"/>
  <c r="M14" i="24"/>
  <c r="M3" i="24"/>
  <c r="N3" i="23"/>
  <c r="O3" i="23"/>
  <c r="P3" i="23"/>
  <c r="Q3" i="23"/>
  <c r="R3" i="23"/>
  <c r="S3" i="23"/>
  <c r="N4" i="23"/>
  <c r="O4" i="23"/>
  <c r="P4" i="23"/>
  <c r="Q4" i="23"/>
  <c r="R4" i="23"/>
  <c r="S4" i="23"/>
  <c r="N5" i="23"/>
  <c r="O5" i="23"/>
  <c r="P5" i="23"/>
  <c r="Q5" i="23"/>
  <c r="R5" i="23"/>
  <c r="S5" i="23"/>
  <c r="N6" i="23"/>
  <c r="O6" i="23"/>
  <c r="P6" i="23"/>
  <c r="Q6" i="23"/>
  <c r="R6" i="23"/>
  <c r="S6" i="23"/>
  <c r="N7" i="23"/>
  <c r="O7" i="23"/>
  <c r="P7" i="23"/>
  <c r="Q7" i="23"/>
  <c r="R7" i="23"/>
  <c r="S7" i="23"/>
  <c r="N8" i="23"/>
  <c r="O8" i="23"/>
  <c r="P8" i="23"/>
  <c r="Q8" i="23"/>
  <c r="R8" i="23"/>
  <c r="S8" i="23"/>
  <c r="N9" i="23"/>
  <c r="O9" i="23"/>
  <c r="P9" i="23"/>
  <c r="Q9" i="23"/>
  <c r="R9" i="23"/>
  <c r="S9" i="23"/>
  <c r="N10" i="23"/>
  <c r="O10" i="23"/>
  <c r="P10" i="23"/>
  <c r="Q10" i="23"/>
  <c r="R10" i="23"/>
  <c r="S10" i="23"/>
  <c r="N11" i="23"/>
  <c r="O11" i="23"/>
  <c r="P11" i="23"/>
  <c r="Q11" i="23"/>
  <c r="R11" i="23"/>
  <c r="S11" i="23"/>
  <c r="N12" i="23"/>
  <c r="O12" i="23"/>
  <c r="P12" i="23"/>
  <c r="Q12" i="23"/>
  <c r="R12" i="23"/>
  <c r="S12" i="23"/>
  <c r="N13" i="23"/>
  <c r="O13" i="23"/>
  <c r="P13" i="23"/>
  <c r="Q13" i="23"/>
  <c r="R13" i="23"/>
  <c r="S13" i="23"/>
  <c r="N14" i="23"/>
  <c r="O14" i="23"/>
  <c r="P14" i="23"/>
  <c r="Q14" i="23"/>
  <c r="R14" i="23"/>
  <c r="S14" i="23"/>
  <c r="M4" i="23"/>
  <c r="M5" i="23"/>
  <c r="M6" i="23"/>
  <c r="M7" i="23"/>
  <c r="M8" i="23"/>
  <c r="M9" i="23"/>
  <c r="M10" i="23"/>
  <c r="M11" i="23"/>
  <c r="M12" i="23"/>
  <c r="M13" i="23"/>
  <c r="M14" i="23"/>
  <c r="M3" i="23"/>
  <c r="N3" i="22"/>
  <c r="O3" i="22"/>
  <c r="P3" i="22"/>
  <c r="Q3" i="22"/>
  <c r="R3" i="22"/>
  <c r="S3" i="22"/>
  <c r="N4" i="22"/>
  <c r="O4" i="22"/>
  <c r="P4" i="22"/>
  <c r="Q4" i="22"/>
  <c r="R4" i="22"/>
  <c r="S4" i="22"/>
  <c r="N5" i="22"/>
  <c r="O5" i="22"/>
  <c r="P5" i="22"/>
  <c r="Q5" i="22"/>
  <c r="R5" i="22"/>
  <c r="S5" i="22"/>
  <c r="N6" i="22"/>
  <c r="O6" i="22"/>
  <c r="Q6" i="22"/>
  <c r="R6" i="22"/>
  <c r="S6" i="22"/>
  <c r="O7" i="22"/>
  <c r="P7" i="22"/>
  <c r="R7" i="22"/>
  <c r="S7" i="22"/>
  <c r="N8" i="22"/>
  <c r="O8" i="22"/>
  <c r="P8" i="22"/>
  <c r="Q8" i="22"/>
  <c r="R8" i="22"/>
  <c r="S8" i="22"/>
  <c r="N9" i="22"/>
  <c r="O9" i="22"/>
  <c r="P9" i="22"/>
  <c r="Q9" i="22"/>
  <c r="R9" i="22"/>
  <c r="S9" i="22"/>
  <c r="N10" i="22"/>
  <c r="O10" i="22"/>
  <c r="P10" i="22"/>
  <c r="Q10" i="22"/>
  <c r="R10" i="22"/>
  <c r="S10" i="22"/>
  <c r="N11" i="22"/>
  <c r="O11" i="22"/>
  <c r="P11" i="22"/>
  <c r="Q11" i="22"/>
  <c r="R11" i="22"/>
  <c r="S11" i="22"/>
  <c r="N12" i="22"/>
  <c r="O12" i="22"/>
  <c r="P12" i="22"/>
  <c r="Q12" i="22"/>
  <c r="R12" i="22"/>
  <c r="S12" i="22"/>
  <c r="N13" i="22"/>
  <c r="O13" i="22"/>
  <c r="P13" i="22"/>
  <c r="Q13" i="22"/>
  <c r="R13" i="22"/>
  <c r="S13" i="22"/>
  <c r="N14" i="22"/>
  <c r="O14" i="22"/>
  <c r="P14" i="22"/>
  <c r="R14" i="22"/>
  <c r="S14" i="22"/>
  <c r="M4" i="22"/>
  <c r="M5" i="22"/>
  <c r="M6" i="22"/>
  <c r="M7" i="22"/>
  <c r="M8" i="22"/>
  <c r="M9" i="22"/>
  <c r="M10" i="22"/>
  <c r="M11" i="22"/>
  <c r="M12" i="22"/>
  <c r="M13" i="22"/>
  <c r="M14" i="22"/>
  <c r="M3" i="22"/>
  <c r="N3" i="20"/>
  <c r="O3" i="20"/>
  <c r="P3" i="20"/>
  <c r="Q3" i="20"/>
  <c r="R3" i="20"/>
  <c r="S3" i="20"/>
  <c r="N4" i="20"/>
  <c r="O4" i="20"/>
  <c r="P4" i="20"/>
  <c r="Q4" i="20"/>
  <c r="R4" i="20"/>
  <c r="S4" i="20"/>
  <c r="N5" i="20"/>
  <c r="O5" i="20"/>
  <c r="P5" i="20"/>
  <c r="Q5" i="20"/>
  <c r="R5" i="20"/>
  <c r="S5" i="20"/>
  <c r="N6" i="20"/>
  <c r="O6" i="20"/>
  <c r="P6" i="20"/>
  <c r="Q6" i="20"/>
  <c r="R6" i="20"/>
  <c r="S6" i="20"/>
  <c r="N7" i="20"/>
  <c r="O7" i="20"/>
  <c r="P7" i="20"/>
  <c r="Q7" i="20"/>
  <c r="R7" i="20"/>
  <c r="S7" i="20"/>
  <c r="N8" i="20"/>
  <c r="O8" i="20"/>
  <c r="P8" i="20"/>
  <c r="Q8" i="20"/>
  <c r="R8" i="20"/>
  <c r="S8" i="20"/>
  <c r="N9" i="20"/>
  <c r="R9" i="20"/>
  <c r="S9" i="20"/>
  <c r="N10" i="20"/>
  <c r="P10" i="20"/>
  <c r="Q10" i="20"/>
  <c r="R10" i="20"/>
  <c r="S10" i="20"/>
  <c r="N11" i="20"/>
  <c r="O11" i="20"/>
  <c r="P11" i="20"/>
  <c r="Q11" i="20"/>
  <c r="R11" i="20"/>
  <c r="S11" i="20"/>
  <c r="N12" i="20"/>
  <c r="O12" i="20"/>
  <c r="P12" i="20"/>
  <c r="Q12" i="20"/>
  <c r="R12" i="20"/>
  <c r="S12" i="20"/>
  <c r="N13" i="20"/>
  <c r="O13" i="20"/>
  <c r="P13" i="20"/>
  <c r="R13" i="20"/>
  <c r="S13" i="20"/>
  <c r="N14" i="20"/>
  <c r="O14" i="20"/>
  <c r="P14" i="20"/>
  <c r="R14" i="20"/>
  <c r="S14" i="20"/>
  <c r="M4" i="20"/>
  <c r="M5" i="20"/>
  <c r="M6" i="20"/>
  <c r="M7" i="20"/>
  <c r="M8" i="20"/>
  <c r="M9" i="20"/>
  <c r="M10" i="20"/>
  <c r="M11" i="20"/>
  <c r="M12" i="20"/>
  <c r="M13" i="20"/>
  <c r="M14" i="20"/>
  <c r="M3" i="20"/>
  <c r="O10" i="33"/>
  <c r="Q8" i="33"/>
  <c r="M4" i="33"/>
  <c r="N4" i="33"/>
  <c r="O4" i="33"/>
  <c r="P4" i="33"/>
  <c r="Q4" i="33"/>
  <c r="R4" i="33"/>
  <c r="S4" i="33"/>
  <c r="M5" i="33"/>
  <c r="N5" i="33"/>
  <c r="O5" i="33"/>
  <c r="P5" i="33"/>
  <c r="Q5" i="33"/>
  <c r="R5" i="33"/>
  <c r="S5" i="33"/>
  <c r="M6" i="33"/>
  <c r="N6" i="33"/>
  <c r="O6" i="33"/>
  <c r="P6" i="33"/>
  <c r="Q6" i="33"/>
  <c r="R6" i="33"/>
  <c r="S6" i="33"/>
  <c r="M7" i="33"/>
  <c r="N7" i="33"/>
  <c r="O7" i="33"/>
  <c r="P7" i="33"/>
  <c r="Q7" i="33"/>
  <c r="R7" i="33"/>
  <c r="S7" i="33"/>
  <c r="M8" i="33"/>
  <c r="N8" i="33"/>
  <c r="O8" i="33"/>
  <c r="P8" i="33"/>
  <c r="R8" i="33"/>
  <c r="S8" i="33"/>
  <c r="M9" i="33"/>
  <c r="N9" i="33"/>
  <c r="O9" i="33"/>
  <c r="P9" i="33"/>
  <c r="Q9" i="33"/>
  <c r="R9" i="33"/>
  <c r="S9" i="33"/>
  <c r="M10" i="33"/>
  <c r="N10" i="33"/>
  <c r="P10" i="33"/>
  <c r="Q10" i="33"/>
  <c r="R10" i="33"/>
  <c r="S10" i="33"/>
  <c r="M11" i="33"/>
  <c r="N11" i="33"/>
  <c r="O11" i="33"/>
  <c r="P11" i="33"/>
  <c r="Q11" i="33"/>
  <c r="R11" i="33"/>
  <c r="S11" i="33"/>
  <c r="M12" i="33"/>
  <c r="N12" i="33"/>
  <c r="O12" i="33"/>
  <c r="P12" i="33"/>
  <c r="Q12" i="33"/>
  <c r="R12" i="33"/>
  <c r="S12" i="33"/>
  <c r="M13" i="33"/>
  <c r="N13" i="33"/>
  <c r="O13" i="33"/>
  <c r="P13" i="33"/>
  <c r="Q13" i="33"/>
  <c r="R13" i="33"/>
  <c r="S13" i="33"/>
  <c r="M14" i="33"/>
  <c r="N14" i="33"/>
  <c r="O14" i="33"/>
  <c r="P14" i="33"/>
  <c r="Q14" i="33"/>
  <c r="R14" i="33"/>
  <c r="S14" i="33"/>
  <c r="N3" i="33"/>
  <c r="O3" i="33"/>
  <c r="P3" i="33"/>
  <c r="Q3" i="33"/>
  <c r="R3" i="33"/>
  <c r="S3" i="33"/>
  <c r="M3" i="33"/>
  <c r="I20" i="33"/>
  <c r="I21" i="33"/>
  <c r="I22" i="33"/>
  <c r="I23" i="33"/>
  <c r="I24" i="33"/>
  <c r="I25" i="33"/>
  <c r="I26" i="33"/>
  <c r="I27" i="33"/>
  <c r="I28" i="33"/>
  <c r="I29" i="33"/>
  <c r="I30" i="33"/>
  <c r="H20" i="33"/>
  <c r="H21" i="33"/>
  <c r="H22" i="33"/>
  <c r="H23" i="33"/>
  <c r="H24" i="33"/>
  <c r="H25" i="33"/>
  <c r="H26" i="33"/>
  <c r="H27" i="33"/>
  <c r="H28" i="33"/>
  <c r="H29" i="33"/>
  <c r="H30" i="33"/>
  <c r="G20" i="33"/>
  <c r="G21" i="33"/>
  <c r="G22" i="33"/>
  <c r="G23" i="33"/>
  <c r="G24" i="33"/>
  <c r="G25" i="33"/>
  <c r="G26" i="33"/>
  <c r="G27" i="33"/>
  <c r="G28" i="33"/>
  <c r="G29" i="33"/>
  <c r="G30" i="33"/>
  <c r="F30" i="33"/>
  <c r="F20" i="33"/>
  <c r="F21" i="33"/>
  <c r="F22" i="33"/>
  <c r="F23" i="33"/>
  <c r="F24" i="33"/>
  <c r="F25" i="33"/>
  <c r="F26" i="33"/>
  <c r="F27" i="33"/>
  <c r="F28" i="33"/>
  <c r="F29" i="33"/>
  <c r="E20" i="33"/>
  <c r="E21" i="33"/>
  <c r="E22" i="33"/>
  <c r="E23" i="33"/>
  <c r="E24" i="33"/>
  <c r="E25" i="33"/>
  <c r="E26" i="33"/>
  <c r="E27" i="33"/>
  <c r="E28" i="33"/>
  <c r="E29" i="33"/>
  <c r="E30" i="33"/>
  <c r="D20" i="33"/>
  <c r="D21" i="33"/>
  <c r="D22" i="33"/>
  <c r="D23" i="33"/>
  <c r="D24" i="33"/>
  <c r="D25" i="33"/>
  <c r="D26" i="33"/>
  <c r="D27" i="33"/>
  <c r="D28" i="33"/>
  <c r="D29" i="33"/>
  <c r="D30" i="33"/>
  <c r="C20" i="33"/>
  <c r="C21" i="33"/>
  <c r="C22" i="33"/>
  <c r="C23" i="33"/>
  <c r="C24" i="33"/>
  <c r="C25" i="33"/>
  <c r="C26" i="33"/>
  <c r="C27" i="33"/>
  <c r="C28" i="33"/>
  <c r="C29" i="33"/>
  <c r="C30" i="33"/>
  <c r="C19" i="33"/>
  <c r="D19" i="33"/>
  <c r="E19" i="33"/>
  <c r="F19" i="33"/>
  <c r="G19" i="33"/>
  <c r="H19" i="33"/>
  <c r="I19" i="33"/>
  <c r="B20" i="33"/>
  <c r="B21" i="33"/>
  <c r="B22" i="33"/>
  <c r="B23" i="33"/>
  <c r="B24" i="33"/>
  <c r="B25" i="33"/>
  <c r="B26" i="33"/>
  <c r="B27" i="33"/>
  <c r="B28" i="33"/>
  <c r="B29" i="33"/>
  <c r="B30" i="33"/>
  <c r="B19" i="33"/>
  <c r="H4" i="33"/>
  <c r="H5" i="33"/>
  <c r="H6" i="33"/>
  <c r="H7" i="33"/>
  <c r="H8" i="33"/>
  <c r="H9" i="33"/>
  <c r="H10" i="33"/>
  <c r="H11" i="33"/>
  <c r="H12" i="33"/>
  <c r="H13" i="33"/>
  <c r="H14" i="33"/>
  <c r="G4" i="33"/>
  <c r="G5" i="33"/>
  <c r="G6" i="33"/>
  <c r="G7" i="33"/>
  <c r="G8" i="33"/>
  <c r="G9" i="33"/>
  <c r="G10" i="33"/>
  <c r="G11" i="33"/>
  <c r="G12" i="33"/>
  <c r="G13" i="33"/>
  <c r="G14" i="33"/>
  <c r="F4" i="33"/>
  <c r="F5" i="33"/>
  <c r="F6" i="33"/>
  <c r="F7" i="33"/>
  <c r="F8" i="33"/>
  <c r="F9" i="33"/>
  <c r="F10" i="33"/>
  <c r="F11" i="33"/>
  <c r="F12" i="33"/>
  <c r="F13" i="33"/>
  <c r="F14" i="33"/>
  <c r="E4" i="33"/>
  <c r="E5" i="33"/>
  <c r="E6" i="33"/>
  <c r="E7" i="33"/>
  <c r="E8" i="33"/>
  <c r="E9" i="33"/>
  <c r="E10" i="33"/>
  <c r="E11" i="33"/>
  <c r="E12" i="33"/>
  <c r="E13" i="33"/>
  <c r="E14" i="33"/>
  <c r="D4" i="33"/>
  <c r="D5" i="33"/>
  <c r="D6" i="33"/>
  <c r="D7" i="33"/>
  <c r="D8" i="33"/>
  <c r="D9" i="33"/>
  <c r="D10" i="33"/>
  <c r="D11" i="33"/>
  <c r="D12" i="33"/>
  <c r="D13" i="33"/>
  <c r="D14" i="33"/>
  <c r="C4" i="33"/>
  <c r="C5" i="33"/>
  <c r="C6" i="33"/>
  <c r="C7" i="33"/>
  <c r="C8" i="33"/>
  <c r="C9" i="33"/>
  <c r="C10" i="33"/>
  <c r="C11" i="33"/>
  <c r="C12" i="33"/>
  <c r="C13" i="33"/>
  <c r="C14" i="33"/>
  <c r="C3" i="33"/>
  <c r="D3" i="33"/>
  <c r="E3" i="33"/>
  <c r="F3" i="33"/>
  <c r="G3" i="33"/>
  <c r="H3" i="33"/>
  <c r="B4" i="33"/>
  <c r="B5" i="33"/>
  <c r="B6" i="33"/>
  <c r="B7" i="33"/>
  <c r="B8" i="33"/>
  <c r="B9" i="33"/>
  <c r="B10" i="33"/>
  <c r="B11" i="33"/>
  <c r="B12" i="33"/>
  <c r="B13" i="33"/>
  <c r="B14" i="33"/>
  <c r="B3" i="33"/>
</calcChain>
</file>

<file path=xl/sharedStrings.xml><?xml version="1.0" encoding="utf-8"?>
<sst xmlns="http://schemas.openxmlformats.org/spreadsheetml/2006/main" count="1035" uniqueCount="21">
  <si>
    <t>Pre</t>
  </si>
  <si>
    <t>Post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</si>
  <si>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</si>
  <si>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</si>
  <si>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</si>
  <si>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</si>
  <si>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</si>
  <si>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</si>
  <si>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</si>
  <si>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</si>
  <si>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</si>
  <si>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</si>
  <si>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</si>
  <si>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</si>
  <si>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H2O</t>
  </si>
  <si>
    <t>Spill</t>
  </si>
  <si>
    <t>Mostly sugar</t>
  </si>
  <si>
    <t>Grams</t>
  </si>
  <si>
    <t>H2O (g)</t>
  </si>
  <si>
    <t>Spill (g)</t>
  </si>
  <si>
    <t>Kcals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</si>
</sst>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2" xfId="0" applyNumberFormat="1" applyBorder="1"/>
    <xf numFmtId="0" fontId="1" fillId="0" borderId="0" xfId="0" applyFont="1"/>
    <xf numFmtId="0" fontId="1" fillId="0" borderId="5" xfId="0" applyFont="1" applyBorder="1"/>
    <xf numFmtId="9" fontId="1" fillId="0" borderId="6" xfId="0" applyNumberFormat="1" applyFont="1" applyBorder="1"/>
    <xf numFmtId="0" fontId="1" fillId="0" borderId="6" xfId="0" applyFont="1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7A4E-1FBE-A74A-9B2A-805A5E52C4F2}">
  <dimension ref="A1:I30"/>
  <sheetViews>
    <sheetView workbookViewId="0">
      <selection activeCell="N17" sqref="N17"/>
    </sheetView>
  </sheetViews>
  <sheetFormatPr baseColWidth="10" defaultRowHeight="16" x14ac:dyDescent="0.2"/>
  <sheetData>
    <row r="1" spans="1:8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">
      <c r="A2" s="1"/>
      <c r="B2" s="3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H2" s="1" t="s">
        <v>14</v>
      </c>
    </row>
    <row r="3" spans="1:8" x14ac:dyDescent="0.2">
      <c r="A3" s="1" t="s">
        <v>2</v>
      </c>
      <c r="G3">
        <v>186.69</v>
      </c>
      <c r="H3">
        <v>83.31</v>
      </c>
    </row>
    <row r="4" spans="1:8" x14ac:dyDescent="0.2">
      <c r="A4" s="1" t="s">
        <v>3</v>
      </c>
      <c r="G4">
        <v>198.91</v>
      </c>
      <c r="H4">
        <v>73.52</v>
      </c>
    </row>
    <row r="5" spans="1:8" x14ac:dyDescent="0.2">
      <c r="A5" s="1" t="s">
        <v>4</v>
      </c>
      <c r="G5">
        <v>198.17</v>
      </c>
      <c r="H5">
        <v>85.59</v>
      </c>
    </row>
    <row r="6" spans="1:8" x14ac:dyDescent="0.2">
      <c r="A6" s="1" t="s">
        <v>5</v>
      </c>
      <c r="B6">
        <v>235.16</v>
      </c>
      <c r="H6">
        <v>82.71</v>
      </c>
    </row>
    <row r="7" spans="1:8" x14ac:dyDescent="0.2">
      <c r="A7" s="1" t="s">
        <v>6</v>
      </c>
      <c r="B7">
        <v>227.34</v>
      </c>
      <c r="H7">
        <v>91.58</v>
      </c>
    </row>
    <row r="8" spans="1:8" x14ac:dyDescent="0.2">
      <c r="A8" s="1" t="s">
        <v>7</v>
      </c>
      <c r="B8">
        <v>216.85</v>
      </c>
      <c r="H8">
        <v>80.38</v>
      </c>
    </row>
    <row r="9" spans="1:8" x14ac:dyDescent="0.2">
      <c r="A9" s="1" t="s">
        <v>8</v>
      </c>
      <c r="G9">
        <v>193.31</v>
      </c>
      <c r="H9">
        <v>83.2</v>
      </c>
    </row>
    <row r="10" spans="1:8" x14ac:dyDescent="0.2">
      <c r="A10" s="1" t="s">
        <v>9</v>
      </c>
      <c r="G10">
        <v>197.39</v>
      </c>
      <c r="H10">
        <v>72.98</v>
      </c>
    </row>
    <row r="11" spans="1:8" x14ac:dyDescent="0.2">
      <c r="A11" s="1" t="s">
        <v>10</v>
      </c>
      <c r="G11">
        <v>197.66</v>
      </c>
      <c r="H11">
        <v>85.42</v>
      </c>
    </row>
    <row r="12" spans="1:8" x14ac:dyDescent="0.2">
      <c r="A12" s="1" t="s">
        <v>11</v>
      </c>
      <c r="B12">
        <v>235.11</v>
      </c>
      <c r="H12">
        <v>82.56</v>
      </c>
    </row>
    <row r="13" spans="1:8" x14ac:dyDescent="0.2">
      <c r="A13" s="1" t="s">
        <v>12</v>
      </c>
      <c r="B13">
        <v>227.43</v>
      </c>
      <c r="H13">
        <v>91.45</v>
      </c>
    </row>
    <row r="14" spans="1:8" x14ac:dyDescent="0.2">
      <c r="A14" s="1" t="s">
        <v>13</v>
      </c>
      <c r="B14">
        <v>216.39</v>
      </c>
      <c r="H14">
        <v>80.22</v>
      </c>
    </row>
    <row r="17" spans="1:9" x14ac:dyDescent="0.2">
      <c r="A17" s="8" t="s">
        <v>1</v>
      </c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1"/>
      <c r="B18" s="3">
        <v>0</v>
      </c>
      <c r="C18" s="2">
        <v>0.2</v>
      </c>
      <c r="D18" s="2">
        <v>0.4</v>
      </c>
      <c r="E18" s="2">
        <v>0.6</v>
      </c>
      <c r="F18" s="2">
        <v>0.8</v>
      </c>
      <c r="G18" s="2">
        <v>1</v>
      </c>
      <c r="H18" s="1" t="s">
        <v>14</v>
      </c>
      <c r="I18" s="1" t="s">
        <v>15</v>
      </c>
    </row>
    <row r="19" spans="1:9" x14ac:dyDescent="0.2">
      <c r="A19" s="1" t="s">
        <v>2</v>
      </c>
      <c r="G19">
        <v>186.31</v>
      </c>
      <c r="H19">
        <v>83.2</v>
      </c>
      <c r="I19">
        <v>0.04</v>
      </c>
    </row>
    <row r="20" spans="1:9" x14ac:dyDescent="0.2">
      <c r="A20" s="1" t="s">
        <v>3</v>
      </c>
      <c r="G20">
        <v>197.39</v>
      </c>
      <c r="H20">
        <v>72.98</v>
      </c>
      <c r="I20">
        <v>0.3</v>
      </c>
    </row>
    <row r="21" spans="1:9" x14ac:dyDescent="0.2">
      <c r="A21" s="1" t="s">
        <v>4</v>
      </c>
      <c r="G21">
        <v>197.66</v>
      </c>
      <c r="H21">
        <v>85.42</v>
      </c>
      <c r="I21">
        <v>0.04</v>
      </c>
    </row>
    <row r="22" spans="1:9" x14ac:dyDescent="0.2">
      <c r="A22" s="1" t="s">
        <v>5</v>
      </c>
      <c r="B22">
        <v>235.11</v>
      </c>
      <c r="H22">
        <v>82.56</v>
      </c>
      <c r="I22">
        <v>0</v>
      </c>
    </row>
    <row r="23" spans="1:9" x14ac:dyDescent="0.2">
      <c r="A23" s="1" t="s">
        <v>6</v>
      </c>
      <c r="B23">
        <v>226.77</v>
      </c>
      <c r="H23">
        <v>91.45</v>
      </c>
      <c r="I23">
        <v>0.03</v>
      </c>
    </row>
    <row r="24" spans="1:9" x14ac:dyDescent="0.2">
      <c r="A24" s="1" t="s">
        <v>7</v>
      </c>
      <c r="B24">
        <v>216.82</v>
      </c>
      <c r="H24">
        <v>80.22</v>
      </c>
      <c r="I24">
        <v>0</v>
      </c>
    </row>
    <row r="25" spans="1:9" x14ac:dyDescent="0.2">
      <c r="A25" s="1" t="s">
        <v>8</v>
      </c>
      <c r="G25">
        <v>190</v>
      </c>
      <c r="H25">
        <v>83.02</v>
      </c>
      <c r="I25">
        <v>0.76</v>
      </c>
    </row>
    <row r="26" spans="1:9" x14ac:dyDescent="0.2">
      <c r="A26" s="1" t="s">
        <v>9</v>
      </c>
      <c r="G26">
        <v>194.86</v>
      </c>
      <c r="H26">
        <v>72.47</v>
      </c>
      <c r="I26">
        <v>0.51</v>
      </c>
    </row>
    <row r="27" spans="1:9" x14ac:dyDescent="0.2">
      <c r="A27" s="1" t="s">
        <v>10</v>
      </c>
      <c r="G27">
        <v>195.98</v>
      </c>
      <c r="H27">
        <v>85.25</v>
      </c>
      <c r="I27">
        <v>0.35</v>
      </c>
    </row>
    <row r="28" spans="1:9" x14ac:dyDescent="0.2">
      <c r="A28" s="1" t="s">
        <v>11</v>
      </c>
      <c r="B28">
        <v>234.65</v>
      </c>
      <c r="H28">
        <v>82.2</v>
      </c>
      <c r="I28">
        <v>0</v>
      </c>
    </row>
    <row r="29" spans="1:9" x14ac:dyDescent="0.2">
      <c r="A29" s="1" t="s">
        <v>12</v>
      </c>
      <c r="B29">
        <v>226.98</v>
      </c>
      <c r="H29">
        <v>91.37</v>
      </c>
      <c r="I29">
        <v>0</v>
      </c>
    </row>
    <row r="30" spans="1:9" x14ac:dyDescent="0.2">
      <c r="A30" s="1" t="s">
        <v>13</v>
      </c>
      <c r="B30">
        <v>215.45</v>
      </c>
      <c r="H30">
        <v>79.989999999999995</v>
      </c>
      <c r="I30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E1E4-2A86-6543-8FD6-30FC6D6CD984}">
  <dimension ref="A1:I30"/>
  <sheetViews>
    <sheetView workbookViewId="0">
      <selection activeCell="M34" sqref="M34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>
        <v>257.02</v>
      </c>
      <c r="E3" s="4"/>
      <c r="F3" s="4"/>
      <c r="G3" s="4"/>
      <c r="H3" s="4">
        <v>74.930000000000007</v>
      </c>
      <c r="I3" s="4"/>
    </row>
    <row r="4" spans="1:9" x14ac:dyDescent="0.2">
      <c r="A4" s="5" t="s">
        <v>3</v>
      </c>
      <c r="B4" s="4"/>
      <c r="C4" s="4"/>
      <c r="D4" s="4">
        <v>256.29000000000002</v>
      </c>
      <c r="E4" s="4"/>
      <c r="F4" s="4"/>
      <c r="G4" s="4"/>
      <c r="H4" s="4">
        <v>80.03</v>
      </c>
      <c r="I4" s="4"/>
    </row>
    <row r="5" spans="1:9" x14ac:dyDescent="0.2">
      <c r="A5" s="5" t="s">
        <v>4</v>
      </c>
      <c r="B5" s="4"/>
      <c r="C5" s="4"/>
      <c r="D5" s="4">
        <v>256.81</v>
      </c>
      <c r="E5" s="4"/>
      <c r="F5" s="4"/>
      <c r="G5" s="4"/>
      <c r="H5" s="4">
        <v>79.790000000000006</v>
      </c>
      <c r="I5" s="4"/>
    </row>
    <row r="6" spans="1:9" x14ac:dyDescent="0.2">
      <c r="A6" s="5" t="s">
        <v>5</v>
      </c>
      <c r="B6" s="4"/>
      <c r="C6" s="4"/>
      <c r="D6" s="4"/>
      <c r="E6" s="4">
        <v>265.33999999999997</v>
      </c>
      <c r="F6" s="4"/>
      <c r="G6" s="4"/>
      <c r="H6" s="4">
        <v>80</v>
      </c>
      <c r="I6" s="4"/>
    </row>
    <row r="7" spans="1:9" x14ac:dyDescent="0.2">
      <c r="A7" s="5" t="s">
        <v>6</v>
      </c>
      <c r="B7" s="4"/>
      <c r="C7" s="4"/>
      <c r="D7" s="4"/>
      <c r="E7" s="4">
        <v>265.77</v>
      </c>
      <c r="F7" s="4"/>
      <c r="G7" s="4"/>
      <c r="H7" s="4">
        <v>89.03</v>
      </c>
      <c r="I7" s="4"/>
    </row>
    <row r="8" spans="1:9" x14ac:dyDescent="0.2">
      <c r="A8" s="5" t="s">
        <v>7</v>
      </c>
      <c r="B8" s="4"/>
      <c r="C8" s="4"/>
      <c r="D8" s="4"/>
      <c r="E8" s="4">
        <v>266.52</v>
      </c>
      <c r="F8" s="4"/>
      <c r="G8" s="4"/>
      <c r="H8" s="4">
        <v>75.91</v>
      </c>
      <c r="I8" s="4"/>
    </row>
    <row r="9" spans="1:9" x14ac:dyDescent="0.2">
      <c r="A9" s="5" t="s">
        <v>8</v>
      </c>
      <c r="B9" s="4"/>
      <c r="C9" s="4"/>
      <c r="D9" s="4">
        <v>256.16000000000003</v>
      </c>
      <c r="E9" s="4"/>
      <c r="F9" s="4"/>
      <c r="G9" s="4"/>
      <c r="H9" s="4">
        <v>74.59</v>
      </c>
      <c r="I9" s="4"/>
    </row>
    <row r="10" spans="1:9" x14ac:dyDescent="0.2">
      <c r="A10" s="5" t="s">
        <v>9</v>
      </c>
      <c r="B10" s="4"/>
      <c r="C10" s="4"/>
      <c r="D10" s="4">
        <v>255.83</v>
      </c>
      <c r="E10" s="4"/>
      <c r="F10" s="4"/>
      <c r="G10" s="4"/>
      <c r="H10" s="4">
        <v>79.510000000000005</v>
      </c>
      <c r="I10" s="4"/>
    </row>
    <row r="11" spans="1:9" x14ac:dyDescent="0.2">
      <c r="A11" s="5" t="s">
        <v>10</v>
      </c>
      <c r="B11" s="4"/>
      <c r="C11" s="4"/>
      <c r="D11" s="4">
        <v>255.32</v>
      </c>
      <c r="E11" s="4"/>
      <c r="F11" s="4"/>
      <c r="G11" s="4"/>
      <c r="H11" s="4">
        <v>79.48</v>
      </c>
      <c r="I11" s="4"/>
    </row>
    <row r="12" spans="1:9" x14ac:dyDescent="0.2">
      <c r="A12" s="5" t="s">
        <v>11</v>
      </c>
      <c r="B12" s="4"/>
      <c r="C12" s="4"/>
      <c r="D12" s="4"/>
      <c r="E12" s="4">
        <v>263.08</v>
      </c>
      <c r="F12" s="4"/>
      <c r="G12" s="4"/>
      <c r="H12" s="4">
        <v>79.63</v>
      </c>
      <c r="I12" s="4"/>
    </row>
    <row r="13" spans="1:9" x14ac:dyDescent="0.2">
      <c r="A13" s="5" t="s">
        <v>12</v>
      </c>
      <c r="B13" s="4"/>
      <c r="C13" s="4"/>
      <c r="D13" s="4"/>
      <c r="E13" s="4">
        <v>264.26</v>
      </c>
      <c r="F13" s="4"/>
      <c r="G13" s="4"/>
      <c r="H13" s="4">
        <v>88.96</v>
      </c>
      <c r="I13" s="4"/>
    </row>
    <row r="14" spans="1:9" x14ac:dyDescent="0.2">
      <c r="A14" s="5" t="s">
        <v>13</v>
      </c>
      <c r="B14" s="4"/>
      <c r="C14" s="4"/>
      <c r="D14" s="4"/>
      <c r="E14" s="4">
        <v>263.52999999999997</v>
      </c>
      <c r="F14" s="4"/>
      <c r="G14" s="4"/>
      <c r="H14" s="4">
        <v>75.91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>
        <v>253.33</v>
      </c>
      <c r="E19" s="4"/>
      <c r="F19" s="4"/>
      <c r="G19" s="4"/>
      <c r="H19" s="4">
        <v>74.59</v>
      </c>
      <c r="I19" s="4">
        <v>0</v>
      </c>
    </row>
    <row r="20" spans="1:9" x14ac:dyDescent="0.2">
      <c r="A20" s="5" t="s">
        <v>3</v>
      </c>
      <c r="B20" s="4"/>
      <c r="C20" s="4"/>
      <c r="D20" s="4">
        <v>253.51</v>
      </c>
      <c r="E20" s="4"/>
      <c r="F20" s="4"/>
      <c r="G20" s="4"/>
      <c r="H20" s="4">
        <v>79.510000000000005</v>
      </c>
      <c r="I20" s="4">
        <v>0</v>
      </c>
    </row>
    <row r="21" spans="1:9" x14ac:dyDescent="0.2">
      <c r="A21" s="5" t="s">
        <v>4</v>
      </c>
      <c r="B21" s="4"/>
      <c r="C21" s="4"/>
      <c r="D21" s="4">
        <v>250.67</v>
      </c>
      <c r="E21" s="4"/>
      <c r="F21" s="4"/>
      <c r="G21" s="4"/>
      <c r="H21" s="4">
        <v>79.48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>
        <v>259.25</v>
      </c>
      <c r="F22" s="4"/>
      <c r="G22" s="4"/>
      <c r="H22" s="4">
        <v>79.63</v>
      </c>
      <c r="I22" s="4">
        <v>0.02</v>
      </c>
    </row>
    <row r="23" spans="1:9" x14ac:dyDescent="0.2">
      <c r="A23" s="5" t="s">
        <v>6</v>
      </c>
      <c r="B23" s="4"/>
      <c r="C23" s="4"/>
      <c r="D23" s="4"/>
      <c r="E23" s="4">
        <v>259.77999999999997</v>
      </c>
      <c r="F23" s="4"/>
      <c r="G23" s="4"/>
      <c r="H23" s="4">
        <v>88.96</v>
      </c>
      <c r="I23" s="4">
        <v>0</v>
      </c>
    </row>
    <row r="24" spans="1:9" x14ac:dyDescent="0.2">
      <c r="A24" s="5" t="s">
        <v>7</v>
      </c>
      <c r="B24" s="4"/>
      <c r="C24" s="4"/>
      <c r="D24" s="4"/>
      <c r="E24" s="4">
        <v>261.3</v>
      </c>
      <c r="F24" s="4"/>
      <c r="G24" s="4"/>
      <c r="H24" s="4">
        <v>75.91</v>
      </c>
      <c r="I24" s="4">
        <v>0</v>
      </c>
    </row>
    <row r="25" spans="1:9" x14ac:dyDescent="0.2">
      <c r="A25" s="5" t="s">
        <v>8</v>
      </c>
      <c r="B25" s="4"/>
      <c r="C25" s="4"/>
      <c r="D25" s="4">
        <v>247.67</v>
      </c>
      <c r="E25" s="4"/>
      <c r="F25" s="4"/>
      <c r="G25" s="4"/>
      <c r="H25" s="4">
        <v>74.12</v>
      </c>
      <c r="I25" s="4">
        <v>0</v>
      </c>
    </row>
    <row r="26" spans="1:9" x14ac:dyDescent="0.2">
      <c r="A26" s="5" t="s">
        <v>9</v>
      </c>
      <c r="B26" s="4"/>
      <c r="C26" s="4"/>
      <c r="D26" s="4">
        <v>250.99</v>
      </c>
      <c r="E26" s="4"/>
      <c r="F26" s="4"/>
      <c r="G26" s="4"/>
      <c r="H26" s="4">
        <v>79.16</v>
      </c>
      <c r="I26" s="4">
        <v>0.02</v>
      </c>
    </row>
    <row r="27" spans="1:9" x14ac:dyDescent="0.2">
      <c r="A27" s="5" t="s">
        <v>10</v>
      </c>
      <c r="B27" s="4"/>
      <c r="C27" s="4"/>
      <c r="D27" s="4">
        <v>250.72</v>
      </c>
      <c r="E27" s="4"/>
      <c r="F27" s="4"/>
      <c r="G27" s="4"/>
      <c r="H27" s="4">
        <v>79.47</v>
      </c>
      <c r="I27" s="4">
        <v>0.01</v>
      </c>
    </row>
    <row r="28" spans="1:9" x14ac:dyDescent="0.2">
      <c r="A28" s="5" t="s">
        <v>11</v>
      </c>
      <c r="B28" s="4"/>
      <c r="C28" s="4"/>
      <c r="D28" s="4"/>
      <c r="E28" s="4">
        <v>258.39</v>
      </c>
      <c r="F28" s="4"/>
      <c r="G28" s="4"/>
      <c r="H28" s="4">
        <v>79.64</v>
      </c>
      <c r="I28" s="4">
        <v>0</v>
      </c>
    </row>
    <row r="29" spans="1:9" x14ac:dyDescent="0.2">
      <c r="A29" s="5" t="s">
        <v>12</v>
      </c>
      <c r="B29" s="4"/>
      <c r="C29" s="4"/>
      <c r="D29" s="4"/>
      <c r="E29" s="4">
        <v>252.59</v>
      </c>
      <c r="F29" s="4"/>
      <c r="G29" s="4"/>
      <c r="H29" s="4">
        <v>88.72</v>
      </c>
      <c r="I29" s="4">
        <v>0.04</v>
      </c>
    </row>
    <row r="30" spans="1:9" x14ac:dyDescent="0.2">
      <c r="A30" s="5" t="s">
        <v>13</v>
      </c>
      <c r="B30" s="4"/>
      <c r="C30" s="4"/>
      <c r="D30" s="4"/>
      <c r="E30" s="4">
        <v>256.02</v>
      </c>
      <c r="F30" s="4"/>
      <c r="G30" s="4"/>
      <c r="H30" s="4">
        <v>75.7</v>
      </c>
      <c r="I30" s="4">
        <v>0.04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2198-F652-0E48-99B0-E5B8F70BF7DE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>
        <v>256.83</v>
      </c>
      <c r="E3" s="4"/>
      <c r="F3" s="4"/>
      <c r="G3" s="4"/>
      <c r="H3" s="4">
        <v>74.099999999999994</v>
      </c>
      <c r="I3" s="4"/>
    </row>
    <row r="4" spans="1:9" x14ac:dyDescent="0.2">
      <c r="A4" s="5" t="s">
        <v>3</v>
      </c>
      <c r="B4" s="4"/>
      <c r="C4" s="4"/>
      <c r="D4" s="4">
        <v>257.63</v>
      </c>
      <c r="E4" s="4"/>
      <c r="F4" s="4"/>
      <c r="G4" s="4"/>
      <c r="H4" s="4">
        <v>79.13</v>
      </c>
      <c r="I4" s="4"/>
    </row>
    <row r="5" spans="1:9" x14ac:dyDescent="0.2">
      <c r="A5" s="5" t="s">
        <v>4</v>
      </c>
      <c r="B5" s="4"/>
      <c r="C5" s="4"/>
      <c r="D5" s="4">
        <v>257.81</v>
      </c>
      <c r="E5" s="4"/>
      <c r="F5" s="4"/>
      <c r="G5" s="4"/>
      <c r="H5" s="4">
        <v>79.459999999999994</v>
      </c>
      <c r="I5" s="4"/>
    </row>
    <row r="6" spans="1:9" x14ac:dyDescent="0.2">
      <c r="A6" s="5" t="s">
        <v>5</v>
      </c>
      <c r="B6" s="4"/>
      <c r="C6" s="4"/>
      <c r="D6" s="4"/>
      <c r="E6" s="4">
        <v>264.95</v>
      </c>
      <c r="F6" s="4"/>
      <c r="G6" s="4"/>
      <c r="H6" s="4">
        <v>79.599999999999994</v>
      </c>
      <c r="I6" s="4"/>
    </row>
    <row r="7" spans="1:9" x14ac:dyDescent="0.2">
      <c r="A7" s="5" t="s">
        <v>6</v>
      </c>
      <c r="B7" s="4"/>
      <c r="C7" s="4"/>
      <c r="D7" s="4"/>
      <c r="E7" s="4">
        <v>265.02</v>
      </c>
      <c r="F7" s="4"/>
      <c r="G7" s="4"/>
      <c r="H7" s="4">
        <v>88.71</v>
      </c>
      <c r="I7" s="4"/>
    </row>
    <row r="8" spans="1:9" x14ac:dyDescent="0.2">
      <c r="A8" s="5" t="s">
        <v>7</v>
      </c>
      <c r="B8" s="4"/>
      <c r="C8" s="4"/>
      <c r="D8" s="4"/>
      <c r="E8" s="4">
        <v>266.58</v>
      </c>
      <c r="F8" s="4"/>
      <c r="G8" s="4"/>
      <c r="H8" s="4">
        <v>75.67</v>
      </c>
      <c r="I8" s="4"/>
    </row>
    <row r="9" spans="1:9" x14ac:dyDescent="0.2">
      <c r="A9" s="5" t="s">
        <v>8</v>
      </c>
      <c r="B9" s="4"/>
      <c r="C9" s="4"/>
      <c r="D9" s="4">
        <v>256.04000000000002</v>
      </c>
      <c r="E9" s="4"/>
      <c r="F9" s="4"/>
      <c r="G9" s="4"/>
      <c r="H9" s="4">
        <v>73.849999999999994</v>
      </c>
      <c r="I9" s="4"/>
    </row>
    <row r="10" spans="1:9" x14ac:dyDescent="0.2">
      <c r="A10" s="5" t="s">
        <v>9</v>
      </c>
      <c r="B10" s="4"/>
      <c r="C10" s="4"/>
      <c r="D10" s="4">
        <v>255.98</v>
      </c>
      <c r="E10" s="4"/>
      <c r="F10" s="4"/>
      <c r="G10" s="4"/>
      <c r="H10" s="4">
        <v>78.849999999999994</v>
      </c>
      <c r="I10" s="4"/>
    </row>
    <row r="11" spans="1:9" x14ac:dyDescent="0.2">
      <c r="A11" s="5" t="s">
        <v>10</v>
      </c>
      <c r="B11" s="4"/>
      <c r="C11" s="4"/>
      <c r="D11" s="4">
        <v>256.7</v>
      </c>
      <c r="E11" s="4"/>
      <c r="F11" s="4"/>
      <c r="G11" s="4"/>
      <c r="H11" s="4">
        <v>79.28</v>
      </c>
      <c r="I11" s="4"/>
    </row>
    <row r="12" spans="1:9" x14ac:dyDescent="0.2">
      <c r="A12" s="5" t="s">
        <v>11</v>
      </c>
      <c r="B12" s="4"/>
      <c r="C12" s="4"/>
      <c r="D12" s="4"/>
      <c r="E12" s="4">
        <v>265.8</v>
      </c>
      <c r="F12" s="4"/>
      <c r="G12" s="4"/>
      <c r="H12" s="4">
        <v>79.239999999999995</v>
      </c>
      <c r="I12" s="4"/>
    </row>
    <row r="13" spans="1:9" x14ac:dyDescent="0.2">
      <c r="A13" s="5" t="s">
        <v>12</v>
      </c>
      <c r="B13" s="4"/>
      <c r="C13" s="4"/>
      <c r="D13" s="4"/>
      <c r="E13" s="4">
        <v>268.16000000000003</v>
      </c>
      <c r="F13" s="4"/>
      <c r="G13" s="4"/>
      <c r="H13" s="4">
        <v>88.65</v>
      </c>
      <c r="I13" s="4"/>
    </row>
    <row r="14" spans="1:9" x14ac:dyDescent="0.2">
      <c r="A14" s="5" t="s">
        <v>13</v>
      </c>
      <c r="B14" s="4"/>
      <c r="C14" s="4"/>
      <c r="D14" s="4"/>
      <c r="E14" s="4">
        <v>266.07</v>
      </c>
      <c r="F14" s="4"/>
      <c r="G14" s="4"/>
      <c r="H14" s="4">
        <v>75.25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>
        <v>253.28</v>
      </c>
      <c r="E19" s="4"/>
      <c r="F19" s="4"/>
      <c r="G19" s="4"/>
      <c r="H19" s="4">
        <v>73.849999999999994</v>
      </c>
      <c r="I19" s="4">
        <v>0</v>
      </c>
    </row>
    <row r="20" spans="1:9" x14ac:dyDescent="0.2">
      <c r="A20" s="5" t="s">
        <v>3</v>
      </c>
      <c r="B20" s="4"/>
      <c r="C20" s="4"/>
      <c r="D20" s="4">
        <v>255.66</v>
      </c>
      <c r="E20" s="4"/>
      <c r="F20" s="4"/>
      <c r="G20" s="4"/>
      <c r="H20" s="4">
        <v>78.849999999999994</v>
      </c>
      <c r="I20" s="4">
        <v>0</v>
      </c>
    </row>
    <row r="21" spans="1:9" x14ac:dyDescent="0.2">
      <c r="A21" s="5" t="s">
        <v>4</v>
      </c>
      <c r="B21" s="4"/>
      <c r="C21" s="4"/>
      <c r="D21" s="4">
        <v>251.14</v>
      </c>
      <c r="E21" s="4"/>
      <c r="F21" s="4"/>
      <c r="G21" s="4"/>
      <c r="H21" s="4">
        <v>79.28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>
        <v>258.33</v>
      </c>
      <c r="F22" s="4"/>
      <c r="G22" s="4"/>
      <c r="H22" s="4">
        <v>79.239999999999995</v>
      </c>
      <c r="I22" s="4">
        <v>0</v>
      </c>
    </row>
    <row r="23" spans="1:9" x14ac:dyDescent="0.2">
      <c r="A23" s="5" t="s">
        <v>6</v>
      </c>
      <c r="B23" s="4"/>
      <c r="C23" s="4"/>
      <c r="D23" s="4"/>
      <c r="E23" s="4">
        <v>257.58</v>
      </c>
      <c r="F23" s="4"/>
      <c r="G23" s="4"/>
      <c r="H23" s="4">
        <v>88.65</v>
      </c>
      <c r="I23" s="4">
        <v>0</v>
      </c>
    </row>
    <row r="24" spans="1:9" x14ac:dyDescent="0.2">
      <c r="A24" s="5" t="s">
        <v>7</v>
      </c>
      <c r="B24" s="4"/>
      <c r="C24" s="4"/>
      <c r="D24" s="4"/>
      <c r="E24" s="4">
        <v>263.25</v>
      </c>
      <c r="F24" s="4"/>
      <c r="G24" s="4"/>
      <c r="H24" s="4">
        <v>75.25</v>
      </c>
      <c r="I24" s="4">
        <v>0.02</v>
      </c>
    </row>
    <row r="25" spans="1:9" x14ac:dyDescent="0.2">
      <c r="A25" s="5" t="s">
        <v>8</v>
      </c>
      <c r="B25" s="4"/>
      <c r="C25" s="4"/>
      <c r="D25">
        <v>248.67</v>
      </c>
      <c r="F25" s="4"/>
      <c r="G25" s="4"/>
      <c r="H25" s="4">
        <v>73.58</v>
      </c>
      <c r="I25" s="4">
        <v>0</v>
      </c>
    </row>
    <row r="26" spans="1:9" x14ac:dyDescent="0.2">
      <c r="A26" s="5" t="s">
        <v>9</v>
      </c>
      <c r="B26" s="4"/>
      <c r="C26" s="4"/>
      <c r="D26">
        <v>250.48</v>
      </c>
      <c r="F26" s="4"/>
      <c r="G26" s="4"/>
      <c r="H26" s="4">
        <v>78.41</v>
      </c>
      <c r="I26" s="4">
        <v>0</v>
      </c>
    </row>
    <row r="27" spans="1:9" x14ac:dyDescent="0.2">
      <c r="A27" s="5" t="s">
        <v>10</v>
      </c>
      <c r="B27" s="4"/>
      <c r="C27" s="4"/>
      <c r="D27">
        <v>250.8</v>
      </c>
      <c r="F27" s="4"/>
      <c r="G27" s="4"/>
      <c r="H27" s="4">
        <v>79.22</v>
      </c>
      <c r="I27" s="4">
        <v>0.01</v>
      </c>
    </row>
    <row r="28" spans="1:9" x14ac:dyDescent="0.2">
      <c r="A28" s="5" t="s">
        <v>11</v>
      </c>
      <c r="B28" s="4"/>
      <c r="C28" s="4"/>
      <c r="E28">
        <v>260.89999999999998</v>
      </c>
      <c r="F28" s="4"/>
      <c r="G28" s="4"/>
      <c r="H28" s="4">
        <v>79.16</v>
      </c>
      <c r="I28" s="4">
        <v>0</v>
      </c>
    </row>
    <row r="29" spans="1:9" x14ac:dyDescent="0.2">
      <c r="A29" s="5" t="s">
        <v>12</v>
      </c>
      <c r="B29" s="4"/>
      <c r="C29" s="4"/>
      <c r="E29">
        <v>257.37</v>
      </c>
      <c r="F29" s="4"/>
      <c r="G29" s="4"/>
      <c r="H29" s="4">
        <v>88.48</v>
      </c>
      <c r="I29" s="4">
        <v>0.02</v>
      </c>
    </row>
    <row r="30" spans="1:9" x14ac:dyDescent="0.2">
      <c r="A30" s="5" t="s">
        <v>13</v>
      </c>
      <c r="B30" s="4"/>
      <c r="C30" s="4"/>
      <c r="E30">
        <v>258.14</v>
      </c>
      <c r="F30" s="4"/>
      <c r="G30" s="4"/>
      <c r="H30" s="4">
        <v>74.87</v>
      </c>
      <c r="I30" s="4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A99C-2843-7747-95A3-656823768D0E}">
  <dimension ref="A1:I30"/>
  <sheetViews>
    <sheetView workbookViewId="0">
      <selection activeCell="P32" sqref="P32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>
        <v>257.77999999999997</v>
      </c>
      <c r="E3" s="4"/>
      <c r="F3" s="4"/>
      <c r="G3" s="4"/>
      <c r="H3" s="4">
        <v>73.540000000000006</v>
      </c>
      <c r="I3" s="4"/>
    </row>
    <row r="4" spans="1:9" x14ac:dyDescent="0.2">
      <c r="A4" s="5" t="s">
        <v>3</v>
      </c>
      <c r="B4" s="4"/>
      <c r="C4" s="4"/>
      <c r="D4" s="4">
        <v>258.62</v>
      </c>
      <c r="E4" s="4"/>
      <c r="F4" s="4"/>
      <c r="G4" s="4"/>
      <c r="H4" s="4">
        <v>78.42</v>
      </c>
      <c r="I4" s="4"/>
    </row>
    <row r="5" spans="1:9" x14ac:dyDescent="0.2">
      <c r="A5" s="5" t="s">
        <v>4</v>
      </c>
      <c r="B5" s="4"/>
      <c r="C5" s="4"/>
      <c r="D5" s="4">
        <v>257.36</v>
      </c>
      <c r="E5" s="4"/>
      <c r="F5" s="4"/>
      <c r="G5" s="4"/>
      <c r="H5" s="4">
        <v>79.239999999999995</v>
      </c>
      <c r="I5" s="4"/>
    </row>
    <row r="6" spans="1:9" x14ac:dyDescent="0.2">
      <c r="A6" s="5" t="s">
        <v>5</v>
      </c>
      <c r="B6" s="4"/>
      <c r="C6" s="4"/>
      <c r="D6" s="4"/>
      <c r="E6" s="4">
        <v>265.32</v>
      </c>
      <c r="F6" s="4"/>
      <c r="G6" s="4"/>
      <c r="H6" s="4">
        <v>79.17</v>
      </c>
      <c r="I6" s="4"/>
    </row>
    <row r="7" spans="1:9" x14ac:dyDescent="0.2">
      <c r="A7" s="5" t="s">
        <v>6</v>
      </c>
      <c r="B7" s="4"/>
      <c r="C7" s="4"/>
      <c r="D7" s="4"/>
      <c r="E7" s="4">
        <v>265.57</v>
      </c>
      <c r="F7" s="4"/>
      <c r="G7" s="4"/>
      <c r="H7" s="4">
        <v>88.51</v>
      </c>
      <c r="I7" s="4"/>
    </row>
    <row r="8" spans="1:9" x14ac:dyDescent="0.2">
      <c r="A8" s="5" t="s">
        <v>7</v>
      </c>
      <c r="B8" s="4"/>
      <c r="C8" s="4"/>
      <c r="D8" s="4"/>
      <c r="E8" s="4">
        <v>265.61</v>
      </c>
      <c r="F8" s="4"/>
      <c r="G8" s="4"/>
      <c r="H8" s="4">
        <v>74.87</v>
      </c>
      <c r="I8" s="4"/>
    </row>
    <row r="9" spans="1:9" x14ac:dyDescent="0.2">
      <c r="A9" s="5" t="s">
        <v>8</v>
      </c>
      <c r="B9" s="4"/>
      <c r="C9" s="4"/>
      <c r="D9" s="4">
        <v>257.18</v>
      </c>
      <c r="E9" s="4"/>
      <c r="F9" s="4"/>
      <c r="G9" s="4"/>
      <c r="H9" s="4">
        <v>73.31</v>
      </c>
      <c r="I9" s="4"/>
    </row>
    <row r="10" spans="1:9" x14ac:dyDescent="0.2">
      <c r="A10" s="5" t="s">
        <v>9</v>
      </c>
      <c r="B10" s="4"/>
      <c r="C10" s="4"/>
      <c r="D10" s="4">
        <v>258.44</v>
      </c>
      <c r="E10" s="4"/>
      <c r="F10" s="4"/>
      <c r="G10" s="4"/>
      <c r="H10" s="4">
        <v>78</v>
      </c>
      <c r="I10" s="4"/>
    </row>
    <row r="11" spans="1:9" x14ac:dyDescent="0.2">
      <c r="A11" s="5" t="s">
        <v>10</v>
      </c>
      <c r="B11" s="4"/>
      <c r="C11" s="4"/>
      <c r="D11" s="4">
        <v>255.2</v>
      </c>
      <c r="E11" s="4"/>
      <c r="F11" s="4"/>
      <c r="G11" s="4"/>
      <c r="H11" s="4">
        <v>78.95</v>
      </c>
      <c r="I11" s="4"/>
    </row>
    <row r="12" spans="1:9" x14ac:dyDescent="0.2">
      <c r="A12" s="5" t="s">
        <v>11</v>
      </c>
      <c r="B12" s="4"/>
      <c r="C12" s="4"/>
      <c r="D12" s="4"/>
      <c r="E12" s="4">
        <v>263.7</v>
      </c>
      <c r="F12" s="4"/>
      <c r="G12" s="4"/>
      <c r="H12" s="4">
        <v>79.150000000000006</v>
      </c>
      <c r="I12" s="4"/>
    </row>
    <row r="13" spans="1:9" x14ac:dyDescent="0.2">
      <c r="A13" s="5" t="s">
        <v>12</v>
      </c>
      <c r="B13" s="4"/>
      <c r="C13" s="4"/>
      <c r="D13" s="4"/>
      <c r="E13" s="4">
        <v>265.11</v>
      </c>
      <c r="F13" s="4"/>
      <c r="G13" s="4"/>
      <c r="H13" s="4">
        <v>88.48</v>
      </c>
      <c r="I13" s="4"/>
    </row>
    <row r="14" spans="1:9" x14ac:dyDescent="0.2">
      <c r="A14" s="5" t="s">
        <v>13</v>
      </c>
      <c r="B14" s="4"/>
      <c r="C14" s="4"/>
      <c r="D14" s="4"/>
      <c r="E14" s="4">
        <v>265.29000000000002</v>
      </c>
      <c r="F14" s="4"/>
      <c r="G14" s="4"/>
      <c r="H14" s="4">
        <v>74.44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>
        <v>254.19</v>
      </c>
      <c r="E19" s="4"/>
      <c r="F19" s="4"/>
      <c r="G19" s="4"/>
      <c r="H19" s="4">
        <v>73.31</v>
      </c>
      <c r="I19" s="4">
        <v>0</v>
      </c>
    </row>
    <row r="20" spans="1:9" x14ac:dyDescent="0.2">
      <c r="A20" s="5" t="s">
        <v>3</v>
      </c>
      <c r="B20" s="4"/>
      <c r="C20" s="4"/>
      <c r="D20" s="4">
        <v>256.70999999999998</v>
      </c>
      <c r="E20" s="4"/>
      <c r="F20" s="4"/>
      <c r="G20" s="4"/>
      <c r="H20" s="4">
        <v>78</v>
      </c>
      <c r="I20" s="4">
        <v>0.02</v>
      </c>
    </row>
    <row r="21" spans="1:9" x14ac:dyDescent="0.2">
      <c r="A21" s="5" t="s">
        <v>4</v>
      </c>
      <c r="B21" s="4"/>
      <c r="C21" s="4"/>
      <c r="D21" s="4">
        <v>250.88</v>
      </c>
      <c r="E21" s="4"/>
      <c r="F21" s="4"/>
      <c r="G21" s="4"/>
      <c r="H21" s="4">
        <v>78.95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>
        <v>257.23</v>
      </c>
      <c r="F22" s="4"/>
      <c r="G22" s="4"/>
      <c r="H22" s="4">
        <v>79.150000000000006</v>
      </c>
      <c r="I22" s="4">
        <v>0</v>
      </c>
    </row>
    <row r="23" spans="1:9" x14ac:dyDescent="0.2">
      <c r="A23" s="5" t="s">
        <v>6</v>
      </c>
      <c r="B23" s="4"/>
      <c r="C23" s="4"/>
      <c r="D23" s="4"/>
      <c r="E23" s="4">
        <v>260.51</v>
      </c>
      <c r="F23" s="4"/>
      <c r="G23" s="4"/>
      <c r="H23" s="4">
        <v>88.48</v>
      </c>
      <c r="I23" s="4">
        <v>0</v>
      </c>
    </row>
    <row r="24" spans="1:9" x14ac:dyDescent="0.2">
      <c r="A24" s="5" t="s">
        <v>7</v>
      </c>
      <c r="B24" s="4"/>
      <c r="C24" s="4"/>
      <c r="D24" s="4"/>
      <c r="E24" s="4">
        <v>261.11</v>
      </c>
      <c r="F24" s="4"/>
      <c r="G24" s="4"/>
      <c r="H24" s="4">
        <v>74.44</v>
      </c>
      <c r="I24" s="4">
        <v>0</v>
      </c>
    </row>
    <row r="25" spans="1:9" x14ac:dyDescent="0.2">
      <c r="A25" s="5" t="s">
        <v>8</v>
      </c>
      <c r="B25" s="4"/>
      <c r="C25" s="4"/>
      <c r="D25">
        <v>249.47</v>
      </c>
      <c r="F25" s="4"/>
      <c r="G25" s="4"/>
      <c r="H25" s="4">
        <v>72.959999999999994</v>
      </c>
      <c r="I25" s="4">
        <v>0.01</v>
      </c>
    </row>
    <row r="26" spans="1:9" x14ac:dyDescent="0.2">
      <c r="A26" s="5" t="s">
        <v>9</v>
      </c>
      <c r="B26" s="4"/>
      <c r="C26" s="4"/>
      <c r="D26">
        <v>252.37</v>
      </c>
      <c r="F26" s="4"/>
      <c r="G26" s="4"/>
      <c r="H26" s="4">
        <v>77.680000000000007</v>
      </c>
      <c r="I26" s="4">
        <v>0.02</v>
      </c>
    </row>
    <row r="27" spans="1:9" x14ac:dyDescent="0.2">
      <c r="A27" s="5" t="s">
        <v>10</v>
      </c>
      <c r="B27" s="4"/>
      <c r="C27" s="4"/>
      <c r="D27">
        <v>249.31</v>
      </c>
      <c r="F27" s="4"/>
      <c r="G27" s="4"/>
      <c r="H27" s="4">
        <v>78.69</v>
      </c>
      <c r="I27" s="4">
        <v>0.01</v>
      </c>
    </row>
    <row r="28" spans="1:9" x14ac:dyDescent="0.2">
      <c r="A28" s="5" t="s">
        <v>11</v>
      </c>
      <c r="B28" s="4"/>
      <c r="C28" s="4"/>
      <c r="E28">
        <v>258.95999999999998</v>
      </c>
      <c r="F28" s="4"/>
      <c r="G28" s="4"/>
      <c r="H28" s="4">
        <v>78.92</v>
      </c>
      <c r="I28" s="4">
        <v>0</v>
      </c>
    </row>
    <row r="29" spans="1:9" x14ac:dyDescent="0.2">
      <c r="A29" s="5" t="s">
        <v>12</v>
      </c>
      <c r="B29" s="4"/>
      <c r="C29" s="4"/>
      <c r="E29">
        <v>255.55</v>
      </c>
      <c r="F29" s="4"/>
      <c r="G29" s="4"/>
      <c r="H29" s="4">
        <v>88.3</v>
      </c>
      <c r="I29" s="4">
        <v>0</v>
      </c>
    </row>
    <row r="30" spans="1:9" x14ac:dyDescent="0.2">
      <c r="A30" s="5" t="s">
        <v>13</v>
      </c>
      <c r="B30" s="4"/>
      <c r="C30" s="4"/>
      <c r="E30">
        <v>258.95</v>
      </c>
      <c r="F30" s="4"/>
      <c r="G30" s="4"/>
      <c r="H30" s="4">
        <v>73.959999999999994</v>
      </c>
      <c r="I30" s="4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75A1-BE41-0F4B-A355-EC1C97C8457F}">
  <dimension ref="A1:I30"/>
  <sheetViews>
    <sheetView workbookViewId="0">
      <selection activeCell="L35" sqref="L34:L35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>
        <v>244.63</v>
      </c>
      <c r="E3" s="4"/>
      <c r="F3" s="4"/>
      <c r="G3" s="4"/>
      <c r="H3" s="4">
        <v>72.989999999999995</v>
      </c>
      <c r="I3" s="4"/>
    </row>
    <row r="4" spans="1:9" x14ac:dyDescent="0.2">
      <c r="A4" s="5" t="s">
        <v>3</v>
      </c>
      <c r="B4" s="4"/>
      <c r="C4" s="4">
        <v>245.4</v>
      </c>
      <c r="E4" s="4"/>
      <c r="F4" s="4"/>
      <c r="G4" s="4"/>
      <c r="H4" s="4">
        <v>77.66</v>
      </c>
      <c r="I4" s="4"/>
    </row>
    <row r="5" spans="1:9" x14ac:dyDescent="0.2">
      <c r="A5" s="5" t="s">
        <v>4</v>
      </c>
      <c r="B5" s="4"/>
      <c r="C5" s="4">
        <v>247.34</v>
      </c>
      <c r="E5" s="4"/>
      <c r="F5" s="4"/>
      <c r="G5" s="4"/>
      <c r="H5" s="4">
        <v>78.69</v>
      </c>
      <c r="I5" s="4"/>
    </row>
    <row r="6" spans="1:9" x14ac:dyDescent="0.2">
      <c r="A6" s="5" t="s">
        <v>5</v>
      </c>
      <c r="B6" s="4"/>
      <c r="C6" s="4"/>
      <c r="D6" s="4"/>
      <c r="E6" s="4"/>
      <c r="F6" s="4">
        <v>269.51</v>
      </c>
      <c r="G6" s="4"/>
      <c r="H6" s="4">
        <v>78.900000000000006</v>
      </c>
      <c r="I6" s="4"/>
    </row>
    <row r="7" spans="1:9" x14ac:dyDescent="0.2">
      <c r="A7" s="5" t="s">
        <v>6</v>
      </c>
      <c r="B7" s="4"/>
      <c r="C7" s="4"/>
      <c r="D7" s="4"/>
      <c r="E7" s="4"/>
      <c r="F7" s="4">
        <v>275.45</v>
      </c>
      <c r="G7" s="4"/>
      <c r="H7" s="4">
        <v>88.32</v>
      </c>
      <c r="I7" s="4"/>
    </row>
    <row r="8" spans="1:9" x14ac:dyDescent="0.2">
      <c r="A8" s="5" t="s">
        <v>7</v>
      </c>
      <c r="B8" s="4"/>
      <c r="C8" s="4"/>
      <c r="D8" s="4"/>
      <c r="E8" s="4"/>
      <c r="F8" s="4">
        <v>273.91000000000003</v>
      </c>
      <c r="G8" s="4"/>
      <c r="H8" s="4">
        <v>73.97</v>
      </c>
      <c r="I8" s="4"/>
    </row>
    <row r="9" spans="1:9" x14ac:dyDescent="0.2">
      <c r="A9" s="5" t="s">
        <v>8</v>
      </c>
      <c r="B9" s="4"/>
      <c r="C9" s="4">
        <v>241.94</v>
      </c>
      <c r="D9" s="4"/>
      <c r="E9" s="4"/>
      <c r="F9" s="4"/>
      <c r="G9" s="4"/>
      <c r="H9" s="4">
        <v>72.739999999999995</v>
      </c>
      <c r="I9" s="4"/>
    </row>
    <row r="10" spans="1:9" x14ac:dyDescent="0.2">
      <c r="A10" s="5" t="s">
        <v>9</v>
      </c>
      <c r="B10" s="4"/>
      <c r="C10" s="4">
        <v>244.36</v>
      </c>
      <c r="D10" s="4"/>
      <c r="E10" s="4"/>
      <c r="F10" s="4"/>
      <c r="G10" s="4"/>
      <c r="H10" s="4">
        <v>77.39</v>
      </c>
      <c r="I10" s="4"/>
    </row>
    <row r="11" spans="1:9" x14ac:dyDescent="0.2">
      <c r="A11" s="5" t="s">
        <v>10</v>
      </c>
      <c r="B11" s="4"/>
      <c r="C11" s="4">
        <v>246.05</v>
      </c>
      <c r="D11" s="4"/>
      <c r="E11" s="4"/>
      <c r="F11" s="4"/>
      <c r="G11" s="4"/>
      <c r="H11" s="4">
        <v>78.34</v>
      </c>
      <c r="I11" s="4"/>
    </row>
    <row r="12" spans="1:9" x14ac:dyDescent="0.2">
      <c r="A12" s="5" t="s">
        <v>11</v>
      </c>
      <c r="B12" s="4"/>
      <c r="C12" s="4"/>
      <c r="D12" s="4"/>
      <c r="E12" s="4"/>
      <c r="F12" s="4">
        <v>269.37</v>
      </c>
      <c r="G12" s="4"/>
      <c r="H12" s="4">
        <v>78.87</v>
      </c>
      <c r="I12" s="4"/>
    </row>
    <row r="13" spans="1:9" x14ac:dyDescent="0.2">
      <c r="A13" s="5" t="s">
        <v>12</v>
      </c>
      <c r="B13" s="4"/>
      <c r="C13" s="4"/>
      <c r="D13" s="4"/>
      <c r="E13" s="4"/>
      <c r="F13" s="4">
        <v>272.37</v>
      </c>
      <c r="G13" s="4"/>
      <c r="H13" s="4">
        <v>88.08</v>
      </c>
      <c r="I13" s="4"/>
    </row>
    <row r="14" spans="1:9" x14ac:dyDescent="0.2">
      <c r="A14" s="5" t="s">
        <v>13</v>
      </c>
      <c r="B14" s="4"/>
      <c r="C14" s="4"/>
      <c r="D14" s="4"/>
      <c r="E14" s="4"/>
      <c r="F14" s="4">
        <v>269.55</v>
      </c>
      <c r="G14" s="4"/>
      <c r="H14" s="4">
        <v>73.61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>
        <v>241.33</v>
      </c>
      <c r="D19" s="4"/>
      <c r="E19" s="4"/>
      <c r="F19" s="4"/>
      <c r="G19" s="4"/>
      <c r="H19" s="4">
        <v>72.739999999999995</v>
      </c>
      <c r="I19" s="4">
        <v>0</v>
      </c>
    </row>
    <row r="20" spans="1:9" x14ac:dyDescent="0.2">
      <c r="A20" s="5" t="s">
        <v>3</v>
      </c>
      <c r="B20" s="4"/>
      <c r="C20" s="4">
        <v>242.7</v>
      </c>
      <c r="D20" s="4"/>
      <c r="E20" s="4"/>
      <c r="F20" s="4"/>
      <c r="G20" s="4"/>
      <c r="H20" s="4">
        <v>77.39</v>
      </c>
      <c r="I20" s="4">
        <v>0</v>
      </c>
    </row>
    <row r="21" spans="1:9" x14ac:dyDescent="0.2">
      <c r="A21" s="5" t="s">
        <v>4</v>
      </c>
      <c r="B21" s="4"/>
      <c r="C21" s="4">
        <v>242.38</v>
      </c>
      <c r="D21" s="4"/>
      <c r="E21" s="4"/>
      <c r="F21" s="4"/>
      <c r="G21" s="4"/>
      <c r="H21" s="4">
        <v>78.34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/>
      <c r="F22" s="4">
        <v>265.33</v>
      </c>
      <c r="G22" s="4"/>
      <c r="H22" s="4">
        <v>78.87</v>
      </c>
      <c r="I22" s="4">
        <v>0.01</v>
      </c>
    </row>
    <row r="23" spans="1:9" x14ac:dyDescent="0.2">
      <c r="A23" s="5" t="s">
        <v>6</v>
      </c>
      <c r="B23" s="4"/>
      <c r="C23" s="4"/>
      <c r="D23" s="4"/>
      <c r="E23" s="4"/>
      <c r="F23" s="4">
        <v>270.61</v>
      </c>
      <c r="G23" s="4"/>
      <c r="H23" s="4">
        <v>88.08</v>
      </c>
      <c r="I23" s="4">
        <v>0</v>
      </c>
    </row>
    <row r="24" spans="1:9" x14ac:dyDescent="0.2">
      <c r="A24" s="5" t="s">
        <v>7</v>
      </c>
      <c r="B24" s="4"/>
      <c r="C24" s="4"/>
      <c r="D24" s="4"/>
      <c r="E24" s="4"/>
      <c r="F24" s="4">
        <v>270.47000000000003</v>
      </c>
      <c r="G24" s="4"/>
      <c r="H24" s="4">
        <v>73.61</v>
      </c>
      <c r="I24" s="4">
        <v>0.05</v>
      </c>
    </row>
    <row r="25" spans="1:9" x14ac:dyDescent="0.2">
      <c r="A25" s="5" t="s">
        <v>8</v>
      </c>
      <c r="B25" s="4"/>
      <c r="C25" s="4">
        <v>236.59</v>
      </c>
      <c r="F25" s="4"/>
      <c r="G25" s="4"/>
      <c r="H25" s="4">
        <v>72.459999999999994</v>
      </c>
      <c r="I25" s="4">
        <v>0</v>
      </c>
    </row>
    <row r="26" spans="1:9" x14ac:dyDescent="0.2">
      <c r="A26" s="5" t="s">
        <v>9</v>
      </c>
      <c r="B26" s="4"/>
      <c r="C26" s="4">
        <v>240.05</v>
      </c>
      <c r="F26" s="4"/>
      <c r="G26" s="4"/>
      <c r="H26" s="4">
        <v>77.150000000000006</v>
      </c>
      <c r="I26" s="4">
        <v>0</v>
      </c>
    </row>
    <row r="27" spans="1:9" x14ac:dyDescent="0.2">
      <c r="A27" s="5" t="s">
        <v>10</v>
      </c>
      <c r="B27" s="4"/>
      <c r="C27" s="4">
        <v>240.15</v>
      </c>
      <c r="F27" s="4"/>
      <c r="G27" s="4"/>
      <c r="H27" s="4">
        <v>78.11</v>
      </c>
      <c r="I27" s="4">
        <v>0</v>
      </c>
    </row>
    <row r="28" spans="1:9" x14ac:dyDescent="0.2">
      <c r="A28" s="5" t="s">
        <v>11</v>
      </c>
      <c r="B28" s="4"/>
      <c r="C28" s="4"/>
      <c r="F28" s="4">
        <v>264.64</v>
      </c>
      <c r="G28" s="4"/>
      <c r="H28" s="4">
        <v>78.87</v>
      </c>
      <c r="I28" s="4">
        <v>0</v>
      </c>
    </row>
    <row r="29" spans="1:9" x14ac:dyDescent="0.2">
      <c r="A29" s="5" t="s">
        <v>12</v>
      </c>
      <c r="B29" s="4"/>
      <c r="C29" s="4"/>
      <c r="F29" s="4">
        <v>263.93</v>
      </c>
      <c r="G29" s="4"/>
      <c r="H29" s="4">
        <v>87.91</v>
      </c>
      <c r="I29" s="4">
        <v>0.03</v>
      </c>
    </row>
    <row r="30" spans="1:9" x14ac:dyDescent="0.2">
      <c r="A30" s="5" t="s">
        <v>13</v>
      </c>
      <c r="B30" s="4"/>
      <c r="C30" s="4"/>
      <c r="F30" s="4">
        <v>263.82</v>
      </c>
      <c r="G30" s="4"/>
      <c r="H30" s="4">
        <v>73.61</v>
      </c>
      <c r="I30" s="4">
        <v>0.02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3B30-ED80-2A4C-ADD3-77D7D725418C}">
  <dimension ref="A1:I30"/>
  <sheetViews>
    <sheetView workbookViewId="0">
      <selection activeCell="F8" sqref="F8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>
        <v>244.13</v>
      </c>
      <c r="E3" s="4"/>
      <c r="F3" s="4"/>
      <c r="G3" s="4"/>
      <c r="H3" s="4">
        <v>72.430000000000007</v>
      </c>
      <c r="I3" s="4"/>
    </row>
    <row r="4" spans="1:9" x14ac:dyDescent="0.2">
      <c r="A4" s="5" t="s">
        <v>3</v>
      </c>
      <c r="B4" s="4"/>
      <c r="C4" s="4">
        <v>246.28</v>
      </c>
      <c r="E4" s="4"/>
      <c r="F4" s="4"/>
      <c r="G4" s="4"/>
      <c r="H4" s="4">
        <v>77.13</v>
      </c>
      <c r="I4" s="4"/>
    </row>
    <row r="5" spans="1:9" x14ac:dyDescent="0.2">
      <c r="A5" s="5" t="s">
        <v>4</v>
      </c>
      <c r="B5" s="4"/>
      <c r="C5" s="4">
        <v>247.6</v>
      </c>
      <c r="E5" s="4"/>
      <c r="F5" s="4"/>
      <c r="G5" s="4"/>
      <c r="H5" s="4">
        <v>78.09</v>
      </c>
      <c r="I5" s="4"/>
    </row>
    <row r="6" spans="1:9" x14ac:dyDescent="0.2">
      <c r="A6" s="5" t="s">
        <v>5</v>
      </c>
      <c r="B6" s="4"/>
      <c r="C6" s="4"/>
      <c r="D6" s="4"/>
      <c r="E6" s="4"/>
      <c r="F6" s="4">
        <v>268.69</v>
      </c>
      <c r="G6" s="4"/>
      <c r="H6" s="4">
        <v>78.84</v>
      </c>
      <c r="I6" s="4"/>
    </row>
    <row r="7" spans="1:9" x14ac:dyDescent="0.2">
      <c r="A7" s="5" t="s">
        <v>6</v>
      </c>
      <c r="B7" s="4"/>
      <c r="C7" s="4"/>
      <c r="D7" s="4"/>
      <c r="E7" s="4"/>
      <c r="F7" s="4">
        <v>273.51</v>
      </c>
      <c r="G7" s="4"/>
      <c r="H7" s="4">
        <v>87.9</v>
      </c>
      <c r="I7" s="4"/>
    </row>
    <row r="8" spans="1:9" x14ac:dyDescent="0.2">
      <c r="A8" s="5" t="s">
        <v>7</v>
      </c>
      <c r="B8" s="4"/>
      <c r="C8" s="4"/>
      <c r="D8" s="4"/>
      <c r="E8" s="4"/>
      <c r="F8" s="4">
        <v>269</v>
      </c>
      <c r="G8" s="4"/>
      <c r="H8" s="4">
        <v>73.59</v>
      </c>
      <c r="I8" s="4"/>
    </row>
    <row r="9" spans="1:9" x14ac:dyDescent="0.2">
      <c r="A9" s="5" t="s">
        <v>8</v>
      </c>
      <c r="B9" s="4"/>
      <c r="C9" s="4">
        <v>242.71</v>
      </c>
      <c r="D9" s="4"/>
      <c r="E9" s="4"/>
      <c r="F9" s="4"/>
      <c r="G9" s="4"/>
      <c r="H9" s="4">
        <v>71.91</v>
      </c>
      <c r="I9" s="4"/>
    </row>
    <row r="10" spans="1:9" x14ac:dyDescent="0.2">
      <c r="A10" s="5" t="s">
        <v>9</v>
      </c>
      <c r="B10" s="4"/>
      <c r="C10" s="4">
        <v>243.92</v>
      </c>
      <c r="D10" s="4"/>
      <c r="E10" s="4"/>
      <c r="F10" s="4"/>
      <c r="G10" s="4"/>
      <c r="H10" s="4">
        <v>76.83</v>
      </c>
      <c r="I10" s="4"/>
    </row>
    <row r="11" spans="1:9" x14ac:dyDescent="0.2">
      <c r="A11" s="5" t="s">
        <v>10</v>
      </c>
      <c r="B11" s="4"/>
      <c r="C11" s="4">
        <v>245.88</v>
      </c>
      <c r="D11" s="4"/>
      <c r="E11" s="4"/>
      <c r="F11" s="4"/>
      <c r="G11" s="4"/>
      <c r="H11" s="4">
        <v>77.86</v>
      </c>
      <c r="I11" s="4"/>
    </row>
    <row r="12" spans="1:9" x14ac:dyDescent="0.2">
      <c r="A12" s="5" t="s">
        <v>11</v>
      </c>
      <c r="B12" s="4"/>
      <c r="C12" s="4"/>
      <c r="D12" s="4"/>
      <c r="E12" s="4"/>
      <c r="F12" s="4">
        <v>267.82</v>
      </c>
      <c r="G12" s="4"/>
      <c r="H12" s="4">
        <v>78.819999999999993</v>
      </c>
      <c r="I12" s="4"/>
    </row>
    <row r="13" spans="1:9" x14ac:dyDescent="0.2">
      <c r="A13" s="5" t="s">
        <v>12</v>
      </c>
      <c r="B13" s="4"/>
      <c r="C13" s="4"/>
      <c r="D13" s="4"/>
      <c r="E13" s="4"/>
      <c r="F13" s="4">
        <v>273.08</v>
      </c>
      <c r="G13" s="4"/>
      <c r="H13" s="4">
        <v>87.87</v>
      </c>
      <c r="I13" s="4"/>
    </row>
    <row r="14" spans="1:9" x14ac:dyDescent="0.2">
      <c r="A14" s="5" t="s">
        <v>13</v>
      </c>
      <c r="B14" s="4"/>
      <c r="C14" s="4"/>
      <c r="D14" s="4"/>
      <c r="E14" s="4"/>
      <c r="F14" s="4">
        <v>269.20999999999998</v>
      </c>
      <c r="G14" s="4"/>
      <c r="H14" s="4">
        <v>73.28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>
        <v>240.67</v>
      </c>
      <c r="D19" s="4"/>
      <c r="E19" s="4"/>
      <c r="F19" s="4"/>
      <c r="G19" s="4"/>
      <c r="H19" s="4">
        <v>71.91</v>
      </c>
      <c r="I19" s="4">
        <v>0</v>
      </c>
    </row>
    <row r="20" spans="1:9" x14ac:dyDescent="0.2">
      <c r="A20" s="5" t="s">
        <v>3</v>
      </c>
      <c r="B20" s="4"/>
      <c r="C20" s="4">
        <v>242.88</v>
      </c>
      <c r="D20" s="4"/>
      <c r="E20" s="4"/>
      <c r="F20" s="4"/>
      <c r="G20" s="4"/>
      <c r="H20" s="4">
        <v>76.83</v>
      </c>
      <c r="I20" s="4">
        <v>0</v>
      </c>
    </row>
    <row r="21" spans="1:9" x14ac:dyDescent="0.2">
      <c r="A21" s="5" t="s">
        <v>4</v>
      </c>
      <c r="B21" s="4"/>
      <c r="C21" s="4">
        <v>242.28</v>
      </c>
      <c r="D21" s="4"/>
      <c r="E21" s="4"/>
      <c r="F21" s="4"/>
      <c r="G21" s="4"/>
      <c r="H21" s="4">
        <v>77.86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/>
      <c r="F22" s="4">
        <v>265.97000000000003</v>
      </c>
      <c r="G22" s="4"/>
      <c r="H22" s="4">
        <v>78.819999999999993</v>
      </c>
      <c r="I22" s="4">
        <v>0</v>
      </c>
    </row>
    <row r="23" spans="1:9" x14ac:dyDescent="0.2">
      <c r="A23" s="5" t="s">
        <v>6</v>
      </c>
      <c r="B23" s="4"/>
      <c r="C23" s="4"/>
      <c r="D23" s="4"/>
      <c r="E23" s="4"/>
      <c r="F23" s="4">
        <v>266.60000000000002</v>
      </c>
      <c r="G23" s="4"/>
      <c r="H23" s="4">
        <v>87.87</v>
      </c>
      <c r="I23" s="4">
        <v>0</v>
      </c>
    </row>
    <row r="24" spans="1:9" x14ac:dyDescent="0.2">
      <c r="A24" s="5" t="s">
        <v>7</v>
      </c>
      <c r="B24" s="4"/>
      <c r="C24" s="4"/>
      <c r="D24" s="4"/>
      <c r="E24" s="4"/>
      <c r="F24" s="4">
        <v>263.68</v>
      </c>
      <c r="G24" s="4"/>
      <c r="H24" s="4">
        <v>73.28</v>
      </c>
      <c r="I24" s="4">
        <v>0.05</v>
      </c>
    </row>
    <row r="25" spans="1:9" x14ac:dyDescent="0.2">
      <c r="A25" s="5" t="s">
        <v>8</v>
      </c>
      <c r="B25" s="4"/>
      <c r="C25" s="4">
        <v>236.17</v>
      </c>
      <c r="F25" s="4"/>
      <c r="G25" s="4"/>
      <c r="H25" s="4">
        <v>71.52</v>
      </c>
      <c r="I25" s="4">
        <v>0</v>
      </c>
    </row>
    <row r="26" spans="1:9" x14ac:dyDescent="0.2">
      <c r="A26" s="5" t="s">
        <v>9</v>
      </c>
      <c r="B26" s="4"/>
      <c r="C26" s="4">
        <v>238.79</v>
      </c>
      <c r="F26" s="4"/>
      <c r="G26" s="4"/>
      <c r="H26" s="4">
        <v>76.53</v>
      </c>
      <c r="I26" s="4">
        <v>0</v>
      </c>
    </row>
    <row r="27" spans="1:9" x14ac:dyDescent="0.2">
      <c r="A27" s="5" t="s">
        <v>10</v>
      </c>
      <c r="B27" s="4"/>
      <c r="C27" s="4">
        <v>238.77</v>
      </c>
      <c r="F27" s="4"/>
      <c r="G27" s="4"/>
      <c r="H27" s="4">
        <v>77.87</v>
      </c>
      <c r="I27" s="4">
        <v>0</v>
      </c>
    </row>
    <row r="28" spans="1:9" x14ac:dyDescent="0.2">
      <c r="A28" s="5" t="s">
        <v>11</v>
      </c>
      <c r="B28" s="4"/>
      <c r="C28" s="4"/>
      <c r="F28" s="4">
        <v>263.89999999999998</v>
      </c>
      <c r="G28" s="4"/>
      <c r="H28" s="4">
        <v>78.83</v>
      </c>
      <c r="I28" s="4">
        <v>0</v>
      </c>
    </row>
    <row r="29" spans="1:9" x14ac:dyDescent="0.2">
      <c r="A29" s="5" t="s">
        <v>12</v>
      </c>
      <c r="B29" s="4"/>
      <c r="C29" s="4"/>
      <c r="F29" s="4">
        <v>265.29000000000002</v>
      </c>
      <c r="G29" s="4"/>
      <c r="H29" s="4">
        <v>87.81</v>
      </c>
      <c r="I29" s="4">
        <v>0.03</v>
      </c>
    </row>
    <row r="30" spans="1:9" x14ac:dyDescent="0.2">
      <c r="A30" s="5" t="s">
        <v>13</v>
      </c>
      <c r="B30" s="4"/>
      <c r="C30" s="4"/>
      <c r="F30" s="4">
        <v>262.37</v>
      </c>
      <c r="G30" s="4"/>
      <c r="H30" s="4">
        <v>73.260000000000005</v>
      </c>
      <c r="I30" s="4">
        <v>0.02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A6A5-DF30-B840-9A7F-0E6D91E89B19}">
  <dimension ref="A1:I30"/>
  <sheetViews>
    <sheetView workbookViewId="0">
      <selection activeCell="O32" sqref="O32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>
        <v>243.7</v>
      </c>
      <c r="E3" s="4"/>
      <c r="F3" s="4"/>
      <c r="G3" s="4"/>
      <c r="H3" s="4">
        <v>71.52</v>
      </c>
      <c r="I3" s="4"/>
    </row>
    <row r="4" spans="1:9" x14ac:dyDescent="0.2">
      <c r="A4" s="5" t="s">
        <v>3</v>
      </c>
      <c r="B4" s="4"/>
      <c r="C4" s="4">
        <v>245.78</v>
      </c>
      <c r="E4" s="4"/>
      <c r="F4" s="4"/>
      <c r="G4" s="4"/>
      <c r="H4" s="4">
        <v>76.52</v>
      </c>
      <c r="I4" s="4"/>
    </row>
    <row r="5" spans="1:9" x14ac:dyDescent="0.2">
      <c r="A5" s="5" t="s">
        <v>4</v>
      </c>
      <c r="B5" s="4"/>
      <c r="C5" s="4">
        <v>248.52</v>
      </c>
      <c r="E5" s="4"/>
      <c r="F5" s="4"/>
      <c r="G5" s="4"/>
      <c r="H5" s="4">
        <v>77.83</v>
      </c>
      <c r="I5" s="4"/>
    </row>
    <row r="6" spans="1:9" x14ac:dyDescent="0.2">
      <c r="A6" s="5" t="s">
        <v>5</v>
      </c>
      <c r="B6" s="4"/>
      <c r="C6" s="4"/>
      <c r="D6" s="4"/>
      <c r="E6" s="4"/>
      <c r="F6" s="4">
        <v>268.67</v>
      </c>
      <c r="G6" s="4"/>
      <c r="H6" s="4">
        <v>78.83</v>
      </c>
      <c r="I6" s="4"/>
    </row>
    <row r="7" spans="1:9" x14ac:dyDescent="0.2">
      <c r="A7" s="5" t="s">
        <v>6</v>
      </c>
      <c r="B7" s="4"/>
      <c r="C7" s="4"/>
      <c r="D7" s="4"/>
      <c r="E7" s="4"/>
      <c r="F7" s="4">
        <v>273.99</v>
      </c>
      <c r="G7" s="4"/>
      <c r="H7" s="4">
        <v>87.81</v>
      </c>
      <c r="I7" s="4"/>
    </row>
    <row r="8" spans="1:9" x14ac:dyDescent="0.2">
      <c r="A8" s="5" t="s">
        <v>7</v>
      </c>
      <c r="B8" s="4"/>
      <c r="C8" s="4"/>
      <c r="D8" s="4"/>
      <c r="E8" s="4"/>
      <c r="F8" s="4">
        <v>271</v>
      </c>
      <c r="G8" s="4"/>
      <c r="H8" s="4">
        <v>73.28</v>
      </c>
      <c r="I8" s="4"/>
    </row>
    <row r="9" spans="1:9" x14ac:dyDescent="0.2">
      <c r="A9" s="5" t="s">
        <v>8</v>
      </c>
      <c r="B9" s="4"/>
      <c r="C9" s="4">
        <v>243.59</v>
      </c>
      <c r="D9" s="4"/>
      <c r="E9" s="4"/>
      <c r="F9" s="4"/>
      <c r="G9" s="4"/>
      <c r="H9" s="4">
        <v>71.52</v>
      </c>
      <c r="I9" s="4"/>
    </row>
    <row r="10" spans="1:9" x14ac:dyDescent="0.2">
      <c r="A10" s="5" t="s">
        <v>9</v>
      </c>
      <c r="B10" s="4"/>
      <c r="C10" s="4">
        <v>244.19</v>
      </c>
      <c r="D10" s="4"/>
      <c r="E10" s="4"/>
      <c r="F10" s="4"/>
      <c r="G10" s="4"/>
      <c r="H10" s="4">
        <v>76.02</v>
      </c>
      <c r="I10" s="4"/>
    </row>
    <row r="11" spans="1:9" x14ac:dyDescent="0.2">
      <c r="A11" s="5" t="s">
        <v>10</v>
      </c>
      <c r="B11" s="4"/>
      <c r="C11" s="4">
        <v>246.2</v>
      </c>
      <c r="D11" s="4"/>
      <c r="E11" s="4"/>
      <c r="F11" s="4"/>
      <c r="G11" s="4"/>
      <c r="H11" s="4">
        <v>77.290000000000006</v>
      </c>
      <c r="I11" s="4"/>
    </row>
    <row r="12" spans="1:9" x14ac:dyDescent="0.2">
      <c r="A12" s="5" t="s">
        <v>11</v>
      </c>
      <c r="B12" s="4"/>
      <c r="C12" s="4"/>
      <c r="D12" s="4"/>
      <c r="E12" s="4"/>
      <c r="F12" s="4">
        <v>269.43</v>
      </c>
      <c r="G12" s="4"/>
      <c r="H12" s="4">
        <v>78.52</v>
      </c>
      <c r="I12" s="4"/>
    </row>
    <row r="13" spans="1:9" x14ac:dyDescent="0.2">
      <c r="A13" s="5" t="s">
        <v>12</v>
      </c>
      <c r="B13" s="4"/>
      <c r="C13" s="4"/>
      <c r="D13" s="4"/>
      <c r="E13" s="4"/>
      <c r="F13" s="4">
        <v>272.22000000000003</v>
      </c>
      <c r="G13" s="4"/>
      <c r="H13" s="4">
        <v>87.65</v>
      </c>
      <c r="I13" s="4"/>
    </row>
    <row r="14" spans="1:9" x14ac:dyDescent="0.2">
      <c r="A14" s="5" t="s">
        <v>13</v>
      </c>
      <c r="B14" s="4"/>
      <c r="C14" s="4"/>
      <c r="D14" s="4"/>
      <c r="E14" s="4"/>
      <c r="F14" s="4">
        <v>268.12</v>
      </c>
      <c r="G14" s="4"/>
      <c r="H14" s="4">
        <v>72.83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>
        <v>240.47</v>
      </c>
      <c r="D19" s="4"/>
      <c r="E19" s="4"/>
      <c r="F19" s="4"/>
      <c r="G19" s="4"/>
      <c r="H19" s="4">
        <v>71.52</v>
      </c>
      <c r="I19" s="4">
        <v>0</v>
      </c>
    </row>
    <row r="20" spans="1:9" x14ac:dyDescent="0.2">
      <c r="A20" s="5" t="s">
        <v>3</v>
      </c>
      <c r="B20" s="4"/>
      <c r="C20" s="4">
        <v>240.98</v>
      </c>
      <c r="D20" s="4"/>
      <c r="E20" s="4"/>
      <c r="F20" s="4"/>
      <c r="G20" s="4"/>
      <c r="H20" s="4">
        <v>76.02</v>
      </c>
      <c r="I20" s="4">
        <v>0</v>
      </c>
    </row>
    <row r="21" spans="1:9" x14ac:dyDescent="0.2">
      <c r="A21" s="5" t="s">
        <v>4</v>
      </c>
      <c r="B21" s="4"/>
      <c r="C21" s="4">
        <v>242.21</v>
      </c>
      <c r="D21" s="4"/>
      <c r="E21" s="4"/>
      <c r="F21" s="4"/>
      <c r="G21" s="4"/>
      <c r="H21" s="4">
        <v>77.290000000000006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/>
      <c r="F22" s="4">
        <v>265.14999999999998</v>
      </c>
      <c r="G22" s="4"/>
      <c r="H22" s="4">
        <v>78.52</v>
      </c>
      <c r="I22" s="4">
        <v>0.03</v>
      </c>
    </row>
    <row r="23" spans="1:9" x14ac:dyDescent="0.2">
      <c r="A23" s="5" t="s">
        <v>6</v>
      </c>
      <c r="B23" s="4"/>
      <c r="C23" s="4"/>
      <c r="D23" s="4"/>
      <c r="E23" s="4"/>
      <c r="F23" s="4">
        <v>268.57</v>
      </c>
      <c r="G23" s="4"/>
      <c r="H23" s="4">
        <v>87.65</v>
      </c>
      <c r="I23" s="4">
        <v>0.01</v>
      </c>
    </row>
    <row r="24" spans="1:9" x14ac:dyDescent="0.2">
      <c r="A24" s="5" t="s">
        <v>7</v>
      </c>
      <c r="B24" s="4"/>
      <c r="C24" s="4"/>
      <c r="D24" s="4"/>
      <c r="E24" s="4"/>
      <c r="F24" s="4">
        <v>265.95</v>
      </c>
      <c r="G24" s="4"/>
      <c r="H24" s="4">
        <v>72.83</v>
      </c>
      <c r="I24" s="4">
        <v>7.0000000000000007E-2</v>
      </c>
    </row>
    <row r="25" spans="1:9" x14ac:dyDescent="0.2">
      <c r="A25" s="5" t="s">
        <v>8</v>
      </c>
      <c r="B25" s="4"/>
      <c r="C25" s="4">
        <v>236.57</v>
      </c>
      <c r="F25" s="4"/>
      <c r="G25" s="4"/>
      <c r="H25" s="4">
        <v>71.349999999999994</v>
      </c>
      <c r="I25" s="4">
        <v>0</v>
      </c>
    </row>
    <row r="26" spans="1:9" x14ac:dyDescent="0.2">
      <c r="A26" s="5" t="s">
        <v>9</v>
      </c>
      <c r="B26" s="4"/>
      <c r="C26" s="4">
        <v>238.08</v>
      </c>
      <c r="F26" s="4"/>
      <c r="G26" s="4"/>
      <c r="H26" s="4">
        <v>75.489999999999995</v>
      </c>
      <c r="I26" s="4">
        <v>0</v>
      </c>
    </row>
    <row r="27" spans="1:9" x14ac:dyDescent="0.2">
      <c r="A27" s="5" t="s">
        <v>10</v>
      </c>
      <c r="B27" s="4"/>
      <c r="C27" s="4">
        <v>238.76</v>
      </c>
      <c r="F27" s="4"/>
      <c r="G27" s="4"/>
      <c r="H27" s="4">
        <v>76.92</v>
      </c>
      <c r="I27" s="4">
        <v>0</v>
      </c>
    </row>
    <row r="28" spans="1:9" x14ac:dyDescent="0.2">
      <c r="A28" s="5" t="s">
        <v>11</v>
      </c>
      <c r="B28" s="4"/>
      <c r="C28" s="4"/>
      <c r="F28" s="4">
        <v>264.35000000000002</v>
      </c>
      <c r="G28" s="4"/>
      <c r="H28" s="4">
        <v>77.959999999999994</v>
      </c>
      <c r="I28" s="4">
        <v>0</v>
      </c>
    </row>
    <row r="29" spans="1:9" x14ac:dyDescent="0.2">
      <c r="A29" s="5" t="s">
        <v>12</v>
      </c>
      <c r="B29" s="4"/>
      <c r="C29" s="4"/>
      <c r="F29" s="4">
        <v>264.49</v>
      </c>
      <c r="G29" s="4"/>
      <c r="H29" s="4">
        <v>87.61</v>
      </c>
      <c r="I29" s="4">
        <v>0.04</v>
      </c>
    </row>
    <row r="30" spans="1:9" x14ac:dyDescent="0.2">
      <c r="A30" s="5" t="s">
        <v>13</v>
      </c>
      <c r="B30" s="4"/>
      <c r="C30" s="4"/>
      <c r="F30" s="4">
        <v>262.13</v>
      </c>
      <c r="G30" s="4"/>
      <c r="H30" s="4">
        <v>72.400000000000006</v>
      </c>
      <c r="I30" s="4">
        <v>0.05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B2F9-B764-8A49-9619-3105BDCC73E7}">
  <dimension ref="A1:I30"/>
  <sheetViews>
    <sheetView workbookViewId="0">
      <selection activeCell="T36" sqref="T36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229.82</v>
      </c>
      <c r="C3" s="4"/>
      <c r="E3" s="4"/>
      <c r="F3" s="4"/>
      <c r="G3" s="4"/>
      <c r="H3" s="4">
        <v>71.33</v>
      </c>
      <c r="I3" s="4"/>
    </row>
    <row r="4" spans="1:9" x14ac:dyDescent="0.2">
      <c r="A4" s="5" t="s">
        <v>3</v>
      </c>
      <c r="B4" s="4">
        <v>223.23</v>
      </c>
      <c r="C4" s="4"/>
      <c r="E4" s="4"/>
      <c r="F4" s="4"/>
      <c r="G4" s="4"/>
      <c r="H4" s="4">
        <v>75.459999999999994</v>
      </c>
      <c r="I4" s="4"/>
    </row>
    <row r="5" spans="1:9" x14ac:dyDescent="0.2">
      <c r="A5" s="5" t="s">
        <v>4</v>
      </c>
      <c r="B5" s="4">
        <v>218.97</v>
      </c>
      <c r="C5" s="4"/>
      <c r="E5" s="4"/>
      <c r="F5" s="4"/>
      <c r="G5" s="4"/>
      <c r="H5" s="4">
        <v>76.91</v>
      </c>
      <c r="I5" s="4"/>
    </row>
    <row r="6" spans="1:9" x14ac:dyDescent="0.2">
      <c r="A6" s="5" t="s">
        <v>5</v>
      </c>
      <c r="B6" s="4"/>
      <c r="C6" s="4"/>
      <c r="D6" s="4"/>
      <c r="E6" s="4"/>
      <c r="F6" s="4"/>
      <c r="G6" s="4">
        <v>195.09</v>
      </c>
      <c r="H6" s="4">
        <v>77.959999999999994</v>
      </c>
      <c r="I6" s="4"/>
    </row>
    <row r="7" spans="1:9" x14ac:dyDescent="0.2">
      <c r="A7" s="5" t="s">
        <v>6</v>
      </c>
      <c r="B7" s="4"/>
      <c r="C7" s="4"/>
      <c r="D7" s="4"/>
      <c r="E7" s="4"/>
      <c r="F7" s="4"/>
      <c r="G7" s="4">
        <v>193.1</v>
      </c>
      <c r="H7" s="4">
        <v>87.59</v>
      </c>
      <c r="I7" s="4"/>
    </row>
    <row r="8" spans="1:9" x14ac:dyDescent="0.2">
      <c r="A8" s="5" t="s">
        <v>7</v>
      </c>
      <c r="B8" s="4"/>
      <c r="C8" s="4"/>
      <c r="D8" s="4"/>
      <c r="E8" s="4"/>
      <c r="F8" s="4"/>
      <c r="G8" s="4">
        <v>191.36</v>
      </c>
      <c r="H8" s="4">
        <v>72.39</v>
      </c>
      <c r="I8" s="4"/>
    </row>
    <row r="9" spans="1:9" x14ac:dyDescent="0.2">
      <c r="A9" s="5" t="s">
        <v>8</v>
      </c>
      <c r="B9" s="4">
        <v>228.7</v>
      </c>
      <c r="C9" s="4"/>
      <c r="D9" s="4"/>
      <c r="E9" s="4"/>
      <c r="F9" s="4"/>
      <c r="G9" s="4"/>
      <c r="H9" s="4">
        <v>71.02</v>
      </c>
      <c r="I9" s="4"/>
    </row>
    <row r="10" spans="1:9" x14ac:dyDescent="0.2">
      <c r="A10" s="5" t="s">
        <v>9</v>
      </c>
      <c r="B10" s="4">
        <v>222.31</v>
      </c>
      <c r="C10" s="4"/>
      <c r="D10" s="4"/>
      <c r="E10" s="4"/>
      <c r="F10" s="4"/>
      <c r="G10" s="4"/>
      <c r="H10" s="4">
        <v>75.13</v>
      </c>
      <c r="I10" s="4"/>
    </row>
    <row r="11" spans="1:9" x14ac:dyDescent="0.2">
      <c r="A11" s="5" t="s">
        <v>10</v>
      </c>
      <c r="B11" s="4">
        <v>217.89</v>
      </c>
      <c r="C11" s="4"/>
      <c r="D11" s="4"/>
      <c r="E11" s="4"/>
      <c r="F11" s="4"/>
      <c r="G11" s="4"/>
      <c r="H11" s="4">
        <v>76.64</v>
      </c>
      <c r="I11" s="4"/>
    </row>
    <row r="12" spans="1:9" x14ac:dyDescent="0.2">
      <c r="A12" s="5" t="s">
        <v>11</v>
      </c>
      <c r="B12" s="4"/>
      <c r="C12" s="4"/>
      <c r="D12" s="4"/>
      <c r="E12" s="4"/>
      <c r="F12" s="4"/>
      <c r="G12" s="4">
        <v>196.46</v>
      </c>
      <c r="H12" s="4">
        <v>77.7</v>
      </c>
      <c r="I12" s="4"/>
    </row>
    <row r="13" spans="1:9" x14ac:dyDescent="0.2">
      <c r="A13" s="5" t="s">
        <v>12</v>
      </c>
      <c r="B13" s="4"/>
      <c r="C13" s="4"/>
      <c r="D13" s="4"/>
      <c r="E13" s="4"/>
      <c r="F13" s="4"/>
      <c r="G13" s="4">
        <v>196.97</v>
      </c>
      <c r="H13" s="4">
        <v>87.51</v>
      </c>
      <c r="I13" s="4"/>
    </row>
    <row r="14" spans="1:9" x14ac:dyDescent="0.2">
      <c r="A14" s="5" t="s">
        <v>13</v>
      </c>
      <c r="B14" s="4"/>
      <c r="C14" s="4"/>
      <c r="D14" s="4"/>
      <c r="E14" s="4"/>
      <c r="F14" s="4"/>
      <c r="G14" s="4">
        <v>192.66</v>
      </c>
      <c r="H14" s="4">
        <v>72.099999999999994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228.81</v>
      </c>
      <c r="C19" s="4"/>
      <c r="D19" s="4"/>
      <c r="E19" s="4"/>
      <c r="F19" s="4"/>
      <c r="G19" s="4"/>
      <c r="H19" s="4">
        <v>71.02</v>
      </c>
      <c r="I19" s="4">
        <v>0.06</v>
      </c>
    </row>
    <row r="20" spans="1:9" x14ac:dyDescent="0.2">
      <c r="A20" s="5" t="s">
        <v>3</v>
      </c>
      <c r="B20" s="4">
        <v>222.91</v>
      </c>
      <c r="C20" s="4"/>
      <c r="D20" s="4"/>
      <c r="E20" s="4"/>
      <c r="F20" s="4"/>
      <c r="G20" s="4"/>
      <c r="H20" s="4">
        <v>75.13</v>
      </c>
      <c r="I20" s="4">
        <v>0.02</v>
      </c>
    </row>
    <row r="21" spans="1:9" x14ac:dyDescent="0.2">
      <c r="A21" s="5" t="s">
        <v>4</v>
      </c>
      <c r="B21" s="4">
        <v>218</v>
      </c>
      <c r="C21" s="4"/>
      <c r="D21" s="4"/>
      <c r="E21" s="4"/>
      <c r="F21" s="4"/>
      <c r="G21" s="4"/>
      <c r="H21" s="4">
        <v>76.64</v>
      </c>
      <c r="I21" s="4">
        <v>0.01</v>
      </c>
    </row>
    <row r="22" spans="1:9" x14ac:dyDescent="0.2">
      <c r="A22" s="5" t="s">
        <v>5</v>
      </c>
      <c r="B22" s="4"/>
      <c r="C22" s="4"/>
      <c r="D22" s="4"/>
      <c r="E22" s="4"/>
      <c r="F22" s="4"/>
      <c r="G22" s="4">
        <v>192.62</v>
      </c>
      <c r="H22" s="4">
        <v>77.7</v>
      </c>
      <c r="I22" s="4">
        <v>0.83</v>
      </c>
    </row>
    <row r="23" spans="1:9" x14ac:dyDescent="0.2">
      <c r="A23" s="5" t="s">
        <v>6</v>
      </c>
      <c r="B23" s="4"/>
      <c r="C23" s="4"/>
      <c r="D23" s="4"/>
      <c r="E23" s="4"/>
      <c r="F23" s="4"/>
      <c r="G23" s="4">
        <v>190.01</v>
      </c>
      <c r="H23" s="4">
        <v>87.51</v>
      </c>
      <c r="I23" s="4">
        <v>0.55000000000000004</v>
      </c>
    </row>
    <row r="24" spans="1:9" x14ac:dyDescent="0.2">
      <c r="A24" s="5" t="s">
        <v>7</v>
      </c>
      <c r="B24" s="4"/>
      <c r="C24" s="4"/>
      <c r="D24" s="4"/>
      <c r="E24" s="4"/>
      <c r="F24" s="4"/>
      <c r="G24" s="4">
        <v>189.16</v>
      </c>
      <c r="H24" s="4">
        <v>72.099999999999994</v>
      </c>
      <c r="I24" s="4">
        <v>0.57999999999999996</v>
      </c>
    </row>
    <row r="25" spans="1:9" x14ac:dyDescent="0.2">
      <c r="A25" s="5" t="s">
        <v>8</v>
      </c>
      <c r="B25" s="4">
        <v>225.65</v>
      </c>
      <c r="C25" s="4"/>
      <c r="F25" s="4"/>
      <c r="G25" s="4"/>
      <c r="H25" s="4">
        <v>70.7</v>
      </c>
      <c r="I25" s="4">
        <v>0.25</v>
      </c>
    </row>
    <row r="26" spans="1:9" x14ac:dyDescent="0.2">
      <c r="A26" s="5" t="s">
        <v>9</v>
      </c>
      <c r="B26" s="4">
        <v>221.91</v>
      </c>
      <c r="C26" s="4"/>
      <c r="F26" s="4"/>
      <c r="G26" s="4"/>
      <c r="H26" s="4">
        <v>74.569999999999993</v>
      </c>
      <c r="I26" s="4">
        <v>0.04</v>
      </c>
    </row>
    <row r="27" spans="1:9" x14ac:dyDescent="0.2">
      <c r="A27" s="5" t="s">
        <v>10</v>
      </c>
      <c r="B27" s="4">
        <v>215.3</v>
      </c>
      <c r="C27" s="4"/>
      <c r="F27" s="4"/>
      <c r="G27" s="4"/>
      <c r="H27" s="4">
        <v>76</v>
      </c>
      <c r="I27" s="4">
        <v>0</v>
      </c>
    </row>
    <row r="28" spans="1:9" x14ac:dyDescent="0.2">
      <c r="A28" s="5" t="s">
        <v>11</v>
      </c>
      <c r="B28" s="4"/>
      <c r="C28" s="4"/>
      <c r="F28" s="4"/>
      <c r="G28" s="4">
        <v>194.06</v>
      </c>
      <c r="H28" s="4">
        <v>77.569999999999993</v>
      </c>
      <c r="I28" s="4">
        <v>0.47</v>
      </c>
    </row>
    <row r="29" spans="1:9" x14ac:dyDescent="0.2">
      <c r="A29" s="5" t="s">
        <v>12</v>
      </c>
      <c r="B29" s="4"/>
      <c r="C29" s="4"/>
      <c r="F29" s="4"/>
      <c r="G29" s="4">
        <v>188.99</v>
      </c>
      <c r="H29" s="4">
        <v>87.47</v>
      </c>
      <c r="I29" s="4">
        <v>1.63</v>
      </c>
    </row>
    <row r="30" spans="1:9" x14ac:dyDescent="0.2">
      <c r="A30" s="5" t="s">
        <v>13</v>
      </c>
      <c r="B30" s="4"/>
      <c r="C30" s="4"/>
      <c r="F30" s="4"/>
      <c r="G30" s="4">
        <v>190.04</v>
      </c>
      <c r="H30" s="4">
        <v>71.37</v>
      </c>
      <c r="I30" s="4">
        <v>0.52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A7DB-51B2-3744-98C3-25A05870F684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229.58</v>
      </c>
      <c r="C3" s="4"/>
      <c r="D3" s="4"/>
      <c r="E3" s="4"/>
      <c r="F3" s="4"/>
      <c r="G3" s="4"/>
      <c r="H3" s="4">
        <v>70.67</v>
      </c>
      <c r="I3" s="4"/>
    </row>
    <row r="4" spans="1:9" x14ac:dyDescent="0.2">
      <c r="A4" s="5" t="s">
        <v>3</v>
      </c>
      <c r="B4" s="4">
        <v>222.56</v>
      </c>
      <c r="C4" s="4"/>
      <c r="D4" s="4"/>
      <c r="E4" s="4"/>
      <c r="F4" s="4"/>
      <c r="G4" s="4"/>
      <c r="H4" s="4">
        <v>74.540000000000006</v>
      </c>
      <c r="I4" s="4"/>
    </row>
    <row r="5" spans="1:9" x14ac:dyDescent="0.2">
      <c r="A5" s="5" t="s">
        <v>4</v>
      </c>
      <c r="B5" s="4">
        <v>219.4</v>
      </c>
      <c r="C5" s="4"/>
      <c r="D5" s="4"/>
      <c r="E5" s="4"/>
      <c r="F5" s="4"/>
      <c r="G5" s="4"/>
      <c r="H5" s="4">
        <v>75.97</v>
      </c>
      <c r="I5" s="4"/>
    </row>
    <row r="6" spans="1:9" x14ac:dyDescent="0.2">
      <c r="A6" s="5" t="s">
        <v>5</v>
      </c>
      <c r="B6" s="4"/>
      <c r="C6" s="4"/>
      <c r="D6" s="4"/>
      <c r="E6" s="4"/>
      <c r="F6" s="4"/>
      <c r="G6" s="4">
        <v>194.08</v>
      </c>
      <c r="H6" s="4">
        <v>77.55</v>
      </c>
      <c r="I6" s="4"/>
    </row>
    <row r="7" spans="1:9" x14ac:dyDescent="0.2">
      <c r="A7" s="5" t="s">
        <v>6</v>
      </c>
      <c r="B7" s="4"/>
      <c r="C7" s="4"/>
      <c r="D7" s="4"/>
      <c r="E7" s="4"/>
      <c r="F7" s="4"/>
      <c r="G7" s="4">
        <v>189</v>
      </c>
      <c r="H7" s="4">
        <v>87.45</v>
      </c>
      <c r="I7" s="4"/>
    </row>
    <row r="8" spans="1:9" x14ac:dyDescent="0.2">
      <c r="A8" s="5" t="s">
        <v>7</v>
      </c>
      <c r="B8" s="4"/>
      <c r="C8" s="4"/>
      <c r="D8" s="4"/>
      <c r="E8" s="4"/>
      <c r="F8" s="4"/>
      <c r="G8" s="4">
        <v>193.56</v>
      </c>
      <c r="H8" s="4">
        <v>71.36</v>
      </c>
      <c r="I8" s="4"/>
    </row>
    <row r="9" spans="1:9" x14ac:dyDescent="0.2">
      <c r="A9" s="5" t="s">
        <v>8</v>
      </c>
      <c r="B9" s="4">
        <v>228.31</v>
      </c>
      <c r="C9" s="4"/>
      <c r="D9" s="4"/>
      <c r="E9" s="4"/>
      <c r="F9" s="4"/>
      <c r="G9" s="4"/>
      <c r="H9" s="4">
        <v>70.66</v>
      </c>
      <c r="I9" s="4"/>
    </row>
    <row r="10" spans="1:9" x14ac:dyDescent="0.2">
      <c r="A10" s="5" t="s">
        <v>9</v>
      </c>
      <c r="B10" s="4">
        <v>221.94</v>
      </c>
      <c r="C10" s="4"/>
      <c r="D10" s="4"/>
      <c r="E10" s="4"/>
      <c r="F10" s="4"/>
      <c r="G10" s="4"/>
      <c r="H10" s="4">
        <v>74.09</v>
      </c>
      <c r="I10" s="4"/>
    </row>
    <row r="11" spans="1:9" x14ac:dyDescent="0.2">
      <c r="A11" s="5" t="s">
        <v>10</v>
      </c>
      <c r="B11" s="4">
        <v>219.38</v>
      </c>
      <c r="C11" s="4"/>
      <c r="D11" s="4"/>
      <c r="E11" s="4"/>
      <c r="F11" s="4"/>
      <c r="G11" s="4"/>
      <c r="H11" s="4">
        <v>75.790000000000006</v>
      </c>
      <c r="I11" s="4"/>
    </row>
    <row r="12" spans="1:9" x14ac:dyDescent="0.2">
      <c r="A12" s="5" t="s">
        <v>11</v>
      </c>
      <c r="B12" s="4"/>
      <c r="C12" s="4"/>
      <c r="D12" s="4"/>
      <c r="E12" s="4"/>
      <c r="F12" s="4"/>
      <c r="G12" s="4">
        <v>190.73</v>
      </c>
      <c r="H12" s="4">
        <v>77.540000000000006</v>
      </c>
      <c r="I12" s="4"/>
    </row>
    <row r="13" spans="1:9" x14ac:dyDescent="0.2">
      <c r="A13" s="5" t="s">
        <v>12</v>
      </c>
      <c r="B13" s="4"/>
      <c r="C13" s="4"/>
      <c r="D13" s="4"/>
      <c r="E13" s="4"/>
      <c r="F13" s="4"/>
      <c r="G13" s="4">
        <v>187.97</v>
      </c>
      <c r="H13" s="4">
        <v>87.27</v>
      </c>
      <c r="I13" s="4"/>
    </row>
    <row r="14" spans="1:9" x14ac:dyDescent="0.2">
      <c r="A14" s="5" t="s">
        <v>13</v>
      </c>
      <c r="B14" s="4"/>
      <c r="C14" s="4"/>
      <c r="D14" s="4"/>
      <c r="E14" s="4"/>
      <c r="F14" s="4"/>
      <c r="G14" s="4">
        <v>190.96</v>
      </c>
      <c r="H14" s="4">
        <v>71.040000000000006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228.37</v>
      </c>
      <c r="C19" s="4"/>
      <c r="D19" s="4"/>
      <c r="E19" s="4"/>
      <c r="F19" s="4"/>
      <c r="G19" s="4"/>
      <c r="H19" s="4">
        <v>70.66</v>
      </c>
      <c r="I19" s="4">
        <v>0</v>
      </c>
    </row>
    <row r="20" spans="1:9" x14ac:dyDescent="0.2">
      <c r="A20" s="5" t="s">
        <v>3</v>
      </c>
      <c r="B20" s="4">
        <v>221.59</v>
      </c>
      <c r="C20" s="4"/>
      <c r="D20" s="4"/>
      <c r="E20" s="4"/>
      <c r="F20" s="4"/>
      <c r="G20" s="4"/>
      <c r="H20" s="4">
        <v>74.09</v>
      </c>
      <c r="I20" s="4">
        <v>0.02</v>
      </c>
    </row>
    <row r="21" spans="1:9" x14ac:dyDescent="0.2">
      <c r="A21" s="5" t="s">
        <v>4</v>
      </c>
      <c r="B21" s="4">
        <v>216.05</v>
      </c>
      <c r="C21" s="4"/>
      <c r="D21" s="4"/>
      <c r="E21" s="4"/>
      <c r="F21" s="4"/>
      <c r="G21" s="4"/>
      <c r="H21" s="4">
        <v>75.790000000000006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/>
      <c r="F22" s="4"/>
      <c r="G22" s="4">
        <v>190.73</v>
      </c>
      <c r="H22" s="4">
        <v>77.540000000000006</v>
      </c>
      <c r="I22" s="4">
        <v>0.57999999999999996</v>
      </c>
    </row>
    <row r="23" spans="1:9" x14ac:dyDescent="0.2">
      <c r="A23" s="5" t="s">
        <v>6</v>
      </c>
      <c r="B23" s="4"/>
      <c r="C23" s="4"/>
      <c r="D23" s="4"/>
      <c r="E23" s="4"/>
      <c r="F23" s="4"/>
      <c r="G23" s="4">
        <v>184.47</v>
      </c>
      <c r="H23" s="4">
        <v>87.27</v>
      </c>
      <c r="I23" s="4">
        <v>0.74</v>
      </c>
    </row>
    <row r="24" spans="1:9" x14ac:dyDescent="0.2">
      <c r="A24" s="5" t="s">
        <v>7</v>
      </c>
      <c r="B24" s="4"/>
      <c r="C24" s="4"/>
      <c r="D24" s="4"/>
      <c r="E24" s="4"/>
      <c r="F24" s="4"/>
      <c r="G24" s="4">
        <v>190.97</v>
      </c>
      <c r="H24" s="4">
        <v>71.040000000000006</v>
      </c>
      <c r="I24" s="4">
        <v>0.52</v>
      </c>
    </row>
    <row r="25" spans="1:9" x14ac:dyDescent="0.2">
      <c r="A25" s="5" t="s">
        <v>8</v>
      </c>
      <c r="B25" s="4">
        <v>226.34</v>
      </c>
      <c r="C25" s="4"/>
      <c r="D25" s="4"/>
      <c r="E25" s="4"/>
      <c r="F25" s="4"/>
      <c r="G25" s="4"/>
      <c r="H25" s="4">
        <v>70.66</v>
      </c>
      <c r="I25" s="4">
        <v>0.22</v>
      </c>
    </row>
    <row r="26" spans="1:9" x14ac:dyDescent="0.2">
      <c r="A26" s="5" t="s">
        <v>9</v>
      </c>
      <c r="B26" s="4">
        <v>220.8</v>
      </c>
      <c r="C26" s="4"/>
      <c r="D26" s="4"/>
      <c r="E26" s="4"/>
      <c r="F26" s="4"/>
      <c r="G26" s="4"/>
      <c r="H26" s="4">
        <v>73.72</v>
      </c>
      <c r="I26" s="4">
        <v>0</v>
      </c>
    </row>
    <row r="27" spans="1:9" x14ac:dyDescent="0.2">
      <c r="A27" s="5" t="s">
        <v>10</v>
      </c>
      <c r="B27" s="4">
        <v>214.69</v>
      </c>
      <c r="C27" s="4"/>
      <c r="D27" s="4"/>
      <c r="E27" s="4"/>
      <c r="F27" s="4"/>
      <c r="G27" s="4"/>
      <c r="H27" s="4">
        <v>75.599999999999994</v>
      </c>
      <c r="I27" s="4">
        <v>0</v>
      </c>
    </row>
    <row r="28" spans="1:9" x14ac:dyDescent="0.2">
      <c r="A28" s="5" t="s">
        <v>11</v>
      </c>
      <c r="B28" s="4"/>
      <c r="C28" s="4"/>
      <c r="D28" s="4"/>
      <c r="E28" s="4"/>
      <c r="F28" s="4"/>
      <c r="G28" s="4">
        <v>187.99</v>
      </c>
      <c r="H28" s="4">
        <v>77.540000000000006</v>
      </c>
      <c r="I28" s="4">
        <v>0.33</v>
      </c>
    </row>
    <row r="29" spans="1:9" x14ac:dyDescent="0.2">
      <c r="A29" s="5" t="s">
        <v>12</v>
      </c>
      <c r="B29" s="4"/>
      <c r="C29" s="4"/>
      <c r="D29" s="4"/>
      <c r="E29" s="4"/>
      <c r="F29" s="4"/>
      <c r="G29" s="4">
        <v>183.97</v>
      </c>
      <c r="H29" s="4">
        <v>87.17</v>
      </c>
      <c r="I29" s="4">
        <v>0.97</v>
      </c>
    </row>
    <row r="30" spans="1:9" x14ac:dyDescent="0.2">
      <c r="A30" s="5" t="s">
        <v>13</v>
      </c>
      <c r="B30" s="4"/>
      <c r="C30" s="4"/>
      <c r="D30" s="4"/>
      <c r="E30" s="4"/>
      <c r="F30" s="4"/>
      <c r="G30" s="4">
        <v>187.66</v>
      </c>
      <c r="H30" s="4">
        <v>70.42</v>
      </c>
      <c r="I30" s="4">
        <v>0.53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BA37-977B-384A-8C6E-F8C1DC536DF8}">
  <dimension ref="A1:I30"/>
  <sheetViews>
    <sheetView workbookViewId="0">
      <selection activeCell="Q20" sqref="Q2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230.09</v>
      </c>
      <c r="C3" s="4"/>
      <c r="D3" s="4"/>
      <c r="E3" s="4"/>
      <c r="F3" s="4"/>
      <c r="G3" s="4"/>
      <c r="H3" s="4">
        <v>70.66</v>
      </c>
      <c r="I3" s="4"/>
    </row>
    <row r="4" spans="1:9" x14ac:dyDescent="0.2">
      <c r="A4" s="5" t="s">
        <v>3</v>
      </c>
      <c r="B4" s="4">
        <v>223.57</v>
      </c>
      <c r="C4" s="4"/>
      <c r="D4" s="4"/>
      <c r="E4" s="4"/>
      <c r="F4" s="4"/>
      <c r="G4" s="4"/>
      <c r="H4" s="4">
        <v>73.7</v>
      </c>
      <c r="I4" s="4"/>
    </row>
    <row r="5" spans="1:9" x14ac:dyDescent="0.2">
      <c r="A5" s="5" t="s">
        <v>4</v>
      </c>
      <c r="B5" s="4">
        <v>218.62</v>
      </c>
      <c r="C5" s="4"/>
      <c r="D5" s="4"/>
      <c r="E5" s="4"/>
      <c r="F5" s="4"/>
      <c r="G5" s="4"/>
      <c r="H5" s="4">
        <v>75.59</v>
      </c>
      <c r="I5" s="4"/>
    </row>
    <row r="6" spans="1:9" x14ac:dyDescent="0.2">
      <c r="A6" s="5" t="s">
        <v>5</v>
      </c>
      <c r="B6" s="4"/>
      <c r="C6" s="4"/>
      <c r="D6" s="4"/>
      <c r="E6" s="4"/>
      <c r="F6" s="4"/>
      <c r="G6" s="4">
        <v>191.88</v>
      </c>
      <c r="H6" s="4">
        <v>77.53</v>
      </c>
      <c r="I6" s="4"/>
    </row>
    <row r="7" spans="1:9" x14ac:dyDescent="0.2">
      <c r="A7" s="5" t="s">
        <v>6</v>
      </c>
      <c r="B7" s="4"/>
      <c r="C7" s="4"/>
      <c r="D7" s="4"/>
      <c r="E7" s="4"/>
      <c r="F7" s="4"/>
      <c r="G7" s="4">
        <v>190.63</v>
      </c>
      <c r="H7" s="4">
        <v>87.13</v>
      </c>
      <c r="I7" s="4"/>
    </row>
    <row r="8" spans="1:9" x14ac:dyDescent="0.2">
      <c r="A8" s="5" t="s">
        <v>7</v>
      </c>
      <c r="B8" s="4"/>
      <c r="C8" s="4"/>
      <c r="D8" s="4"/>
      <c r="E8" s="4"/>
      <c r="F8" s="4"/>
      <c r="G8" s="4">
        <v>191.8</v>
      </c>
      <c r="H8" s="4">
        <v>70.400000000000006</v>
      </c>
      <c r="I8" s="4"/>
    </row>
    <row r="9" spans="1:9" x14ac:dyDescent="0.2">
      <c r="A9" s="5" t="s">
        <v>8</v>
      </c>
      <c r="B9" s="4">
        <v>229.01</v>
      </c>
      <c r="C9" s="4"/>
      <c r="D9" s="4"/>
      <c r="E9" s="4"/>
      <c r="F9" s="4"/>
      <c r="G9" s="4"/>
      <c r="H9" s="4">
        <v>70.3</v>
      </c>
      <c r="I9" s="4"/>
    </row>
    <row r="10" spans="1:9" x14ac:dyDescent="0.2">
      <c r="A10" s="5" t="s">
        <v>9</v>
      </c>
      <c r="B10" s="4">
        <v>222.48</v>
      </c>
      <c r="C10" s="4"/>
      <c r="D10" s="4"/>
      <c r="E10" s="4"/>
      <c r="F10" s="4"/>
      <c r="G10" s="4"/>
      <c r="H10" s="4">
        <v>73.39</v>
      </c>
      <c r="I10" s="4"/>
    </row>
    <row r="11" spans="1:9" x14ac:dyDescent="0.2">
      <c r="A11" s="5" t="s">
        <v>10</v>
      </c>
      <c r="B11" s="4">
        <v>218.26</v>
      </c>
      <c r="C11" s="4"/>
      <c r="D11" s="4"/>
      <c r="E11" s="4"/>
      <c r="F11" s="4"/>
      <c r="G11" s="4"/>
      <c r="H11" s="4">
        <v>75.5</v>
      </c>
      <c r="I11" s="4"/>
    </row>
    <row r="12" spans="1:9" x14ac:dyDescent="0.2">
      <c r="A12" s="5" t="s">
        <v>11</v>
      </c>
      <c r="B12" s="4"/>
      <c r="C12" s="4"/>
      <c r="D12" s="4"/>
      <c r="E12" s="4"/>
      <c r="F12" s="4"/>
      <c r="G12" s="4">
        <v>192.05</v>
      </c>
      <c r="H12" s="4">
        <v>77.53</v>
      </c>
      <c r="I12" s="4"/>
    </row>
    <row r="13" spans="1:9" x14ac:dyDescent="0.2">
      <c r="A13" s="5" t="s">
        <v>12</v>
      </c>
      <c r="B13" s="4"/>
      <c r="C13" s="4"/>
      <c r="D13" s="4"/>
      <c r="E13" s="4"/>
      <c r="F13" s="4"/>
      <c r="G13" s="4">
        <v>188.43</v>
      </c>
      <c r="H13" s="4">
        <v>87.07</v>
      </c>
      <c r="I13" s="4"/>
    </row>
    <row r="14" spans="1:9" x14ac:dyDescent="0.2">
      <c r="A14" s="5" t="s">
        <v>13</v>
      </c>
      <c r="B14" s="4"/>
      <c r="C14" s="4"/>
      <c r="D14" s="4"/>
      <c r="E14" s="4"/>
      <c r="F14" s="4"/>
      <c r="G14" s="4">
        <v>188.89</v>
      </c>
      <c r="H14" s="4">
        <v>69.97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229.42</v>
      </c>
      <c r="C19" s="4"/>
      <c r="D19" s="4"/>
      <c r="E19" s="4"/>
      <c r="F19" s="4"/>
      <c r="G19" s="4"/>
      <c r="H19" s="4">
        <v>70.3</v>
      </c>
      <c r="I19" s="4">
        <v>0.02</v>
      </c>
    </row>
    <row r="20" spans="1:9" x14ac:dyDescent="0.2">
      <c r="A20" s="5" t="s">
        <v>3</v>
      </c>
      <c r="B20" s="4">
        <v>222.91</v>
      </c>
      <c r="C20" s="4"/>
      <c r="D20" s="4"/>
      <c r="E20" s="4"/>
      <c r="F20" s="4"/>
      <c r="G20" s="4"/>
      <c r="H20" s="4">
        <v>73.39</v>
      </c>
      <c r="I20" s="4">
        <v>0</v>
      </c>
    </row>
    <row r="21" spans="1:9" x14ac:dyDescent="0.2">
      <c r="A21" s="5" t="s">
        <v>4</v>
      </c>
      <c r="B21" s="4">
        <v>213.92</v>
      </c>
      <c r="C21" s="4"/>
      <c r="D21" s="4"/>
      <c r="E21" s="4"/>
      <c r="F21" s="4"/>
      <c r="G21" s="4"/>
      <c r="H21" s="4">
        <v>75.5</v>
      </c>
      <c r="I21" s="4">
        <v>0</v>
      </c>
    </row>
    <row r="22" spans="1:9" x14ac:dyDescent="0.2">
      <c r="A22" s="5" t="s">
        <v>5</v>
      </c>
      <c r="B22" s="4"/>
      <c r="C22" s="4"/>
      <c r="D22" s="4"/>
      <c r="E22" s="4"/>
      <c r="F22" s="4"/>
      <c r="G22" s="4">
        <v>187.47</v>
      </c>
      <c r="H22" s="4">
        <v>77.53</v>
      </c>
      <c r="I22" s="4">
        <v>0.86</v>
      </c>
    </row>
    <row r="23" spans="1:9" x14ac:dyDescent="0.2">
      <c r="A23" s="5" t="s">
        <v>6</v>
      </c>
      <c r="B23" s="4"/>
      <c r="C23" s="4"/>
      <c r="D23" s="4"/>
      <c r="E23" s="4"/>
      <c r="F23" s="4"/>
      <c r="G23" s="4">
        <v>188.44</v>
      </c>
      <c r="H23" s="4">
        <v>87.07</v>
      </c>
      <c r="I23" s="4">
        <v>0.4</v>
      </c>
    </row>
    <row r="24" spans="1:9" x14ac:dyDescent="0.2">
      <c r="A24" s="5" t="s">
        <v>7</v>
      </c>
      <c r="B24" s="4"/>
      <c r="C24" s="4"/>
      <c r="D24" s="4"/>
      <c r="E24" s="4"/>
      <c r="F24" s="4"/>
      <c r="G24" s="4">
        <v>188.89</v>
      </c>
      <c r="H24" s="4">
        <v>69.97</v>
      </c>
      <c r="I24" s="4">
        <v>0.66</v>
      </c>
    </row>
    <row r="25" spans="1:9" x14ac:dyDescent="0.2">
      <c r="A25" s="5" t="s">
        <v>8</v>
      </c>
      <c r="B25" s="4">
        <v>224.74</v>
      </c>
      <c r="C25" s="4"/>
      <c r="D25" s="4"/>
      <c r="E25" s="4"/>
      <c r="F25" s="4"/>
      <c r="G25" s="4"/>
      <c r="H25" s="4">
        <v>70.150000000000006</v>
      </c>
      <c r="I25" s="4">
        <v>0</v>
      </c>
    </row>
    <row r="26" spans="1:9" x14ac:dyDescent="0.2">
      <c r="A26" s="5" t="s">
        <v>9</v>
      </c>
      <c r="B26" s="4">
        <v>222.04</v>
      </c>
      <c r="C26" s="4"/>
      <c r="D26" s="4"/>
      <c r="E26" s="4"/>
      <c r="F26" s="4"/>
      <c r="G26" s="4"/>
      <c r="H26" s="4">
        <v>73.05</v>
      </c>
      <c r="I26" s="4">
        <v>0</v>
      </c>
    </row>
    <row r="27" spans="1:9" x14ac:dyDescent="0.2">
      <c r="A27" s="5" t="s">
        <v>10</v>
      </c>
      <c r="B27" s="4">
        <v>213.49</v>
      </c>
      <c r="C27" s="4"/>
      <c r="D27" s="4"/>
      <c r="E27" s="4"/>
      <c r="F27" s="4"/>
      <c r="G27" s="4"/>
      <c r="H27" s="4">
        <v>75.36</v>
      </c>
      <c r="I27" s="4">
        <v>0</v>
      </c>
    </row>
    <row r="28" spans="1:9" x14ac:dyDescent="0.2">
      <c r="A28" s="5" t="s">
        <v>11</v>
      </c>
      <c r="B28" s="4"/>
      <c r="C28" s="4"/>
      <c r="D28" s="4"/>
      <c r="E28" s="4"/>
      <c r="F28" s="4"/>
      <c r="G28" s="4">
        <v>189.19</v>
      </c>
      <c r="H28" s="4">
        <v>77.52</v>
      </c>
      <c r="I28" s="4">
        <v>0.51</v>
      </c>
    </row>
    <row r="29" spans="1:9" x14ac:dyDescent="0.2">
      <c r="A29" s="5" t="s">
        <v>12</v>
      </c>
      <c r="B29" s="4"/>
      <c r="C29" s="4"/>
      <c r="D29" s="4"/>
      <c r="E29" s="4"/>
      <c r="F29" s="4"/>
      <c r="G29" s="4">
        <v>182.21</v>
      </c>
      <c r="H29" s="4">
        <v>87.01</v>
      </c>
      <c r="I29" s="4">
        <v>1.2</v>
      </c>
    </row>
    <row r="30" spans="1:9" x14ac:dyDescent="0.2">
      <c r="A30" s="5" t="s">
        <v>13</v>
      </c>
      <c r="B30" s="4"/>
      <c r="C30" s="4"/>
      <c r="D30" s="4"/>
      <c r="E30" s="4"/>
      <c r="F30" s="4"/>
      <c r="G30" s="4">
        <v>184.93</v>
      </c>
      <c r="H30" s="4">
        <v>69.47</v>
      </c>
      <c r="I30" s="4">
        <v>0.79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61AD-D16E-8849-ACDB-AF9C0A16468D}">
  <dimension ref="A1:T30"/>
  <sheetViews>
    <sheetView workbookViewId="0">
      <selection activeCell="G3" sqref="G3"/>
    </sheetView>
  </sheetViews>
  <sheetFormatPr baseColWidth="10" defaultRowHeight="16" x14ac:dyDescent="0.2"/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v>228.89</v>
      </c>
      <c r="C3" s="4">
        <v>245.61</v>
      </c>
      <c r="D3" s="4">
        <v>256.08999999999997</v>
      </c>
      <c r="E3" s="4">
        <v>271.44</v>
      </c>
      <c r="F3" s="4">
        <v>266.77999999999997</v>
      </c>
      <c r="G3" s="4">
        <v>194.92</v>
      </c>
      <c r="H3" s="4">
        <v>70.09</v>
      </c>
      <c r="I3" s="4"/>
      <c r="L3" s="5" t="s">
        <v>2</v>
      </c>
      <c r="M3" s="4">
        <f>B3-B19</f>
        <v>0.11999999999997613</v>
      </c>
      <c r="N3" s="4">
        <f t="shared" ref="N3:S14" si="0">C3-C19</f>
        <v>5.0000000000011369E-2</v>
      </c>
      <c r="O3" s="4">
        <f t="shared" si="0"/>
        <v>0.34999999999996589</v>
      </c>
      <c r="P3" s="4">
        <f t="shared" si="0"/>
        <v>0.18999999999999773</v>
      </c>
      <c r="Q3" s="4">
        <f t="shared" si="0"/>
        <v>5.2199999999999704</v>
      </c>
      <c r="R3" s="4">
        <f t="shared" si="0"/>
        <v>1.999999999998181E-2</v>
      </c>
      <c r="S3" s="4">
        <f t="shared" si="0"/>
        <v>1.0799999999999983</v>
      </c>
      <c r="T3" s="4">
        <v>0.16</v>
      </c>
    </row>
    <row r="4" spans="1:20" x14ac:dyDescent="0.2">
      <c r="A4" s="5" t="s">
        <v>3</v>
      </c>
      <c r="B4" s="4">
        <v>222.3</v>
      </c>
      <c r="C4" s="4">
        <v>244.98</v>
      </c>
      <c r="D4" s="4">
        <v>256.08</v>
      </c>
      <c r="E4" s="4">
        <v>270.91000000000003</v>
      </c>
      <c r="F4" s="4">
        <v>274.08</v>
      </c>
      <c r="G4" s="4">
        <v>199.21</v>
      </c>
      <c r="H4" s="4">
        <v>73</v>
      </c>
      <c r="I4" s="4"/>
      <c r="L4" s="5" t="s">
        <v>3</v>
      </c>
      <c r="M4" s="4">
        <f t="shared" ref="M4:M14" si="1">B4-B20</f>
        <v>0.20000000000001705</v>
      </c>
      <c r="N4" s="4">
        <f t="shared" si="0"/>
        <v>6.9999999999993179E-2</v>
      </c>
      <c r="O4" s="4">
        <f t="shared" si="0"/>
        <v>0.69999999999998863</v>
      </c>
      <c r="P4" s="4">
        <f t="shared" si="0"/>
        <v>0.3800000000000523</v>
      </c>
      <c r="Q4" s="4">
        <f t="shared" si="0"/>
        <v>1.4499999999999886</v>
      </c>
      <c r="R4" s="4">
        <f t="shared" si="0"/>
        <v>1.0800000000000125</v>
      </c>
      <c r="S4" s="4">
        <f t="shared" si="0"/>
        <v>0.34000000000000341</v>
      </c>
      <c r="T4" s="4">
        <v>0.11</v>
      </c>
    </row>
    <row r="5" spans="1:20" x14ac:dyDescent="0.2">
      <c r="A5" s="5" t="s">
        <v>4</v>
      </c>
      <c r="B5" s="4">
        <v>220.64</v>
      </c>
      <c r="C5" s="4">
        <v>247.31</v>
      </c>
      <c r="D5" s="4">
        <v>256.79000000000002</v>
      </c>
      <c r="E5" s="4">
        <v>269.74</v>
      </c>
      <c r="F5" s="4">
        <v>271.51</v>
      </c>
      <c r="G5" s="4">
        <v>193.1</v>
      </c>
      <c r="H5" s="4">
        <v>75.3</v>
      </c>
      <c r="I5" s="4"/>
      <c r="L5" s="5" t="s">
        <v>4</v>
      </c>
      <c r="M5" s="4">
        <f t="shared" si="1"/>
        <v>0.78999999999999204</v>
      </c>
      <c r="N5" s="4">
        <f t="shared" si="0"/>
        <v>8.0000000000012506E-2</v>
      </c>
      <c r="O5" s="4">
        <f t="shared" si="0"/>
        <v>0.98000000000001819</v>
      </c>
      <c r="P5" s="4">
        <f t="shared" si="0"/>
        <v>0.54000000000002046</v>
      </c>
      <c r="Q5" s="4">
        <f t="shared" si="0"/>
        <v>4.1800000000000068</v>
      </c>
      <c r="R5" s="4">
        <f t="shared" si="0"/>
        <v>1.3400000000000034</v>
      </c>
      <c r="S5" s="4">
        <f t="shared" si="0"/>
        <v>1.1499999999999915</v>
      </c>
      <c r="T5" s="4">
        <v>0.2</v>
      </c>
    </row>
    <row r="6" spans="1:20" x14ac:dyDescent="0.2">
      <c r="A6" s="5" t="s">
        <v>5</v>
      </c>
      <c r="B6" s="4">
        <v>234.8</v>
      </c>
      <c r="C6" s="4">
        <v>247.73</v>
      </c>
      <c r="D6" s="4">
        <v>256.77</v>
      </c>
      <c r="E6" s="4">
        <v>264.52999999999997</v>
      </c>
      <c r="F6" s="4">
        <v>269.7</v>
      </c>
      <c r="G6" s="4">
        <v>189.16</v>
      </c>
      <c r="H6" s="4">
        <v>77.48</v>
      </c>
      <c r="I6" s="4"/>
      <c r="L6" s="5" t="s">
        <v>5</v>
      </c>
      <c r="M6" s="4">
        <f t="shared" si="1"/>
        <v>0.21999999999999886</v>
      </c>
      <c r="N6" s="4">
        <f t="shared" si="0"/>
        <v>9.0000000000003411E-2</v>
      </c>
      <c r="O6" s="4">
        <f t="shared" si="0"/>
        <v>9.9999999999909051E-3</v>
      </c>
      <c r="P6" s="4">
        <f t="shared" si="0"/>
        <v>1.999999999998181E-2</v>
      </c>
      <c r="Q6" s="4">
        <f t="shared" si="0"/>
        <v>3.75</v>
      </c>
      <c r="R6" s="4">
        <f t="shared" si="0"/>
        <v>0.93999999999999773</v>
      </c>
      <c r="S6" s="4">
        <f t="shared" si="0"/>
        <v>0.28000000000000114</v>
      </c>
      <c r="T6" s="4">
        <v>0.3</v>
      </c>
    </row>
    <row r="7" spans="1:20" x14ac:dyDescent="0.2">
      <c r="A7" s="5" t="s">
        <v>6</v>
      </c>
      <c r="B7" s="4">
        <v>227.49</v>
      </c>
      <c r="C7" s="4">
        <v>245.4</v>
      </c>
      <c r="D7" s="4">
        <v>257.97000000000003</v>
      </c>
      <c r="E7" s="4">
        <v>265.27999999999997</v>
      </c>
      <c r="F7" s="4">
        <v>277.61</v>
      </c>
      <c r="G7" s="4">
        <v>189.16</v>
      </c>
      <c r="H7" s="4">
        <v>86.92</v>
      </c>
      <c r="I7" s="4"/>
      <c r="L7" s="5" t="s">
        <v>6</v>
      </c>
      <c r="M7" s="4">
        <f t="shared" si="1"/>
        <v>0.40999999999999659</v>
      </c>
      <c r="N7" s="4">
        <f t="shared" si="0"/>
        <v>0.15999999999999659</v>
      </c>
      <c r="O7" s="4">
        <f t="shared" si="0"/>
        <v>2.0000000000038654E-2</v>
      </c>
      <c r="P7" s="4">
        <f t="shared" si="0"/>
        <v>4.9999999999954525E-2</v>
      </c>
      <c r="Q7" s="4">
        <f t="shared" si="0"/>
        <v>4.6200000000000045</v>
      </c>
      <c r="R7" s="4">
        <f t="shared" si="0"/>
        <v>3.9999999999992042E-2</v>
      </c>
      <c r="S7" s="4">
        <f t="shared" si="0"/>
        <v>4.0000000000006253E-2</v>
      </c>
      <c r="T7" s="4">
        <v>7.0000000000000007E-2</v>
      </c>
    </row>
    <row r="8" spans="1:20" x14ac:dyDescent="0.2">
      <c r="A8" s="5" t="s">
        <v>7</v>
      </c>
      <c r="B8" s="4">
        <v>215.7</v>
      </c>
      <c r="C8" s="4">
        <v>243.52</v>
      </c>
      <c r="D8" s="4">
        <v>255.73</v>
      </c>
      <c r="E8" s="4">
        <v>266.01</v>
      </c>
      <c r="F8" s="4">
        <v>271.33</v>
      </c>
      <c r="G8" s="4">
        <v>188.39</v>
      </c>
      <c r="H8" s="4">
        <v>69.400000000000006</v>
      </c>
      <c r="I8" s="4"/>
      <c r="L8" s="5" t="s">
        <v>7</v>
      </c>
      <c r="M8" s="4">
        <f t="shared" si="1"/>
        <v>0.33999999999997499</v>
      </c>
      <c r="N8" s="4">
        <f t="shared" si="0"/>
        <v>1.0000000000019327E-2</v>
      </c>
      <c r="O8" s="4">
        <f t="shared" si="0"/>
        <v>-1.0000000000019327E-2</v>
      </c>
      <c r="P8" s="4">
        <f t="shared" si="0"/>
        <v>0.20999999999997954</v>
      </c>
      <c r="Q8" s="4">
        <f t="shared" si="0"/>
        <v>0.90999999999996817</v>
      </c>
      <c r="R8" s="4">
        <f t="shared" si="0"/>
        <v>0.62999999999999545</v>
      </c>
      <c r="S8" s="4">
        <f t="shared" si="0"/>
        <v>0.33000000000001251</v>
      </c>
      <c r="T8" s="4">
        <v>0.25</v>
      </c>
    </row>
    <row r="9" spans="1:20" x14ac:dyDescent="0.2">
      <c r="A9" s="5" t="s">
        <v>8</v>
      </c>
      <c r="B9" s="4">
        <v>229.25</v>
      </c>
      <c r="C9" s="4">
        <v>242.66</v>
      </c>
      <c r="D9" s="4">
        <v>256.43</v>
      </c>
      <c r="E9" s="4">
        <v>270.16000000000003</v>
      </c>
      <c r="F9" s="4">
        <v>266.38</v>
      </c>
      <c r="G9" s="4">
        <v>194.92</v>
      </c>
      <c r="H9" s="4">
        <v>69.010000000000005</v>
      </c>
      <c r="I9" s="4"/>
      <c r="L9" s="5" t="s">
        <v>8</v>
      </c>
      <c r="M9" s="4">
        <f t="shared" si="1"/>
        <v>0.15999999999999659</v>
      </c>
      <c r="N9" s="4">
        <f t="shared" si="0"/>
        <v>0.31000000000000227</v>
      </c>
      <c r="O9" s="4">
        <f>D9-D25</f>
        <v>1.8600000000000136</v>
      </c>
      <c r="P9" s="4">
        <f>E9-E25</f>
        <v>2.1500000000000341</v>
      </c>
      <c r="Q9" s="4">
        <f>F9-F25</f>
        <v>6.5699999999999932</v>
      </c>
      <c r="R9" s="4">
        <f t="shared" si="0"/>
        <v>0.53000000000000114</v>
      </c>
      <c r="S9" s="4">
        <f t="shared" si="0"/>
        <v>0.43000000000000682</v>
      </c>
      <c r="T9" s="4">
        <v>0.67</v>
      </c>
    </row>
    <row r="10" spans="1:20" x14ac:dyDescent="0.2">
      <c r="A10" s="5" t="s">
        <v>9</v>
      </c>
      <c r="B10" s="4">
        <v>222.26</v>
      </c>
      <c r="C10" s="4">
        <v>244.75</v>
      </c>
      <c r="D10" s="4">
        <v>256.47000000000003</v>
      </c>
      <c r="E10" s="4">
        <v>270.7</v>
      </c>
      <c r="F10" s="4">
        <v>275.51</v>
      </c>
      <c r="G10" s="4">
        <v>198.71</v>
      </c>
      <c r="H10" s="4">
        <v>72.66</v>
      </c>
      <c r="I10" s="4"/>
      <c r="L10" s="5" t="s">
        <v>9</v>
      </c>
      <c r="M10" s="4">
        <f t="shared" si="1"/>
        <v>0.1799999999999784</v>
      </c>
      <c r="N10" s="4">
        <f t="shared" si="0"/>
        <v>5.0000000000011369E-2</v>
      </c>
      <c r="O10" s="4">
        <f>D10-D26</f>
        <v>8.0000000000040927E-2</v>
      </c>
      <c r="P10" s="4">
        <f t="shared" si="0"/>
        <v>0.56999999999999318</v>
      </c>
      <c r="Q10" s="4">
        <f t="shared" si="0"/>
        <v>1.5399999999999636</v>
      </c>
      <c r="R10" s="4">
        <f t="shared" si="0"/>
        <v>2.2700000000000102</v>
      </c>
      <c r="S10" s="4">
        <f t="shared" si="0"/>
        <v>0.42000000000000171</v>
      </c>
      <c r="T10" s="4">
        <v>0.45</v>
      </c>
    </row>
    <row r="11" spans="1:20" x14ac:dyDescent="0.2">
      <c r="A11" s="5" t="s">
        <v>10</v>
      </c>
      <c r="B11" s="4">
        <v>218.45</v>
      </c>
      <c r="C11" s="4">
        <v>245.89</v>
      </c>
      <c r="D11" s="4">
        <v>256.37</v>
      </c>
      <c r="E11" s="4">
        <v>270.41000000000003</v>
      </c>
      <c r="F11" s="4">
        <v>269.68</v>
      </c>
      <c r="G11" s="4">
        <v>198.83</v>
      </c>
      <c r="H11" s="4">
        <v>74.150000000000006</v>
      </c>
      <c r="I11" s="4"/>
      <c r="L11" s="5" t="s">
        <v>10</v>
      </c>
      <c r="M11" s="4">
        <f t="shared" si="1"/>
        <v>0.60999999999998522</v>
      </c>
      <c r="N11" s="4">
        <f t="shared" si="0"/>
        <v>0.11999999999997613</v>
      </c>
      <c r="O11" s="4">
        <f t="shared" si="0"/>
        <v>0.93999999999999773</v>
      </c>
      <c r="P11" s="4">
        <f t="shared" si="0"/>
        <v>0.12000000000000455</v>
      </c>
      <c r="Q11" s="4">
        <f t="shared" si="0"/>
        <v>1.8500000000000227</v>
      </c>
      <c r="R11" s="4">
        <f t="shared" si="0"/>
        <v>0.44000000000002615</v>
      </c>
      <c r="S11" s="4">
        <f t="shared" si="0"/>
        <v>0.35000000000000853</v>
      </c>
      <c r="T11" s="4">
        <v>0.14000000000000001</v>
      </c>
    </row>
    <row r="12" spans="1:20" x14ac:dyDescent="0.2">
      <c r="A12" s="5" t="s">
        <v>11</v>
      </c>
      <c r="B12" s="4">
        <v>234.64</v>
      </c>
      <c r="C12" s="4">
        <v>247.73</v>
      </c>
      <c r="D12" s="4">
        <v>256.72000000000003</v>
      </c>
      <c r="E12" s="4">
        <v>264.51</v>
      </c>
      <c r="F12" s="4">
        <v>268.11</v>
      </c>
      <c r="G12" s="4">
        <v>191.7</v>
      </c>
      <c r="H12" s="4">
        <v>77.2</v>
      </c>
      <c r="I12" s="4"/>
      <c r="L12" s="5" t="s">
        <v>11</v>
      </c>
      <c r="M12" s="4">
        <f t="shared" si="1"/>
        <v>0.25999999999999091</v>
      </c>
      <c r="N12" s="4">
        <f t="shared" si="0"/>
        <v>0.34999999999999432</v>
      </c>
      <c r="O12" s="4">
        <f t="shared" si="0"/>
        <v>0.10000000000002274</v>
      </c>
      <c r="P12" s="4">
        <f t="shared" si="0"/>
        <v>9.9999999999965894E-2</v>
      </c>
      <c r="Q12" s="4">
        <f t="shared" si="0"/>
        <v>4.4800000000000182</v>
      </c>
      <c r="R12" s="4">
        <f t="shared" si="0"/>
        <v>1.1699999999999875</v>
      </c>
      <c r="S12" s="4">
        <f t="shared" si="0"/>
        <v>1.0000000000005116E-2</v>
      </c>
      <c r="T12" s="4">
        <v>0.21</v>
      </c>
    </row>
    <row r="13" spans="1:20" x14ac:dyDescent="0.2">
      <c r="A13" s="5" t="s">
        <v>12</v>
      </c>
      <c r="B13" s="4">
        <v>226.2</v>
      </c>
      <c r="C13" s="4">
        <v>243.94</v>
      </c>
      <c r="D13" s="4">
        <v>257.87</v>
      </c>
      <c r="E13" s="4">
        <v>266.29000000000002</v>
      </c>
      <c r="F13" s="4">
        <v>276.29000000000002</v>
      </c>
      <c r="G13" s="4">
        <v>189.09</v>
      </c>
      <c r="H13" s="4">
        <v>86.88</v>
      </c>
      <c r="I13" s="4"/>
      <c r="L13" s="5" t="s">
        <v>12</v>
      </c>
      <c r="M13" s="4">
        <f t="shared" si="1"/>
        <v>0.19999999999998863</v>
      </c>
      <c r="N13" s="4">
        <f t="shared" si="0"/>
        <v>9.9999999999994316E-2</v>
      </c>
      <c r="O13" s="4">
        <f t="shared" si="0"/>
        <v>0</v>
      </c>
      <c r="P13" s="4">
        <f t="shared" si="0"/>
        <v>1.0000000000047748E-2</v>
      </c>
      <c r="Q13" s="4">
        <f>F13-F29</f>
        <v>5.5400000000000205</v>
      </c>
      <c r="R13" s="4">
        <f t="shared" si="0"/>
        <v>1.8199999999999932</v>
      </c>
      <c r="S13" s="4">
        <f t="shared" si="0"/>
        <v>0.15999999999999659</v>
      </c>
      <c r="T13" s="4">
        <v>0.34</v>
      </c>
    </row>
    <row r="14" spans="1:20" x14ac:dyDescent="0.2">
      <c r="A14" s="5" t="s">
        <v>13</v>
      </c>
      <c r="B14" s="4">
        <v>215.14</v>
      </c>
      <c r="C14" s="4">
        <v>243.09</v>
      </c>
      <c r="D14" s="4">
        <v>255.71</v>
      </c>
      <c r="E14" s="4">
        <v>263.85000000000002</v>
      </c>
      <c r="F14" s="4">
        <v>271.91000000000003</v>
      </c>
      <c r="G14" s="4">
        <v>187.74</v>
      </c>
      <c r="H14" s="4">
        <v>69.069999999999993</v>
      </c>
      <c r="I14" s="4"/>
      <c r="L14" s="5" t="s">
        <v>13</v>
      </c>
      <c r="M14" s="4">
        <f t="shared" si="1"/>
        <v>0.22999999999998977</v>
      </c>
      <c r="N14" s="4">
        <f t="shared" si="0"/>
        <v>0.46999999999999886</v>
      </c>
      <c r="O14" s="4">
        <f t="shared" si="0"/>
        <v>0.14000000000001478</v>
      </c>
      <c r="P14" s="4">
        <f t="shared" si="0"/>
        <v>0.15000000000003411</v>
      </c>
      <c r="Q14" s="4">
        <f>F14-F30</f>
        <v>8.3300000000000409</v>
      </c>
      <c r="R14" s="4">
        <f t="shared" si="0"/>
        <v>8.0000000000012506E-2</v>
      </c>
      <c r="S14" s="4">
        <f t="shared" si="0"/>
        <v>0.18999999999999773</v>
      </c>
      <c r="T14" s="4">
        <v>0.13</v>
      </c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228.77</v>
      </c>
      <c r="C19" s="4">
        <v>245.56</v>
      </c>
      <c r="D19" s="4">
        <v>255.74</v>
      </c>
      <c r="E19" s="4">
        <v>271.25</v>
      </c>
      <c r="F19" s="4">
        <v>261.56</v>
      </c>
      <c r="G19" s="4">
        <v>194.9</v>
      </c>
      <c r="H19" s="4">
        <v>69.010000000000005</v>
      </c>
      <c r="I19" s="4">
        <v>0.16</v>
      </c>
    </row>
    <row r="20" spans="1:9" x14ac:dyDescent="0.2">
      <c r="A20" s="5" t="s">
        <v>3</v>
      </c>
      <c r="B20" s="4">
        <v>222.1</v>
      </c>
      <c r="C20" s="4">
        <v>244.91</v>
      </c>
      <c r="D20" s="4">
        <v>255.38</v>
      </c>
      <c r="E20" s="4">
        <v>270.52999999999997</v>
      </c>
      <c r="F20" s="4">
        <v>272.63</v>
      </c>
      <c r="G20" s="4">
        <v>198.13</v>
      </c>
      <c r="H20" s="4">
        <v>72.66</v>
      </c>
      <c r="I20" s="4">
        <v>0.11</v>
      </c>
    </row>
    <row r="21" spans="1:9" x14ac:dyDescent="0.2">
      <c r="A21" s="5" t="s">
        <v>4</v>
      </c>
      <c r="B21" s="4">
        <v>219.85</v>
      </c>
      <c r="C21" s="4">
        <v>247.23</v>
      </c>
      <c r="D21" s="4">
        <v>255.81</v>
      </c>
      <c r="E21" s="4">
        <v>269.2</v>
      </c>
      <c r="F21" s="4">
        <v>267.33</v>
      </c>
      <c r="G21" s="4">
        <v>191.76</v>
      </c>
      <c r="H21" s="4">
        <v>74.150000000000006</v>
      </c>
      <c r="I21" s="4">
        <v>0.2</v>
      </c>
    </row>
    <row r="22" spans="1:9" x14ac:dyDescent="0.2">
      <c r="A22" s="5" t="s">
        <v>5</v>
      </c>
      <c r="B22" s="4">
        <v>234.58</v>
      </c>
      <c r="C22" s="4">
        <v>247.64</v>
      </c>
      <c r="D22" s="4">
        <v>256.76</v>
      </c>
      <c r="E22" s="4">
        <v>264.51</v>
      </c>
      <c r="F22" s="4">
        <v>265.95</v>
      </c>
      <c r="G22" s="4">
        <v>188.22</v>
      </c>
      <c r="H22" s="4">
        <v>77.2</v>
      </c>
      <c r="I22" s="4">
        <v>0.3</v>
      </c>
    </row>
    <row r="23" spans="1:9" x14ac:dyDescent="0.2">
      <c r="A23" s="5" t="s">
        <v>6</v>
      </c>
      <c r="B23" s="4">
        <v>227.08</v>
      </c>
      <c r="C23" s="4">
        <v>245.24</v>
      </c>
      <c r="D23" s="4">
        <v>257.95</v>
      </c>
      <c r="E23" s="4">
        <v>265.23</v>
      </c>
      <c r="F23" s="4">
        <v>272.99</v>
      </c>
      <c r="G23" s="4">
        <v>189.12</v>
      </c>
      <c r="H23" s="4">
        <v>86.88</v>
      </c>
      <c r="I23" s="4">
        <v>7.0000000000000007E-2</v>
      </c>
    </row>
    <row r="24" spans="1:9" x14ac:dyDescent="0.2">
      <c r="A24" s="5" t="s">
        <v>7</v>
      </c>
      <c r="B24" s="4">
        <v>215.36</v>
      </c>
      <c r="C24" s="4">
        <v>243.51</v>
      </c>
      <c r="D24" s="4">
        <v>255.74</v>
      </c>
      <c r="E24" s="4">
        <v>265.8</v>
      </c>
      <c r="F24" s="4">
        <v>270.42</v>
      </c>
      <c r="G24" s="4">
        <v>187.76</v>
      </c>
      <c r="H24" s="4">
        <v>69.069999999999993</v>
      </c>
      <c r="I24" s="4">
        <v>0.25</v>
      </c>
    </row>
    <row r="25" spans="1:9" x14ac:dyDescent="0.2">
      <c r="A25" s="5" t="s">
        <v>8</v>
      </c>
      <c r="B25" s="4">
        <v>229.09</v>
      </c>
      <c r="C25" s="4">
        <v>242.35</v>
      </c>
      <c r="D25" s="4">
        <v>254.57</v>
      </c>
      <c r="E25" s="4">
        <v>268.01</v>
      </c>
      <c r="F25" s="4">
        <v>259.81</v>
      </c>
      <c r="G25" s="4">
        <v>194.39</v>
      </c>
      <c r="H25" s="4">
        <v>68.58</v>
      </c>
      <c r="I25" s="4">
        <v>0.67</v>
      </c>
    </row>
    <row r="26" spans="1:9" x14ac:dyDescent="0.2">
      <c r="A26" s="5" t="s">
        <v>9</v>
      </c>
      <c r="B26" s="4">
        <v>222.08</v>
      </c>
      <c r="C26" s="4">
        <v>244.7</v>
      </c>
      <c r="D26" s="4">
        <v>256.39</v>
      </c>
      <c r="E26" s="4">
        <v>270.13</v>
      </c>
      <c r="F26" s="4">
        <v>273.97000000000003</v>
      </c>
      <c r="G26" s="4">
        <v>196.44</v>
      </c>
      <c r="H26" s="4">
        <v>72.239999999999995</v>
      </c>
      <c r="I26" s="4">
        <v>0.45</v>
      </c>
    </row>
    <row r="27" spans="1:9" x14ac:dyDescent="0.2">
      <c r="A27" s="5" t="s">
        <v>10</v>
      </c>
      <c r="B27" s="4">
        <v>217.84</v>
      </c>
      <c r="C27" s="4">
        <v>245.77</v>
      </c>
      <c r="D27" s="4">
        <v>255.43</v>
      </c>
      <c r="E27" s="4">
        <v>270.29000000000002</v>
      </c>
      <c r="F27" s="4">
        <v>267.83</v>
      </c>
      <c r="G27" s="4">
        <v>198.39</v>
      </c>
      <c r="H27" s="4">
        <v>73.8</v>
      </c>
      <c r="I27" s="4">
        <v>0.14000000000000001</v>
      </c>
    </row>
    <row r="28" spans="1:9" x14ac:dyDescent="0.2">
      <c r="A28" s="5" t="s">
        <v>11</v>
      </c>
      <c r="B28" s="4">
        <v>234.38</v>
      </c>
      <c r="C28" s="4">
        <v>247.38</v>
      </c>
      <c r="D28" s="4">
        <v>256.62</v>
      </c>
      <c r="E28" s="4">
        <v>264.41000000000003</v>
      </c>
      <c r="F28" s="4">
        <v>263.63</v>
      </c>
      <c r="G28" s="4">
        <v>190.53</v>
      </c>
      <c r="H28" s="4">
        <v>77.19</v>
      </c>
      <c r="I28" s="4">
        <v>0.21</v>
      </c>
    </row>
    <row r="29" spans="1:9" x14ac:dyDescent="0.2">
      <c r="A29" s="5" t="s">
        <v>12</v>
      </c>
      <c r="B29" s="4">
        <v>226</v>
      </c>
      <c r="C29" s="4">
        <v>243.84</v>
      </c>
      <c r="D29" s="4">
        <v>257.87</v>
      </c>
      <c r="E29" s="4">
        <v>266.27999999999997</v>
      </c>
      <c r="F29" s="4">
        <v>270.75</v>
      </c>
      <c r="G29" s="4">
        <v>187.27</v>
      </c>
      <c r="H29" s="4">
        <v>86.72</v>
      </c>
      <c r="I29" s="4">
        <v>0.34</v>
      </c>
    </row>
    <row r="30" spans="1:9" x14ac:dyDescent="0.2">
      <c r="A30" s="5" t="s">
        <v>13</v>
      </c>
      <c r="B30" s="4">
        <v>214.91</v>
      </c>
      <c r="C30" s="4">
        <v>242.62</v>
      </c>
      <c r="D30" s="4">
        <v>255.57</v>
      </c>
      <c r="E30" s="4">
        <v>263.7</v>
      </c>
      <c r="F30" s="4">
        <v>263.58</v>
      </c>
      <c r="G30" s="4">
        <v>187.66</v>
      </c>
      <c r="H30" s="4">
        <v>68.88</v>
      </c>
      <c r="I30" s="4">
        <v>0.13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6AFF-7D47-C140-AFB8-F427D8A64351}">
  <dimension ref="A1:I30"/>
  <sheetViews>
    <sheetView workbookViewId="0">
      <selection activeCell="H38" sqref="H38"/>
    </sheetView>
  </sheetViews>
  <sheetFormatPr baseColWidth="10" defaultRowHeight="16" x14ac:dyDescent="0.2"/>
  <sheetData>
    <row r="1" spans="1:8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">
      <c r="A2" s="1"/>
      <c r="B2" s="3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H2" s="1" t="s">
        <v>14</v>
      </c>
    </row>
    <row r="3" spans="1:8" x14ac:dyDescent="0.2">
      <c r="A3" s="1" t="s">
        <v>2</v>
      </c>
      <c r="G3">
        <v>193.53</v>
      </c>
      <c r="H3">
        <v>82.98</v>
      </c>
    </row>
    <row r="4" spans="1:8" x14ac:dyDescent="0.2">
      <c r="A4" s="1" t="s">
        <v>3</v>
      </c>
      <c r="G4">
        <v>198.44</v>
      </c>
      <c r="H4">
        <v>72.459999999999994</v>
      </c>
    </row>
    <row r="5" spans="1:8" x14ac:dyDescent="0.2">
      <c r="A5" s="1" t="s">
        <v>4</v>
      </c>
      <c r="G5">
        <v>199.52</v>
      </c>
      <c r="H5">
        <v>85.23</v>
      </c>
    </row>
    <row r="6" spans="1:8" x14ac:dyDescent="0.2">
      <c r="A6" s="1" t="s">
        <v>5</v>
      </c>
      <c r="B6">
        <v>233.93</v>
      </c>
      <c r="H6">
        <v>82.18</v>
      </c>
    </row>
    <row r="7" spans="1:8" x14ac:dyDescent="0.2">
      <c r="A7" s="1" t="s">
        <v>6</v>
      </c>
      <c r="B7">
        <v>227.13</v>
      </c>
      <c r="H7">
        <v>91.33</v>
      </c>
    </row>
    <row r="8" spans="1:8" x14ac:dyDescent="0.2">
      <c r="A8" s="1" t="s">
        <v>7</v>
      </c>
      <c r="B8">
        <v>217.08</v>
      </c>
      <c r="H8">
        <v>79.98</v>
      </c>
    </row>
    <row r="9" spans="1:8" x14ac:dyDescent="0.2">
      <c r="A9" s="1" t="s">
        <v>8</v>
      </c>
      <c r="G9">
        <v>196.87</v>
      </c>
      <c r="H9">
        <v>82.58</v>
      </c>
    </row>
    <row r="10" spans="1:8" x14ac:dyDescent="0.2">
      <c r="A10" s="1" t="s">
        <v>9</v>
      </c>
      <c r="G10">
        <v>198.89</v>
      </c>
      <c r="H10">
        <v>72.13</v>
      </c>
    </row>
    <row r="11" spans="1:8" x14ac:dyDescent="0.2">
      <c r="A11" s="1" t="s">
        <v>10</v>
      </c>
      <c r="G11">
        <v>198.46</v>
      </c>
      <c r="H11">
        <v>84.61</v>
      </c>
    </row>
    <row r="12" spans="1:8" x14ac:dyDescent="0.2">
      <c r="A12" s="1" t="s">
        <v>11</v>
      </c>
      <c r="B12">
        <v>234.51</v>
      </c>
      <c r="H12">
        <v>81.900000000000006</v>
      </c>
    </row>
    <row r="13" spans="1:8" x14ac:dyDescent="0.2">
      <c r="A13" s="1" t="s">
        <v>12</v>
      </c>
      <c r="B13">
        <v>226.27</v>
      </c>
      <c r="H13">
        <v>91.26</v>
      </c>
    </row>
    <row r="14" spans="1:8" x14ac:dyDescent="0.2">
      <c r="A14" s="1" t="s">
        <v>13</v>
      </c>
      <c r="B14">
        <v>216.07</v>
      </c>
      <c r="H14">
        <v>79.97</v>
      </c>
    </row>
    <row r="17" spans="1:9" x14ac:dyDescent="0.2">
      <c r="A17" s="8" t="s">
        <v>1</v>
      </c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1"/>
      <c r="B18" s="3">
        <v>0</v>
      </c>
      <c r="C18" s="2">
        <v>0.2</v>
      </c>
      <c r="D18" s="2">
        <v>0.4</v>
      </c>
      <c r="E18" s="2">
        <v>0.6</v>
      </c>
      <c r="F18" s="2">
        <v>0.8</v>
      </c>
      <c r="G18" s="2">
        <v>1</v>
      </c>
      <c r="H18" s="1" t="s">
        <v>14</v>
      </c>
      <c r="I18" s="1" t="s">
        <v>15</v>
      </c>
    </row>
    <row r="19" spans="1:9" x14ac:dyDescent="0.2">
      <c r="A19" s="1" t="s">
        <v>2</v>
      </c>
      <c r="G19">
        <v>192.6</v>
      </c>
      <c r="H19">
        <v>82.58</v>
      </c>
      <c r="I19">
        <v>7.0000000000000007E-2</v>
      </c>
    </row>
    <row r="20" spans="1:9" x14ac:dyDescent="0.2">
      <c r="A20" s="1" t="s">
        <v>3</v>
      </c>
      <c r="G20">
        <v>195.37</v>
      </c>
      <c r="H20">
        <v>72.13</v>
      </c>
      <c r="I20">
        <v>0.65</v>
      </c>
    </row>
    <row r="21" spans="1:9" x14ac:dyDescent="0.2">
      <c r="A21" s="1" t="s">
        <v>4</v>
      </c>
      <c r="G21">
        <v>197.91</v>
      </c>
      <c r="H21">
        <v>84.61</v>
      </c>
      <c r="I21">
        <v>0.19</v>
      </c>
    </row>
    <row r="22" spans="1:9" x14ac:dyDescent="0.2">
      <c r="A22" s="1" t="s">
        <v>5</v>
      </c>
      <c r="B22">
        <v>233.32</v>
      </c>
      <c r="H22">
        <v>81.900000000000006</v>
      </c>
      <c r="I22">
        <v>0.02</v>
      </c>
    </row>
    <row r="23" spans="1:9" x14ac:dyDescent="0.2">
      <c r="A23" s="1" t="s">
        <v>6</v>
      </c>
      <c r="B23">
        <v>225.98</v>
      </c>
      <c r="H23">
        <v>91.26</v>
      </c>
      <c r="I23">
        <v>0</v>
      </c>
    </row>
    <row r="24" spans="1:9" x14ac:dyDescent="0.2">
      <c r="A24" s="1" t="s">
        <v>7</v>
      </c>
      <c r="B24">
        <v>215.68</v>
      </c>
      <c r="H24">
        <v>79.97</v>
      </c>
      <c r="I24">
        <v>0</v>
      </c>
    </row>
    <row r="25" spans="1:9" x14ac:dyDescent="0.2">
      <c r="A25" s="1" t="s">
        <v>8</v>
      </c>
      <c r="G25">
        <v>192.87</v>
      </c>
      <c r="H25">
        <v>82.37</v>
      </c>
      <c r="I25">
        <v>1.1499999999999999</v>
      </c>
    </row>
    <row r="26" spans="1:9" x14ac:dyDescent="0.2">
      <c r="A26" s="1" t="s">
        <v>9</v>
      </c>
      <c r="G26">
        <v>196.97</v>
      </c>
      <c r="H26">
        <v>71.66</v>
      </c>
      <c r="I26">
        <v>0.37</v>
      </c>
    </row>
    <row r="27" spans="1:9" x14ac:dyDescent="0.2">
      <c r="A27" s="1" t="s">
        <v>10</v>
      </c>
      <c r="G27">
        <v>196.14</v>
      </c>
      <c r="H27">
        <v>84.63</v>
      </c>
      <c r="I27">
        <v>0.45</v>
      </c>
    </row>
    <row r="28" spans="1:9" x14ac:dyDescent="0.2">
      <c r="A28" s="1" t="s">
        <v>11</v>
      </c>
      <c r="B28">
        <v>233.84</v>
      </c>
      <c r="H28">
        <v>81.7</v>
      </c>
      <c r="I28">
        <v>0</v>
      </c>
    </row>
    <row r="29" spans="1:9" x14ac:dyDescent="0.2">
      <c r="A29" s="1" t="s">
        <v>12</v>
      </c>
      <c r="B29">
        <v>226.16</v>
      </c>
      <c r="H29">
        <v>91.22</v>
      </c>
      <c r="I29">
        <v>0</v>
      </c>
    </row>
    <row r="30" spans="1:9" x14ac:dyDescent="0.2">
      <c r="A30" s="1" t="s">
        <v>13</v>
      </c>
      <c r="B30">
        <v>214.39</v>
      </c>
      <c r="H30">
        <v>79.78</v>
      </c>
      <c r="I30">
        <v>0.03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5F06-F3FB-F74D-B4FC-B1975EFCB30D}">
  <dimension ref="A1:T30"/>
  <sheetViews>
    <sheetView workbookViewId="0">
      <selection activeCell="T9" sqref="T9"/>
    </sheetView>
  </sheetViews>
  <sheetFormatPr baseColWidth="10" defaultRowHeight="16" x14ac:dyDescent="0.2"/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v>230.29</v>
      </c>
      <c r="C3" s="4">
        <v>244.07</v>
      </c>
      <c r="D3" s="4">
        <v>256.72000000000003</v>
      </c>
      <c r="E3" s="4">
        <v>272.74</v>
      </c>
      <c r="F3" s="4">
        <v>268.64</v>
      </c>
      <c r="G3" s="4">
        <v>191.49</v>
      </c>
      <c r="H3" s="4">
        <v>84.52</v>
      </c>
      <c r="I3" s="4"/>
      <c r="L3" s="5" t="s">
        <v>2</v>
      </c>
      <c r="M3" s="4">
        <f>B3-B19</f>
        <v>0.10999999999998522</v>
      </c>
      <c r="N3" s="4">
        <f t="shared" ref="N3:S14" si="0">C3-C19</f>
        <v>0.18999999999999773</v>
      </c>
      <c r="O3" s="4">
        <f t="shared" si="0"/>
        <v>0.37000000000000455</v>
      </c>
      <c r="P3" s="4">
        <f t="shared" si="0"/>
        <v>0.87000000000000455</v>
      </c>
      <c r="Q3" s="4">
        <f t="shared" si="0"/>
        <v>3.9799999999999613</v>
      </c>
      <c r="R3" s="4">
        <f t="shared" si="0"/>
        <v>0.10000000000002274</v>
      </c>
      <c r="S3" s="4">
        <f t="shared" si="0"/>
        <v>0.23999999999999488</v>
      </c>
      <c r="T3" s="4">
        <v>0.38</v>
      </c>
    </row>
    <row r="4" spans="1:20" x14ac:dyDescent="0.2">
      <c r="A4" s="5" t="s">
        <v>3</v>
      </c>
      <c r="B4" s="4">
        <v>223.2</v>
      </c>
      <c r="C4" s="4">
        <v>245.17</v>
      </c>
      <c r="D4" s="4">
        <v>257.10000000000002</v>
      </c>
      <c r="E4" s="4">
        <v>269.93</v>
      </c>
      <c r="F4" s="4">
        <v>275.48</v>
      </c>
      <c r="G4" s="4">
        <v>200.3</v>
      </c>
      <c r="H4" s="4">
        <v>72.209999999999994</v>
      </c>
      <c r="I4" s="4"/>
      <c r="L4" s="5" t="s">
        <v>3</v>
      </c>
      <c r="M4" s="4">
        <f t="shared" ref="M4:M14" si="1">B4-B20</f>
        <v>0.13999999999998636</v>
      </c>
      <c r="N4" s="4">
        <f t="shared" si="0"/>
        <v>8.9999999999974989E-2</v>
      </c>
      <c r="O4" s="4">
        <f t="shared" si="0"/>
        <v>0.60000000000002274</v>
      </c>
      <c r="P4" s="4">
        <f t="shared" si="0"/>
        <v>0.65000000000003411</v>
      </c>
      <c r="Q4" s="4">
        <f t="shared" si="0"/>
        <v>0.40000000000003411</v>
      </c>
      <c r="R4" s="4">
        <f t="shared" si="0"/>
        <v>1.1200000000000045</v>
      </c>
      <c r="S4" s="4">
        <f t="shared" si="0"/>
        <v>0.44999999999998863</v>
      </c>
      <c r="T4" s="4">
        <v>0.17</v>
      </c>
    </row>
    <row r="5" spans="1:20" x14ac:dyDescent="0.2">
      <c r="A5" s="5" t="s">
        <v>4</v>
      </c>
      <c r="B5" s="4">
        <v>219.46</v>
      </c>
      <c r="C5" s="4">
        <v>246.72</v>
      </c>
      <c r="D5" s="4">
        <v>256.31</v>
      </c>
      <c r="E5" s="4">
        <v>270.56</v>
      </c>
      <c r="F5" s="4">
        <v>271.2</v>
      </c>
      <c r="G5" s="4">
        <v>198.39</v>
      </c>
      <c r="H5" s="4">
        <v>73.77</v>
      </c>
      <c r="I5" s="4"/>
      <c r="L5" s="5" t="s">
        <v>4</v>
      </c>
      <c r="M5" s="4">
        <f t="shared" si="1"/>
        <v>1.3799999999999955</v>
      </c>
      <c r="N5" s="4">
        <f t="shared" si="0"/>
        <v>0.16999999999998749</v>
      </c>
      <c r="O5" s="4">
        <f t="shared" si="0"/>
        <v>4.0000000000020464E-2</v>
      </c>
      <c r="P5" s="4">
        <f t="shared" si="0"/>
        <v>0</v>
      </c>
      <c r="Q5" s="4">
        <f t="shared" si="0"/>
        <v>3.2799999999999727</v>
      </c>
      <c r="R5" s="4">
        <f t="shared" si="0"/>
        <v>0.10999999999998522</v>
      </c>
      <c r="S5" s="4">
        <f t="shared" si="0"/>
        <v>0.35999999999999943</v>
      </c>
      <c r="T5" s="4">
        <v>0.06</v>
      </c>
    </row>
    <row r="6" spans="1:20" x14ac:dyDescent="0.2">
      <c r="A6" s="5" t="s">
        <v>5</v>
      </c>
      <c r="B6" s="4">
        <v>234.48</v>
      </c>
      <c r="C6" s="4">
        <v>246.11</v>
      </c>
      <c r="D6" s="4">
        <v>256.99</v>
      </c>
      <c r="E6" s="4">
        <v>265.02999999999997</v>
      </c>
      <c r="F6" s="4">
        <v>266.83</v>
      </c>
      <c r="G6" s="4">
        <v>188.16</v>
      </c>
      <c r="H6" s="4">
        <v>77.17</v>
      </c>
      <c r="I6" s="4"/>
      <c r="L6" s="5" t="s">
        <v>5</v>
      </c>
      <c r="M6" s="4">
        <f t="shared" si="1"/>
        <v>0.11999999999997613</v>
      </c>
      <c r="N6" s="4">
        <f t="shared" si="0"/>
        <v>0.12000000000000455</v>
      </c>
      <c r="O6" s="4">
        <f t="shared" si="0"/>
        <v>4.0000000000020464E-2</v>
      </c>
      <c r="P6" s="4">
        <f>E6-E22</f>
        <v>-1.0000000000047748E-2</v>
      </c>
      <c r="Q6" s="4">
        <f t="shared" si="0"/>
        <v>2.8199999999999932</v>
      </c>
      <c r="R6" s="4">
        <f t="shared" si="0"/>
        <v>1.3100000000000023</v>
      </c>
      <c r="S6" s="4">
        <f t="shared" si="0"/>
        <v>-1.0000000000005116E-2</v>
      </c>
      <c r="T6" s="4">
        <v>0.28000000000000003</v>
      </c>
    </row>
    <row r="7" spans="1:20" x14ac:dyDescent="0.2">
      <c r="A7" s="5" t="s">
        <v>6</v>
      </c>
      <c r="B7" s="4">
        <v>225.34</v>
      </c>
      <c r="C7" s="4">
        <v>244.18</v>
      </c>
      <c r="D7" s="4">
        <v>257.45</v>
      </c>
      <c r="E7" s="4">
        <v>265.2</v>
      </c>
      <c r="F7" s="4">
        <v>275.13</v>
      </c>
      <c r="G7" s="4">
        <v>188.2</v>
      </c>
      <c r="H7" s="4">
        <v>86.67</v>
      </c>
      <c r="I7" s="4"/>
      <c r="L7" s="5" t="s">
        <v>6</v>
      </c>
      <c r="M7" s="4">
        <f t="shared" si="1"/>
        <v>0.20000000000001705</v>
      </c>
      <c r="N7" s="4">
        <f>C7-C23</f>
        <v>2.6700000000000159</v>
      </c>
      <c r="O7" s="4">
        <f t="shared" si="0"/>
        <v>0.56999999999999318</v>
      </c>
      <c r="P7" s="4">
        <f t="shared" si="0"/>
        <v>7.9999999999984084E-2</v>
      </c>
      <c r="Q7" s="4">
        <f>F7-F23</f>
        <v>5.1100000000000136</v>
      </c>
      <c r="R7" s="4">
        <f t="shared" si="0"/>
        <v>0.22999999999998977</v>
      </c>
      <c r="S7" s="4">
        <f t="shared" si="0"/>
        <v>0.26999999999999602</v>
      </c>
      <c r="T7" s="4">
        <v>0.11</v>
      </c>
    </row>
    <row r="8" spans="1:20" x14ac:dyDescent="0.2">
      <c r="A8" s="5" t="s">
        <v>7</v>
      </c>
      <c r="B8" s="4">
        <v>216.47</v>
      </c>
      <c r="C8" s="4">
        <v>244.1</v>
      </c>
      <c r="D8" s="4">
        <v>254.97</v>
      </c>
      <c r="E8" s="4">
        <v>266.75</v>
      </c>
      <c r="F8" s="4">
        <v>269.72000000000003</v>
      </c>
      <c r="G8" s="4">
        <v>184.66</v>
      </c>
      <c r="H8" s="4">
        <v>88.11</v>
      </c>
      <c r="I8" s="4"/>
      <c r="L8" s="5" t="s">
        <v>7</v>
      </c>
      <c r="M8" s="4">
        <f t="shared" si="1"/>
        <v>0.15999999999999659</v>
      </c>
      <c r="N8" s="4">
        <f t="shared" si="0"/>
        <v>7.9999999999984084E-2</v>
      </c>
      <c r="O8" s="4">
        <f t="shared" si="0"/>
        <v>2.0000000000010232E-2</v>
      </c>
      <c r="P8" s="4">
        <f t="shared" si="0"/>
        <v>0.22000000000002728</v>
      </c>
      <c r="Q8" s="4">
        <f t="shared" si="0"/>
        <v>2.5400000000000205</v>
      </c>
      <c r="R8" s="4">
        <f t="shared" si="0"/>
        <v>3.9999999999992042E-2</v>
      </c>
      <c r="S8" s="4">
        <f t="shared" si="0"/>
        <v>0.29000000000000625</v>
      </c>
      <c r="T8" s="4">
        <v>0.21</v>
      </c>
    </row>
    <row r="9" spans="1:20" x14ac:dyDescent="0.2">
      <c r="A9" s="5" t="s">
        <v>8</v>
      </c>
      <c r="B9" s="4">
        <v>229.08</v>
      </c>
      <c r="C9" s="4">
        <v>242.64</v>
      </c>
      <c r="D9" s="4">
        <v>256.36</v>
      </c>
      <c r="E9" s="4">
        <v>270.94</v>
      </c>
      <c r="F9" s="4">
        <v>268.07</v>
      </c>
      <c r="G9" s="4">
        <v>195.09</v>
      </c>
      <c r="H9" s="4">
        <v>84.28</v>
      </c>
      <c r="I9" s="4"/>
      <c r="L9" s="5" t="s">
        <v>8</v>
      </c>
      <c r="M9" s="4">
        <f t="shared" si="1"/>
        <v>0</v>
      </c>
      <c r="N9" s="4">
        <f t="shared" si="0"/>
        <v>0.33999999999997499</v>
      </c>
      <c r="O9" s="4">
        <f t="shared" si="0"/>
        <v>6.0000000000002274E-2</v>
      </c>
      <c r="P9" s="4">
        <f t="shared" si="0"/>
        <v>2.1800000000000068</v>
      </c>
      <c r="Q9" s="4">
        <f t="shared" si="0"/>
        <v>2.2400000000000091</v>
      </c>
      <c r="R9" s="4">
        <f t="shared" si="0"/>
        <v>0.70000000000001705</v>
      </c>
      <c r="S9" s="4">
        <f t="shared" si="0"/>
        <v>0</v>
      </c>
      <c r="T9" s="4">
        <v>0.21</v>
      </c>
    </row>
    <row r="10" spans="1:20" x14ac:dyDescent="0.2">
      <c r="A10" s="5" t="s">
        <v>9</v>
      </c>
      <c r="B10" s="4">
        <v>223.2</v>
      </c>
      <c r="C10" s="4">
        <v>244.32</v>
      </c>
      <c r="D10" s="4">
        <v>256.39999999999998</v>
      </c>
      <c r="E10" s="4">
        <v>270.02999999999997</v>
      </c>
      <c r="F10" s="4">
        <v>276.26</v>
      </c>
      <c r="G10" s="4">
        <v>199.19</v>
      </c>
      <c r="H10" s="4">
        <v>71.760000000000005</v>
      </c>
      <c r="I10" s="4"/>
      <c r="L10" s="5" t="s">
        <v>9</v>
      </c>
      <c r="M10" s="4">
        <f t="shared" si="1"/>
        <v>9.9999999999909051E-3</v>
      </c>
      <c r="N10" s="4">
        <f t="shared" si="0"/>
        <v>7.9999999999984084E-2</v>
      </c>
      <c r="O10" s="4">
        <f t="shared" si="0"/>
        <v>4.9999999999954525E-2</v>
      </c>
      <c r="P10" s="4">
        <f t="shared" si="0"/>
        <v>1.0999999999999659</v>
      </c>
      <c r="Q10" s="4">
        <f t="shared" si="0"/>
        <v>3.1599999999999682</v>
      </c>
      <c r="R10" s="4">
        <f t="shared" si="0"/>
        <v>2.8599999999999852</v>
      </c>
      <c r="S10" s="4">
        <f t="shared" si="0"/>
        <v>0.46999999999999886</v>
      </c>
      <c r="T10" s="4">
        <v>0.78</v>
      </c>
    </row>
    <row r="11" spans="1:20" x14ac:dyDescent="0.2">
      <c r="A11" s="5" t="s">
        <v>10</v>
      </c>
      <c r="B11" s="4">
        <v>217.74</v>
      </c>
      <c r="C11" s="4">
        <v>246.15</v>
      </c>
      <c r="D11" s="4">
        <v>255.14</v>
      </c>
      <c r="E11" s="4">
        <v>270.55</v>
      </c>
      <c r="F11" s="4">
        <v>270.67</v>
      </c>
      <c r="G11" s="4">
        <v>195.18</v>
      </c>
      <c r="H11" s="4">
        <v>73.41</v>
      </c>
      <c r="I11" s="4"/>
      <c r="L11" s="5" t="s">
        <v>10</v>
      </c>
      <c r="M11" s="4">
        <f t="shared" si="1"/>
        <v>0.73000000000001819</v>
      </c>
      <c r="N11" s="4">
        <f t="shared" si="0"/>
        <v>2.0600000000000023</v>
      </c>
      <c r="O11" s="4">
        <f t="shared" si="0"/>
        <v>0.87999999999999545</v>
      </c>
      <c r="P11" s="4">
        <f t="shared" si="0"/>
        <v>0.68000000000000682</v>
      </c>
      <c r="Q11" s="4">
        <f t="shared" si="0"/>
        <v>1.3700000000000045</v>
      </c>
      <c r="R11" s="4">
        <f t="shared" si="0"/>
        <v>0.93000000000000682</v>
      </c>
      <c r="S11" s="4">
        <f t="shared" si="0"/>
        <v>1.9999999999996021E-2</v>
      </c>
      <c r="T11" s="4">
        <v>0.34</v>
      </c>
    </row>
    <row r="12" spans="1:20" x14ac:dyDescent="0.2">
      <c r="A12" s="5" t="s">
        <v>11</v>
      </c>
      <c r="B12" s="4">
        <v>233.81</v>
      </c>
      <c r="C12" s="4">
        <v>245.96</v>
      </c>
      <c r="D12" s="4">
        <v>256.49</v>
      </c>
      <c r="E12" s="4">
        <v>265.08999999999997</v>
      </c>
      <c r="F12" s="4">
        <v>268.05</v>
      </c>
      <c r="G12" s="4">
        <v>186.85</v>
      </c>
      <c r="H12" s="4">
        <v>77.180000000000007</v>
      </c>
      <c r="I12" s="4"/>
      <c r="L12" s="5" t="s">
        <v>11</v>
      </c>
      <c r="M12" s="4">
        <f t="shared" si="1"/>
        <v>5.0000000000011369E-2</v>
      </c>
      <c r="N12" s="4">
        <f t="shared" si="0"/>
        <v>5.0000000000011369E-2</v>
      </c>
      <c r="O12" s="4">
        <f t="shared" si="0"/>
        <v>0.23000000000001819</v>
      </c>
      <c r="P12" s="4">
        <f t="shared" si="0"/>
        <v>0.53999999999996362</v>
      </c>
      <c r="Q12" s="4">
        <f t="shared" si="0"/>
        <v>4.3899999999999864</v>
      </c>
      <c r="R12" s="4">
        <f t="shared" si="0"/>
        <v>0.91999999999998749</v>
      </c>
      <c r="S12" s="4">
        <f t="shared" si="0"/>
        <v>1.0000000000005116E-2</v>
      </c>
      <c r="T12" s="4">
        <v>0.13</v>
      </c>
    </row>
    <row r="13" spans="1:20" x14ac:dyDescent="0.2">
      <c r="A13" s="5" t="s">
        <v>12</v>
      </c>
      <c r="B13" s="4">
        <v>226.13</v>
      </c>
      <c r="C13" s="4">
        <v>242.43</v>
      </c>
      <c r="D13" s="4">
        <v>256.33999999999997</v>
      </c>
      <c r="E13" s="4">
        <v>264.24</v>
      </c>
      <c r="F13" s="4">
        <v>274.41000000000003</v>
      </c>
      <c r="G13" s="4">
        <v>187.97</v>
      </c>
      <c r="H13" s="4">
        <v>86.4</v>
      </c>
      <c r="I13" s="4"/>
      <c r="L13" s="5" t="s">
        <v>12</v>
      </c>
      <c r="M13" s="4">
        <f t="shared" si="1"/>
        <v>0.18999999999999773</v>
      </c>
      <c r="N13" s="4">
        <f t="shared" si="0"/>
        <v>3.0000000000001137E-2</v>
      </c>
      <c r="O13" s="4">
        <f t="shared" si="0"/>
        <v>0.89999999999997726</v>
      </c>
      <c r="P13" s="4">
        <f t="shared" si="0"/>
        <v>1.1999999999999886</v>
      </c>
      <c r="Q13" s="4">
        <f t="shared" si="0"/>
        <v>3.9000000000000341</v>
      </c>
      <c r="R13" s="4">
        <f t="shared" si="0"/>
        <v>2.8799999999999955</v>
      </c>
      <c r="S13" s="4">
        <f t="shared" si="0"/>
        <v>0.14000000000000057</v>
      </c>
      <c r="T13" s="4">
        <v>0.55000000000000004</v>
      </c>
    </row>
    <row r="14" spans="1:20" x14ac:dyDescent="0.2">
      <c r="A14" s="5" t="s">
        <v>13</v>
      </c>
      <c r="B14" s="4">
        <v>216.11</v>
      </c>
      <c r="C14" s="4">
        <v>243</v>
      </c>
      <c r="D14" s="4">
        <v>254.92</v>
      </c>
      <c r="E14" s="4">
        <v>264.91000000000003</v>
      </c>
      <c r="F14" s="4">
        <v>269.49</v>
      </c>
      <c r="G14" s="4">
        <v>186.5</v>
      </c>
      <c r="H14" s="4">
        <v>87.82</v>
      </c>
      <c r="I14" s="4"/>
      <c r="L14" s="5" t="s">
        <v>13</v>
      </c>
      <c r="M14" s="4">
        <f t="shared" si="1"/>
        <v>0.21000000000000796</v>
      </c>
      <c r="N14" s="4">
        <f t="shared" si="0"/>
        <v>6.0000000000002274E-2</v>
      </c>
      <c r="O14" s="4">
        <f t="shared" si="0"/>
        <v>0.11999999999997613</v>
      </c>
      <c r="P14" s="4">
        <f t="shared" si="0"/>
        <v>0.21000000000003638</v>
      </c>
      <c r="Q14" s="4">
        <f>F14-F30</f>
        <v>5.9000000000000341</v>
      </c>
      <c r="R14" s="4">
        <f t="shared" si="0"/>
        <v>-2.0000000000010232E-2</v>
      </c>
      <c r="S14" s="4">
        <f t="shared" si="0"/>
        <v>7.9999999999998295E-2</v>
      </c>
      <c r="T14" s="4">
        <v>0.02</v>
      </c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230.18</v>
      </c>
      <c r="C19" s="4">
        <v>243.88</v>
      </c>
      <c r="D19" s="4">
        <v>256.35000000000002</v>
      </c>
      <c r="E19" s="4">
        <v>271.87</v>
      </c>
      <c r="F19" s="4">
        <v>264.66000000000003</v>
      </c>
      <c r="G19" s="4">
        <v>191.39</v>
      </c>
      <c r="H19" s="4">
        <v>84.28</v>
      </c>
      <c r="I19" s="4">
        <v>0.38</v>
      </c>
    </row>
    <row r="20" spans="1:9" x14ac:dyDescent="0.2">
      <c r="A20" s="5" t="s">
        <v>3</v>
      </c>
      <c r="B20" s="4">
        <v>223.06</v>
      </c>
      <c r="C20" s="4">
        <v>245.08</v>
      </c>
      <c r="D20" s="4">
        <v>256.5</v>
      </c>
      <c r="E20" s="4">
        <v>269.27999999999997</v>
      </c>
      <c r="F20" s="4">
        <v>275.08</v>
      </c>
      <c r="G20" s="4">
        <v>199.18</v>
      </c>
      <c r="H20" s="4">
        <v>71.760000000000005</v>
      </c>
      <c r="I20" s="4">
        <v>0.17</v>
      </c>
    </row>
    <row r="21" spans="1:9" x14ac:dyDescent="0.2">
      <c r="A21" s="5" t="s">
        <v>4</v>
      </c>
      <c r="B21" s="4">
        <v>218.08</v>
      </c>
      <c r="C21" s="4">
        <v>246.55</v>
      </c>
      <c r="D21" s="4">
        <v>256.27</v>
      </c>
      <c r="E21" s="4">
        <v>270.56</v>
      </c>
      <c r="F21" s="4">
        <v>267.92</v>
      </c>
      <c r="G21" s="4">
        <v>198.28</v>
      </c>
      <c r="H21" s="4">
        <v>73.41</v>
      </c>
      <c r="I21" s="4">
        <v>0.06</v>
      </c>
    </row>
    <row r="22" spans="1:9" x14ac:dyDescent="0.2">
      <c r="A22" s="5" t="s">
        <v>5</v>
      </c>
      <c r="B22" s="4">
        <v>234.36</v>
      </c>
      <c r="C22" s="4">
        <v>245.99</v>
      </c>
      <c r="D22" s="4">
        <v>256.95</v>
      </c>
      <c r="E22" s="4">
        <v>265.04000000000002</v>
      </c>
      <c r="F22" s="4">
        <v>264.01</v>
      </c>
      <c r="G22" s="4">
        <v>186.85</v>
      </c>
      <c r="H22" s="4">
        <v>77.180000000000007</v>
      </c>
      <c r="I22" s="4">
        <v>0.28000000000000003</v>
      </c>
    </row>
    <row r="23" spans="1:9" x14ac:dyDescent="0.2">
      <c r="A23" s="5" t="s">
        <v>6</v>
      </c>
      <c r="B23" s="4">
        <v>225.14</v>
      </c>
      <c r="C23" s="4">
        <v>241.51</v>
      </c>
      <c r="D23" s="4">
        <v>256.88</v>
      </c>
      <c r="E23" s="4">
        <v>265.12</v>
      </c>
      <c r="F23" s="4">
        <v>270.02</v>
      </c>
      <c r="G23" s="4">
        <v>187.97</v>
      </c>
      <c r="H23" s="4">
        <v>86.4</v>
      </c>
      <c r="I23" s="4">
        <v>0.11</v>
      </c>
    </row>
    <row r="24" spans="1:9" x14ac:dyDescent="0.2">
      <c r="A24" s="5" t="s">
        <v>7</v>
      </c>
      <c r="B24" s="4">
        <v>216.31</v>
      </c>
      <c r="C24" s="4">
        <v>244.02</v>
      </c>
      <c r="D24" s="4">
        <v>254.95</v>
      </c>
      <c r="E24" s="4">
        <v>266.52999999999997</v>
      </c>
      <c r="F24" s="4">
        <v>267.18</v>
      </c>
      <c r="G24" s="4">
        <v>184.62</v>
      </c>
      <c r="H24" s="4">
        <v>87.82</v>
      </c>
      <c r="I24" s="4">
        <v>0.21</v>
      </c>
    </row>
    <row r="25" spans="1:9" x14ac:dyDescent="0.2">
      <c r="A25" s="5" t="s">
        <v>8</v>
      </c>
      <c r="B25" s="4">
        <v>229.08</v>
      </c>
      <c r="C25" s="4">
        <v>242.3</v>
      </c>
      <c r="D25" s="4">
        <v>256.3</v>
      </c>
      <c r="E25" s="4">
        <v>268.76</v>
      </c>
      <c r="F25" s="4">
        <v>265.83</v>
      </c>
      <c r="G25" s="4">
        <v>194.39</v>
      </c>
      <c r="H25" s="4">
        <v>84.28</v>
      </c>
      <c r="I25" s="4">
        <v>0.21</v>
      </c>
    </row>
    <row r="26" spans="1:9" x14ac:dyDescent="0.2">
      <c r="A26" s="5" t="s">
        <v>9</v>
      </c>
      <c r="B26" s="4">
        <v>223.19</v>
      </c>
      <c r="C26" s="4">
        <v>244.24</v>
      </c>
      <c r="D26" s="4">
        <v>256.35000000000002</v>
      </c>
      <c r="E26" s="4">
        <v>268.93</v>
      </c>
      <c r="F26" s="4">
        <v>273.10000000000002</v>
      </c>
      <c r="G26" s="4">
        <v>196.33</v>
      </c>
      <c r="H26" s="4">
        <v>71.290000000000006</v>
      </c>
      <c r="I26" s="4">
        <v>0.78</v>
      </c>
    </row>
    <row r="27" spans="1:9" x14ac:dyDescent="0.2">
      <c r="A27" s="5" t="s">
        <v>10</v>
      </c>
      <c r="B27" s="4">
        <v>217.01</v>
      </c>
      <c r="C27" s="4">
        <v>244.09</v>
      </c>
      <c r="D27" s="4">
        <v>254.26</v>
      </c>
      <c r="E27" s="4">
        <v>269.87</v>
      </c>
      <c r="F27" s="4">
        <v>269.3</v>
      </c>
      <c r="G27" s="4">
        <v>194.25</v>
      </c>
      <c r="H27" s="4">
        <v>73.39</v>
      </c>
      <c r="I27" s="4">
        <v>0.34</v>
      </c>
    </row>
    <row r="28" spans="1:9" x14ac:dyDescent="0.2">
      <c r="A28" s="5" t="s">
        <v>11</v>
      </c>
      <c r="B28" s="4">
        <v>233.76</v>
      </c>
      <c r="C28" s="4">
        <v>245.91</v>
      </c>
      <c r="D28" s="4">
        <v>256.26</v>
      </c>
      <c r="E28" s="4">
        <v>264.55</v>
      </c>
      <c r="F28" s="4">
        <v>263.66000000000003</v>
      </c>
      <c r="G28" s="4">
        <v>185.93</v>
      </c>
      <c r="H28" s="4">
        <v>77.17</v>
      </c>
      <c r="I28" s="4">
        <v>0.13</v>
      </c>
    </row>
    <row r="29" spans="1:9" x14ac:dyDescent="0.2">
      <c r="A29" s="5" t="s">
        <v>12</v>
      </c>
      <c r="B29" s="4">
        <v>225.94</v>
      </c>
      <c r="C29" s="4">
        <v>242.4</v>
      </c>
      <c r="D29" s="4">
        <v>255.44</v>
      </c>
      <c r="E29" s="4">
        <v>263.04000000000002</v>
      </c>
      <c r="F29" s="4">
        <v>270.51</v>
      </c>
      <c r="G29" s="4">
        <v>185.09</v>
      </c>
      <c r="H29" s="4">
        <v>86.26</v>
      </c>
      <c r="I29" s="4">
        <v>0.55000000000000004</v>
      </c>
    </row>
    <row r="30" spans="1:9" x14ac:dyDescent="0.2">
      <c r="A30" s="5" t="s">
        <v>13</v>
      </c>
      <c r="B30" s="4">
        <v>215.9</v>
      </c>
      <c r="C30" s="4">
        <v>242.94</v>
      </c>
      <c r="D30" s="4">
        <v>254.8</v>
      </c>
      <c r="E30" s="4">
        <v>264.7</v>
      </c>
      <c r="F30" s="4">
        <v>263.58999999999997</v>
      </c>
      <c r="G30" s="4">
        <v>186.52</v>
      </c>
      <c r="H30" s="4">
        <v>87.74</v>
      </c>
      <c r="I30" s="4">
        <v>0.02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B472-783F-F44F-95E8-A3F551267C01}">
  <dimension ref="A1:T30"/>
  <sheetViews>
    <sheetView workbookViewId="0">
      <selection activeCell="Q14" sqref="Q14"/>
    </sheetView>
  </sheetViews>
  <sheetFormatPr baseColWidth="10" defaultRowHeight="16" x14ac:dyDescent="0.2"/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v>229.27</v>
      </c>
      <c r="C3" s="4">
        <v>242.26</v>
      </c>
      <c r="D3" s="4">
        <v>255.62</v>
      </c>
      <c r="E3" s="4">
        <v>268.69</v>
      </c>
      <c r="F3" s="4">
        <v>271.82</v>
      </c>
      <c r="G3" s="4">
        <v>195</v>
      </c>
      <c r="H3" s="4">
        <v>84.26</v>
      </c>
      <c r="I3" s="4"/>
      <c r="L3" s="5" t="s">
        <v>2</v>
      </c>
      <c r="M3" s="4">
        <f>B3-B19</f>
        <v>8.0000000000012506E-2</v>
      </c>
      <c r="N3" s="4">
        <f t="shared" ref="N3:S14" si="0">C3-C19</f>
        <v>0.22999999999998977</v>
      </c>
      <c r="O3" s="4">
        <f t="shared" si="0"/>
        <v>0.24000000000000909</v>
      </c>
      <c r="P3" s="4">
        <f t="shared" si="0"/>
        <v>1.3100000000000023</v>
      </c>
      <c r="Q3" s="4">
        <f t="shared" si="0"/>
        <v>1.7799999999999727</v>
      </c>
      <c r="R3" s="4">
        <f t="shared" si="0"/>
        <v>2.0000000000010232E-2</v>
      </c>
      <c r="S3" s="4">
        <f t="shared" si="0"/>
        <v>2.0000000000010232E-2</v>
      </c>
      <c r="T3" s="4">
        <v>0.1</v>
      </c>
    </row>
    <row r="4" spans="1:20" x14ac:dyDescent="0.2">
      <c r="A4" s="5" t="s">
        <v>3</v>
      </c>
      <c r="B4" s="4">
        <v>222.02</v>
      </c>
      <c r="C4" s="4">
        <v>243.95</v>
      </c>
      <c r="D4" s="4">
        <v>256.12</v>
      </c>
      <c r="E4" s="4">
        <v>269.31</v>
      </c>
      <c r="F4" s="4">
        <v>276.05</v>
      </c>
      <c r="G4" s="4">
        <v>196.33</v>
      </c>
      <c r="H4" s="4">
        <v>71.28</v>
      </c>
      <c r="I4" s="4"/>
      <c r="L4" s="5" t="s">
        <v>3</v>
      </c>
      <c r="M4" s="4">
        <f t="shared" ref="M4:M14" si="1">B4-B20</f>
        <v>0.11000000000001364</v>
      </c>
      <c r="N4" s="4">
        <f t="shared" si="0"/>
        <v>0.15999999999999659</v>
      </c>
      <c r="O4" s="4">
        <f t="shared" si="0"/>
        <v>1.5800000000000125</v>
      </c>
      <c r="P4" s="4">
        <f t="shared" si="0"/>
        <v>0.42000000000001592</v>
      </c>
      <c r="Q4" s="4">
        <f t="shared" si="0"/>
        <v>0.67000000000001592</v>
      </c>
      <c r="R4" s="4">
        <f t="shared" si="0"/>
        <v>0.90000000000000568</v>
      </c>
      <c r="S4" s="4">
        <f t="shared" si="0"/>
        <v>0.25</v>
      </c>
      <c r="T4" s="4">
        <v>0.15</v>
      </c>
    </row>
    <row r="5" spans="1:20" x14ac:dyDescent="0.2">
      <c r="A5" s="5" t="s">
        <v>4</v>
      </c>
      <c r="B5" s="4">
        <v>217.52</v>
      </c>
      <c r="C5" s="4">
        <v>245.43</v>
      </c>
      <c r="D5" s="4">
        <v>256.51</v>
      </c>
      <c r="E5" s="4">
        <v>269.37</v>
      </c>
      <c r="F5" s="4">
        <v>270.08999999999997</v>
      </c>
      <c r="G5" s="4">
        <v>193.23</v>
      </c>
      <c r="H5" s="4">
        <v>73.38</v>
      </c>
      <c r="I5" s="4"/>
      <c r="L5" s="5" t="s">
        <v>4</v>
      </c>
      <c r="M5" s="4">
        <f t="shared" si="1"/>
        <v>2.6200000000000045</v>
      </c>
      <c r="N5" s="4">
        <f t="shared" si="0"/>
        <v>0.78000000000000114</v>
      </c>
      <c r="O5" s="4">
        <f t="shared" si="0"/>
        <v>0.11000000000001364</v>
      </c>
      <c r="P5" s="4">
        <f t="shared" si="0"/>
        <v>0.14999999999997726</v>
      </c>
      <c r="Q5" s="4">
        <f t="shared" si="0"/>
        <v>1.8999999999999773</v>
      </c>
      <c r="R5" s="4">
        <f t="shared" si="0"/>
        <v>1.25</v>
      </c>
      <c r="S5" s="4">
        <f t="shared" si="0"/>
        <v>0.29999999999999716</v>
      </c>
      <c r="T5" s="4">
        <v>0.27</v>
      </c>
    </row>
    <row r="6" spans="1:20" x14ac:dyDescent="0.2">
      <c r="A6" s="5" t="s">
        <v>5</v>
      </c>
      <c r="B6" s="4">
        <v>235.32</v>
      </c>
      <c r="C6" s="4">
        <v>246.67</v>
      </c>
      <c r="D6" s="4">
        <v>255.07</v>
      </c>
      <c r="E6" s="4">
        <v>263.24</v>
      </c>
      <c r="F6" s="4">
        <v>268.02</v>
      </c>
      <c r="G6" s="4">
        <v>185.92</v>
      </c>
      <c r="H6" s="4">
        <v>77.16</v>
      </c>
      <c r="I6" s="4"/>
      <c r="L6" s="5" t="s">
        <v>5</v>
      </c>
      <c r="M6" s="4">
        <f t="shared" si="1"/>
        <v>9.9999999999994316E-2</v>
      </c>
      <c r="N6" s="4">
        <f t="shared" si="0"/>
        <v>0.25</v>
      </c>
      <c r="O6" s="4">
        <f t="shared" si="0"/>
        <v>0</v>
      </c>
      <c r="P6" s="4">
        <f t="shared" si="0"/>
        <v>0.72000000000002728</v>
      </c>
      <c r="Q6" s="4">
        <f t="shared" si="0"/>
        <v>0.95999999999997954</v>
      </c>
      <c r="R6" s="4">
        <f t="shared" si="0"/>
        <v>1.5099999999999909</v>
      </c>
      <c r="S6" s="4">
        <f t="shared" si="0"/>
        <v>0</v>
      </c>
      <c r="T6" s="4">
        <v>0.39</v>
      </c>
    </row>
    <row r="7" spans="1:20" x14ac:dyDescent="0.2">
      <c r="A7" s="5" t="s">
        <v>6</v>
      </c>
      <c r="B7" s="4">
        <v>226.7</v>
      </c>
      <c r="C7" s="4">
        <v>243.33</v>
      </c>
      <c r="D7" s="4">
        <v>256.55</v>
      </c>
      <c r="E7" s="4">
        <v>264.89</v>
      </c>
      <c r="F7" s="4">
        <v>273.7</v>
      </c>
      <c r="G7" s="4">
        <v>183.19</v>
      </c>
      <c r="H7" s="4">
        <v>86.23</v>
      </c>
      <c r="I7" s="4"/>
      <c r="L7" s="5" t="s">
        <v>6</v>
      </c>
      <c r="M7" s="4">
        <f t="shared" si="1"/>
        <v>0.36999999999997613</v>
      </c>
      <c r="N7" s="4">
        <f t="shared" si="0"/>
        <v>0.46000000000000796</v>
      </c>
      <c r="O7" s="4">
        <f t="shared" si="0"/>
        <v>0.53000000000002956</v>
      </c>
      <c r="P7" s="4">
        <f t="shared" si="0"/>
        <v>0.31000000000000227</v>
      </c>
      <c r="Q7" s="4">
        <f t="shared" si="0"/>
        <v>3.7899999999999636</v>
      </c>
      <c r="R7" s="4">
        <f t="shared" si="0"/>
        <v>0</v>
      </c>
      <c r="S7" s="4">
        <f t="shared" si="0"/>
        <v>0.15000000000000568</v>
      </c>
      <c r="T7" s="4">
        <v>0.05</v>
      </c>
    </row>
    <row r="8" spans="1:20" x14ac:dyDescent="0.2">
      <c r="A8" s="5" t="s">
        <v>7</v>
      </c>
      <c r="B8" s="4">
        <v>218.01</v>
      </c>
      <c r="C8" s="4">
        <v>244.86</v>
      </c>
      <c r="D8" s="4">
        <v>253.77</v>
      </c>
      <c r="E8" s="4">
        <v>265.20999999999998</v>
      </c>
      <c r="F8" s="4">
        <v>266.94</v>
      </c>
      <c r="G8" s="4">
        <v>186.52</v>
      </c>
      <c r="H8" s="4">
        <v>87.72</v>
      </c>
      <c r="I8" s="4"/>
      <c r="L8" s="5" t="s">
        <v>7</v>
      </c>
      <c r="M8" s="4">
        <f t="shared" si="1"/>
        <v>0.34999999999999432</v>
      </c>
      <c r="N8" s="4">
        <f t="shared" si="0"/>
        <v>0.10000000000002274</v>
      </c>
      <c r="O8" s="4">
        <f t="shared" si="0"/>
        <v>0.10000000000002274</v>
      </c>
      <c r="P8" s="4">
        <f t="shared" si="0"/>
        <v>0.27999999999997272</v>
      </c>
      <c r="Q8" s="4">
        <f t="shared" si="0"/>
        <v>2.5099999999999909</v>
      </c>
      <c r="R8" s="4">
        <f t="shared" si="0"/>
        <v>3.1800000000000068</v>
      </c>
      <c r="S8" s="4">
        <f t="shared" si="0"/>
        <v>0.12000000000000455</v>
      </c>
      <c r="T8" s="4">
        <v>0.05</v>
      </c>
    </row>
    <row r="9" spans="1:20" x14ac:dyDescent="0.2">
      <c r="A9" s="5" t="s">
        <v>8</v>
      </c>
      <c r="B9" s="4">
        <v>229.08</v>
      </c>
      <c r="C9" s="4">
        <v>243.74</v>
      </c>
      <c r="D9" s="4">
        <v>254.38</v>
      </c>
      <c r="E9" s="4">
        <v>270.83</v>
      </c>
      <c r="F9" s="4">
        <v>272.36</v>
      </c>
      <c r="G9" s="4">
        <v>194.98</v>
      </c>
      <c r="H9" s="4">
        <v>84.24</v>
      </c>
      <c r="I9" s="4"/>
      <c r="L9" s="5" t="s">
        <v>8</v>
      </c>
      <c r="M9" s="4">
        <f t="shared" si="1"/>
        <v>2.0000000000010232E-2</v>
      </c>
      <c r="N9" s="4">
        <f t="shared" si="0"/>
        <v>6.0000000000002274E-2</v>
      </c>
      <c r="O9" s="4">
        <f t="shared" si="0"/>
        <v>1.3899999999999864</v>
      </c>
      <c r="P9" s="4">
        <f t="shared" si="0"/>
        <v>5.2199999999999704</v>
      </c>
      <c r="Q9" s="4">
        <f t="shared" si="0"/>
        <v>2.7700000000000387</v>
      </c>
      <c r="R9" s="4">
        <f t="shared" si="0"/>
        <v>3.0000000000001137E-2</v>
      </c>
      <c r="S9" s="4">
        <f t="shared" si="0"/>
        <v>0</v>
      </c>
      <c r="T9" s="4">
        <v>0.13</v>
      </c>
    </row>
    <row r="10" spans="1:20" x14ac:dyDescent="0.2">
      <c r="A10" s="5" t="s">
        <v>9</v>
      </c>
      <c r="B10" s="4">
        <v>221.2</v>
      </c>
      <c r="C10" s="4">
        <v>244.25</v>
      </c>
      <c r="D10" s="4">
        <v>256.06</v>
      </c>
      <c r="E10" s="4">
        <v>268.66000000000003</v>
      </c>
      <c r="F10" s="4">
        <v>274.14999999999998</v>
      </c>
      <c r="G10" s="4">
        <v>195.47</v>
      </c>
      <c r="H10" s="4">
        <v>71.03</v>
      </c>
      <c r="I10" s="4"/>
      <c r="L10" s="5" t="s">
        <v>9</v>
      </c>
      <c r="M10" s="4">
        <f t="shared" si="1"/>
        <v>3.0000000000001137E-2</v>
      </c>
      <c r="N10" s="4">
        <f t="shared" si="0"/>
        <v>3.0000000000001137E-2</v>
      </c>
      <c r="O10" s="4">
        <f t="shared" si="0"/>
        <v>0</v>
      </c>
      <c r="P10" s="4">
        <f t="shared" si="0"/>
        <v>0.97000000000002728</v>
      </c>
      <c r="Q10" s="4">
        <f t="shared" si="0"/>
        <v>2.7799999999999727</v>
      </c>
      <c r="R10" s="4">
        <f t="shared" si="0"/>
        <v>1.6999999999999886</v>
      </c>
      <c r="S10" s="4">
        <f t="shared" si="0"/>
        <v>0.46000000000000796</v>
      </c>
      <c r="T10" s="4">
        <v>0.59</v>
      </c>
    </row>
    <row r="11" spans="1:20" x14ac:dyDescent="0.2">
      <c r="A11" s="5" t="s">
        <v>10</v>
      </c>
      <c r="B11" s="4">
        <v>218.48</v>
      </c>
      <c r="C11" s="4">
        <v>245.36</v>
      </c>
      <c r="D11" s="4">
        <v>255.33</v>
      </c>
      <c r="E11" s="4">
        <v>269.22000000000003</v>
      </c>
      <c r="F11" s="4">
        <v>271.08</v>
      </c>
      <c r="G11" s="4">
        <v>191.99</v>
      </c>
      <c r="H11" s="4">
        <v>73.08</v>
      </c>
      <c r="I11" s="4"/>
      <c r="L11" s="5" t="s">
        <v>10</v>
      </c>
      <c r="M11" s="4">
        <f t="shared" si="1"/>
        <v>0.13999999999998636</v>
      </c>
      <c r="N11" s="4">
        <f t="shared" si="0"/>
        <v>2.4300000000000068</v>
      </c>
      <c r="O11" s="4">
        <f t="shared" si="0"/>
        <v>1.0900000000000034</v>
      </c>
      <c r="P11" s="4">
        <f t="shared" si="0"/>
        <v>2.4200000000000159</v>
      </c>
      <c r="Q11" s="4">
        <f t="shared" si="0"/>
        <v>1.2699999999999818</v>
      </c>
      <c r="R11" s="4">
        <f t="shared" si="0"/>
        <v>1.8700000000000045</v>
      </c>
      <c r="S11" s="4">
        <f t="shared" si="0"/>
        <v>0.5</v>
      </c>
      <c r="T11" s="4">
        <v>0.54</v>
      </c>
    </row>
    <row r="12" spans="1:20" x14ac:dyDescent="0.2">
      <c r="A12" s="5" t="s">
        <v>11</v>
      </c>
      <c r="B12" s="4">
        <v>234.43</v>
      </c>
      <c r="C12" s="4">
        <v>247.76</v>
      </c>
      <c r="D12" s="4">
        <v>255.06</v>
      </c>
      <c r="E12" s="4">
        <v>264.62</v>
      </c>
      <c r="F12" s="4">
        <v>269.73</v>
      </c>
      <c r="G12" s="4">
        <v>184.42</v>
      </c>
      <c r="H12" s="4">
        <v>77.16</v>
      </c>
      <c r="I12" s="4"/>
      <c r="L12" s="5" t="s">
        <v>11</v>
      </c>
      <c r="M12" s="4">
        <f t="shared" si="1"/>
        <v>2.0000000000010232E-2</v>
      </c>
      <c r="N12" s="4">
        <f t="shared" si="0"/>
        <v>0.25</v>
      </c>
      <c r="O12" s="4">
        <f t="shared" si="0"/>
        <v>0</v>
      </c>
      <c r="P12" s="4">
        <f t="shared" si="0"/>
        <v>0.92000000000001592</v>
      </c>
      <c r="Q12" s="4">
        <f t="shared" si="0"/>
        <v>1.3100000000000023</v>
      </c>
      <c r="R12" s="4">
        <f t="shared" si="0"/>
        <v>4.0300000000000011</v>
      </c>
      <c r="S12" s="4">
        <f t="shared" si="0"/>
        <v>9.9999999999909051E-3</v>
      </c>
      <c r="T12" s="4">
        <v>0.63</v>
      </c>
    </row>
    <row r="13" spans="1:20" x14ac:dyDescent="0.2">
      <c r="A13" s="5" t="s">
        <v>12</v>
      </c>
      <c r="B13" s="4">
        <v>225.17</v>
      </c>
      <c r="C13" s="4">
        <v>242.76</v>
      </c>
      <c r="D13" s="4">
        <v>257.01</v>
      </c>
      <c r="E13" s="4">
        <v>264.04000000000002</v>
      </c>
      <c r="F13" s="4">
        <v>275.08</v>
      </c>
      <c r="G13" s="4">
        <v>186.66</v>
      </c>
      <c r="H13" s="4">
        <v>86.08</v>
      </c>
      <c r="I13" s="4"/>
      <c r="L13" s="5" t="s">
        <v>12</v>
      </c>
      <c r="M13" s="4">
        <f t="shared" si="1"/>
        <v>0.13999999999998636</v>
      </c>
      <c r="N13" s="4">
        <f t="shared" si="0"/>
        <v>0.10999999999998522</v>
      </c>
      <c r="O13" s="4">
        <f t="shared" si="0"/>
        <v>1.9199999999999875</v>
      </c>
      <c r="P13" s="4">
        <f t="shared" si="0"/>
        <v>0.95000000000004547</v>
      </c>
      <c r="Q13" s="4">
        <f t="shared" si="0"/>
        <v>1.3899999999999864</v>
      </c>
      <c r="R13" s="4">
        <f t="shared" si="0"/>
        <v>3.8400000000000034</v>
      </c>
      <c r="S13" s="4">
        <f t="shared" si="0"/>
        <v>0.34000000000000341</v>
      </c>
      <c r="T13" s="4">
        <v>0.77</v>
      </c>
    </row>
    <row r="14" spans="1:20" x14ac:dyDescent="0.2">
      <c r="A14" s="5" t="s">
        <v>13</v>
      </c>
      <c r="B14" s="4">
        <v>217.88</v>
      </c>
      <c r="C14" s="4">
        <v>242.98</v>
      </c>
      <c r="D14" s="4">
        <v>254.65</v>
      </c>
      <c r="E14" s="4">
        <v>264.39999999999998</v>
      </c>
      <c r="F14" s="4">
        <v>268.37</v>
      </c>
      <c r="G14" s="4">
        <v>183.82</v>
      </c>
      <c r="H14" s="4">
        <v>87.6</v>
      </c>
      <c r="I14" s="4"/>
      <c r="L14" s="5" t="s">
        <v>13</v>
      </c>
      <c r="M14" s="4">
        <f t="shared" si="1"/>
        <v>6.9999999999993179E-2</v>
      </c>
      <c r="N14" s="4">
        <f t="shared" si="0"/>
        <v>0.14999999999997726</v>
      </c>
      <c r="O14" s="4">
        <f t="shared" si="0"/>
        <v>0.53999999999999204</v>
      </c>
      <c r="P14" s="4">
        <f t="shared" si="0"/>
        <v>0.73999999999995225</v>
      </c>
      <c r="Q14" s="4">
        <f t="shared" si="0"/>
        <v>6.2099999999999795</v>
      </c>
      <c r="R14" s="4">
        <f t="shared" si="0"/>
        <v>0.10999999999998522</v>
      </c>
      <c r="S14" s="4">
        <f t="shared" si="0"/>
        <v>0.15999999999999659</v>
      </c>
      <c r="T14" s="4">
        <v>0.08</v>
      </c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229.19</v>
      </c>
      <c r="C19" s="4">
        <v>242.03</v>
      </c>
      <c r="D19" s="4">
        <v>255.38</v>
      </c>
      <c r="E19" s="4">
        <v>267.38</v>
      </c>
      <c r="F19" s="4">
        <v>270.04000000000002</v>
      </c>
      <c r="G19" s="4">
        <v>194.98</v>
      </c>
      <c r="H19" s="4">
        <v>84.24</v>
      </c>
      <c r="I19" s="4">
        <v>0.1</v>
      </c>
    </row>
    <row r="20" spans="1:9" x14ac:dyDescent="0.2">
      <c r="A20" s="5" t="s">
        <v>3</v>
      </c>
      <c r="B20" s="4">
        <v>221.91</v>
      </c>
      <c r="C20" s="4">
        <v>243.79</v>
      </c>
      <c r="D20" s="4">
        <v>254.54</v>
      </c>
      <c r="E20" s="4">
        <v>268.89</v>
      </c>
      <c r="F20" s="4">
        <v>275.38</v>
      </c>
      <c r="G20" s="4">
        <v>195.43</v>
      </c>
      <c r="H20" s="4">
        <v>71.03</v>
      </c>
      <c r="I20" s="4">
        <v>0.15</v>
      </c>
    </row>
    <row r="21" spans="1:9" x14ac:dyDescent="0.2">
      <c r="A21" s="5" t="s">
        <v>4</v>
      </c>
      <c r="B21" s="4">
        <v>214.9</v>
      </c>
      <c r="C21" s="4">
        <v>244.65</v>
      </c>
      <c r="D21" s="4">
        <v>256.39999999999998</v>
      </c>
      <c r="E21" s="4">
        <v>269.22000000000003</v>
      </c>
      <c r="F21" s="4">
        <v>268.19</v>
      </c>
      <c r="G21" s="4">
        <v>191.98</v>
      </c>
      <c r="H21" s="4">
        <v>73.08</v>
      </c>
      <c r="I21" s="4">
        <v>0.27</v>
      </c>
    </row>
    <row r="22" spans="1:9" x14ac:dyDescent="0.2">
      <c r="A22" s="5" t="s">
        <v>5</v>
      </c>
      <c r="B22" s="4">
        <v>235.22</v>
      </c>
      <c r="C22" s="4">
        <v>246.42</v>
      </c>
      <c r="D22" s="4">
        <v>255.07</v>
      </c>
      <c r="E22" s="4">
        <v>262.52</v>
      </c>
      <c r="F22" s="4">
        <v>267.06</v>
      </c>
      <c r="G22" s="4">
        <v>184.41</v>
      </c>
      <c r="H22" s="4">
        <v>77.16</v>
      </c>
      <c r="I22" s="4">
        <v>0.39</v>
      </c>
    </row>
    <row r="23" spans="1:9" x14ac:dyDescent="0.2">
      <c r="A23" s="5" t="s">
        <v>6</v>
      </c>
      <c r="B23" s="4">
        <v>226.33</v>
      </c>
      <c r="C23" s="4">
        <v>242.87</v>
      </c>
      <c r="D23" s="4">
        <v>256.02</v>
      </c>
      <c r="E23" s="4">
        <v>264.58</v>
      </c>
      <c r="F23" s="4">
        <v>269.91000000000003</v>
      </c>
      <c r="G23" s="4">
        <v>183.19</v>
      </c>
      <c r="H23" s="4">
        <v>86.08</v>
      </c>
      <c r="I23" s="4">
        <v>0.05</v>
      </c>
    </row>
    <row r="24" spans="1:9" x14ac:dyDescent="0.2">
      <c r="A24" s="5" t="s">
        <v>7</v>
      </c>
      <c r="B24" s="4">
        <v>217.66</v>
      </c>
      <c r="C24" s="4">
        <v>244.76</v>
      </c>
      <c r="D24" s="4">
        <v>253.67</v>
      </c>
      <c r="E24" s="4">
        <v>264.93</v>
      </c>
      <c r="F24" s="4">
        <v>264.43</v>
      </c>
      <c r="G24" s="4">
        <v>183.34</v>
      </c>
      <c r="H24" s="4">
        <v>87.6</v>
      </c>
      <c r="I24" s="4">
        <v>0.05</v>
      </c>
    </row>
    <row r="25" spans="1:9" x14ac:dyDescent="0.2">
      <c r="A25" s="5" t="s">
        <v>8</v>
      </c>
      <c r="B25" s="4">
        <v>229.06</v>
      </c>
      <c r="C25" s="4">
        <v>243.68</v>
      </c>
      <c r="D25" s="4">
        <v>252.99</v>
      </c>
      <c r="E25" s="4">
        <v>265.61</v>
      </c>
      <c r="F25" s="4">
        <v>269.58999999999997</v>
      </c>
      <c r="G25" s="4">
        <v>194.95</v>
      </c>
      <c r="H25" s="4">
        <v>84.24</v>
      </c>
      <c r="I25" s="4">
        <v>0.13</v>
      </c>
    </row>
    <row r="26" spans="1:9" x14ac:dyDescent="0.2">
      <c r="A26" s="5" t="s">
        <v>9</v>
      </c>
      <c r="B26" s="4">
        <v>221.17</v>
      </c>
      <c r="C26" s="4">
        <v>244.22</v>
      </c>
      <c r="D26" s="4">
        <v>256.06</v>
      </c>
      <c r="E26" s="4">
        <v>267.69</v>
      </c>
      <c r="F26" s="4">
        <v>271.37</v>
      </c>
      <c r="G26" s="4">
        <v>193.77</v>
      </c>
      <c r="H26" s="4">
        <v>70.569999999999993</v>
      </c>
      <c r="I26" s="4">
        <v>0.59</v>
      </c>
    </row>
    <row r="27" spans="1:9" x14ac:dyDescent="0.2">
      <c r="A27" s="5" t="s">
        <v>10</v>
      </c>
      <c r="B27" s="4">
        <v>218.34</v>
      </c>
      <c r="C27" s="4">
        <v>242.93</v>
      </c>
      <c r="D27" s="4">
        <v>254.24</v>
      </c>
      <c r="E27" s="4">
        <v>266.8</v>
      </c>
      <c r="F27" s="4">
        <v>269.81</v>
      </c>
      <c r="G27" s="4">
        <v>190.12</v>
      </c>
      <c r="H27" s="4">
        <v>72.58</v>
      </c>
      <c r="I27" s="4">
        <v>0.54</v>
      </c>
    </row>
    <row r="28" spans="1:9" x14ac:dyDescent="0.2">
      <c r="A28" s="5" t="s">
        <v>11</v>
      </c>
      <c r="B28" s="4">
        <v>234.41</v>
      </c>
      <c r="C28" s="4">
        <v>247.51</v>
      </c>
      <c r="D28" s="4">
        <v>255.06</v>
      </c>
      <c r="E28" s="4">
        <v>263.7</v>
      </c>
      <c r="F28" s="4">
        <v>268.42</v>
      </c>
      <c r="G28" s="4">
        <v>180.39</v>
      </c>
      <c r="H28" s="4">
        <v>77.150000000000006</v>
      </c>
      <c r="I28" s="4">
        <v>0.63</v>
      </c>
    </row>
    <row r="29" spans="1:9" x14ac:dyDescent="0.2">
      <c r="A29" s="5" t="s">
        <v>12</v>
      </c>
      <c r="B29" s="4">
        <v>225.03</v>
      </c>
      <c r="C29" s="4">
        <v>242.65</v>
      </c>
      <c r="D29" s="4">
        <v>255.09</v>
      </c>
      <c r="E29" s="4">
        <v>263.08999999999997</v>
      </c>
      <c r="F29" s="4">
        <v>273.69</v>
      </c>
      <c r="G29" s="4">
        <v>182.82</v>
      </c>
      <c r="H29" s="4">
        <v>85.74</v>
      </c>
      <c r="I29" s="4">
        <v>0.77</v>
      </c>
    </row>
    <row r="30" spans="1:9" x14ac:dyDescent="0.2">
      <c r="A30" s="5" t="s">
        <v>13</v>
      </c>
      <c r="B30" s="4">
        <v>217.81</v>
      </c>
      <c r="C30" s="4">
        <v>242.83</v>
      </c>
      <c r="D30" s="4">
        <v>254.11</v>
      </c>
      <c r="E30" s="4">
        <v>263.66000000000003</v>
      </c>
      <c r="F30" s="4">
        <v>262.16000000000003</v>
      </c>
      <c r="G30" s="4">
        <v>183.71</v>
      </c>
      <c r="H30" s="4">
        <v>87.44</v>
      </c>
      <c r="I30" s="4">
        <v>0.08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101-7A56-954F-B414-CFFDE611A9C7}">
  <dimension ref="A1:T30"/>
  <sheetViews>
    <sheetView workbookViewId="0">
      <selection activeCell="L2" sqref="L2"/>
    </sheetView>
  </sheetViews>
  <sheetFormatPr baseColWidth="10" defaultRowHeight="16" x14ac:dyDescent="0.2"/>
  <cols>
    <col min="10" max="10" width="13.33203125" customWidth="1"/>
  </cols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v>229.19</v>
      </c>
      <c r="C3" s="4">
        <v>245.66</v>
      </c>
      <c r="D3" s="4">
        <v>256.11</v>
      </c>
      <c r="E3" s="4">
        <v>273.60000000000002</v>
      </c>
      <c r="F3" s="4">
        <v>272.08999999999997</v>
      </c>
      <c r="G3" s="4">
        <v>194.96</v>
      </c>
      <c r="H3" s="4">
        <v>84.25</v>
      </c>
      <c r="I3" s="4"/>
      <c r="L3" s="5" t="s">
        <v>2</v>
      </c>
      <c r="M3" s="4">
        <f>B3-B19</f>
        <v>5.0000000000011369E-2</v>
      </c>
      <c r="N3" s="4">
        <f t="shared" ref="N3:S14" si="0">C3-C19</f>
        <v>0.10999999999998522</v>
      </c>
      <c r="O3" s="4">
        <f t="shared" si="0"/>
        <v>1.0300000000000011</v>
      </c>
      <c r="P3" s="4">
        <f t="shared" si="0"/>
        <v>0.76000000000004775</v>
      </c>
      <c r="Q3" s="4">
        <f t="shared" si="0"/>
        <v>2.0600000000000023</v>
      </c>
      <c r="R3" s="4">
        <f t="shared" si="0"/>
        <v>3.0000000000001137E-2</v>
      </c>
      <c r="S3" s="4">
        <f t="shared" si="0"/>
        <v>0.20000000000000284</v>
      </c>
      <c r="T3" s="4">
        <v>0.11</v>
      </c>
    </row>
    <row r="4" spans="1:20" x14ac:dyDescent="0.2">
      <c r="A4" s="5" t="s">
        <v>3</v>
      </c>
      <c r="B4" s="4">
        <v>226.2</v>
      </c>
      <c r="C4" s="4">
        <v>246.99</v>
      </c>
      <c r="D4" s="4">
        <v>259.24</v>
      </c>
      <c r="E4" s="4">
        <v>273</v>
      </c>
      <c r="F4" s="4">
        <v>275.47000000000003</v>
      </c>
      <c r="G4" s="4">
        <v>197.29</v>
      </c>
      <c r="H4" s="4">
        <v>70.55</v>
      </c>
      <c r="I4" s="4"/>
      <c r="L4" s="5" t="s">
        <v>3</v>
      </c>
      <c r="M4" s="4">
        <f t="shared" ref="M4:M14" si="1">B4-B20</f>
        <v>6.9999999999993179E-2</v>
      </c>
      <c r="N4" s="4">
        <f t="shared" si="0"/>
        <v>0.52000000000001023</v>
      </c>
      <c r="O4" s="4">
        <f t="shared" si="0"/>
        <v>1.0099999999999909</v>
      </c>
      <c r="P4" s="4">
        <f t="shared" si="0"/>
        <v>0.74000000000000909</v>
      </c>
      <c r="Q4" s="4">
        <f t="shared" si="0"/>
        <v>1.0900000000000318</v>
      </c>
      <c r="R4" s="4">
        <f t="shared" si="0"/>
        <v>0.31000000000000227</v>
      </c>
      <c r="S4" s="4">
        <f t="shared" si="0"/>
        <v>0.28000000000000114</v>
      </c>
      <c r="T4" s="4">
        <v>0.05</v>
      </c>
    </row>
    <row r="5" spans="1:20" x14ac:dyDescent="0.2">
      <c r="A5" s="5" t="s">
        <v>4</v>
      </c>
      <c r="B5" s="4">
        <v>220.68</v>
      </c>
      <c r="C5" s="4">
        <v>248.27</v>
      </c>
      <c r="D5" s="4">
        <v>256.68</v>
      </c>
      <c r="E5" s="4">
        <v>272.73</v>
      </c>
      <c r="F5" s="4">
        <v>272.12</v>
      </c>
      <c r="G5" s="4">
        <v>195.54</v>
      </c>
      <c r="H5" s="4">
        <v>72.56</v>
      </c>
      <c r="I5" s="4"/>
      <c r="L5" s="5" t="s">
        <v>4</v>
      </c>
      <c r="M5" s="4">
        <f t="shared" si="1"/>
        <v>1.5999999999999943</v>
      </c>
      <c r="N5" s="4">
        <f t="shared" si="0"/>
        <v>0.17000000000001592</v>
      </c>
      <c r="O5" s="4">
        <f t="shared" si="0"/>
        <v>3.0000000000029559E-2</v>
      </c>
      <c r="P5" s="4">
        <f t="shared" si="0"/>
        <v>0.12000000000000455</v>
      </c>
      <c r="Q5" s="4">
        <f t="shared" si="0"/>
        <v>2.4700000000000273</v>
      </c>
      <c r="R5" s="4">
        <f t="shared" si="0"/>
        <v>0.29999999999998295</v>
      </c>
      <c r="S5" s="4">
        <f t="shared" si="0"/>
        <v>0.54000000000000625</v>
      </c>
      <c r="T5" s="4">
        <v>0.19</v>
      </c>
    </row>
    <row r="6" spans="1:20" x14ac:dyDescent="0.2">
      <c r="A6" s="5" t="s">
        <v>5</v>
      </c>
      <c r="B6" s="4">
        <v>236.44</v>
      </c>
      <c r="C6" s="4">
        <v>248.94</v>
      </c>
      <c r="D6" s="4">
        <v>259.97000000000003</v>
      </c>
      <c r="E6" s="4">
        <v>267.66000000000003</v>
      </c>
      <c r="F6" s="4">
        <v>274.10000000000002</v>
      </c>
      <c r="G6" s="4">
        <v>185.32</v>
      </c>
      <c r="H6" s="4">
        <v>77.14</v>
      </c>
      <c r="I6" s="4"/>
      <c r="L6" s="5" t="s">
        <v>5</v>
      </c>
      <c r="M6" s="4">
        <f t="shared" si="1"/>
        <v>5.0000000000011369E-2</v>
      </c>
      <c r="N6" s="4">
        <f t="shared" si="0"/>
        <v>0.43000000000000682</v>
      </c>
      <c r="O6" s="4">
        <f t="shared" si="0"/>
        <v>4.0000000000020464E-2</v>
      </c>
      <c r="P6" s="4">
        <f t="shared" si="0"/>
        <v>0.1400000000000432</v>
      </c>
      <c r="Q6" s="4">
        <f t="shared" si="0"/>
        <v>5.6700000000000159</v>
      </c>
      <c r="R6" s="4">
        <f t="shared" si="0"/>
        <v>0.62999999999999545</v>
      </c>
      <c r="S6" s="4">
        <f t="shared" si="0"/>
        <v>0</v>
      </c>
      <c r="T6" s="4">
        <v>0.15</v>
      </c>
    </row>
    <row r="7" spans="1:20" x14ac:dyDescent="0.2">
      <c r="A7" s="5" t="s">
        <v>6</v>
      </c>
      <c r="B7" s="4">
        <v>227.68</v>
      </c>
      <c r="C7" s="4">
        <v>244.29</v>
      </c>
      <c r="D7" s="4">
        <v>258.22000000000003</v>
      </c>
      <c r="E7" s="4">
        <v>266.29000000000002</v>
      </c>
      <c r="F7" s="4">
        <v>278.62</v>
      </c>
      <c r="G7" s="4">
        <v>188.28</v>
      </c>
      <c r="H7" s="4">
        <v>85.7</v>
      </c>
      <c r="I7" s="4"/>
      <c r="L7" s="5" t="s">
        <v>6</v>
      </c>
      <c r="M7" s="4">
        <f t="shared" si="1"/>
        <v>0.31999999999999318</v>
      </c>
      <c r="N7" s="4">
        <f t="shared" si="0"/>
        <v>0.12999999999999545</v>
      </c>
      <c r="O7" s="4">
        <f t="shared" si="0"/>
        <v>4.0000000000020464E-2</v>
      </c>
      <c r="P7" s="4">
        <f t="shared" si="0"/>
        <v>0.49000000000000909</v>
      </c>
      <c r="Q7" s="4">
        <f t="shared" si="0"/>
        <v>5.3199999999999932</v>
      </c>
      <c r="R7" s="4">
        <f t="shared" si="0"/>
        <v>0.53000000000000114</v>
      </c>
      <c r="S7" s="4">
        <f t="shared" si="0"/>
        <v>0.20000000000000284</v>
      </c>
      <c r="T7" s="4">
        <v>0.13</v>
      </c>
    </row>
    <row r="8" spans="1:20" x14ac:dyDescent="0.2">
      <c r="A8" s="5" t="s">
        <v>7</v>
      </c>
      <c r="B8" s="4">
        <v>218.38</v>
      </c>
      <c r="C8" s="4">
        <v>244.65</v>
      </c>
      <c r="D8" s="4">
        <v>255.45</v>
      </c>
      <c r="E8" s="4">
        <v>268.02</v>
      </c>
      <c r="F8" s="4">
        <v>270.48</v>
      </c>
      <c r="G8" s="4">
        <v>185.12</v>
      </c>
      <c r="H8" s="4">
        <v>87.41</v>
      </c>
      <c r="I8" s="4"/>
      <c r="L8" s="5" t="s">
        <v>7</v>
      </c>
      <c r="M8" s="4">
        <f t="shared" si="1"/>
        <v>0.12000000000000455</v>
      </c>
      <c r="N8" s="4">
        <f t="shared" si="0"/>
        <v>0.14000000000001478</v>
      </c>
      <c r="O8" s="4">
        <f t="shared" si="0"/>
        <v>3.0000000000001137E-2</v>
      </c>
      <c r="P8" s="4">
        <f t="shared" si="0"/>
        <v>6.0000000000002274E-2</v>
      </c>
      <c r="Q8" s="4">
        <f t="shared" si="0"/>
        <v>3.4700000000000273</v>
      </c>
      <c r="R8" s="4">
        <f t="shared" si="0"/>
        <v>3.9999999999992042E-2</v>
      </c>
      <c r="S8" s="4">
        <f t="shared" si="0"/>
        <v>0.10999999999999943</v>
      </c>
      <c r="T8" s="4">
        <v>0.14000000000000001</v>
      </c>
    </row>
    <row r="9" spans="1:20" x14ac:dyDescent="0.2">
      <c r="A9" s="5" t="s">
        <v>8</v>
      </c>
      <c r="B9" s="4">
        <v>199.71</v>
      </c>
      <c r="C9" s="4">
        <v>220.3</v>
      </c>
      <c r="D9" s="4">
        <v>228.95</v>
      </c>
      <c r="E9" s="4">
        <v>240.19</v>
      </c>
      <c r="F9" s="4">
        <v>221.55</v>
      </c>
      <c r="G9" s="4">
        <v>181.72</v>
      </c>
      <c r="H9" s="4">
        <v>84.05</v>
      </c>
      <c r="I9" s="4"/>
      <c r="L9" s="5" t="s">
        <v>8</v>
      </c>
      <c r="M9" s="4">
        <f t="shared" si="1"/>
        <v>7.00000000000216E-2</v>
      </c>
      <c r="N9" s="4">
        <f t="shared" si="0"/>
        <v>4.0000000000020464E-2</v>
      </c>
      <c r="O9" s="4">
        <f t="shared" si="0"/>
        <v>0.25999999999999091</v>
      </c>
      <c r="P9" s="4">
        <f t="shared" si="0"/>
        <v>5.8100000000000023</v>
      </c>
      <c r="Q9" s="4">
        <f t="shared" si="0"/>
        <v>4.4200000000000159</v>
      </c>
      <c r="R9" s="4">
        <f t="shared" si="0"/>
        <v>0</v>
      </c>
      <c r="S9" s="4">
        <f t="shared" si="0"/>
        <v>0</v>
      </c>
      <c r="T9" s="4">
        <v>0.46</v>
      </c>
    </row>
    <row r="10" spans="1:20" x14ac:dyDescent="0.2">
      <c r="A10" s="5" t="s">
        <v>9</v>
      </c>
      <c r="B10" s="4">
        <v>207.33</v>
      </c>
      <c r="C10" s="4">
        <v>214.86</v>
      </c>
      <c r="D10" s="4">
        <v>226.7</v>
      </c>
      <c r="E10" s="4">
        <v>234.95</v>
      </c>
      <c r="F10" s="4">
        <v>220.15</v>
      </c>
      <c r="G10" s="4">
        <v>181.69</v>
      </c>
      <c r="H10" s="4">
        <v>70.27</v>
      </c>
      <c r="I10" s="4"/>
      <c r="L10" s="5" t="s">
        <v>9</v>
      </c>
      <c r="M10" s="4">
        <f t="shared" si="1"/>
        <v>5.0000000000011369E-2</v>
      </c>
      <c r="N10" s="4">
        <f t="shared" si="0"/>
        <v>5.0000000000011369E-2</v>
      </c>
      <c r="O10" s="4">
        <f t="shared" si="0"/>
        <v>6.0000000000002274E-2</v>
      </c>
      <c r="P10" s="4">
        <f t="shared" si="0"/>
        <v>1.6099999999999852</v>
      </c>
      <c r="Q10" s="4">
        <f t="shared" si="0"/>
        <v>0.65000000000000568</v>
      </c>
      <c r="R10" s="4">
        <f t="shared" si="0"/>
        <v>0.18999999999999773</v>
      </c>
      <c r="S10" s="4">
        <f t="shared" si="0"/>
        <v>0.53999999999999204</v>
      </c>
      <c r="T10" s="4">
        <v>0.17</v>
      </c>
    </row>
    <row r="11" spans="1:20" x14ac:dyDescent="0.2">
      <c r="A11" s="5" t="s">
        <v>10</v>
      </c>
      <c r="B11" s="4">
        <v>208.2</v>
      </c>
      <c r="C11" s="4">
        <v>206.52</v>
      </c>
      <c r="D11" s="4">
        <v>218.94</v>
      </c>
      <c r="E11" s="4">
        <v>238.55</v>
      </c>
      <c r="F11" s="4">
        <v>223.48</v>
      </c>
      <c r="G11" s="4">
        <v>181.87</v>
      </c>
      <c r="H11" s="4">
        <v>72.02</v>
      </c>
      <c r="I11" s="4"/>
      <c r="L11" s="5" t="s">
        <v>10</v>
      </c>
      <c r="M11" s="4">
        <f t="shared" si="1"/>
        <v>1.0699999999999932</v>
      </c>
      <c r="N11" s="4">
        <f t="shared" si="0"/>
        <v>3.0700000000000216</v>
      </c>
      <c r="O11" s="4">
        <f t="shared" si="0"/>
        <v>1.1099999999999852</v>
      </c>
      <c r="P11" s="4">
        <f t="shared" si="0"/>
        <v>1.7900000000000205</v>
      </c>
      <c r="Q11" s="4">
        <f t="shared" si="0"/>
        <v>0.57999999999998408</v>
      </c>
      <c r="R11" s="4">
        <f t="shared" si="0"/>
        <v>0</v>
      </c>
      <c r="S11" s="4">
        <f t="shared" si="0"/>
        <v>0.29999999999999716</v>
      </c>
      <c r="T11" s="4">
        <v>0.08</v>
      </c>
    </row>
    <row r="12" spans="1:20" x14ac:dyDescent="0.2">
      <c r="A12" s="5" t="s">
        <v>11</v>
      </c>
      <c r="B12" s="4">
        <v>209.32</v>
      </c>
      <c r="C12" s="4">
        <v>204.52</v>
      </c>
      <c r="D12" s="4">
        <v>218.82</v>
      </c>
      <c r="E12" s="4">
        <v>243.54</v>
      </c>
      <c r="F12" s="4">
        <v>235.24</v>
      </c>
      <c r="G12" s="4">
        <v>175.34</v>
      </c>
      <c r="H12" s="4">
        <v>77.14</v>
      </c>
      <c r="I12" s="4"/>
      <c r="L12" s="5" t="s">
        <v>11</v>
      </c>
      <c r="M12" s="4">
        <f t="shared" si="1"/>
        <v>3.9999999999992042E-2</v>
      </c>
      <c r="N12" s="4">
        <f t="shared" si="0"/>
        <v>0.37000000000000455</v>
      </c>
      <c r="O12" s="4">
        <f t="shared" si="0"/>
        <v>0.12999999999999545</v>
      </c>
      <c r="P12" s="4">
        <f t="shared" si="0"/>
        <v>2.3799999999999955</v>
      </c>
      <c r="Q12" s="4">
        <f t="shared" si="0"/>
        <v>0.68000000000000682</v>
      </c>
      <c r="R12" s="4">
        <f t="shared" si="0"/>
        <v>1.8700000000000045</v>
      </c>
      <c r="S12" s="4">
        <f t="shared" si="0"/>
        <v>0</v>
      </c>
      <c r="T12" s="4">
        <v>0.24</v>
      </c>
    </row>
    <row r="13" spans="1:20" x14ac:dyDescent="0.2">
      <c r="A13" s="5" t="s">
        <v>12</v>
      </c>
      <c r="B13" s="4">
        <v>201.47</v>
      </c>
      <c r="C13" s="4">
        <v>213.25</v>
      </c>
      <c r="D13" s="4">
        <v>224.84</v>
      </c>
      <c r="E13" s="4">
        <v>230.89</v>
      </c>
      <c r="F13" s="4">
        <v>227.78</v>
      </c>
      <c r="G13" s="4">
        <v>183.15</v>
      </c>
      <c r="H13" s="4">
        <v>85.5</v>
      </c>
      <c r="I13" s="4"/>
      <c r="L13" s="5" t="s">
        <v>12</v>
      </c>
      <c r="M13" s="4">
        <f t="shared" si="1"/>
        <v>0.71999999999999886</v>
      </c>
      <c r="N13" s="4">
        <f t="shared" si="0"/>
        <v>1.3100000000000023</v>
      </c>
      <c r="O13" s="4">
        <f t="shared" si="0"/>
        <v>1.8799999999999955</v>
      </c>
      <c r="P13" s="4">
        <f t="shared" si="0"/>
        <v>4.9999999999982947E-2</v>
      </c>
      <c r="Q13" s="4">
        <f t="shared" si="0"/>
        <v>0.62999999999999545</v>
      </c>
      <c r="R13" s="4">
        <f t="shared" si="0"/>
        <v>5.2800000000000011</v>
      </c>
      <c r="S13" s="4">
        <f t="shared" si="0"/>
        <v>0.10999999999999943</v>
      </c>
      <c r="T13" s="4">
        <v>1.28</v>
      </c>
    </row>
    <row r="14" spans="1:20" x14ac:dyDescent="0.2">
      <c r="A14" s="5" t="s">
        <v>13</v>
      </c>
      <c r="B14" s="4">
        <v>200.97</v>
      </c>
      <c r="C14" s="4">
        <v>210.35</v>
      </c>
      <c r="D14" s="4">
        <v>224.93</v>
      </c>
      <c r="E14" s="4">
        <v>240.72</v>
      </c>
      <c r="F14" s="4">
        <v>243.08</v>
      </c>
      <c r="G14" s="4">
        <v>205.5</v>
      </c>
      <c r="H14" s="4">
        <v>87.3</v>
      </c>
      <c r="I14" s="4"/>
      <c r="L14" s="5" t="s">
        <v>13</v>
      </c>
      <c r="M14" s="4">
        <f t="shared" si="1"/>
        <v>0.12999999999999545</v>
      </c>
      <c r="N14" s="4">
        <f t="shared" si="0"/>
        <v>7.9999999999984084E-2</v>
      </c>
      <c r="O14" s="4">
        <f t="shared" si="0"/>
        <v>0.29000000000002046</v>
      </c>
      <c r="P14" s="4">
        <f t="shared" si="0"/>
        <v>0.41999999999998749</v>
      </c>
      <c r="Q14" s="4">
        <f t="shared" si="0"/>
        <v>2.1300000000000239</v>
      </c>
      <c r="R14" s="4">
        <f t="shared" si="0"/>
        <v>1</v>
      </c>
      <c r="S14" s="4">
        <f t="shared" si="0"/>
        <v>0.14000000000000057</v>
      </c>
      <c r="T14" s="4">
        <v>0.27</v>
      </c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10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10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10" x14ac:dyDescent="0.2">
      <c r="A19" s="5" t="s">
        <v>2</v>
      </c>
      <c r="B19" s="4">
        <v>229.14</v>
      </c>
      <c r="C19" s="4">
        <v>245.55</v>
      </c>
      <c r="D19" s="4">
        <v>255.08</v>
      </c>
      <c r="E19" s="4">
        <v>272.83999999999997</v>
      </c>
      <c r="F19" s="4">
        <v>270.02999999999997</v>
      </c>
      <c r="G19" s="4">
        <v>194.93</v>
      </c>
      <c r="H19" s="4">
        <v>84.05</v>
      </c>
      <c r="I19" s="4">
        <v>0.11</v>
      </c>
    </row>
    <row r="20" spans="1:10" x14ac:dyDescent="0.2">
      <c r="A20" s="5" t="s">
        <v>3</v>
      </c>
      <c r="B20" s="4">
        <v>226.13</v>
      </c>
      <c r="C20" s="4">
        <v>246.47</v>
      </c>
      <c r="D20" s="4">
        <v>258.23</v>
      </c>
      <c r="E20" s="4">
        <v>272.26</v>
      </c>
      <c r="F20" s="4">
        <v>274.38</v>
      </c>
      <c r="G20" s="4">
        <v>196.98</v>
      </c>
      <c r="H20" s="4">
        <v>70.27</v>
      </c>
      <c r="I20" s="4">
        <v>0.05</v>
      </c>
    </row>
    <row r="21" spans="1:10" x14ac:dyDescent="0.2">
      <c r="A21" s="5" t="s">
        <v>4</v>
      </c>
      <c r="B21" s="4">
        <v>219.08</v>
      </c>
      <c r="C21" s="4">
        <v>248.1</v>
      </c>
      <c r="D21" s="4">
        <v>256.64999999999998</v>
      </c>
      <c r="E21" s="4">
        <v>272.61</v>
      </c>
      <c r="F21" s="4">
        <v>269.64999999999998</v>
      </c>
      <c r="G21" s="4">
        <v>195.24</v>
      </c>
      <c r="H21" s="4">
        <v>72.02</v>
      </c>
      <c r="I21" s="4">
        <v>0.19</v>
      </c>
    </row>
    <row r="22" spans="1:10" x14ac:dyDescent="0.2">
      <c r="A22" s="5" t="s">
        <v>5</v>
      </c>
      <c r="B22" s="4">
        <v>236.39</v>
      </c>
      <c r="C22" s="4">
        <v>248.51</v>
      </c>
      <c r="D22" s="4">
        <v>259.93</v>
      </c>
      <c r="E22" s="4">
        <v>267.52</v>
      </c>
      <c r="F22" s="4">
        <v>268.43</v>
      </c>
      <c r="G22" s="4">
        <v>184.69</v>
      </c>
      <c r="H22" s="4">
        <v>77.14</v>
      </c>
      <c r="I22" s="4">
        <v>0.15</v>
      </c>
    </row>
    <row r="23" spans="1:10" x14ac:dyDescent="0.2">
      <c r="A23" s="5" t="s">
        <v>6</v>
      </c>
      <c r="B23" s="4">
        <v>227.36</v>
      </c>
      <c r="C23" s="4">
        <v>244.16</v>
      </c>
      <c r="D23" s="4">
        <v>258.18</v>
      </c>
      <c r="E23" s="4">
        <v>265.8</v>
      </c>
      <c r="F23" s="4">
        <v>273.3</v>
      </c>
      <c r="G23" s="4">
        <v>187.75</v>
      </c>
      <c r="H23" s="4">
        <v>85.5</v>
      </c>
      <c r="I23" s="4">
        <v>0.13</v>
      </c>
    </row>
    <row r="24" spans="1:10" x14ac:dyDescent="0.2">
      <c r="A24" s="5" t="s">
        <v>7</v>
      </c>
      <c r="B24" s="4">
        <v>218.26</v>
      </c>
      <c r="C24" s="4">
        <v>244.51</v>
      </c>
      <c r="D24" s="4">
        <v>255.42</v>
      </c>
      <c r="E24" s="4">
        <v>267.95999999999998</v>
      </c>
      <c r="F24" s="4">
        <v>267.01</v>
      </c>
      <c r="G24" s="4">
        <v>185.08</v>
      </c>
      <c r="H24" s="4">
        <v>87.3</v>
      </c>
      <c r="I24" s="4">
        <v>0.14000000000000001</v>
      </c>
    </row>
    <row r="25" spans="1:10" x14ac:dyDescent="0.2">
      <c r="A25" s="5" t="s">
        <v>8</v>
      </c>
      <c r="B25" s="4">
        <v>199.64</v>
      </c>
      <c r="C25" s="4">
        <v>220.26</v>
      </c>
      <c r="D25" s="4">
        <v>228.69</v>
      </c>
      <c r="E25" s="4">
        <v>234.38</v>
      </c>
      <c r="F25" s="4">
        <v>217.13</v>
      </c>
      <c r="G25" s="4">
        <v>181.72</v>
      </c>
      <c r="H25" s="4">
        <v>84.05</v>
      </c>
      <c r="I25" s="4">
        <v>0.46</v>
      </c>
    </row>
    <row r="26" spans="1:10" x14ac:dyDescent="0.2">
      <c r="A26" s="5" t="s">
        <v>9</v>
      </c>
      <c r="B26" s="4">
        <v>207.28</v>
      </c>
      <c r="C26" s="4">
        <v>214.81</v>
      </c>
      <c r="D26" s="4">
        <v>226.64</v>
      </c>
      <c r="E26" s="4">
        <v>233.34</v>
      </c>
      <c r="F26" s="4">
        <v>219.5</v>
      </c>
      <c r="G26" s="4">
        <v>181.5</v>
      </c>
      <c r="H26" s="4">
        <v>69.73</v>
      </c>
      <c r="I26" s="4">
        <v>0.17</v>
      </c>
    </row>
    <row r="27" spans="1:10" x14ac:dyDescent="0.2">
      <c r="A27" s="5" t="s">
        <v>10</v>
      </c>
      <c r="B27" s="4">
        <v>207.13</v>
      </c>
      <c r="C27" s="4">
        <v>203.45</v>
      </c>
      <c r="D27" s="4">
        <v>217.83</v>
      </c>
      <c r="E27" s="4">
        <v>236.76</v>
      </c>
      <c r="F27" s="4">
        <v>222.9</v>
      </c>
      <c r="G27" s="4">
        <v>181.87</v>
      </c>
      <c r="H27" s="4">
        <v>71.72</v>
      </c>
      <c r="I27" s="4">
        <v>0.08</v>
      </c>
    </row>
    <row r="28" spans="1:10" x14ac:dyDescent="0.2">
      <c r="A28" s="5" t="s">
        <v>11</v>
      </c>
      <c r="B28" s="4">
        <v>209.28</v>
      </c>
      <c r="C28" s="4">
        <v>204.15</v>
      </c>
      <c r="D28" s="4">
        <v>218.69</v>
      </c>
      <c r="E28" s="4">
        <v>241.16</v>
      </c>
      <c r="F28" s="4">
        <v>234.56</v>
      </c>
      <c r="G28" s="4">
        <v>173.47</v>
      </c>
      <c r="H28" s="4">
        <v>77.14</v>
      </c>
      <c r="I28" s="4">
        <v>0.24</v>
      </c>
    </row>
    <row r="29" spans="1:10" x14ac:dyDescent="0.2">
      <c r="A29" s="5" t="s">
        <v>12</v>
      </c>
      <c r="B29" s="4">
        <v>200.75</v>
      </c>
      <c r="C29" s="4">
        <v>211.94</v>
      </c>
      <c r="D29" s="4">
        <v>222.96</v>
      </c>
      <c r="E29" s="4">
        <v>230.84</v>
      </c>
      <c r="F29" s="4">
        <v>227.15</v>
      </c>
      <c r="G29" s="4">
        <v>177.87</v>
      </c>
      <c r="H29" s="4">
        <v>85.39</v>
      </c>
      <c r="I29" s="4">
        <v>1.28</v>
      </c>
      <c r="J29" t="s">
        <v>16</v>
      </c>
    </row>
    <row r="30" spans="1:10" x14ac:dyDescent="0.2">
      <c r="A30" s="5" t="s">
        <v>13</v>
      </c>
      <c r="B30" s="4">
        <v>200.84</v>
      </c>
      <c r="C30" s="4">
        <v>210.27</v>
      </c>
      <c r="D30" s="4">
        <v>224.64</v>
      </c>
      <c r="E30" s="4">
        <v>240.3</v>
      </c>
      <c r="F30" s="4">
        <v>240.95</v>
      </c>
      <c r="G30" s="4">
        <v>204.5</v>
      </c>
      <c r="H30" s="4">
        <v>87.16</v>
      </c>
      <c r="I30" s="4">
        <v>0.27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41F4-88C2-2E47-9653-6F5C31EA8586}">
  <dimension ref="A1:T30"/>
  <sheetViews>
    <sheetView tabSelected="1" workbookViewId="0">
      <selection activeCell="N31" sqref="N31"/>
    </sheetView>
  </sheetViews>
  <sheetFormatPr baseColWidth="10" defaultRowHeight="16" x14ac:dyDescent="0.2"/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v>229.54</v>
      </c>
      <c r="C3" s="4">
        <v>243.98</v>
      </c>
      <c r="D3" s="4">
        <v>258.55</v>
      </c>
      <c r="E3" s="4">
        <v>273.64999999999998</v>
      </c>
      <c r="F3" s="4">
        <v>273.38</v>
      </c>
      <c r="G3" s="4">
        <v>194.92</v>
      </c>
      <c r="H3" s="4">
        <v>84.02</v>
      </c>
      <c r="I3" s="4"/>
      <c r="L3" s="5" t="s">
        <v>2</v>
      </c>
      <c r="M3" s="4">
        <f>B3-B19</f>
        <v>6.9999999999993179E-2</v>
      </c>
      <c r="N3" s="4">
        <f t="shared" ref="N3:S14" si="0">C3-C19</f>
        <v>6.0000000000002274E-2</v>
      </c>
      <c r="O3" s="4">
        <f t="shared" si="0"/>
        <v>9.9999999999909051E-3</v>
      </c>
      <c r="P3" s="4">
        <f t="shared" si="0"/>
        <v>1.92999999999995</v>
      </c>
      <c r="Q3" s="4">
        <f t="shared" si="0"/>
        <v>1.3500000000000227</v>
      </c>
      <c r="R3" s="4">
        <f t="shared" si="0"/>
        <v>-1.0000000000019327E-2</v>
      </c>
      <c r="S3" s="4">
        <f t="shared" si="0"/>
        <v>4.9999999999997158E-2</v>
      </c>
      <c r="T3" s="4">
        <v>0.05</v>
      </c>
    </row>
    <row r="4" spans="1:20" x14ac:dyDescent="0.2">
      <c r="A4" s="5" t="s">
        <v>3</v>
      </c>
      <c r="B4" s="4">
        <v>224.92</v>
      </c>
      <c r="C4" s="4">
        <v>245.56</v>
      </c>
      <c r="D4" s="4">
        <v>257.32</v>
      </c>
      <c r="E4" s="4">
        <v>271.37</v>
      </c>
      <c r="F4" s="4">
        <v>276.72000000000003</v>
      </c>
      <c r="G4" s="4">
        <v>196.97</v>
      </c>
      <c r="H4" s="4">
        <v>69.72</v>
      </c>
      <c r="I4" s="4"/>
      <c r="L4" s="5" t="s">
        <v>3</v>
      </c>
      <c r="M4" s="4">
        <f t="shared" ref="M4:M14" si="1">B4-B20</f>
        <v>0.12999999999999545</v>
      </c>
      <c r="N4" s="4">
        <f t="shared" si="0"/>
        <v>9.9999999999909051E-3</v>
      </c>
      <c r="O4" s="4">
        <f t="shared" si="0"/>
        <v>4.0000000000020464E-2</v>
      </c>
      <c r="P4" s="4">
        <f t="shared" si="0"/>
        <v>3.0000000000029559E-2</v>
      </c>
      <c r="Q4" s="4">
        <f t="shared" si="0"/>
        <v>0.82000000000005002</v>
      </c>
      <c r="R4" s="4">
        <f t="shared" si="0"/>
        <v>9.9999999999909051E-3</v>
      </c>
      <c r="S4" s="4">
        <f t="shared" si="0"/>
        <v>0.42000000000000171</v>
      </c>
      <c r="T4" s="4">
        <v>0</v>
      </c>
    </row>
    <row r="5" spans="1:20" x14ac:dyDescent="0.2">
      <c r="A5" s="5" t="s">
        <v>4</v>
      </c>
      <c r="B5" s="4">
        <v>220.13</v>
      </c>
      <c r="C5" s="4">
        <v>246.46</v>
      </c>
      <c r="D5" s="4">
        <v>254.54</v>
      </c>
      <c r="E5" s="4">
        <v>271.83999999999997</v>
      </c>
      <c r="F5" s="4">
        <v>273.11</v>
      </c>
      <c r="G5" s="4">
        <v>195.24</v>
      </c>
      <c r="H5" s="4">
        <v>71.7</v>
      </c>
      <c r="I5" s="4"/>
      <c r="L5" s="5" t="s">
        <v>4</v>
      </c>
      <c r="M5" s="4">
        <f t="shared" si="1"/>
        <v>3.5600000000000023</v>
      </c>
      <c r="N5" s="4">
        <f>C5-C21</f>
        <v>0.23000000000001819</v>
      </c>
      <c r="O5" s="4">
        <f t="shared" si="0"/>
        <v>9.9999999999994316E-2</v>
      </c>
      <c r="P5" s="4">
        <f t="shared" si="0"/>
        <v>9.9999999999909051E-3</v>
      </c>
      <c r="Q5" s="4">
        <f t="shared" si="0"/>
        <v>1.9200000000000159</v>
      </c>
      <c r="R5" s="4">
        <f t="shared" si="0"/>
        <v>0.34000000000000341</v>
      </c>
      <c r="S5" s="4">
        <f t="shared" si="0"/>
        <v>0.5</v>
      </c>
      <c r="T5" s="4">
        <v>0.14000000000000001</v>
      </c>
    </row>
    <row r="6" spans="1:20" x14ac:dyDescent="0.2">
      <c r="A6" s="5" t="s">
        <v>5</v>
      </c>
      <c r="B6" s="4">
        <v>235.35</v>
      </c>
      <c r="C6" s="4">
        <v>248.35</v>
      </c>
      <c r="D6" s="4">
        <v>257.7</v>
      </c>
      <c r="E6" s="4">
        <v>264.68</v>
      </c>
      <c r="F6" s="4">
        <v>271.55</v>
      </c>
      <c r="G6" s="4">
        <v>184.7</v>
      </c>
      <c r="H6" s="4">
        <v>77.13</v>
      </c>
      <c r="I6" s="4"/>
      <c r="L6" s="5" t="s">
        <v>5</v>
      </c>
      <c r="M6" s="4">
        <f t="shared" si="1"/>
        <v>0.10999999999998522</v>
      </c>
      <c r="N6" s="4">
        <f t="shared" si="0"/>
        <v>3.9999999999992042E-2</v>
      </c>
      <c r="O6" s="4">
        <f t="shared" si="0"/>
        <v>0.11000000000001364</v>
      </c>
      <c r="P6" s="4">
        <f t="shared" si="0"/>
        <v>1.999999999998181E-2</v>
      </c>
      <c r="Q6" s="4">
        <f t="shared" si="0"/>
        <v>3.4399999999999977</v>
      </c>
      <c r="R6" s="4">
        <f t="shared" si="0"/>
        <v>0</v>
      </c>
      <c r="S6" s="4">
        <f t="shared" si="0"/>
        <v>0.26999999999999602</v>
      </c>
      <c r="T6" s="4">
        <v>0</v>
      </c>
    </row>
    <row r="7" spans="1:20" x14ac:dyDescent="0.2">
      <c r="A7" s="5" t="s">
        <v>6</v>
      </c>
      <c r="B7" s="4">
        <v>227.13</v>
      </c>
      <c r="C7" s="4">
        <v>243.06</v>
      </c>
      <c r="D7" s="4">
        <v>257.52</v>
      </c>
      <c r="E7" s="4">
        <v>266.01</v>
      </c>
      <c r="F7" s="4">
        <v>278.44</v>
      </c>
      <c r="G7" s="4">
        <v>187.75</v>
      </c>
      <c r="H7" s="4">
        <v>85.38</v>
      </c>
      <c r="I7" s="4"/>
      <c r="L7" s="5" t="s">
        <v>6</v>
      </c>
      <c r="M7" s="4">
        <f t="shared" si="1"/>
        <v>0.10999999999998522</v>
      </c>
      <c r="N7" s="4">
        <f t="shared" si="0"/>
        <v>3.9999999999992042E-2</v>
      </c>
      <c r="O7" s="4">
        <f t="shared" si="0"/>
        <v>0.49000000000000909</v>
      </c>
      <c r="P7" s="4">
        <f t="shared" si="0"/>
        <v>0.17000000000001592</v>
      </c>
      <c r="Q7" s="4">
        <f>F7-F23</f>
        <v>5.1899999999999977</v>
      </c>
      <c r="R7" s="4">
        <f t="shared" si="0"/>
        <v>0</v>
      </c>
      <c r="S7" s="4">
        <f t="shared" si="0"/>
        <v>0.17000000000000171</v>
      </c>
      <c r="T7" s="4">
        <v>0.04</v>
      </c>
    </row>
    <row r="8" spans="1:20" x14ac:dyDescent="0.2">
      <c r="A8" s="5" t="s">
        <v>7</v>
      </c>
      <c r="B8" s="4">
        <v>217.61</v>
      </c>
      <c r="C8" s="4">
        <v>243.64</v>
      </c>
      <c r="D8" s="4">
        <v>255.47</v>
      </c>
      <c r="E8" s="4">
        <v>265.77999999999997</v>
      </c>
      <c r="F8" s="4">
        <v>270.35000000000002</v>
      </c>
      <c r="G8" s="4">
        <v>185.1</v>
      </c>
      <c r="H8" s="4">
        <v>87.14</v>
      </c>
      <c r="I8" s="4"/>
      <c r="L8" s="5" t="s">
        <v>7</v>
      </c>
      <c r="M8" s="4">
        <f t="shared" si="1"/>
        <v>0.15000000000000568</v>
      </c>
      <c r="N8" s="4">
        <f t="shared" si="0"/>
        <v>9.9999999999994316E-2</v>
      </c>
      <c r="O8" s="4">
        <f t="shared" si="0"/>
        <v>6.0000000000002274E-2</v>
      </c>
      <c r="P8" s="4">
        <f t="shared" si="0"/>
        <v>4.9999999999954525E-2</v>
      </c>
      <c r="Q8" s="4">
        <f t="shared" si="0"/>
        <v>2.2100000000000364</v>
      </c>
      <c r="R8" s="4">
        <f t="shared" si="0"/>
        <v>1.999999999998181E-2</v>
      </c>
      <c r="S8" s="4">
        <f t="shared" si="0"/>
        <v>0</v>
      </c>
      <c r="T8" s="4">
        <v>0.15</v>
      </c>
    </row>
    <row r="9" spans="1:20" x14ac:dyDescent="0.2">
      <c r="A9" s="5" t="s">
        <v>8</v>
      </c>
      <c r="B9" s="4">
        <v>201.54</v>
      </c>
      <c r="C9" s="4">
        <v>221.29</v>
      </c>
      <c r="D9" s="4">
        <v>230.57</v>
      </c>
      <c r="E9" s="4">
        <v>244.47</v>
      </c>
      <c r="F9" s="4">
        <v>232.04</v>
      </c>
      <c r="G9" s="4">
        <v>174.83</v>
      </c>
      <c r="H9" s="4">
        <v>83.97</v>
      </c>
      <c r="I9" s="4"/>
      <c r="L9" s="5" t="s">
        <v>8</v>
      </c>
      <c r="M9" s="4">
        <f t="shared" si="1"/>
        <v>0</v>
      </c>
      <c r="N9" s="4">
        <f t="shared" si="0"/>
        <v>0.18999999999999773</v>
      </c>
      <c r="O9" s="4">
        <f t="shared" si="0"/>
        <v>0</v>
      </c>
      <c r="P9" s="4">
        <f t="shared" si="0"/>
        <v>4.2800000000000011</v>
      </c>
      <c r="Q9" s="4">
        <f>F9-F25</f>
        <v>6.289999999999992</v>
      </c>
      <c r="R9" s="4">
        <f t="shared" si="0"/>
        <v>7.00000000000216E-2</v>
      </c>
      <c r="S9" s="4">
        <f t="shared" si="0"/>
        <v>3.0000000000001137E-2</v>
      </c>
      <c r="T9" s="4">
        <v>0.37</v>
      </c>
    </row>
    <row r="10" spans="1:20" x14ac:dyDescent="0.2">
      <c r="A10" s="5" t="s">
        <v>9</v>
      </c>
      <c r="B10" s="4">
        <v>204.49</v>
      </c>
      <c r="C10" s="4">
        <v>214.03</v>
      </c>
      <c r="D10" s="4">
        <v>225.37</v>
      </c>
      <c r="E10" s="4">
        <v>236.87</v>
      </c>
      <c r="F10" s="4">
        <v>226.08</v>
      </c>
      <c r="G10" s="4">
        <v>181.49</v>
      </c>
      <c r="H10" s="4">
        <v>69.3</v>
      </c>
      <c r="I10" s="4"/>
      <c r="L10" s="5" t="s">
        <v>9</v>
      </c>
      <c r="M10" s="4">
        <f t="shared" si="1"/>
        <v>2.0000000000010232E-2</v>
      </c>
      <c r="N10" s="4">
        <f t="shared" si="0"/>
        <v>3.0000000000001137E-2</v>
      </c>
      <c r="O10" s="4">
        <f t="shared" si="0"/>
        <v>2.2199999999999989</v>
      </c>
      <c r="P10" s="4">
        <f t="shared" si="0"/>
        <v>1.0099999999999909</v>
      </c>
      <c r="Q10" s="4">
        <f t="shared" si="0"/>
        <v>0.17000000000001592</v>
      </c>
      <c r="R10" s="4">
        <f t="shared" si="0"/>
        <v>0.12000000000000455</v>
      </c>
      <c r="S10" s="4">
        <f t="shared" si="0"/>
        <v>0.36999999999999034</v>
      </c>
      <c r="T10" s="4">
        <v>0.02</v>
      </c>
    </row>
    <row r="11" spans="1:20" x14ac:dyDescent="0.2">
      <c r="A11" s="5" t="s">
        <v>10</v>
      </c>
      <c r="B11" s="4">
        <v>208.5</v>
      </c>
      <c r="C11" s="4">
        <v>206.99</v>
      </c>
      <c r="D11" s="4">
        <v>220.03</v>
      </c>
      <c r="E11" s="4">
        <v>238.72</v>
      </c>
      <c r="F11" s="4">
        <v>226.22</v>
      </c>
      <c r="G11" s="4">
        <v>181.87</v>
      </c>
      <c r="H11" s="4">
        <v>71.2</v>
      </c>
      <c r="I11" s="4"/>
      <c r="L11" s="5" t="s">
        <v>10</v>
      </c>
      <c r="M11" s="4">
        <f t="shared" si="1"/>
        <v>5.0000000000011369E-2</v>
      </c>
      <c r="N11" s="4">
        <f t="shared" si="0"/>
        <v>1.1899999999999977</v>
      </c>
      <c r="O11" s="4">
        <f t="shared" si="0"/>
        <v>1.3499999999999943</v>
      </c>
      <c r="P11" s="4">
        <f t="shared" si="0"/>
        <v>1.25</v>
      </c>
      <c r="Q11" s="4">
        <f t="shared" si="0"/>
        <v>2.25</v>
      </c>
      <c r="R11" s="4">
        <f t="shared" si="0"/>
        <v>2.0000000000010232E-2</v>
      </c>
      <c r="S11" s="4">
        <f t="shared" si="0"/>
        <v>0.34000000000000341</v>
      </c>
      <c r="T11" s="4">
        <v>0.04</v>
      </c>
    </row>
    <row r="12" spans="1:20" x14ac:dyDescent="0.2">
      <c r="A12" s="5" t="s">
        <v>11</v>
      </c>
      <c r="B12" s="4">
        <v>209.79</v>
      </c>
      <c r="C12" s="4">
        <v>204.22</v>
      </c>
      <c r="D12" s="4">
        <v>218.28</v>
      </c>
      <c r="E12" s="4">
        <v>244.82</v>
      </c>
      <c r="F12" s="4">
        <v>237.56</v>
      </c>
      <c r="G12" s="4">
        <v>173.47</v>
      </c>
      <c r="H12" s="4">
        <v>76.86</v>
      </c>
      <c r="I12" s="4"/>
      <c r="L12" s="5" t="s">
        <v>11</v>
      </c>
      <c r="M12" s="4">
        <f t="shared" si="1"/>
        <v>1.999999999998181E-2</v>
      </c>
      <c r="N12" s="4">
        <f t="shared" si="0"/>
        <v>0.10999999999998522</v>
      </c>
      <c r="O12" s="4">
        <f t="shared" si="0"/>
        <v>8.0000000000012506E-2</v>
      </c>
      <c r="P12" s="4">
        <f t="shared" si="0"/>
        <v>2.8400000000000034</v>
      </c>
      <c r="Q12" s="4">
        <f t="shared" si="0"/>
        <v>1.3600000000000136</v>
      </c>
      <c r="R12" s="4">
        <f t="shared" si="0"/>
        <v>0.81999999999999318</v>
      </c>
      <c r="S12" s="4">
        <f t="shared" si="0"/>
        <v>1.0000000000005116E-2</v>
      </c>
      <c r="T12" s="4">
        <v>0.11</v>
      </c>
    </row>
    <row r="13" spans="1:20" x14ac:dyDescent="0.2">
      <c r="A13" s="5" t="s">
        <v>12</v>
      </c>
      <c r="B13" s="4">
        <v>201.24</v>
      </c>
      <c r="C13" s="4">
        <v>214</v>
      </c>
      <c r="D13" s="4">
        <v>226.76</v>
      </c>
      <c r="E13" s="4">
        <v>230.83</v>
      </c>
      <c r="F13" s="4">
        <v>230.43</v>
      </c>
      <c r="G13" s="4">
        <v>178.3</v>
      </c>
      <c r="H13" s="4">
        <v>85.21</v>
      </c>
      <c r="I13" s="4"/>
      <c r="L13" s="5" t="s">
        <v>12</v>
      </c>
      <c r="M13" s="4">
        <f t="shared" si="1"/>
        <v>0.21999999999999886</v>
      </c>
      <c r="N13" s="4">
        <f t="shared" si="0"/>
        <v>1.6200000000000045</v>
      </c>
      <c r="O13" s="4">
        <f t="shared" si="0"/>
        <v>0.69999999999998863</v>
      </c>
      <c r="P13" s="4">
        <f t="shared" si="0"/>
        <v>0.15000000000000568</v>
      </c>
      <c r="Q13" s="4">
        <f t="shared" si="0"/>
        <v>0.46000000000000796</v>
      </c>
      <c r="R13" s="4">
        <f>G13-G29</f>
        <v>5.2600000000000193</v>
      </c>
      <c r="S13" s="4">
        <f t="shared" si="0"/>
        <v>0.18999999999999773</v>
      </c>
      <c r="T13" s="4">
        <v>1.43</v>
      </c>
    </row>
    <row r="14" spans="1:20" x14ac:dyDescent="0.2">
      <c r="A14" s="5" t="s">
        <v>13</v>
      </c>
      <c r="B14" s="4">
        <v>200.98</v>
      </c>
      <c r="C14" s="4">
        <v>210.93</v>
      </c>
      <c r="D14" s="4">
        <v>225.58</v>
      </c>
      <c r="E14" s="4">
        <v>240.72</v>
      </c>
      <c r="F14" s="4">
        <v>244.59</v>
      </c>
      <c r="G14" s="4">
        <v>204.49</v>
      </c>
      <c r="H14" s="4">
        <v>87.14</v>
      </c>
      <c r="I14" s="4"/>
      <c r="L14" s="5" t="s">
        <v>13</v>
      </c>
      <c r="M14" s="4">
        <f t="shared" si="1"/>
        <v>3.0000000000001137E-2</v>
      </c>
      <c r="N14" s="4">
        <f t="shared" si="0"/>
        <v>2.0000000000010232E-2</v>
      </c>
      <c r="O14" s="4">
        <f t="shared" si="0"/>
        <v>0.15000000000000568</v>
      </c>
      <c r="P14" s="4">
        <f t="shared" si="0"/>
        <v>0.25</v>
      </c>
      <c r="Q14" s="4">
        <f t="shared" si="0"/>
        <v>4.960000000000008</v>
      </c>
      <c r="R14" s="4">
        <f t="shared" si="0"/>
        <v>0.25</v>
      </c>
      <c r="S14" s="4">
        <f t="shared" si="0"/>
        <v>1.0000000000005116E-2</v>
      </c>
      <c r="T14" s="4">
        <v>0.47</v>
      </c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229.47</v>
      </c>
      <c r="C19" s="4">
        <v>243.92</v>
      </c>
      <c r="D19" s="4">
        <v>258.54000000000002</v>
      </c>
      <c r="E19" s="4">
        <v>271.72000000000003</v>
      </c>
      <c r="F19" s="4">
        <v>272.02999999999997</v>
      </c>
      <c r="G19" s="4">
        <v>194.93</v>
      </c>
      <c r="H19" s="4">
        <v>83.97</v>
      </c>
      <c r="I19" s="4">
        <v>0.05</v>
      </c>
    </row>
    <row r="20" spans="1:9" x14ac:dyDescent="0.2">
      <c r="A20" s="5" t="s">
        <v>3</v>
      </c>
      <c r="B20" s="4">
        <v>224.79</v>
      </c>
      <c r="C20" s="4">
        <v>245.55</v>
      </c>
      <c r="D20" s="4">
        <v>257.27999999999997</v>
      </c>
      <c r="E20" s="4">
        <v>271.33999999999997</v>
      </c>
      <c r="F20" s="4">
        <v>275.89999999999998</v>
      </c>
      <c r="G20" s="4">
        <v>196.96</v>
      </c>
      <c r="H20" s="4">
        <v>69.3</v>
      </c>
      <c r="I20" s="4">
        <v>0</v>
      </c>
    </row>
    <row r="21" spans="1:9" x14ac:dyDescent="0.2">
      <c r="A21" s="5" t="s">
        <v>4</v>
      </c>
      <c r="B21" s="4">
        <v>216.57</v>
      </c>
      <c r="C21" s="4">
        <v>246.23</v>
      </c>
      <c r="D21" s="4">
        <v>254.44</v>
      </c>
      <c r="E21" s="4">
        <v>271.83</v>
      </c>
      <c r="F21" s="4">
        <v>271.19</v>
      </c>
      <c r="G21" s="4">
        <v>194.9</v>
      </c>
      <c r="H21" s="4">
        <v>71.2</v>
      </c>
      <c r="I21" s="4">
        <v>0.14000000000000001</v>
      </c>
    </row>
    <row r="22" spans="1:9" x14ac:dyDescent="0.2">
      <c r="A22" s="5" t="s">
        <v>5</v>
      </c>
      <c r="B22" s="4">
        <v>235.24</v>
      </c>
      <c r="C22" s="4">
        <v>248.31</v>
      </c>
      <c r="D22" s="4">
        <v>257.58999999999997</v>
      </c>
      <c r="E22" s="4">
        <v>264.66000000000003</v>
      </c>
      <c r="F22" s="4">
        <v>268.11</v>
      </c>
      <c r="G22" s="4">
        <v>184.7</v>
      </c>
      <c r="H22" s="4">
        <v>76.86</v>
      </c>
      <c r="I22" s="4">
        <v>0</v>
      </c>
    </row>
    <row r="23" spans="1:9" x14ac:dyDescent="0.2">
      <c r="A23" s="5" t="s">
        <v>6</v>
      </c>
      <c r="B23" s="4">
        <v>227.02</v>
      </c>
      <c r="C23" s="4">
        <v>243.02</v>
      </c>
      <c r="D23" s="4">
        <v>257.02999999999997</v>
      </c>
      <c r="E23" s="4">
        <v>265.83999999999997</v>
      </c>
      <c r="F23" s="4">
        <v>273.25</v>
      </c>
      <c r="G23" s="4">
        <v>187.75</v>
      </c>
      <c r="H23" s="4">
        <v>85.21</v>
      </c>
      <c r="I23" s="4">
        <v>0.04</v>
      </c>
    </row>
    <row r="24" spans="1:9" x14ac:dyDescent="0.2">
      <c r="A24" s="5" t="s">
        <v>7</v>
      </c>
      <c r="B24" s="4">
        <v>217.46</v>
      </c>
      <c r="C24" s="4">
        <v>243.54</v>
      </c>
      <c r="D24" s="4">
        <v>255.41</v>
      </c>
      <c r="E24" s="4">
        <v>265.73</v>
      </c>
      <c r="F24" s="4">
        <v>268.14</v>
      </c>
      <c r="G24" s="4">
        <v>185.08</v>
      </c>
      <c r="H24" s="4">
        <v>87.14</v>
      </c>
      <c r="I24" s="4">
        <v>0.15</v>
      </c>
    </row>
    <row r="25" spans="1:9" x14ac:dyDescent="0.2">
      <c r="A25" s="5" t="s">
        <v>8</v>
      </c>
      <c r="B25" s="4">
        <v>201.54</v>
      </c>
      <c r="C25" s="4">
        <v>221.1</v>
      </c>
      <c r="D25" s="4">
        <v>230.57</v>
      </c>
      <c r="E25" s="4">
        <v>240.19</v>
      </c>
      <c r="F25" s="4">
        <v>225.75</v>
      </c>
      <c r="G25" s="4">
        <v>174.76</v>
      </c>
      <c r="H25" s="4">
        <v>83.94</v>
      </c>
      <c r="I25" s="4">
        <v>0.37</v>
      </c>
    </row>
    <row r="26" spans="1:9" x14ac:dyDescent="0.2">
      <c r="A26" s="5" t="s">
        <v>9</v>
      </c>
      <c r="B26" s="4">
        <v>204.47</v>
      </c>
      <c r="C26" s="4">
        <v>214</v>
      </c>
      <c r="D26" s="4">
        <v>223.15</v>
      </c>
      <c r="E26" s="4">
        <v>235.86</v>
      </c>
      <c r="F26" s="4">
        <v>225.91</v>
      </c>
      <c r="G26" s="4">
        <v>181.37</v>
      </c>
      <c r="H26" s="4">
        <v>68.930000000000007</v>
      </c>
      <c r="I26" s="4">
        <v>0.02</v>
      </c>
    </row>
    <row r="27" spans="1:9" x14ac:dyDescent="0.2">
      <c r="A27" s="5" t="s">
        <v>10</v>
      </c>
      <c r="B27" s="4">
        <v>208.45</v>
      </c>
      <c r="C27" s="4">
        <v>205.8</v>
      </c>
      <c r="D27" s="4">
        <v>218.68</v>
      </c>
      <c r="E27" s="4">
        <v>237.47</v>
      </c>
      <c r="F27" s="4">
        <v>223.97</v>
      </c>
      <c r="G27" s="4">
        <v>181.85</v>
      </c>
      <c r="H27" s="4">
        <v>70.86</v>
      </c>
      <c r="I27" s="4">
        <v>0.04</v>
      </c>
    </row>
    <row r="28" spans="1:9" x14ac:dyDescent="0.2">
      <c r="A28" s="5" t="s">
        <v>11</v>
      </c>
      <c r="B28" s="4">
        <v>209.77</v>
      </c>
      <c r="C28" s="4">
        <v>204.11</v>
      </c>
      <c r="D28" s="4">
        <v>218.2</v>
      </c>
      <c r="E28" s="4">
        <v>241.98</v>
      </c>
      <c r="F28" s="4">
        <v>236.2</v>
      </c>
      <c r="G28" s="4">
        <v>172.65</v>
      </c>
      <c r="H28" s="4">
        <v>76.849999999999994</v>
      </c>
      <c r="I28" s="4">
        <v>0.11</v>
      </c>
    </row>
    <row r="29" spans="1:9" x14ac:dyDescent="0.2">
      <c r="A29" s="5" t="s">
        <v>12</v>
      </c>
      <c r="B29" s="4">
        <v>201.02</v>
      </c>
      <c r="C29" s="4">
        <v>212.38</v>
      </c>
      <c r="D29" s="4">
        <v>226.06</v>
      </c>
      <c r="E29" s="4">
        <v>230.68</v>
      </c>
      <c r="F29" s="4">
        <v>229.97</v>
      </c>
      <c r="G29" s="4">
        <v>173.04</v>
      </c>
      <c r="H29" s="4">
        <v>85.02</v>
      </c>
      <c r="I29" s="4">
        <v>1.43</v>
      </c>
    </row>
    <row r="30" spans="1:9" x14ac:dyDescent="0.2">
      <c r="A30" s="5" t="s">
        <v>13</v>
      </c>
      <c r="B30" s="4">
        <v>200.95</v>
      </c>
      <c r="C30" s="4">
        <v>210.91</v>
      </c>
      <c r="D30" s="4">
        <v>225.43</v>
      </c>
      <c r="E30" s="4">
        <v>240.47</v>
      </c>
      <c r="F30" s="4">
        <v>239.63</v>
      </c>
      <c r="G30" s="4">
        <v>204.24</v>
      </c>
      <c r="H30" s="4">
        <v>87.13</v>
      </c>
      <c r="I30" s="4">
        <v>0.47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2450-C507-0B4F-AC32-6EEBE3DD1337}">
  <dimension ref="A1:T30"/>
  <sheetViews>
    <sheetView workbookViewId="0">
      <selection activeCell="R19" sqref="R19"/>
    </sheetView>
  </sheetViews>
  <sheetFormatPr baseColWidth="10" defaultRowHeight="16" x14ac:dyDescent="0.2"/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v>231.49</v>
      </c>
      <c r="C3" s="4">
        <v>242.93</v>
      </c>
      <c r="D3" s="4">
        <v>257.20999999999998</v>
      </c>
      <c r="E3" s="4">
        <v>272.64999999999998</v>
      </c>
      <c r="F3" s="4">
        <v>273.49</v>
      </c>
      <c r="G3" s="4">
        <v>194.94</v>
      </c>
      <c r="H3" s="4">
        <v>83.88</v>
      </c>
      <c r="I3" s="4"/>
      <c r="L3" s="5" t="s">
        <v>2</v>
      </c>
      <c r="M3" s="4">
        <f>B3-B19</f>
        <v>0.12000000000000455</v>
      </c>
      <c r="N3" s="4">
        <f t="shared" ref="N3:S14" si="0">C3-C19</f>
        <v>2.0000000000010232E-2</v>
      </c>
      <c r="O3" s="4">
        <f t="shared" si="0"/>
        <v>6.0000000000002274E-2</v>
      </c>
      <c r="P3" s="4">
        <f t="shared" si="0"/>
        <v>1.2099999999999795</v>
      </c>
      <c r="Q3" s="4">
        <f t="shared" si="0"/>
        <v>2.5799999999999841</v>
      </c>
      <c r="R3" s="4">
        <f t="shared" si="0"/>
        <v>-2.0000000000010232E-2</v>
      </c>
      <c r="S3" s="4">
        <f t="shared" si="0"/>
        <v>0.28000000000000114</v>
      </c>
      <c r="T3" s="4">
        <v>0.43</v>
      </c>
    </row>
    <row r="4" spans="1:20" x14ac:dyDescent="0.2">
      <c r="A4" s="5" t="s">
        <v>3</v>
      </c>
      <c r="B4" s="4">
        <v>225.52</v>
      </c>
      <c r="C4" s="4">
        <v>244.45</v>
      </c>
      <c r="D4" s="4">
        <v>255.22</v>
      </c>
      <c r="E4" s="4">
        <v>271.22000000000003</v>
      </c>
      <c r="F4" s="4">
        <v>278.14</v>
      </c>
      <c r="G4" s="4">
        <v>196.98</v>
      </c>
      <c r="H4" s="4">
        <v>68.900000000000006</v>
      </c>
      <c r="I4" s="4"/>
      <c r="L4" s="5" t="s">
        <v>3</v>
      </c>
      <c r="M4" s="4">
        <f t="shared" ref="M4:M14" si="1">B4-B20</f>
        <v>0.15999999999999659</v>
      </c>
      <c r="N4" s="4">
        <f t="shared" si="0"/>
        <v>3.0000000000001137E-2</v>
      </c>
      <c r="O4" s="4">
        <f t="shared" si="0"/>
        <v>9.9999999999994316E-2</v>
      </c>
      <c r="P4" s="4">
        <f t="shared" si="0"/>
        <v>1.1200000000000045</v>
      </c>
      <c r="Q4" s="4">
        <f t="shared" si="0"/>
        <v>1.7599999999999909</v>
      </c>
      <c r="R4" s="4">
        <f t="shared" si="0"/>
        <v>0.15999999999999659</v>
      </c>
      <c r="S4" s="4">
        <f t="shared" si="0"/>
        <v>0.35999999999999943</v>
      </c>
      <c r="T4" s="4">
        <v>0.14000000000000001</v>
      </c>
    </row>
    <row r="5" spans="1:20" x14ac:dyDescent="0.2">
      <c r="A5" s="5" t="s">
        <v>4</v>
      </c>
      <c r="B5" s="4">
        <v>219.59</v>
      </c>
      <c r="C5" s="4">
        <v>246.08</v>
      </c>
      <c r="D5" s="4">
        <v>254.65</v>
      </c>
      <c r="E5" s="4">
        <v>271.05</v>
      </c>
      <c r="F5" s="4">
        <v>273.14</v>
      </c>
      <c r="G5" s="4">
        <v>191.61</v>
      </c>
      <c r="H5" s="4">
        <v>70.83</v>
      </c>
      <c r="I5" s="4"/>
      <c r="L5" s="5" t="s">
        <v>4</v>
      </c>
      <c r="M5" s="4">
        <f t="shared" si="1"/>
        <v>2.0500000000000114</v>
      </c>
      <c r="N5" s="4">
        <f t="shared" si="0"/>
        <v>0</v>
      </c>
      <c r="O5" s="4">
        <f t="shared" si="0"/>
        <v>0.12000000000000455</v>
      </c>
      <c r="P5" s="4">
        <f t="shared" si="0"/>
        <v>5.0000000000011369E-2</v>
      </c>
      <c r="Q5" s="4">
        <f t="shared" si="0"/>
        <v>4.6599999999999682</v>
      </c>
      <c r="R5" s="4">
        <f t="shared" si="0"/>
        <v>0.28000000000000114</v>
      </c>
      <c r="S5" s="4">
        <f t="shared" si="0"/>
        <v>0.28999999999999204</v>
      </c>
      <c r="T5" s="4">
        <v>0.14000000000000001</v>
      </c>
    </row>
    <row r="6" spans="1:20" x14ac:dyDescent="0.2">
      <c r="A6" s="5" t="s">
        <v>5</v>
      </c>
      <c r="B6" s="4">
        <v>235.84</v>
      </c>
      <c r="C6" s="4">
        <v>246.58</v>
      </c>
      <c r="D6" s="4">
        <v>257.94</v>
      </c>
      <c r="E6" s="4">
        <v>264.3</v>
      </c>
      <c r="F6" s="4">
        <v>271.41000000000003</v>
      </c>
      <c r="G6" s="4">
        <v>188.27</v>
      </c>
      <c r="H6" s="4">
        <v>76.819999999999993</v>
      </c>
      <c r="I6" s="4"/>
      <c r="L6" s="5" t="s">
        <v>5</v>
      </c>
      <c r="M6" s="4">
        <f t="shared" si="1"/>
        <v>9.9999999999994316E-2</v>
      </c>
      <c r="N6" s="4">
        <f t="shared" si="0"/>
        <v>4.0000000000020464E-2</v>
      </c>
      <c r="O6" s="4">
        <f t="shared" si="0"/>
        <v>0.11000000000001364</v>
      </c>
      <c r="P6" s="4">
        <f t="shared" si="0"/>
        <v>9.0000000000031832E-2</v>
      </c>
      <c r="Q6" s="4">
        <f t="shared" si="0"/>
        <v>3.0400000000000205</v>
      </c>
      <c r="R6" s="4">
        <f t="shared" si="0"/>
        <v>-3.0000000000001137E-2</v>
      </c>
      <c r="S6" s="4">
        <f t="shared" si="0"/>
        <v>0</v>
      </c>
      <c r="T6" s="4">
        <v>0.05</v>
      </c>
    </row>
    <row r="7" spans="1:20" x14ac:dyDescent="0.2">
      <c r="A7" s="5" t="s">
        <v>6</v>
      </c>
      <c r="B7" s="4">
        <v>227.07</v>
      </c>
      <c r="C7" s="4">
        <v>242.83</v>
      </c>
      <c r="D7" s="4">
        <v>257.7</v>
      </c>
      <c r="E7" s="4">
        <v>267.05</v>
      </c>
      <c r="F7" s="4">
        <v>277.75</v>
      </c>
      <c r="G7" s="4">
        <v>188.66</v>
      </c>
      <c r="H7" s="4">
        <v>84.95</v>
      </c>
      <c r="I7" s="4"/>
      <c r="L7" s="5" t="s">
        <v>6</v>
      </c>
      <c r="M7" s="4">
        <f t="shared" si="1"/>
        <v>3.9999999999992042E-2</v>
      </c>
      <c r="N7" s="4">
        <f t="shared" si="0"/>
        <v>5.0000000000011369E-2</v>
      </c>
      <c r="O7" s="4">
        <f t="shared" si="0"/>
        <v>9.9999999999909051E-3</v>
      </c>
      <c r="P7" s="4">
        <f t="shared" si="0"/>
        <v>0.43000000000000682</v>
      </c>
      <c r="Q7" s="4">
        <f t="shared" si="0"/>
        <v>6.0600000000000023</v>
      </c>
      <c r="R7" s="4">
        <f t="shared" si="0"/>
        <v>0.15000000000000568</v>
      </c>
      <c r="S7" s="4">
        <f t="shared" si="0"/>
        <v>0.28000000000000114</v>
      </c>
      <c r="T7" s="4">
        <v>0.04</v>
      </c>
    </row>
    <row r="8" spans="1:20" x14ac:dyDescent="0.2">
      <c r="A8" s="5" t="s">
        <v>7</v>
      </c>
      <c r="B8" s="4">
        <v>216.61</v>
      </c>
      <c r="C8" s="4">
        <v>243.48</v>
      </c>
      <c r="D8" s="4">
        <v>254.64</v>
      </c>
      <c r="E8" s="4">
        <v>267.43</v>
      </c>
      <c r="F8" s="4">
        <v>271.61</v>
      </c>
      <c r="G8" s="4">
        <v>186.45</v>
      </c>
      <c r="H8" s="4">
        <v>87.08</v>
      </c>
      <c r="I8" s="4"/>
      <c r="L8" s="5" t="s">
        <v>7</v>
      </c>
      <c r="M8" s="4">
        <f t="shared" si="1"/>
        <v>0.11000000000001364</v>
      </c>
      <c r="N8" s="4">
        <f t="shared" si="0"/>
        <v>3.9999999999992042E-2</v>
      </c>
      <c r="O8" s="4">
        <f t="shared" si="0"/>
        <v>3.9999999999992042E-2</v>
      </c>
      <c r="P8" s="4">
        <f t="shared" si="0"/>
        <v>0.11000000000001364</v>
      </c>
      <c r="Q8" s="4">
        <f t="shared" si="0"/>
        <v>3.8199999999999932</v>
      </c>
      <c r="R8" s="4">
        <f t="shared" si="0"/>
        <v>9.9999999999909051E-3</v>
      </c>
      <c r="S8" s="4">
        <f t="shared" si="0"/>
        <v>0.17999999999999261</v>
      </c>
      <c r="T8" s="4">
        <v>0.14000000000000001</v>
      </c>
    </row>
    <row r="9" spans="1:20" x14ac:dyDescent="0.2">
      <c r="A9" s="5" t="s">
        <v>8</v>
      </c>
      <c r="B9" s="4">
        <v>200.42</v>
      </c>
      <c r="C9" s="4">
        <v>221.26</v>
      </c>
      <c r="D9" s="4">
        <v>232.55</v>
      </c>
      <c r="E9" s="4">
        <v>245.14</v>
      </c>
      <c r="F9" s="4">
        <v>238.13</v>
      </c>
      <c r="G9" s="4">
        <v>174.79</v>
      </c>
      <c r="H9" s="4">
        <v>83.6</v>
      </c>
      <c r="I9" s="4"/>
      <c r="L9" s="5" t="s">
        <v>8</v>
      </c>
      <c r="M9" s="4">
        <f t="shared" si="1"/>
        <v>8.9999999999974989E-2</v>
      </c>
      <c r="N9" s="4">
        <f t="shared" si="0"/>
        <v>0.12999999999999545</v>
      </c>
      <c r="O9" s="4">
        <f t="shared" si="0"/>
        <v>0.56000000000000227</v>
      </c>
      <c r="P9" s="4">
        <f t="shared" si="0"/>
        <v>4.1699999999999875</v>
      </c>
      <c r="Q9" s="4">
        <f t="shared" si="0"/>
        <v>3.2400000000000091</v>
      </c>
      <c r="R9" s="4">
        <f t="shared" si="0"/>
        <v>9.9999999999909051E-3</v>
      </c>
      <c r="S9" s="4">
        <f t="shared" si="0"/>
        <v>4.9999999999997158E-2</v>
      </c>
      <c r="T9" s="4">
        <v>0.18</v>
      </c>
    </row>
    <row r="10" spans="1:20" x14ac:dyDescent="0.2">
      <c r="A10" s="5" t="s">
        <v>9</v>
      </c>
      <c r="B10" s="4">
        <v>203.87</v>
      </c>
      <c r="C10" s="4">
        <v>215.44</v>
      </c>
      <c r="D10" s="4">
        <v>225.37</v>
      </c>
      <c r="E10" s="4">
        <v>235.73</v>
      </c>
      <c r="F10" s="4">
        <v>229.34</v>
      </c>
      <c r="G10" s="4">
        <v>181.4</v>
      </c>
      <c r="H10" s="4">
        <v>68.540000000000006</v>
      </c>
      <c r="I10" s="4"/>
      <c r="L10" s="5" t="s">
        <v>9</v>
      </c>
      <c r="M10" s="4">
        <f t="shared" si="1"/>
        <v>9.0000000000003411E-2</v>
      </c>
      <c r="N10" s="4">
        <f t="shared" si="0"/>
        <v>0.15000000000000568</v>
      </c>
      <c r="O10" s="4">
        <f t="shared" si="0"/>
        <v>1.5900000000000034</v>
      </c>
      <c r="P10" s="4">
        <f t="shared" si="0"/>
        <v>2.6699999999999875</v>
      </c>
      <c r="Q10" s="4">
        <f t="shared" si="0"/>
        <v>0.68999999999999773</v>
      </c>
      <c r="R10" s="4">
        <f t="shared" si="0"/>
        <v>-9.9999999999909051E-3</v>
      </c>
      <c r="S10" s="4">
        <f t="shared" si="0"/>
        <v>0.4100000000000108</v>
      </c>
      <c r="T10" s="4">
        <v>0.14000000000000001</v>
      </c>
    </row>
    <row r="11" spans="1:20" x14ac:dyDescent="0.2">
      <c r="A11" s="5" t="s">
        <v>10</v>
      </c>
      <c r="B11" s="4">
        <v>208.92</v>
      </c>
      <c r="C11" s="4">
        <v>207.78</v>
      </c>
      <c r="D11" s="4">
        <v>219.35</v>
      </c>
      <c r="E11" s="4">
        <v>239.39</v>
      </c>
      <c r="F11" s="4">
        <v>235.19</v>
      </c>
      <c r="G11" s="4">
        <v>181.87</v>
      </c>
      <c r="H11" s="4">
        <v>70.540000000000006</v>
      </c>
      <c r="I11" s="4"/>
      <c r="L11" s="5" t="s">
        <v>10</v>
      </c>
      <c r="M11" s="4">
        <f t="shared" si="1"/>
        <v>0.30999999999997385</v>
      </c>
      <c r="N11" s="4">
        <f t="shared" si="0"/>
        <v>0.49000000000000909</v>
      </c>
      <c r="O11" s="4">
        <f t="shared" si="0"/>
        <v>0.41999999999998749</v>
      </c>
      <c r="P11" s="4">
        <f t="shared" si="0"/>
        <v>1.2199999999999989</v>
      </c>
      <c r="Q11" s="4">
        <f t="shared" si="0"/>
        <v>3.3700000000000045</v>
      </c>
      <c r="R11" s="4">
        <f t="shared" si="0"/>
        <v>-1.999999999998181E-2</v>
      </c>
      <c r="S11" s="4">
        <f t="shared" si="0"/>
        <v>0.19000000000001194</v>
      </c>
      <c r="T11" s="4">
        <v>7.0000000000000007E-2</v>
      </c>
    </row>
    <row r="12" spans="1:20" x14ac:dyDescent="0.2">
      <c r="A12" s="5" t="s">
        <v>11</v>
      </c>
      <c r="B12" s="4">
        <v>210.09</v>
      </c>
      <c r="C12" s="4">
        <v>203.51</v>
      </c>
      <c r="D12" s="4">
        <v>218.63</v>
      </c>
      <c r="E12" s="4">
        <v>248.72</v>
      </c>
      <c r="F12" s="4">
        <v>241.98</v>
      </c>
      <c r="G12" s="4">
        <v>172.67</v>
      </c>
      <c r="H12" s="4">
        <v>76.819999999999993</v>
      </c>
      <c r="I12" s="4"/>
      <c r="L12" s="5" t="s">
        <v>11</v>
      </c>
      <c r="M12" s="4">
        <f t="shared" si="1"/>
        <v>9.9999999999994316E-2</v>
      </c>
      <c r="N12" s="4">
        <f t="shared" si="0"/>
        <v>3.9999999999992042E-2</v>
      </c>
      <c r="O12" s="4">
        <f t="shared" si="0"/>
        <v>3.9999999999992042E-2</v>
      </c>
      <c r="P12" s="4">
        <f t="shared" si="0"/>
        <v>1.4199999999999875</v>
      </c>
      <c r="Q12" s="4">
        <f t="shared" si="0"/>
        <v>1.6599999999999966</v>
      </c>
      <c r="R12" s="4">
        <f t="shared" si="0"/>
        <v>1.5599999999999739</v>
      </c>
      <c r="S12" s="4">
        <f t="shared" si="0"/>
        <v>0.31999999999999318</v>
      </c>
      <c r="T12" s="4">
        <v>0.2</v>
      </c>
    </row>
    <row r="13" spans="1:20" x14ac:dyDescent="0.2">
      <c r="A13" s="5" t="s">
        <v>12</v>
      </c>
      <c r="B13" s="4">
        <v>201.37</v>
      </c>
      <c r="C13" s="4">
        <v>214.8</v>
      </c>
      <c r="D13" s="4">
        <v>228.38</v>
      </c>
      <c r="E13" s="4">
        <v>230.69</v>
      </c>
      <c r="F13" s="4">
        <v>232.37</v>
      </c>
      <c r="G13" s="4">
        <v>173.05</v>
      </c>
      <c r="H13" s="4">
        <v>84.67</v>
      </c>
      <c r="I13" s="4"/>
      <c r="L13" s="5" t="s">
        <v>12</v>
      </c>
      <c r="M13" s="4">
        <f t="shared" si="1"/>
        <v>0.11000000000001364</v>
      </c>
      <c r="N13" s="4">
        <f t="shared" si="0"/>
        <v>1.6300000000000239</v>
      </c>
      <c r="O13" s="4">
        <f t="shared" si="0"/>
        <v>1.5600000000000023</v>
      </c>
      <c r="P13" s="4">
        <f t="shared" si="0"/>
        <v>5.0000000000011369E-2</v>
      </c>
      <c r="Q13" s="4">
        <f t="shared" si="0"/>
        <v>2.8100000000000023</v>
      </c>
      <c r="R13" s="4">
        <f t="shared" si="0"/>
        <v>1.9200000000000159</v>
      </c>
      <c r="S13" s="4">
        <f t="shared" si="0"/>
        <v>0.23000000000000398</v>
      </c>
      <c r="T13" s="4">
        <v>0.4</v>
      </c>
    </row>
    <row r="14" spans="1:20" x14ac:dyDescent="0.2">
      <c r="A14" s="5" t="s">
        <v>13</v>
      </c>
      <c r="B14" s="4">
        <v>200.56</v>
      </c>
      <c r="C14" s="4">
        <v>210.3</v>
      </c>
      <c r="D14" s="4">
        <v>225.45</v>
      </c>
      <c r="E14" s="4">
        <v>242.17</v>
      </c>
      <c r="F14" s="4">
        <v>246.63</v>
      </c>
      <c r="G14" s="4">
        <v>197.72</v>
      </c>
      <c r="H14" s="4">
        <v>86.9</v>
      </c>
      <c r="I14" s="4"/>
      <c r="L14" s="5" t="s">
        <v>13</v>
      </c>
      <c r="M14" s="4">
        <f t="shared" si="1"/>
        <v>3.9999999999992042E-2</v>
      </c>
      <c r="N14" s="4">
        <f t="shared" si="0"/>
        <v>3.0000000000001137E-2</v>
      </c>
      <c r="O14" s="4">
        <f t="shared" si="0"/>
        <v>1.999999999998181E-2</v>
      </c>
      <c r="P14" s="4">
        <f t="shared" si="0"/>
        <v>7.9999999999984084E-2</v>
      </c>
      <c r="Q14" s="4">
        <f>F14-F30</f>
        <v>7.5699999999999932</v>
      </c>
      <c r="R14" s="4">
        <f>G14-G30</f>
        <v>-0.18000000000000682</v>
      </c>
      <c r="S14" s="4">
        <f t="shared" si="0"/>
        <v>0.25</v>
      </c>
      <c r="T14" s="4">
        <v>0.27</v>
      </c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231.37</v>
      </c>
      <c r="C19" s="4">
        <v>242.91</v>
      </c>
      <c r="D19" s="4">
        <v>257.14999999999998</v>
      </c>
      <c r="E19" s="4">
        <v>271.44</v>
      </c>
      <c r="F19" s="4">
        <v>270.91000000000003</v>
      </c>
      <c r="G19" s="4">
        <v>194.96</v>
      </c>
      <c r="H19" s="4">
        <v>83.6</v>
      </c>
      <c r="I19" s="4">
        <v>0.43</v>
      </c>
    </row>
    <row r="20" spans="1:9" x14ac:dyDescent="0.2">
      <c r="A20" s="5" t="s">
        <v>3</v>
      </c>
      <c r="B20" s="4">
        <v>225.36</v>
      </c>
      <c r="C20" s="4">
        <v>244.42</v>
      </c>
      <c r="D20" s="4">
        <v>255.12</v>
      </c>
      <c r="E20" s="4">
        <v>270.10000000000002</v>
      </c>
      <c r="F20" s="4">
        <v>276.38</v>
      </c>
      <c r="G20" s="4">
        <v>196.82</v>
      </c>
      <c r="H20" s="4">
        <v>68.540000000000006</v>
      </c>
      <c r="I20" s="4">
        <v>0.14000000000000001</v>
      </c>
    </row>
    <row r="21" spans="1:9" x14ac:dyDescent="0.2">
      <c r="A21" s="5" t="s">
        <v>4</v>
      </c>
      <c r="B21" s="4">
        <v>217.54</v>
      </c>
      <c r="C21" s="4">
        <v>246.08</v>
      </c>
      <c r="D21" s="4">
        <v>254.53</v>
      </c>
      <c r="E21" s="4">
        <v>271</v>
      </c>
      <c r="F21" s="4">
        <v>268.48</v>
      </c>
      <c r="G21" s="4">
        <v>191.33</v>
      </c>
      <c r="H21" s="4">
        <v>70.540000000000006</v>
      </c>
      <c r="I21" s="4">
        <v>0.14000000000000001</v>
      </c>
    </row>
    <row r="22" spans="1:9" x14ac:dyDescent="0.2">
      <c r="A22" s="5" t="s">
        <v>5</v>
      </c>
      <c r="B22" s="4">
        <v>235.74</v>
      </c>
      <c r="C22" s="4">
        <v>246.54</v>
      </c>
      <c r="D22" s="4">
        <v>257.83</v>
      </c>
      <c r="E22" s="4">
        <v>264.20999999999998</v>
      </c>
      <c r="F22" s="4">
        <v>268.37</v>
      </c>
      <c r="G22" s="4">
        <v>188.3</v>
      </c>
      <c r="H22" s="4">
        <v>76.819999999999993</v>
      </c>
      <c r="I22" s="4">
        <v>0.05</v>
      </c>
    </row>
    <row r="23" spans="1:9" x14ac:dyDescent="0.2">
      <c r="A23" s="5" t="s">
        <v>6</v>
      </c>
      <c r="B23" s="4">
        <v>227.03</v>
      </c>
      <c r="C23" s="4">
        <v>242.78</v>
      </c>
      <c r="D23" s="4">
        <v>257.69</v>
      </c>
      <c r="E23" s="4">
        <v>266.62</v>
      </c>
      <c r="F23" s="4">
        <v>271.69</v>
      </c>
      <c r="G23" s="4">
        <v>188.51</v>
      </c>
      <c r="H23" s="4">
        <v>84.67</v>
      </c>
      <c r="I23" s="4">
        <v>0.04</v>
      </c>
    </row>
    <row r="24" spans="1:9" x14ac:dyDescent="0.2">
      <c r="A24" s="5" t="s">
        <v>7</v>
      </c>
      <c r="B24" s="4">
        <v>216.5</v>
      </c>
      <c r="C24" s="4">
        <v>243.44</v>
      </c>
      <c r="D24" s="4">
        <v>254.6</v>
      </c>
      <c r="E24" s="4">
        <v>267.32</v>
      </c>
      <c r="F24" s="4">
        <v>267.79000000000002</v>
      </c>
      <c r="G24" s="4">
        <v>186.44</v>
      </c>
      <c r="H24" s="4">
        <v>86.9</v>
      </c>
      <c r="I24" s="4">
        <v>0.14000000000000001</v>
      </c>
    </row>
    <row r="25" spans="1:9" x14ac:dyDescent="0.2">
      <c r="A25" s="5" t="s">
        <v>8</v>
      </c>
      <c r="B25" s="4">
        <v>200.33</v>
      </c>
      <c r="C25" s="4">
        <v>221.13</v>
      </c>
      <c r="D25" s="4">
        <v>231.99</v>
      </c>
      <c r="E25" s="4">
        <v>240.97</v>
      </c>
      <c r="F25" s="4">
        <v>234.89</v>
      </c>
      <c r="G25" s="4">
        <v>174.78</v>
      </c>
      <c r="H25" s="4">
        <v>83.55</v>
      </c>
      <c r="I25" s="4">
        <v>0.18</v>
      </c>
    </row>
    <row r="26" spans="1:9" x14ac:dyDescent="0.2">
      <c r="A26" s="5" t="s">
        <v>9</v>
      </c>
      <c r="B26" s="4">
        <v>203.78</v>
      </c>
      <c r="C26" s="4">
        <v>215.29</v>
      </c>
      <c r="D26" s="4">
        <v>223.78</v>
      </c>
      <c r="E26" s="4">
        <v>233.06</v>
      </c>
      <c r="F26" s="4">
        <v>228.65</v>
      </c>
      <c r="G26" s="4">
        <v>181.41</v>
      </c>
      <c r="H26" s="4">
        <v>68.13</v>
      </c>
      <c r="I26" s="4">
        <v>0.14000000000000001</v>
      </c>
    </row>
    <row r="27" spans="1:9" x14ac:dyDescent="0.2">
      <c r="A27" s="5" t="s">
        <v>10</v>
      </c>
      <c r="B27" s="4">
        <v>208.61</v>
      </c>
      <c r="C27" s="4">
        <v>207.29</v>
      </c>
      <c r="D27" s="4">
        <v>218.93</v>
      </c>
      <c r="E27" s="4">
        <v>238.17</v>
      </c>
      <c r="F27" s="4">
        <v>231.82</v>
      </c>
      <c r="G27" s="4">
        <v>181.89</v>
      </c>
      <c r="H27" s="4">
        <v>70.349999999999994</v>
      </c>
      <c r="I27" s="4">
        <v>7.0000000000000007E-2</v>
      </c>
    </row>
    <row r="28" spans="1:9" x14ac:dyDescent="0.2">
      <c r="A28" s="5" t="s">
        <v>11</v>
      </c>
      <c r="B28" s="4">
        <v>209.99</v>
      </c>
      <c r="C28" s="4">
        <v>203.47</v>
      </c>
      <c r="D28" s="4">
        <v>218.59</v>
      </c>
      <c r="E28" s="4">
        <v>247.3</v>
      </c>
      <c r="F28" s="4">
        <v>240.32</v>
      </c>
      <c r="G28" s="4">
        <v>171.11</v>
      </c>
      <c r="H28" s="4">
        <v>76.5</v>
      </c>
      <c r="I28" s="4">
        <v>0.2</v>
      </c>
    </row>
    <row r="29" spans="1:9" x14ac:dyDescent="0.2">
      <c r="A29" s="5" t="s">
        <v>12</v>
      </c>
      <c r="B29" s="4">
        <v>201.26</v>
      </c>
      <c r="C29" s="4">
        <v>213.17</v>
      </c>
      <c r="D29" s="4">
        <v>226.82</v>
      </c>
      <c r="E29" s="4">
        <v>230.64</v>
      </c>
      <c r="F29" s="4">
        <v>229.56</v>
      </c>
      <c r="G29" s="4">
        <v>171.13</v>
      </c>
      <c r="H29" s="4">
        <v>84.44</v>
      </c>
      <c r="I29" s="4">
        <v>0.4</v>
      </c>
    </row>
    <row r="30" spans="1:9" x14ac:dyDescent="0.2">
      <c r="A30" s="5" t="s">
        <v>13</v>
      </c>
      <c r="B30" s="4">
        <v>200.52</v>
      </c>
      <c r="C30" s="4">
        <v>210.27</v>
      </c>
      <c r="D30" s="4">
        <v>225.43</v>
      </c>
      <c r="E30" s="4">
        <v>242.09</v>
      </c>
      <c r="F30" s="4">
        <v>239.06</v>
      </c>
      <c r="G30" s="4">
        <v>197.9</v>
      </c>
      <c r="H30" s="4">
        <v>86.65</v>
      </c>
      <c r="I30" s="4">
        <v>0.27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9A5D-E9F2-524F-A614-B56CBB76AE2F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230.68</v>
      </c>
      <c r="C3" s="4">
        <v>242.8</v>
      </c>
      <c r="D3" s="4">
        <v>256.67</v>
      </c>
      <c r="E3" s="4">
        <v>272.29000000000002</v>
      </c>
      <c r="F3" s="4">
        <v>272.45</v>
      </c>
      <c r="G3" s="4">
        <v>194.97</v>
      </c>
      <c r="H3" s="4">
        <v>83.54</v>
      </c>
      <c r="I3" s="4"/>
    </row>
    <row r="4" spans="1:9" x14ac:dyDescent="0.2">
      <c r="A4" s="5" t="s">
        <v>3</v>
      </c>
      <c r="B4" s="4">
        <v>225.18</v>
      </c>
      <c r="C4" s="4">
        <v>244.41</v>
      </c>
      <c r="D4" s="4">
        <v>256.95</v>
      </c>
      <c r="E4" s="4">
        <v>271.01</v>
      </c>
      <c r="F4" s="4">
        <v>276.36</v>
      </c>
      <c r="G4" s="4">
        <v>196.8</v>
      </c>
      <c r="H4" s="4">
        <v>68.12</v>
      </c>
      <c r="I4" s="4"/>
    </row>
    <row r="5" spans="1:9" x14ac:dyDescent="0.2">
      <c r="A5" s="5" t="s">
        <v>4</v>
      </c>
      <c r="B5" s="4">
        <v>219.78</v>
      </c>
      <c r="C5" s="4">
        <v>245.9</v>
      </c>
      <c r="D5" s="4">
        <v>255.56</v>
      </c>
      <c r="E5" s="4">
        <v>269.55</v>
      </c>
      <c r="F5" s="4">
        <v>272.22300000000001</v>
      </c>
      <c r="G5" s="4">
        <v>192.16</v>
      </c>
      <c r="H5" s="4">
        <v>70.33</v>
      </c>
      <c r="I5" s="4"/>
    </row>
    <row r="6" spans="1:9" x14ac:dyDescent="0.2">
      <c r="A6" s="5" t="s">
        <v>5</v>
      </c>
      <c r="B6" s="4">
        <v>236.16</v>
      </c>
      <c r="C6" s="4">
        <v>247.76</v>
      </c>
      <c r="D6" s="4">
        <v>257.48</v>
      </c>
      <c r="E6" s="4">
        <v>264.49</v>
      </c>
      <c r="F6" s="4">
        <v>271.83999999999997</v>
      </c>
      <c r="G6" s="4">
        <v>188.31</v>
      </c>
      <c r="H6" s="4">
        <v>76.48</v>
      </c>
      <c r="I6" s="4"/>
    </row>
    <row r="7" spans="1:9" x14ac:dyDescent="0.2">
      <c r="A7" s="5" t="s">
        <v>6</v>
      </c>
      <c r="B7" s="4">
        <v>226.56</v>
      </c>
      <c r="C7" s="4">
        <v>242.21</v>
      </c>
      <c r="D7" s="4">
        <v>257.49</v>
      </c>
      <c r="E7" s="4">
        <v>264.10000000000002</v>
      </c>
      <c r="F7" s="4">
        <v>276.62</v>
      </c>
      <c r="G7" s="4">
        <v>188.53</v>
      </c>
      <c r="H7" s="4">
        <v>84.42</v>
      </c>
      <c r="I7" s="4"/>
    </row>
    <row r="8" spans="1:9" x14ac:dyDescent="0.2">
      <c r="A8" s="5" t="s">
        <v>7</v>
      </c>
      <c r="B8" s="4">
        <v>218.49</v>
      </c>
      <c r="C8" s="4">
        <v>245.46</v>
      </c>
      <c r="D8" s="4">
        <v>257.08999999999997</v>
      </c>
      <c r="E8" s="4">
        <v>264.32</v>
      </c>
      <c r="F8" s="4">
        <v>271.20999999999998</v>
      </c>
      <c r="G8" s="4">
        <v>186.43</v>
      </c>
      <c r="H8" s="4">
        <v>86.39</v>
      </c>
      <c r="I8" s="4"/>
    </row>
    <row r="9" spans="1:9" x14ac:dyDescent="0.2">
      <c r="A9" s="5" t="s">
        <v>8</v>
      </c>
      <c r="B9" s="4">
        <v>201.27</v>
      </c>
      <c r="C9" s="4">
        <v>220.11</v>
      </c>
      <c r="D9" s="4">
        <v>233.61</v>
      </c>
      <c r="E9" s="4">
        <v>244.04</v>
      </c>
      <c r="F9" s="4">
        <v>239.99</v>
      </c>
      <c r="G9" s="4">
        <v>174.8</v>
      </c>
      <c r="H9" s="4">
        <v>83.21</v>
      </c>
      <c r="I9" s="4"/>
    </row>
    <row r="10" spans="1:9" x14ac:dyDescent="0.2">
      <c r="A10" s="5" t="s">
        <v>9</v>
      </c>
      <c r="B10" s="4">
        <v>203.22</v>
      </c>
      <c r="C10" s="4">
        <v>214.32</v>
      </c>
      <c r="D10" s="4">
        <v>228.02</v>
      </c>
      <c r="E10" s="4">
        <v>241.07</v>
      </c>
      <c r="F10" s="4">
        <v>233.95</v>
      </c>
      <c r="G10" s="4">
        <v>181.43</v>
      </c>
      <c r="H10" s="4">
        <v>67.55</v>
      </c>
      <c r="I10" s="4"/>
    </row>
    <row r="11" spans="1:9" x14ac:dyDescent="0.2">
      <c r="A11" s="5" t="s">
        <v>10</v>
      </c>
      <c r="B11" s="4">
        <v>207.67</v>
      </c>
      <c r="C11" s="4">
        <v>208.26</v>
      </c>
      <c r="D11" s="4">
        <v>219.3</v>
      </c>
      <c r="E11" s="4">
        <v>243.06</v>
      </c>
      <c r="F11" s="4">
        <v>237.95</v>
      </c>
      <c r="G11" s="4">
        <v>181.88</v>
      </c>
      <c r="H11" s="4">
        <v>69.92</v>
      </c>
      <c r="I11" s="4"/>
    </row>
    <row r="12" spans="1:9" x14ac:dyDescent="0.2">
      <c r="A12" s="5" t="s">
        <v>11</v>
      </c>
      <c r="B12" s="4">
        <v>209.03</v>
      </c>
      <c r="C12" s="4">
        <v>203.53</v>
      </c>
      <c r="D12" s="4">
        <v>218.61</v>
      </c>
      <c r="E12" s="4">
        <v>248.1</v>
      </c>
      <c r="F12" s="4">
        <v>241.68</v>
      </c>
      <c r="G12" s="4">
        <v>172.74</v>
      </c>
      <c r="H12" s="4">
        <v>76.209999999999994</v>
      </c>
      <c r="I12" s="4"/>
    </row>
    <row r="13" spans="1:9" x14ac:dyDescent="0.2">
      <c r="A13" s="5" t="s">
        <v>12</v>
      </c>
      <c r="B13" s="4">
        <v>200.72</v>
      </c>
      <c r="C13" s="4">
        <v>215.13</v>
      </c>
      <c r="D13" s="4">
        <v>227.46</v>
      </c>
      <c r="E13" s="4">
        <v>230.69</v>
      </c>
      <c r="F13" s="4">
        <v>233.02</v>
      </c>
      <c r="G13" s="4">
        <v>171.16</v>
      </c>
      <c r="H13" s="4">
        <v>84.08</v>
      </c>
      <c r="I13" s="4"/>
    </row>
    <row r="14" spans="1:9" x14ac:dyDescent="0.2">
      <c r="A14" s="5" t="s">
        <v>13</v>
      </c>
      <c r="B14" s="4">
        <v>200.14</v>
      </c>
      <c r="C14" s="4">
        <v>210.28</v>
      </c>
      <c r="D14" s="4">
        <v>225.45</v>
      </c>
      <c r="E14" s="4">
        <v>243.27</v>
      </c>
      <c r="F14" s="4">
        <v>247.49</v>
      </c>
      <c r="G14" s="4">
        <v>197.9</v>
      </c>
      <c r="H14" s="4">
        <v>86.29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230.58</v>
      </c>
      <c r="C19" s="4">
        <v>242.58</v>
      </c>
      <c r="D19" s="4">
        <v>256.52999999999997</v>
      </c>
      <c r="E19" s="4">
        <v>271.66000000000003</v>
      </c>
      <c r="F19" s="4">
        <v>270.26</v>
      </c>
      <c r="G19" s="4">
        <v>194.99</v>
      </c>
      <c r="H19" s="4">
        <v>83.21</v>
      </c>
      <c r="I19" s="4">
        <v>0</v>
      </c>
    </row>
    <row r="20" spans="1:9" x14ac:dyDescent="0.2">
      <c r="A20" s="5" t="s">
        <v>3</v>
      </c>
      <c r="B20" s="4">
        <v>225.13</v>
      </c>
      <c r="C20" s="4">
        <v>244.3</v>
      </c>
      <c r="D20" s="4">
        <v>256.94</v>
      </c>
      <c r="E20" s="4">
        <v>270.07</v>
      </c>
      <c r="F20" s="4">
        <v>275.14</v>
      </c>
      <c r="G20" s="4">
        <v>196.78</v>
      </c>
      <c r="H20" s="4">
        <v>67.55</v>
      </c>
      <c r="I20" s="4">
        <v>0</v>
      </c>
    </row>
    <row r="21" spans="1:9" x14ac:dyDescent="0.2">
      <c r="A21" s="5" t="s">
        <v>4</v>
      </c>
      <c r="B21" s="4">
        <v>217.14</v>
      </c>
      <c r="C21" s="4">
        <v>245.79</v>
      </c>
      <c r="D21" s="4">
        <v>254.72</v>
      </c>
      <c r="E21" s="4">
        <v>268.68</v>
      </c>
      <c r="F21" s="4">
        <v>270.76</v>
      </c>
      <c r="G21" s="4">
        <v>192.09</v>
      </c>
      <c r="H21" s="4">
        <v>69.92</v>
      </c>
      <c r="I21" s="4">
        <v>0</v>
      </c>
    </row>
    <row r="22" spans="1:9" x14ac:dyDescent="0.2">
      <c r="A22" s="5" t="s">
        <v>5</v>
      </c>
      <c r="B22" s="4">
        <v>236.07</v>
      </c>
      <c r="C22" s="4">
        <v>247.68</v>
      </c>
      <c r="D22" s="4">
        <v>257.42</v>
      </c>
      <c r="E22" s="4">
        <v>264.47000000000003</v>
      </c>
      <c r="F22" s="4">
        <v>266.76</v>
      </c>
      <c r="G22" s="4">
        <v>188.32</v>
      </c>
      <c r="H22" s="4">
        <v>76.209999999999994</v>
      </c>
      <c r="I22" s="4">
        <v>0.14000000000000001</v>
      </c>
    </row>
    <row r="23" spans="1:9" x14ac:dyDescent="0.2">
      <c r="A23" s="5" t="s">
        <v>6</v>
      </c>
      <c r="B23" s="4">
        <v>226.53</v>
      </c>
      <c r="C23" s="4">
        <v>242.14</v>
      </c>
      <c r="D23" s="4">
        <v>257.24</v>
      </c>
      <c r="E23" s="4">
        <v>264.10000000000002</v>
      </c>
      <c r="F23" s="4">
        <v>273.77999999999997</v>
      </c>
      <c r="G23" s="4">
        <v>188.53</v>
      </c>
      <c r="H23" s="4">
        <v>84.08</v>
      </c>
      <c r="I23" s="4">
        <v>0</v>
      </c>
    </row>
    <row r="24" spans="1:9" x14ac:dyDescent="0.2">
      <c r="A24" s="5" t="s">
        <v>7</v>
      </c>
      <c r="B24" s="4">
        <v>218.31</v>
      </c>
      <c r="C24" s="4">
        <v>245.4</v>
      </c>
      <c r="D24" s="4">
        <v>256.98</v>
      </c>
      <c r="E24" s="4">
        <v>264.3</v>
      </c>
      <c r="F24" s="4">
        <v>268.92</v>
      </c>
      <c r="G24" s="4">
        <v>186.45</v>
      </c>
      <c r="H24" s="4">
        <v>86.29</v>
      </c>
      <c r="I24" s="4">
        <v>0.04</v>
      </c>
    </row>
    <row r="25" spans="1:9" x14ac:dyDescent="0.2">
      <c r="A25" s="5" t="s">
        <v>8</v>
      </c>
      <c r="B25" s="4">
        <v>201.26</v>
      </c>
      <c r="C25" s="4">
        <v>220.08</v>
      </c>
      <c r="D25" s="4">
        <v>233.27</v>
      </c>
      <c r="E25" s="4">
        <v>240.21</v>
      </c>
      <c r="F25" s="4">
        <v>235.56</v>
      </c>
      <c r="G25" s="4">
        <v>174.8</v>
      </c>
      <c r="H25" s="4">
        <v>82.96</v>
      </c>
      <c r="I25" s="4">
        <v>0.42</v>
      </c>
    </row>
    <row r="26" spans="1:9" x14ac:dyDescent="0.2">
      <c r="A26" s="5" t="s">
        <v>9</v>
      </c>
      <c r="B26" s="4">
        <v>203.19</v>
      </c>
      <c r="C26" s="4">
        <v>214.26</v>
      </c>
      <c r="D26" s="4">
        <v>227.89</v>
      </c>
      <c r="E26" s="4">
        <v>238.35</v>
      </c>
      <c r="F26" s="4">
        <v>232.33</v>
      </c>
      <c r="G26" s="4">
        <v>181.17</v>
      </c>
      <c r="H26" s="4">
        <v>67.22</v>
      </c>
      <c r="I26" s="4">
        <v>0.11</v>
      </c>
    </row>
    <row r="27" spans="1:9" x14ac:dyDescent="0.2">
      <c r="A27" s="5" t="s">
        <v>10</v>
      </c>
      <c r="B27" s="4">
        <v>207.65</v>
      </c>
      <c r="C27" s="4">
        <v>207.44</v>
      </c>
      <c r="D27" s="4">
        <v>218.54</v>
      </c>
      <c r="E27" s="4">
        <v>242.93</v>
      </c>
      <c r="F27" s="4">
        <v>234.75</v>
      </c>
      <c r="G27" s="4">
        <v>181.87</v>
      </c>
      <c r="H27" s="4">
        <v>69.42</v>
      </c>
      <c r="I27" s="4">
        <v>0</v>
      </c>
    </row>
    <row r="28" spans="1:9" x14ac:dyDescent="0.2">
      <c r="A28" s="5" t="s">
        <v>11</v>
      </c>
      <c r="B28" s="4">
        <v>208.99</v>
      </c>
      <c r="C28" s="4">
        <v>203.48</v>
      </c>
      <c r="D28" s="4">
        <v>218.57</v>
      </c>
      <c r="E28" s="4">
        <v>247.66</v>
      </c>
      <c r="F28" s="4">
        <v>240.24</v>
      </c>
      <c r="G28" s="4">
        <v>172.59</v>
      </c>
      <c r="H28" s="4">
        <v>75.92</v>
      </c>
      <c r="I28" s="4">
        <v>0.03</v>
      </c>
    </row>
    <row r="29" spans="1:9" x14ac:dyDescent="0.2">
      <c r="A29" s="5" t="s">
        <v>12</v>
      </c>
      <c r="B29" s="4">
        <v>200.66</v>
      </c>
      <c r="C29" s="4">
        <v>211.37</v>
      </c>
      <c r="D29" s="4">
        <v>226.05</v>
      </c>
      <c r="E29" s="4">
        <v>230.49</v>
      </c>
      <c r="F29" s="4">
        <v>231.98</v>
      </c>
      <c r="G29" s="4">
        <v>171.18</v>
      </c>
      <c r="H29" s="4">
        <v>83.61</v>
      </c>
      <c r="I29" s="4">
        <v>0</v>
      </c>
    </row>
    <row r="30" spans="1:9" x14ac:dyDescent="0.2">
      <c r="A30" s="5" t="s">
        <v>13</v>
      </c>
      <c r="B30" s="4">
        <v>200.11</v>
      </c>
      <c r="C30" s="4">
        <v>210.26</v>
      </c>
      <c r="D30" s="4">
        <v>225.43</v>
      </c>
      <c r="E30" s="4">
        <v>242.7</v>
      </c>
      <c r="F30" s="4">
        <v>242.31</v>
      </c>
      <c r="G30" s="4">
        <v>197.83</v>
      </c>
      <c r="H30" s="4">
        <v>86.09</v>
      </c>
      <c r="I30" s="4">
        <v>7.0000000000000007E-2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AEAC-11AB-CB44-A1BA-8819BF2BFBB6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229.34</v>
      </c>
      <c r="C3" s="4">
        <v>244.03</v>
      </c>
      <c r="D3" s="4">
        <v>257.64</v>
      </c>
      <c r="E3" s="4">
        <v>271.89999999999998</v>
      </c>
      <c r="F3" s="4">
        <v>272.60000000000002</v>
      </c>
      <c r="G3" s="4">
        <v>194.98</v>
      </c>
      <c r="H3" s="4">
        <v>82.94</v>
      </c>
      <c r="I3" s="4"/>
    </row>
    <row r="4" spans="1:9" x14ac:dyDescent="0.2">
      <c r="A4" s="5" t="s">
        <v>3</v>
      </c>
      <c r="B4" s="4">
        <v>224.05</v>
      </c>
      <c r="C4" s="4">
        <v>244.27</v>
      </c>
      <c r="D4" s="4">
        <v>257.02999999999997</v>
      </c>
      <c r="E4" s="4">
        <v>270.7</v>
      </c>
      <c r="F4" s="4">
        <v>276.31</v>
      </c>
      <c r="G4" s="4">
        <v>196.79</v>
      </c>
      <c r="H4" s="4">
        <v>90.05</v>
      </c>
      <c r="I4" s="4"/>
    </row>
    <row r="5" spans="1:9" x14ac:dyDescent="0.2">
      <c r="A5" s="5" t="s">
        <v>4</v>
      </c>
      <c r="B5" s="4">
        <v>219.07</v>
      </c>
      <c r="C5" s="4">
        <v>245.52</v>
      </c>
      <c r="D5" s="4">
        <v>255.62</v>
      </c>
      <c r="E5" s="4">
        <v>270.62</v>
      </c>
      <c r="F5" s="4">
        <v>274.39999999999998</v>
      </c>
      <c r="G5" s="4">
        <v>192.11</v>
      </c>
      <c r="H5" s="4">
        <v>90.68</v>
      </c>
      <c r="I5" s="4"/>
    </row>
    <row r="6" spans="1:9" x14ac:dyDescent="0.2">
      <c r="A6" s="5" t="s">
        <v>5</v>
      </c>
      <c r="B6" s="4">
        <v>235.45</v>
      </c>
      <c r="C6" s="4">
        <v>246.52</v>
      </c>
      <c r="D6" s="4">
        <v>259.45999999999998</v>
      </c>
      <c r="E6" s="4">
        <v>264.42</v>
      </c>
      <c r="F6" s="4">
        <v>269.52</v>
      </c>
      <c r="G6" s="4">
        <v>186.75</v>
      </c>
      <c r="H6" s="4">
        <v>91.14</v>
      </c>
      <c r="I6" s="4"/>
    </row>
    <row r="7" spans="1:9" x14ac:dyDescent="0.2">
      <c r="A7" s="5" t="s">
        <v>6</v>
      </c>
      <c r="B7" s="4">
        <v>226.49</v>
      </c>
      <c r="C7" s="4">
        <v>241.97</v>
      </c>
      <c r="D7" s="4">
        <v>257.58</v>
      </c>
      <c r="E7" s="4">
        <v>264.14</v>
      </c>
      <c r="F7" s="4">
        <v>275.64999999999998</v>
      </c>
      <c r="G7" s="4">
        <v>188.57</v>
      </c>
      <c r="H7" s="4">
        <v>83.61</v>
      </c>
      <c r="I7" s="4"/>
    </row>
    <row r="8" spans="1:9" x14ac:dyDescent="0.2">
      <c r="A8" s="5" t="s">
        <v>7</v>
      </c>
      <c r="B8" s="4">
        <v>218</v>
      </c>
      <c r="C8" s="4">
        <v>244.41</v>
      </c>
      <c r="D8" s="4">
        <v>255.65</v>
      </c>
      <c r="E8" s="4">
        <v>264.42</v>
      </c>
      <c r="F8" s="4">
        <v>273.26</v>
      </c>
      <c r="G8" s="4">
        <v>186.49</v>
      </c>
      <c r="H8" s="4">
        <v>86.08</v>
      </c>
      <c r="I8" s="4"/>
    </row>
    <row r="9" spans="1:9" x14ac:dyDescent="0.2">
      <c r="A9" s="5" t="s">
        <v>8</v>
      </c>
      <c r="B9" s="4">
        <v>200.92</v>
      </c>
      <c r="C9" s="4">
        <v>220.17</v>
      </c>
      <c r="D9" s="4">
        <v>232.48</v>
      </c>
      <c r="E9" s="4">
        <v>247.19</v>
      </c>
      <c r="F9" s="4">
        <v>240.76</v>
      </c>
      <c r="G9" s="4">
        <v>174.85</v>
      </c>
      <c r="H9" s="4">
        <v>82.75</v>
      </c>
      <c r="I9" s="4"/>
    </row>
    <row r="10" spans="1:9" x14ac:dyDescent="0.2">
      <c r="A10" s="5" t="s">
        <v>9</v>
      </c>
      <c r="B10" s="4">
        <v>203.26</v>
      </c>
      <c r="C10" s="4">
        <v>214.35</v>
      </c>
      <c r="D10" s="4">
        <v>228.58</v>
      </c>
      <c r="E10" s="4">
        <v>242.92</v>
      </c>
      <c r="F10" s="4">
        <v>234.53</v>
      </c>
      <c r="G10" s="4">
        <v>181.21</v>
      </c>
      <c r="H10" s="4">
        <v>89.81</v>
      </c>
      <c r="I10" s="4"/>
    </row>
    <row r="11" spans="1:9" x14ac:dyDescent="0.2">
      <c r="A11" s="5" t="s">
        <v>10</v>
      </c>
      <c r="B11" s="4">
        <v>207.36</v>
      </c>
      <c r="C11" s="4">
        <v>208.33</v>
      </c>
      <c r="D11" s="4">
        <v>222.47</v>
      </c>
      <c r="E11" s="4">
        <v>242.29</v>
      </c>
      <c r="F11" s="4">
        <v>238.42</v>
      </c>
      <c r="G11" s="4">
        <v>181.89</v>
      </c>
      <c r="H11" s="4">
        <v>90.52</v>
      </c>
      <c r="I11" s="4"/>
    </row>
    <row r="12" spans="1:9" x14ac:dyDescent="0.2">
      <c r="A12" s="5" t="s">
        <v>11</v>
      </c>
      <c r="B12" s="4">
        <v>209.03</v>
      </c>
      <c r="C12" s="4">
        <v>203.4</v>
      </c>
      <c r="D12" s="4">
        <v>218.15</v>
      </c>
      <c r="E12" s="4">
        <v>249.36</v>
      </c>
      <c r="F12" s="4">
        <v>242.25</v>
      </c>
      <c r="G12" s="4">
        <v>172.62</v>
      </c>
      <c r="H12" s="4">
        <v>90.96</v>
      </c>
      <c r="I12" s="4"/>
    </row>
    <row r="13" spans="1:9" x14ac:dyDescent="0.2">
      <c r="A13" s="5" t="s">
        <v>12</v>
      </c>
      <c r="B13" s="4">
        <v>200.51</v>
      </c>
      <c r="C13" s="4">
        <v>214.75</v>
      </c>
      <c r="D13" s="4">
        <v>227.07</v>
      </c>
      <c r="E13" s="4">
        <v>232.57</v>
      </c>
      <c r="F13" s="4">
        <v>232.04</v>
      </c>
      <c r="G13" s="4">
        <v>173.14</v>
      </c>
      <c r="H13" s="4">
        <v>83.27</v>
      </c>
      <c r="I13" s="4"/>
    </row>
    <row r="14" spans="1:9" x14ac:dyDescent="0.2">
      <c r="A14" s="5" t="s">
        <v>13</v>
      </c>
      <c r="B14" s="4">
        <v>200.01</v>
      </c>
      <c r="C14" s="4">
        <v>210.31</v>
      </c>
      <c r="D14" s="4">
        <v>225.48</v>
      </c>
      <c r="E14" s="4">
        <v>242.94</v>
      </c>
      <c r="F14" s="4">
        <v>242.33</v>
      </c>
      <c r="G14" s="4">
        <v>197.99</v>
      </c>
      <c r="H14" s="4">
        <v>85.92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229.24</v>
      </c>
      <c r="C19" s="4">
        <v>243.68</v>
      </c>
      <c r="D19" s="4">
        <v>257.20999999999998</v>
      </c>
      <c r="E19" s="4">
        <v>271.14999999999998</v>
      </c>
      <c r="F19" s="4">
        <v>269.47000000000003</v>
      </c>
      <c r="G19" s="4">
        <v>195.03</v>
      </c>
      <c r="H19" s="4">
        <v>82.75</v>
      </c>
      <c r="I19" s="4">
        <v>0.17</v>
      </c>
    </row>
    <row r="20" spans="1:9" x14ac:dyDescent="0.2">
      <c r="A20" s="5" t="s">
        <v>3</v>
      </c>
      <c r="B20" s="4">
        <v>224.03</v>
      </c>
      <c r="C20" s="4">
        <v>243.26</v>
      </c>
      <c r="D20" s="4">
        <v>256.95</v>
      </c>
      <c r="E20" s="4">
        <v>270.63</v>
      </c>
      <c r="F20" s="4">
        <v>273.74</v>
      </c>
      <c r="G20" s="4">
        <v>196.82</v>
      </c>
      <c r="H20" s="4">
        <v>89.81</v>
      </c>
      <c r="I20" s="4">
        <v>0.02</v>
      </c>
    </row>
    <row r="21" spans="1:9" x14ac:dyDescent="0.2">
      <c r="A21" s="5" t="s">
        <v>4</v>
      </c>
      <c r="B21" s="4">
        <v>218.82</v>
      </c>
      <c r="C21" s="4">
        <v>245.4</v>
      </c>
      <c r="D21" s="4">
        <v>252.49</v>
      </c>
      <c r="E21" s="4">
        <v>270.54000000000002</v>
      </c>
      <c r="F21" s="4">
        <v>273.33</v>
      </c>
      <c r="G21" s="4">
        <v>191.46</v>
      </c>
      <c r="H21" s="4">
        <v>90.52</v>
      </c>
      <c r="I21" s="4">
        <v>0.11</v>
      </c>
    </row>
    <row r="22" spans="1:9" x14ac:dyDescent="0.2">
      <c r="A22" s="5" t="s">
        <v>5</v>
      </c>
      <c r="B22" s="4">
        <v>235.39</v>
      </c>
      <c r="C22" s="4">
        <v>246.43</v>
      </c>
      <c r="D22" s="4">
        <v>259.37</v>
      </c>
      <c r="E22" s="4">
        <v>264.41000000000003</v>
      </c>
      <c r="F22" s="4">
        <v>264.98</v>
      </c>
      <c r="G22" s="4">
        <v>186.74</v>
      </c>
      <c r="H22" s="4">
        <v>90.96</v>
      </c>
      <c r="I22" s="4">
        <v>0.03</v>
      </c>
    </row>
    <row r="23" spans="1:9" x14ac:dyDescent="0.2">
      <c r="A23" s="5" t="s">
        <v>6</v>
      </c>
      <c r="B23" s="4">
        <v>226.45</v>
      </c>
      <c r="C23" s="4">
        <v>241.79</v>
      </c>
      <c r="D23" s="4">
        <v>257.32</v>
      </c>
      <c r="E23" s="4">
        <v>264.14</v>
      </c>
      <c r="F23" s="4">
        <v>273.82</v>
      </c>
      <c r="G23" s="4">
        <v>188.58</v>
      </c>
      <c r="H23" s="4">
        <v>83.27</v>
      </c>
      <c r="I23" s="4">
        <v>0</v>
      </c>
    </row>
    <row r="24" spans="1:9" x14ac:dyDescent="0.2">
      <c r="A24" s="5" t="s">
        <v>7</v>
      </c>
      <c r="B24" s="4">
        <v>217.97</v>
      </c>
      <c r="C24" s="4">
        <v>244.04</v>
      </c>
      <c r="D24" s="4">
        <v>255.5</v>
      </c>
      <c r="E24" s="4">
        <v>264.52</v>
      </c>
      <c r="F24" s="4">
        <v>271.62</v>
      </c>
      <c r="G24" s="4">
        <v>186.53</v>
      </c>
      <c r="H24" s="4">
        <v>85.92</v>
      </c>
      <c r="I24" s="4">
        <v>0</v>
      </c>
    </row>
    <row r="25" spans="1:9" x14ac:dyDescent="0.2">
      <c r="A25" s="5" t="s">
        <v>8</v>
      </c>
      <c r="B25" s="4">
        <v>200.85</v>
      </c>
      <c r="C25" s="4">
        <v>220.07</v>
      </c>
      <c r="D25" s="4">
        <v>232.14</v>
      </c>
      <c r="E25" s="4">
        <v>243.26</v>
      </c>
      <c r="F25" s="4">
        <v>230.43</v>
      </c>
      <c r="G25" s="4">
        <v>174.89</v>
      </c>
      <c r="H25" s="4">
        <v>82.51</v>
      </c>
      <c r="I25" s="4">
        <v>0.49</v>
      </c>
    </row>
    <row r="26" spans="1:9" x14ac:dyDescent="0.2">
      <c r="A26" s="5" t="s">
        <v>9</v>
      </c>
      <c r="B26" s="4">
        <v>203.19</v>
      </c>
      <c r="C26" s="4">
        <v>214.25</v>
      </c>
      <c r="D26" s="4">
        <v>228.38</v>
      </c>
      <c r="E26" s="4">
        <v>237.92</v>
      </c>
      <c r="F26" s="4">
        <v>233.15</v>
      </c>
      <c r="G26" s="4">
        <v>181.17</v>
      </c>
      <c r="H26" s="4">
        <v>89.57</v>
      </c>
      <c r="I26" s="4">
        <v>0.04</v>
      </c>
    </row>
    <row r="27" spans="1:9" x14ac:dyDescent="0.2">
      <c r="A27" s="5" t="s">
        <v>10</v>
      </c>
      <c r="B27" s="4">
        <v>207.32</v>
      </c>
      <c r="C27" s="4">
        <v>208.29</v>
      </c>
      <c r="D27" s="4">
        <v>220.91</v>
      </c>
      <c r="E27" s="4">
        <v>242.18</v>
      </c>
      <c r="F27" s="4">
        <v>236.36</v>
      </c>
      <c r="G27" s="4">
        <v>181.89</v>
      </c>
      <c r="H27" s="4">
        <v>90.45</v>
      </c>
      <c r="I27" s="4">
        <v>0.1</v>
      </c>
    </row>
    <row r="28" spans="1:9" x14ac:dyDescent="0.2">
      <c r="A28" s="5" t="s">
        <v>11</v>
      </c>
      <c r="B28" s="4">
        <v>208.95</v>
      </c>
      <c r="C28" s="4">
        <v>203.35</v>
      </c>
      <c r="D28" s="4">
        <v>218.02</v>
      </c>
      <c r="E28" s="4">
        <v>247.95</v>
      </c>
      <c r="F28" s="4">
        <v>240.06</v>
      </c>
      <c r="G28" s="4">
        <v>171.55</v>
      </c>
      <c r="H28" s="4">
        <v>90.92</v>
      </c>
      <c r="I28" s="4">
        <v>0.13</v>
      </c>
    </row>
    <row r="29" spans="1:9" x14ac:dyDescent="0.2">
      <c r="A29" s="5" t="s">
        <v>12</v>
      </c>
      <c r="B29" s="4">
        <v>200.46</v>
      </c>
      <c r="C29" s="4">
        <v>214.06</v>
      </c>
      <c r="D29" s="4">
        <v>225.04</v>
      </c>
      <c r="E29" s="4">
        <v>232.5</v>
      </c>
      <c r="F29" s="4">
        <v>231.47</v>
      </c>
      <c r="G29" s="4">
        <v>171.01</v>
      </c>
      <c r="H29" s="4">
        <v>83.13</v>
      </c>
      <c r="I29" s="4">
        <v>0.35</v>
      </c>
    </row>
    <row r="30" spans="1:9" x14ac:dyDescent="0.2">
      <c r="A30" s="5" t="s">
        <v>13</v>
      </c>
      <c r="B30" s="4">
        <v>199.97</v>
      </c>
      <c r="C30" s="4">
        <v>210.25</v>
      </c>
      <c r="D30" s="4">
        <v>225.42</v>
      </c>
      <c r="E30" s="4">
        <v>242.79</v>
      </c>
      <c r="F30" s="4">
        <v>236.84</v>
      </c>
      <c r="G30" s="4">
        <v>197.97</v>
      </c>
      <c r="H30" s="4">
        <v>85.7</v>
      </c>
      <c r="I30" s="4">
        <v>0.03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A965-80F8-5A41-BDB6-72B911023EA1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229.59</v>
      </c>
      <c r="C3" s="4">
        <v>244.2</v>
      </c>
      <c r="D3" s="4">
        <v>257.94</v>
      </c>
      <c r="E3" s="4">
        <v>272.27999999999997</v>
      </c>
      <c r="F3" s="4">
        <v>270.91000000000003</v>
      </c>
      <c r="G3" s="4">
        <v>194.94</v>
      </c>
      <c r="H3" s="4">
        <v>82.23</v>
      </c>
      <c r="I3" s="4"/>
    </row>
    <row r="4" spans="1:9" x14ac:dyDescent="0.2">
      <c r="A4" s="5" t="s">
        <v>3</v>
      </c>
      <c r="B4" s="4">
        <v>224.36</v>
      </c>
      <c r="C4" s="4">
        <v>245.02</v>
      </c>
      <c r="D4" s="4">
        <v>257.54000000000002</v>
      </c>
      <c r="E4" s="4">
        <v>269.83999999999997</v>
      </c>
      <c r="F4" s="4">
        <v>276.39999999999998</v>
      </c>
      <c r="G4" s="4">
        <v>193.82</v>
      </c>
      <c r="H4" s="4">
        <v>89.54</v>
      </c>
      <c r="I4" s="4"/>
    </row>
    <row r="5" spans="1:9" x14ac:dyDescent="0.2">
      <c r="A5" s="5" t="s">
        <v>4</v>
      </c>
      <c r="B5" s="4">
        <v>218.58</v>
      </c>
      <c r="C5" s="4">
        <v>245.47</v>
      </c>
      <c r="D5" s="4">
        <v>256.38</v>
      </c>
      <c r="E5" s="4">
        <v>270.2</v>
      </c>
      <c r="F5" s="4">
        <v>275.95999999999998</v>
      </c>
      <c r="G5" s="4">
        <v>192.26</v>
      </c>
      <c r="H5" s="4">
        <v>90.29</v>
      </c>
      <c r="I5" s="4"/>
    </row>
    <row r="6" spans="1:9" x14ac:dyDescent="0.2">
      <c r="A6" s="5" t="s">
        <v>5</v>
      </c>
      <c r="B6" s="4">
        <v>234.26</v>
      </c>
      <c r="C6" s="4">
        <v>246.02</v>
      </c>
      <c r="D6" s="4">
        <v>258.19</v>
      </c>
      <c r="E6" s="4">
        <v>264.58</v>
      </c>
      <c r="F6" s="4">
        <v>270.45</v>
      </c>
      <c r="G6" s="4">
        <v>186.7</v>
      </c>
      <c r="H6" s="4">
        <v>90.9</v>
      </c>
      <c r="I6" s="4"/>
    </row>
    <row r="7" spans="1:9" x14ac:dyDescent="0.2">
      <c r="A7" s="5" t="s">
        <v>6</v>
      </c>
      <c r="B7" s="4">
        <v>227.24</v>
      </c>
      <c r="C7" s="4">
        <v>241.14</v>
      </c>
      <c r="D7" s="4">
        <v>259.85000000000002</v>
      </c>
      <c r="E7" s="4">
        <v>264.08</v>
      </c>
      <c r="F7" s="4">
        <v>276.49</v>
      </c>
      <c r="G7" s="4">
        <v>188.56</v>
      </c>
      <c r="H7" s="4">
        <v>90.36</v>
      </c>
      <c r="I7" s="4"/>
    </row>
    <row r="8" spans="1:9" x14ac:dyDescent="0.2">
      <c r="A8" s="5" t="s">
        <v>7</v>
      </c>
      <c r="B8" s="4">
        <v>217.52</v>
      </c>
      <c r="C8" s="4">
        <v>242.62</v>
      </c>
      <c r="D8" s="4">
        <v>257.3</v>
      </c>
      <c r="E8" s="4">
        <v>265.94</v>
      </c>
      <c r="F8" s="4">
        <v>273.02999999999997</v>
      </c>
      <c r="G8" s="4">
        <v>189.56</v>
      </c>
      <c r="H8" s="4">
        <v>85.71</v>
      </c>
      <c r="I8" s="4"/>
    </row>
    <row r="9" spans="1:9" x14ac:dyDescent="0.2">
      <c r="A9" s="5" t="s">
        <v>8</v>
      </c>
      <c r="B9" s="4">
        <v>200.06</v>
      </c>
      <c r="C9" s="4">
        <v>220.09</v>
      </c>
      <c r="D9" s="4">
        <v>231.02</v>
      </c>
      <c r="E9" s="4">
        <v>247.57</v>
      </c>
      <c r="F9" s="4">
        <v>233.76</v>
      </c>
      <c r="G9" s="4">
        <v>174.85</v>
      </c>
      <c r="H9" s="4">
        <v>82.05</v>
      </c>
      <c r="I9" s="4"/>
    </row>
    <row r="10" spans="1:9" x14ac:dyDescent="0.2">
      <c r="A10" s="5" t="s">
        <v>9</v>
      </c>
      <c r="B10" s="4">
        <v>203.13</v>
      </c>
      <c r="C10" s="4">
        <v>214.28</v>
      </c>
      <c r="D10" s="4">
        <v>227.53</v>
      </c>
      <c r="E10" s="4">
        <v>243.74</v>
      </c>
      <c r="F10" s="4">
        <v>235.52</v>
      </c>
      <c r="G10" s="4">
        <v>181.28</v>
      </c>
      <c r="H10" s="4">
        <v>89.4</v>
      </c>
      <c r="I10" s="4"/>
    </row>
    <row r="11" spans="1:9" x14ac:dyDescent="0.2">
      <c r="A11" s="5" t="s">
        <v>10</v>
      </c>
      <c r="B11" s="4">
        <v>207.11</v>
      </c>
      <c r="C11" s="4">
        <v>208.29</v>
      </c>
      <c r="D11" s="4">
        <v>222.72</v>
      </c>
      <c r="E11" s="4">
        <v>244.04</v>
      </c>
      <c r="F11" s="4">
        <v>236.86</v>
      </c>
      <c r="G11" s="4">
        <v>181.89</v>
      </c>
      <c r="H11" s="4">
        <v>90.06</v>
      </c>
      <c r="I11" s="4"/>
    </row>
    <row r="12" spans="1:9" x14ac:dyDescent="0.2">
      <c r="A12" s="5" t="s">
        <v>11</v>
      </c>
      <c r="B12" s="4">
        <v>208.61</v>
      </c>
      <c r="C12" s="4">
        <v>203.36</v>
      </c>
      <c r="D12" s="4">
        <v>222</v>
      </c>
      <c r="E12" s="4">
        <v>249.74</v>
      </c>
      <c r="F12" s="4">
        <v>243.21</v>
      </c>
      <c r="G12" s="4">
        <v>174.18</v>
      </c>
      <c r="H12" s="4">
        <v>90.89</v>
      </c>
      <c r="I12" s="4"/>
    </row>
    <row r="13" spans="1:9" x14ac:dyDescent="0.2">
      <c r="A13" s="5" t="s">
        <v>12</v>
      </c>
      <c r="B13" s="4">
        <v>200.28</v>
      </c>
      <c r="C13" s="4">
        <v>215.39</v>
      </c>
      <c r="D13" s="4">
        <v>226.96</v>
      </c>
      <c r="E13" s="4">
        <v>232.38</v>
      </c>
      <c r="F13" s="4">
        <v>231.48</v>
      </c>
      <c r="G13" s="4">
        <v>173.05</v>
      </c>
      <c r="H13" s="4">
        <v>90.09</v>
      </c>
      <c r="I13" s="4"/>
    </row>
    <row r="14" spans="1:9" x14ac:dyDescent="0.2">
      <c r="A14" s="5" t="s">
        <v>13</v>
      </c>
      <c r="B14" s="4">
        <v>199.91</v>
      </c>
      <c r="C14" s="4">
        <v>209.13</v>
      </c>
      <c r="D14" s="4">
        <v>224.95</v>
      </c>
      <c r="E14" s="4">
        <v>244.84</v>
      </c>
      <c r="F14" s="4">
        <v>245.86</v>
      </c>
      <c r="G14" s="4">
        <v>198.31</v>
      </c>
      <c r="H14" s="4">
        <v>85.7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229.5</v>
      </c>
      <c r="C19" s="4">
        <v>244.06</v>
      </c>
      <c r="D19" s="4">
        <v>257.73</v>
      </c>
      <c r="E19" s="4">
        <v>270.67</v>
      </c>
      <c r="F19" s="4">
        <v>265.77</v>
      </c>
      <c r="G19" s="4">
        <v>195.07</v>
      </c>
      <c r="H19" s="4">
        <v>82.05</v>
      </c>
      <c r="I19" s="4">
        <v>0.7</v>
      </c>
    </row>
    <row r="20" spans="1:9" x14ac:dyDescent="0.2">
      <c r="A20" s="5" t="s">
        <v>3</v>
      </c>
      <c r="B20" s="4">
        <v>224.26</v>
      </c>
      <c r="C20" s="4">
        <v>245</v>
      </c>
      <c r="D20" s="4">
        <v>257.45</v>
      </c>
      <c r="E20" s="4">
        <v>269.25</v>
      </c>
      <c r="F20" s="4">
        <v>273.45</v>
      </c>
      <c r="G20" s="4">
        <v>193.81</v>
      </c>
      <c r="H20" s="4">
        <v>89.4</v>
      </c>
      <c r="I20" s="4">
        <v>0.02</v>
      </c>
    </row>
    <row r="21" spans="1:9" x14ac:dyDescent="0.2">
      <c r="A21" s="5" t="s">
        <v>4</v>
      </c>
      <c r="B21" s="4">
        <v>217.66</v>
      </c>
      <c r="C21" s="4">
        <v>245.47</v>
      </c>
      <c r="D21" s="4">
        <v>256.31</v>
      </c>
      <c r="E21" s="4">
        <v>270.19</v>
      </c>
      <c r="F21" s="4">
        <v>273.94</v>
      </c>
      <c r="G21" s="4">
        <v>192.24</v>
      </c>
      <c r="H21" s="4">
        <v>90.06</v>
      </c>
      <c r="I21" s="4">
        <v>0.02</v>
      </c>
    </row>
    <row r="22" spans="1:9" x14ac:dyDescent="0.2">
      <c r="A22" s="5" t="s">
        <v>5</v>
      </c>
      <c r="B22" s="4">
        <v>234.17</v>
      </c>
      <c r="C22" s="4">
        <v>245.94</v>
      </c>
      <c r="D22" s="4">
        <v>258.20999999999998</v>
      </c>
      <c r="E22" s="4">
        <v>264.56</v>
      </c>
      <c r="F22" s="4">
        <v>266.57</v>
      </c>
      <c r="G22" s="4">
        <v>186.35</v>
      </c>
      <c r="H22" s="4">
        <v>90.89</v>
      </c>
      <c r="I22" s="4">
        <v>0.17</v>
      </c>
    </row>
    <row r="23" spans="1:9" x14ac:dyDescent="0.2">
      <c r="A23" s="5" t="s">
        <v>6</v>
      </c>
      <c r="B23" s="4">
        <v>227.17</v>
      </c>
      <c r="C23" s="4">
        <v>241.14</v>
      </c>
      <c r="D23" s="4">
        <v>259.85000000000002</v>
      </c>
      <c r="E23" s="4">
        <v>263.25</v>
      </c>
      <c r="F23" s="4">
        <v>273.56</v>
      </c>
      <c r="G23" s="4">
        <v>188.54</v>
      </c>
      <c r="H23" s="4">
        <v>90.09</v>
      </c>
      <c r="I23" s="4">
        <v>0.03</v>
      </c>
    </row>
    <row r="24" spans="1:9" x14ac:dyDescent="0.2">
      <c r="A24" s="5" t="s">
        <v>7</v>
      </c>
      <c r="B24" s="4">
        <v>217.45</v>
      </c>
      <c r="C24" s="4">
        <v>242.54</v>
      </c>
      <c r="D24" s="4">
        <v>257.27999999999997</v>
      </c>
      <c r="E24" s="4">
        <v>265.89999999999998</v>
      </c>
      <c r="F24" s="4">
        <v>269.91000000000003</v>
      </c>
      <c r="G24" s="4">
        <v>189.52</v>
      </c>
      <c r="H24" s="4">
        <v>85.7</v>
      </c>
      <c r="I24" s="4">
        <v>0.08</v>
      </c>
    </row>
    <row r="25" spans="1:9" x14ac:dyDescent="0.2">
      <c r="A25" s="5" t="s">
        <v>8</v>
      </c>
      <c r="B25" s="4">
        <v>200.06</v>
      </c>
      <c r="C25" s="4">
        <v>219.99</v>
      </c>
      <c r="D25" s="4">
        <v>230.94</v>
      </c>
      <c r="E25" s="4">
        <v>243.4</v>
      </c>
      <c r="F25" s="4">
        <v>229.93</v>
      </c>
      <c r="G25" s="4">
        <v>174.61</v>
      </c>
      <c r="H25" s="4">
        <v>81.94</v>
      </c>
      <c r="I25" s="4">
        <v>0.51</v>
      </c>
    </row>
    <row r="26" spans="1:9" x14ac:dyDescent="0.2">
      <c r="A26" s="5" t="s">
        <v>9</v>
      </c>
      <c r="B26" s="4">
        <v>203.08</v>
      </c>
      <c r="C26" s="4">
        <v>214.19</v>
      </c>
      <c r="D26" s="4">
        <v>227.49</v>
      </c>
      <c r="E26" s="4">
        <v>241.61</v>
      </c>
      <c r="F26" s="4">
        <v>232.35</v>
      </c>
      <c r="G26" s="4">
        <v>181.29</v>
      </c>
      <c r="H26" s="4">
        <v>89.2</v>
      </c>
      <c r="I26" s="4">
        <v>0.14000000000000001</v>
      </c>
    </row>
    <row r="27" spans="1:9" x14ac:dyDescent="0.2">
      <c r="A27" s="5" t="s">
        <v>10</v>
      </c>
      <c r="B27" s="4">
        <v>207.11</v>
      </c>
      <c r="C27" s="4">
        <v>207.09</v>
      </c>
      <c r="D27" s="4">
        <v>218.99</v>
      </c>
      <c r="E27" s="4">
        <v>243.69</v>
      </c>
      <c r="F27" s="4">
        <v>235.52</v>
      </c>
      <c r="G27" s="4">
        <v>181.92</v>
      </c>
      <c r="H27" s="4">
        <v>89.8</v>
      </c>
      <c r="I27" s="4">
        <v>0.11</v>
      </c>
    </row>
    <row r="28" spans="1:9" x14ac:dyDescent="0.2">
      <c r="A28" s="5" t="s">
        <v>11</v>
      </c>
      <c r="B28" s="4">
        <v>208.57</v>
      </c>
      <c r="C28" s="4">
        <v>203.32</v>
      </c>
      <c r="D28" s="4">
        <v>221.99</v>
      </c>
      <c r="E28" s="4">
        <v>248.17</v>
      </c>
      <c r="F28" s="4">
        <v>241.05</v>
      </c>
      <c r="G28" s="4">
        <v>173.71</v>
      </c>
      <c r="H28" s="4">
        <v>90.84</v>
      </c>
      <c r="I28" s="4">
        <v>0.1</v>
      </c>
    </row>
    <row r="29" spans="1:9" x14ac:dyDescent="0.2">
      <c r="A29" s="5" t="s">
        <v>12</v>
      </c>
      <c r="B29" s="4">
        <v>200.22</v>
      </c>
      <c r="C29" s="4">
        <v>212.98</v>
      </c>
      <c r="D29" s="4">
        <v>225.11</v>
      </c>
      <c r="E29" s="4">
        <v>232.09</v>
      </c>
      <c r="F29" s="4">
        <v>228.63</v>
      </c>
      <c r="G29" s="4">
        <v>170.57</v>
      </c>
      <c r="H29" s="4">
        <v>89.94</v>
      </c>
      <c r="I29" s="4">
        <v>0.51</v>
      </c>
    </row>
    <row r="30" spans="1:9" x14ac:dyDescent="0.2">
      <c r="A30" s="5" t="s">
        <v>13</v>
      </c>
      <c r="B30" s="4">
        <v>199.89</v>
      </c>
      <c r="C30" s="4">
        <v>209.11</v>
      </c>
      <c r="D30" s="4">
        <v>224.88</v>
      </c>
      <c r="E30" s="4">
        <v>244.83</v>
      </c>
      <c r="F30" s="4">
        <v>239.12</v>
      </c>
      <c r="G30" s="4">
        <v>198.34</v>
      </c>
      <c r="H30" s="4">
        <v>85.5</v>
      </c>
      <c r="I30" s="4">
        <v>0.12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7729-3F15-9643-B3B2-D6B8C50D385D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230.46</v>
      </c>
      <c r="C3" s="4">
        <v>244.86</v>
      </c>
      <c r="D3" s="4">
        <v>255.98</v>
      </c>
      <c r="E3" s="4">
        <v>271.02</v>
      </c>
      <c r="F3" s="4">
        <v>272.5</v>
      </c>
      <c r="G3" s="4">
        <v>195.91</v>
      </c>
      <c r="H3" s="4">
        <v>81.17</v>
      </c>
      <c r="I3" s="4"/>
    </row>
    <row r="4" spans="1:9" x14ac:dyDescent="0.2">
      <c r="A4" s="5" t="s">
        <v>3</v>
      </c>
      <c r="B4" s="4">
        <v>225.78</v>
      </c>
      <c r="C4" s="4">
        <v>246.09</v>
      </c>
      <c r="D4" s="4">
        <v>257.89</v>
      </c>
      <c r="E4" s="4">
        <v>273.38</v>
      </c>
      <c r="F4" s="4">
        <v>279.45</v>
      </c>
      <c r="G4" s="4">
        <v>196.56</v>
      </c>
      <c r="H4" s="4">
        <v>88.69</v>
      </c>
      <c r="I4" s="4"/>
    </row>
    <row r="5" spans="1:9" x14ac:dyDescent="0.2">
      <c r="A5" s="5" t="s">
        <v>4</v>
      </c>
      <c r="B5" s="4">
        <v>220.45</v>
      </c>
      <c r="C5" s="4">
        <v>246.43</v>
      </c>
      <c r="D5" s="4">
        <v>256.43</v>
      </c>
      <c r="E5" s="4">
        <v>270.47000000000003</v>
      </c>
      <c r="F5" s="4">
        <v>277.37</v>
      </c>
      <c r="G5" s="4">
        <v>192.09</v>
      </c>
      <c r="H5" s="4">
        <v>89.5</v>
      </c>
      <c r="I5" s="4"/>
    </row>
    <row r="6" spans="1:9" x14ac:dyDescent="0.2">
      <c r="A6" s="5" t="s">
        <v>5</v>
      </c>
      <c r="B6" s="4">
        <v>236.03</v>
      </c>
      <c r="C6" s="4">
        <v>248.81</v>
      </c>
      <c r="D6" s="4">
        <v>259.52999999999997</v>
      </c>
      <c r="E6" s="4">
        <v>264.70999999999998</v>
      </c>
      <c r="F6" s="4">
        <v>273.31</v>
      </c>
      <c r="G6" s="4">
        <v>186.36</v>
      </c>
      <c r="H6" s="4">
        <v>90.69</v>
      </c>
      <c r="I6" s="4"/>
    </row>
    <row r="7" spans="1:9" x14ac:dyDescent="0.2">
      <c r="A7" s="5" t="s">
        <v>6</v>
      </c>
      <c r="B7" s="4">
        <v>227.6</v>
      </c>
      <c r="C7" s="4">
        <v>244.8</v>
      </c>
      <c r="D7" s="4">
        <v>259.64999999999998</v>
      </c>
      <c r="E7" s="4">
        <v>265.58999999999997</v>
      </c>
      <c r="F7" s="4">
        <v>278.82</v>
      </c>
      <c r="G7" s="4">
        <v>189.44</v>
      </c>
      <c r="H7" s="4">
        <v>87.98</v>
      </c>
      <c r="I7" s="4"/>
    </row>
    <row r="8" spans="1:9" x14ac:dyDescent="0.2">
      <c r="A8" s="5" t="s">
        <v>7</v>
      </c>
      <c r="B8" s="4">
        <v>218.58</v>
      </c>
      <c r="C8" s="4">
        <v>243.86</v>
      </c>
      <c r="D8" s="4">
        <v>258.37</v>
      </c>
      <c r="E8" s="4">
        <v>266.72000000000003</v>
      </c>
      <c r="F8" s="4">
        <v>273.91000000000003</v>
      </c>
      <c r="G8" s="4">
        <v>189.51</v>
      </c>
      <c r="H8" s="4">
        <v>85.06</v>
      </c>
      <c r="I8" s="4"/>
    </row>
    <row r="9" spans="1:9" x14ac:dyDescent="0.2">
      <c r="A9" s="5" t="s">
        <v>8</v>
      </c>
      <c r="B9" s="4">
        <v>199.94</v>
      </c>
      <c r="C9" s="4">
        <v>224.47</v>
      </c>
      <c r="D9" s="4">
        <v>234.42</v>
      </c>
      <c r="E9" s="4">
        <v>246.27</v>
      </c>
      <c r="F9" s="4">
        <v>236.3</v>
      </c>
      <c r="G9" s="4">
        <v>181.6</v>
      </c>
      <c r="H9" s="4">
        <v>80.94</v>
      </c>
      <c r="I9" s="4"/>
    </row>
    <row r="10" spans="1:9" x14ac:dyDescent="0.2">
      <c r="A10" s="5" t="s">
        <v>9</v>
      </c>
      <c r="B10" s="4">
        <v>204.26</v>
      </c>
      <c r="C10" s="4">
        <v>218.22</v>
      </c>
      <c r="D10" s="4">
        <v>232.59</v>
      </c>
      <c r="E10" s="4">
        <v>240.88</v>
      </c>
      <c r="F10" s="4">
        <v>238.16</v>
      </c>
      <c r="G10" s="4">
        <v>181.29</v>
      </c>
      <c r="H10" s="4">
        <v>88.42</v>
      </c>
      <c r="I10" s="4"/>
    </row>
    <row r="11" spans="1:9" x14ac:dyDescent="0.2">
      <c r="A11" s="5" t="s">
        <v>10</v>
      </c>
      <c r="B11" s="4">
        <v>208.05</v>
      </c>
      <c r="C11" s="4">
        <v>211.84</v>
      </c>
      <c r="D11" s="4">
        <v>226.54</v>
      </c>
      <c r="E11" s="4">
        <v>248.21</v>
      </c>
      <c r="F11" s="4">
        <v>239.7</v>
      </c>
      <c r="G11" s="4">
        <v>191.99</v>
      </c>
      <c r="H11" s="4">
        <v>89.47</v>
      </c>
      <c r="I11" s="4"/>
    </row>
    <row r="12" spans="1:9" x14ac:dyDescent="0.2">
      <c r="A12" s="5" t="s">
        <v>11</v>
      </c>
      <c r="B12" s="4">
        <v>208.56</v>
      </c>
      <c r="C12" s="4">
        <v>209.54</v>
      </c>
      <c r="D12" s="4">
        <v>220.93</v>
      </c>
      <c r="E12" s="4">
        <v>251.34</v>
      </c>
      <c r="F12" s="4">
        <v>247.05</v>
      </c>
      <c r="G12" s="4">
        <v>177.5</v>
      </c>
      <c r="H12" s="4">
        <v>90.51</v>
      </c>
      <c r="I12" s="4"/>
    </row>
    <row r="13" spans="1:9" x14ac:dyDescent="0.2">
      <c r="A13" s="5" t="s">
        <v>12</v>
      </c>
      <c r="B13" s="4">
        <v>202.31</v>
      </c>
      <c r="C13" s="4">
        <v>216.39</v>
      </c>
      <c r="D13" s="4">
        <v>230.01</v>
      </c>
      <c r="E13" s="4">
        <v>235.54</v>
      </c>
      <c r="F13" s="4">
        <v>232.94</v>
      </c>
      <c r="G13" s="4">
        <v>175.75</v>
      </c>
      <c r="H13" s="4">
        <v>87.98</v>
      </c>
      <c r="I13" s="4"/>
    </row>
    <row r="14" spans="1:9" x14ac:dyDescent="0.2">
      <c r="A14" s="5" t="s">
        <v>13</v>
      </c>
      <c r="B14" s="4">
        <v>200.86</v>
      </c>
      <c r="C14" s="4">
        <v>212.61</v>
      </c>
      <c r="D14" s="4">
        <v>229.25</v>
      </c>
      <c r="E14" s="4">
        <v>246.06</v>
      </c>
      <c r="F14" s="4">
        <v>249.61</v>
      </c>
      <c r="G14" s="4">
        <v>205.42</v>
      </c>
      <c r="H14" s="4">
        <v>84.82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230.32</v>
      </c>
      <c r="C19" s="4">
        <v>244.7</v>
      </c>
      <c r="D19" s="4">
        <v>255.76</v>
      </c>
      <c r="E19" s="4">
        <v>269.95</v>
      </c>
      <c r="F19" s="4">
        <v>269.45</v>
      </c>
      <c r="G19" s="4">
        <v>195.94</v>
      </c>
      <c r="H19" s="4">
        <v>80.94</v>
      </c>
      <c r="I19" s="4">
        <v>0.41</v>
      </c>
    </row>
    <row r="20" spans="1:9" x14ac:dyDescent="0.2">
      <c r="A20" s="5" t="s">
        <v>3</v>
      </c>
      <c r="B20" s="4">
        <v>225.62</v>
      </c>
      <c r="C20" s="4">
        <v>245.87</v>
      </c>
      <c r="D20" s="4">
        <v>257.79000000000002</v>
      </c>
      <c r="E20" s="4">
        <v>272.3</v>
      </c>
      <c r="F20" s="4">
        <v>277.04000000000002</v>
      </c>
      <c r="G20" s="4">
        <v>196.52</v>
      </c>
      <c r="H20" s="4">
        <v>88.42</v>
      </c>
      <c r="I20" s="4">
        <v>0.11</v>
      </c>
    </row>
    <row r="21" spans="1:9" x14ac:dyDescent="0.2">
      <c r="A21" s="5" t="s">
        <v>4</v>
      </c>
      <c r="B21" s="4">
        <v>218.36</v>
      </c>
      <c r="C21" s="4">
        <v>245.47</v>
      </c>
      <c r="D21" s="4">
        <v>256.33</v>
      </c>
      <c r="E21" s="4">
        <v>270.47000000000003</v>
      </c>
      <c r="F21" s="4">
        <v>275.94</v>
      </c>
      <c r="G21" s="4">
        <v>192.03</v>
      </c>
      <c r="H21" s="4">
        <v>89.47</v>
      </c>
      <c r="I21" s="4">
        <v>0.04</v>
      </c>
    </row>
    <row r="22" spans="1:9" x14ac:dyDescent="0.2">
      <c r="A22" s="5" t="s">
        <v>5</v>
      </c>
      <c r="B22" s="4">
        <v>235.84</v>
      </c>
      <c r="C22" s="4">
        <v>248.66</v>
      </c>
      <c r="D22" s="4">
        <v>259.48</v>
      </c>
      <c r="E22" s="4">
        <v>264.69</v>
      </c>
      <c r="F22" s="4">
        <v>268.82</v>
      </c>
      <c r="G22" s="4">
        <v>186.25</v>
      </c>
      <c r="H22" s="4">
        <v>90.51</v>
      </c>
      <c r="I22" s="4">
        <v>0.27</v>
      </c>
    </row>
    <row r="23" spans="1:9" x14ac:dyDescent="0.2">
      <c r="A23" s="5" t="s">
        <v>6</v>
      </c>
      <c r="B23" s="4">
        <v>227.54</v>
      </c>
      <c r="C23" s="4">
        <v>244.56</v>
      </c>
      <c r="D23" s="4">
        <v>259.49</v>
      </c>
      <c r="E23" s="4">
        <v>264.74</v>
      </c>
      <c r="F23" s="4">
        <v>274.38</v>
      </c>
      <c r="G23" s="4">
        <v>189.48</v>
      </c>
      <c r="H23" s="4">
        <v>87.98</v>
      </c>
      <c r="I23" s="4">
        <v>7.0000000000000007E-2</v>
      </c>
    </row>
    <row r="24" spans="1:9" x14ac:dyDescent="0.2">
      <c r="A24" s="5" t="s">
        <v>7</v>
      </c>
      <c r="B24" s="4">
        <v>218.51</v>
      </c>
      <c r="C24" s="4">
        <v>243.73</v>
      </c>
      <c r="D24" s="4">
        <v>258.32</v>
      </c>
      <c r="E24" s="4">
        <v>266.66000000000003</v>
      </c>
      <c r="F24" s="4">
        <v>270.47000000000003</v>
      </c>
      <c r="G24" s="4">
        <v>189.37</v>
      </c>
      <c r="H24" s="4">
        <v>84.82</v>
      </c>
      <c r="I24" s="4">
        <v>0.13</v>
      </c>
    </row>
    <row r="25" spans="1:9" x14ac:dyDescent="0.2">
      <c r="A25" s="5" t="s">
        <v>8</v>
      </c>
      <c r="B25" s="4">
        <v>199.91</v>
      </c>
      <c r="C25" s="4">
        <v>224.28</v>
      </c>
      <c r="D25" s="4">
        <v>234.4</v>
      </c>
      <c r="E25" s="4">
        <v>240.27</v>
      </c>
      <c r="F25" s="4">
        <v>233.52</v>
      </c>
      <c r="G25" s="4">
        <v>181.54</v>
      </c>
      <c r="H25" s="4">
        <v>80.5</v>
      </c>
      <c r="I25" s="4">
        <v>0.32</v>
      </c>
    </row>
    <row r="26" spans="1:9" x14ac:dyDescent="0.2">
      <c r="A26" s="5" t="s">
        <v>9</v>
      </c>
      <c r="B26" s="4">
        <v>204.15</v>
      </c>
      <c r="C26" s="4">
        <v>218.18</v>
      </c>
      <c r="D26" s="4">
        <v>232.55</v>
      </c>
      <c r="E26" s="4">
        <v>236.16</v>
      </c>
      <c r="F26" s="4">
        <v>237.02</v>
      </c>
      <c r="G26" s="4">
        <v>181.15</v>
      </c>
      <c r="H26" s="4">
        <v>88.17</v>
      </c>
      <c r="I26" s="4">
        <v>0.11</v>
      </c>
    </row>
    <row r="27" spans="1:9" x14ac:dyDescent="0.2">
      <c r="A27" s="5" t="s">
        <v>10</v>
      </c>
      <c r="B27" s="4">
        <v>207.24</v>
      </c>
      <c r="C27" s="4">
        <v>210.08</v>
      </c>
      <c r="D27" s="4">
        <v>226.51</v>
      </c>
      <c r="E27" s="4">
        <v>246.83</v>
      </c>
      <c r="F27" s="4">
        <v>236.19</v>
      </c>
      <c r="G27" s="4">
        <v>182.01</v>
      </c>
      <c r="H27" s="4">
        <v>89.26</v>
      </c>
      <c r="I27" s="4">
        <v>0.16</v>
      </c>
    </row>
    <row r="28" spans="1:9" x14ac:dyDescent="0.2">
      <c r="A28" s="5" t="s">
        <v>11</v>
      </c>
      <c r="B28" s="4">
        <v>208.53</v>
      </c>
      <c r="C28" s="4">
        <v>209.52</v>
      </c>
      <c r="D28" s="4">
        <v>220.91</v>
      </c>
      <c r="E28" s="4">
        <v>250.49</v>
      </c>
      <c r="F28" s="4">
        <v>243.9</v>
      </c>
      <c r="G28" s="4">
        <v>177.46</v>
      </c>
      <c r="H28" s="4">
        <v>90.41</v>
      </c>
      <c r="I28" s="4">
        <v>0.02</v>
      </c>
    </row>
    <row r="29" spans="1:9" x14ac:dyDescent="0.2">
      <c r="A29" s="5" t="s">
        <v>12</v>
      </c>
      <c r="B29" s="4">
        <v>202.26</v>
      </c>
      <c r="C29" s="4">
        <v>213.24</v>
      </c>
      <c r="D29" s="4">
        <v>227.7</v>
      </c>
      <c r="E29" s="4">
        <v>234.91</v>
      </c>
      <c r="F29" s="4">
        <v>230.99</v>
      </c>
      <c r="G29" s="4">
        <v>175.1</v>
      </c>
      <c r="H29" s="4">
        <v>87.98</v>
      </c>
      <c r="I29" s="4">
        <v>0.12</v>
      </c>
    </row>
    <row r="30" spans="1:9" x14ac:dyDescent="0.2">
      <c r="A30" s="5" t="s">
        <v>13</v>
      </c>
      <c r="B30" s="4">
        <v>200.86</v>
      </c>
      <c r="C30" s="4">
        <v>212.54</v>
      </c>
      <c r="D30" s="4">
        <v>229.17</v>
      </c>
      <c r="E30" s="4">
        <v>246.03</v>
      </c>
      <c r="F30" s="4">
        <v>242.79</v>
      </c>
      <c r="G30" s="4">
        <v>205.44</v>
      </c>
      <c r="H30" s="4">
        <v>84.65</v>
      </c>
      <c r="I30" s="4">
        <v>0.16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94E0-D669-5445-A3E1-44020D60034E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232.12</v>
      </c>
      <c r="C3" s="4">
        <v>246.49</v>
      </c>
      <c r="D3" s="4">
        <v>257.69</v>
      </c>
      <c r="E3" s="4">
        <v>272.3</v>
      </c>
      <c r="F3" s="4">
        <v>272.12</v>
      </c>
      <c r="G3" s="4">
        <v>196.47</v>
      </c>
      <c r="H3" s="4">
        <v>80.19</v>
      </c>
      <c r="I3" s="4"/>
    </row>
    <row r="4" spans="1:9" x14ac:dyDescent="0.2">
      <c r="A4" s="5" t="s">
        <v>3</v>
      </c>
      <c r="B4" s="4">
        <v>227.24</v>
      </c>
      <c r="C4" s="4">
        <v>245.88</v>
      </c>
      <c r="D4" s="4">
        <v>257.69</v>
      </c>
      <c r="E4" s="4">
        <v>271.87</v>
      </c>
      <c r="F4" s="4">
        <v>281.82</v>
      </c>
      <c r="G4" s="4">
        <v>200.03</v>
      </c>
      <c r="H4" s="4">
        <v>87.73</v>
      </c>
      <c r="I4" s="4"/>
    </row>
    <row r="5" spans="1:9" x14ac:dyDescent="0.2">
      <c r="A5" s="5" t="s">
        <v>4</v>
      </c>
      <c r="B5" s="4">
        <v>220.63</v>
      </c>
      <c r="C5" s="4">
        <v>246.94</v>
      </c>
      <c r="D5" s="4">
        <v>256.66000000000003</v>
      </c>
      <c r="E5" s="4">
        <v>270.97000000000003</v>
      </c>
      <c r="F5" s="4">
        <v>276.79000000000002</v>
      </c>
      <c r="G5" s="4">
        <v>195.09</v>
      </c>
      <c r="H5" s="4">
        <v>89.04</v>
      </c>
      <c r="I5" s="4"/>
    </row>
    <row r="6" spans="1:9" x14ac:dyDescent="0.2">
      <c r="A6" s="5" t="s">
        <v>5</v>
      </c>
      <c r="B6" s="4">
        <v>236.32</v>
      </c>
      <c r="C6" s="4">
        <v>248.03</v>
      </c>
      <c r="D6" s="4">
        <v>259.86</v>
      </c>
      <c r="E6" s="4">
        <v>264.70999999999998</v>
      </c>
      <c r="F6" s="4">
        <v>272.3</v>
      </c>
      <c r="G6" s="4">
        <v>185.01</v>
      </c>
      <c r="H6" s="4">
        <v>90.37</v>
      </c>
      <c r="I6" s="4"/>
    </row>
    <row r="7" spans="1:9" x14ac:dyDescent="0.2">
      <c r="A7" s="5" t="s">
        <v>6</v>
      </c>
      <c r="B7" s="4">
        <v>228.29</v>
      </c>
      <c r="C7" s="4">
        <v>243.95</v>
      </c>
      <c r="D7" s="4">
        <v>259.27999999999997</v>
      </c>
      <c r="E7" s="4">
        <v>264.54000000000002</v>
      </c>
      <c r="F7" s="4">
        <v>279.49</v>
      </c>
      <c r="G7" s="4">
        <v>196.52</v>
      </c>
      <c r="H7" s="4">
        <v>87.43</v>
      </c>
      <c r="I7" s="4"/>
    </row>
    <row r="8" spans="1:9" x14ac:dyDescent="0.2">
      <c r="A8" s="5" t="s">
        <v>7</v>
      </c>
      <c r="B8" s="4">
        <v>218.37</v>
      </c>
      <c r="C8" s="4">
        <v>244.59</v>
      </c>
      <c r="D8" s="4">
        <v>257.45999999999998</v>
      </c>
      <c r="E8" s="4">
        <v>266.18</v>
      </c>
      <c r="F8" s="4">
        <v>277.25</v>
      </c>
      <c r="G8" s="4">
        <v>187.65</v>
      </c>
      <c r="H8" s="4">
        <v>84.21</v>
      </c>
      <c r="I8" s="4"/>
    </row>
    <row r="9" spans="1:9" x14ac:dyDescent="0.2">
      <c r="A9" s="5" t="s">
        <v>8</v>
      </c>
      <c r="B9" s="4">
        <v>198.57</v>
      </c>
      <c r="C9" s="4">
        <v>221.4</v>
      </c>
      <c r="D9" s="4">
        <v>234.6</v>
      </c>
      <c r="E9" s="4">
        <v>248.09</v>
      </c>
      <c r="F9" s="4">
        <v>239.47</v>
      </c>
      <c r="G9" s="4">
        <v>181.63</v>
      </c>
      <c r="H9" s="4">
        <v>80.17</v>
      </c>
      <c r="I9" s="4"/>
    </row>
    <row r="10" spans="1:9" x14ac:dyDescent="0.2">
      <c r="A10" s="5" t="s">
        <v>9</v>
      </c>
      <c r="B10" s="4">
        <v>203.68</v>
      </c>
      <c r="C10" s="4">
        <v>218.5</v>
      </c>
      <c r="D10" s="4">
        <v>231.77</v>
      </c>
      <c r="E10" s="4">
        <v>243.91</v>
      </c>
      <c r="F10" s="4">
        <v>244.74</v>
      </c>
      <c r="G10" s="4">
        <v>181.14</v>
      </c>
      <c r="H10" s="4">
        <v>87.72</v>
      </c>
      <c r="I10" s="4"/>
    </row>
    <row r="11" spans="1:9" x14ac:dyDescent="0.2">
      <c r="A11" s="5" t="s">
        <v>10</v>
      </c>
      <c r="B11" s="4">
        <v>208.17</v>
      </c>
      <c r="C11" s="4">
        <v>213.17</v>
      </c>
      <c r="D11" s="4">
        <v>226.73</v>
      </c>
      <c r="E11" s="4">
        <v>247.17</v>
      </c>
      <c r="F11" s="4">
        <v>240.08</v>
      </c>
      <c r="G11" s="4">
        <v>182.01</v>
      </c>
      <c r="H11" s="4">
        <v>89.03</v>
      </c>
      <c r="I11" s="4"/>
    </row>
    <row r="12" spans="1:9" x14ac:dyDescent="0.2">
      <c r="A12" s="5" t="s">
        <v>11</v>
      </c>
      <c r="B12" s="4">
        <v>208.63</v>
      </c>
      <c r="C12" s="4">
        <v>208.2</v>
      </c>
      <c r="D12" s="4">
        <v>223.46</v>
      </c>
      <c r="E12" s="4">
        <v>253.11</v>
      </c>
      <c r="F12" s="4">
        <v>244.37</v>
      </c>
      <c r="G12" s="4">
        <v>180.97</v>
      </c>
      <c r="H12" s="4">
        <v>90.37</v>
      </c>
      <c r="I12" s="4"/>
    </row>
    <row r="13" spans="1:9" x14ac:dyDescent="0.2">
      <c r="A13" s="5" t="s">
        <v>12</v>
      </c>
      <c r="B13" s="4">
        <v>201.41</v>
      </c>
      <c r="C13" s="4">
        <v>216.14</v>
      </c>
      <c r="D13" s="4">
        <v>229.27</v>
      </c>
      <c r="E13" s="4">
        <v>235.13</v>
      </c>
      <c r="F13" s="4">
        <v>237.28</v>
      </c>
      <c r="G13" s="4">
        <v>178.3</v>
      </c>
      <c r="H13" s="4">
        <v>87.43</v>
      </c>
      <c r="I13" s="4"/>
    </row>
    <row r="14" spans="1:9" x14ac:dyDescent="0.2">
      <c r="A14" s="5" t="s">
        <v>13</v>
      </c>
      <c r="B14" s="4">
        <v>200.1</v>
      </c>
      <c r="C14" s="4">
        <v>212.08</v>
      </c>
      <c r="D14" s="4">
        <v>227.91</v>
      </c>
      <c r="E14" s="4">
        <v>242.09</v>
      </c>
      <c r="F14" s="4">
        <v>245.82</v>
      </c>
      <c r="G14" s="4">
        <v>209.01</v>
      </c>
      <c r="H14" s="4">
        <v>84.1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231.92</v>
      </c>
      <c r="C19" s="4">
        <v>246.35</v>
      </c>
      <c r="D19" s="4">
        <v>257.52</v>
      </c>
      <c r="E19" s="4">
        <v>270.81</v>
      </c>
      <c r="F19" s="4">
        <v>269.16000000000003</v>
      </c>
      <c r="G19" s="4">
        <v>196.3</v>
      </c>
      <c r="H19" s="4">
        <v>80.17</v>
      </c>
      <c r="I19" s="4">
        <v>0.28999999999999998</v>
      </c>
    </row>
    <row r="20" spans="1:9" x14ac:dyDescent="0.2">
      <c r="A20" s="5" t="s">
        <v>3</v>
      </c>
      <c r="B20" s="4">
        <v>226.96</v>
      </c>
      <c r="C20" s="4">
        <v>245.58</v>
      </c>
      <c r="D20" s="4">
        <v>257.58999999999997</v>
      </c>
      <c r="E20" s="4">
        <v>271.08</v>
      </c>
      <c r="F20" s="4">
        <v>277.41000000000003</v>
      </c>
      <c r="G20" s="4">
        <v>200.08</v>
      </c>
      <c r="H20" s="4">
        <v>87.72</v>
      </c>
      <c r="I20" s="4">
        <v>0.2</v>
      </c>
    </row>
    <row r="21" spans="1:9" x14ac:dyDescent="0.2">
      <c r="A21" s="5" t="s">
        <v>4</v>
      </c>
      <c r="B21" s="4">
        <v>218.06</v>
      </c>
      <c r="C21" s="4">
        <v>246.84</v>
      </c>
      <c r="D21" s="4">
        <v>256.57</v>
      </c>
      <c r="E21" s="4">
        <v>270.97000000000003</v>
      </c>
      <c r="F21" s="4">
        <v>276.68</v>
      </c>
      <c r="G21" s="4">
        <v>195.01</v>
      </c>
      <c r="H21" s="4">
        <v>89.03</v>
      </c>
      <c r="I21" s="4">
        <v>7.0000000000000007E-2</v>
      </c>
    </row>
    <row r="22" spans="1:9" x14ac:dyDescent="0.2">
      <c r="A22" s="5" t="s">
        <v>5</v>
      </c>
      <c r="B22" s="4">
        <v>236.23</v>
      </c>
      <c r="C22" s="4">
        <v>247.83</v>
      </c>
      <c r="D22" s="4">
        <v>259.77999999999997</v>
      </c>
      <c r="E22" s="4">
        <v>264.66000000000003</v>
      </c>
      <c r="F22" s="4">
        <v>265.27999999999997</v>
      </c>
      <c r="G22" s="4">
        <v>184.98</v>
      </c>
      <c r="H22" s="4">
        <v>90.37</v>
      </c>
      <c r="I22" s="4">
        <v>7.0000000000000007E-2</v>
      </c>
    </row>
    <row r="23" spans="1:9" x14ac:dyDescent="0.2">
      <c r="A23" s="5" t="s">
        <v>6</v>
      </c>
      <c r="B23" s="4">
        <v>227.55</v>
      </c>
      <c r="C23" s="4">
        <v>243.68</v>
      </c>
      <c r="D23" s="4">
        <v>259.14999999999998</v>
      </c>
      <c r="E23" s="4">
        <v>264.18</v>
      </c>
      <c r="F23" s="4">
        <v>275.97000000000003</v>
      </c>
      <c r="G23" s="4">
        <v>196.56</v>
      </c>
      <c r="H23" s="4">
        <v>87.43</v>
      </c>
      <c r="I23" s="4">
        <v>0.05</v>
      </c>
    </row>
    <row r="24" spans="1:9" x14ac:dyDescent="0.2">
      <c r="A24" s="5" t="s">
        <v>7</v>
      </c>
      <c r="B24" s="4">
        <v>218.21</v>
      </c>
      <c r="C24" s="4">
        <v>244.43</v>
      </c>
      <c r="D24" s="4">
        <v>257.38</v>
      </c>
      <c r="E24" s="4">
        <v>266.12</v>
      </c>
      <c r="F24" s="4">
        <v>272.83999999999997</v>
      </c>
      <c r="G24" s="4">
        <v>187.33</v>
      </c>
      <c r="H24" s="4">
        <v>84.1</v>
      </c>
      <c r="I24" s="4">
        <v>0.23</v>
      </c>
    </row>
    <row r="25" spans="1:9" x14ac:dyDescent="0.2">
      <c r="A25" s="5" t="s">
        <v>8</v>
      </c>
      <c r="B25" s="4">
        <v>198.56</v>
      </c>
      <c r="C25" s="4">
        <v>221.38</v>
      </c>
      <c r="D25" s="4">
        <v>234.59</v>
      </c>
      <c r="E25" s="4">
        <v>241.86</v>
      </c>
      <c r="F25" s="4">
        <v>236.5</v>
      </c>
      <c r="G25" s="4">
        <v>181.57</v>
      </c>
      <c r="H25" s="4">
        <v>80.03</v>
      </c>
      <c r="I25" s="4">
        <v>0.7</v>
      </c>
    </row>
    <row r="26" spans="1:9" x14ac:dyDescent="0.2">
      <c r="A26" s="5" t="s">
        <v>9</v>
      </c>
      <c r="B26" s="4">
        <v>203.67</v>
      </c>
      <c r="C26" s="4">
        <v>218.49</v>
      </c>
      <c r="D26" s="4">
        <v>231.75</v>
      </c>
      <c r="E26" s="4">
        <v>237.71</v>
      </c>
      <c r="F26" s="4">
        <v>244.25</v>
      </c>
      <c r="G26" s="4">
        <v>181.14</v>
      </c>
      <c r="H26" s="4">
        <v>87.73</v>
      </c>
      <c r="I26" s="4">
        <v>0.12</v>
      </c>
    </row>
    <row r="27" spans="1:9" x14ac:dyDescent="0.2">
      <c r="A27" s="5" t="s">
        <v>10</v>
      </c>
      <c r="B27" s="4">
        <v>207</v>
      </c>
      <c r="C27" s="4">
        <v>211.35</v>
      </c>
      <c r="D27" s="4">
        <v>226.72</v>
      </c>
      <c r="E27" s="4">
        <v>247.06</v>
      </c>
      <c r="F27" s="4">
        <v>238.33</v>
      </c>
      <c r="G27" s="4">
        <v>182.02</v>
      </c>
      <c r="H27" s="4">
        <v>88.98</v>
      </c>
      <c r="I27" s="4">
        <v>0.05</v>
      </c>
    </row>
    <row r="28" spans="1:9" x14ac:dyDescent="0.2">
      <c r="A28" s="5" t="s">
        <v>11</v>
      </c>
      <c r="B28" s="4">
        <v>208.65</v>
      </c>
      <c r="C28" s="4">
        <v>208.22</v>
      </c>
      <c r="D28" s="4">
        <v>223.47</v>
      </c>
      <c r="E28" s="4">
        <v>252.44</v>
      </c>
      <c r="F28" s="4">
        <v>241.4</v>
      </c>
      <c r="G28" s="4">
        <v>180.92</v>
      </c>
      <c r="H28" s="4">
        <v>90.37</v>
      </c>
      <c r="I28" s="4">
        <v>0.04</v>
      </c>
    </row>
    <row r="29" spans="1:9" x14ac:dyDescent="0.2">
      <c r="A29" s="5" t="s">
        <v>12</v>
      </c>
      <c r="B29" s="4">
        <v>201.32</v>
      </c>
      <c r="C29" s="4">
        <v>213.92</v>
      </c>
      <c r="D29" s="4">
        <v>228.64</v>
      </c>
      <c r="E29" s="4">
        <v>235.12</v>
      </c>
      <c r="F29" s="4">
        <v>237.05</v>
      </c>
      <c r="G29" s="4">
        <v>176.95</v>
      </c>
      <c r="H29" s="4">
        <v>87.42</v>
      </c>
      <c r="I29" s="4">
        <v>0.26</v>
      </c>
    </row>
    <row r="30" spans="1:9" x14ac:dyDescent="0.2">
      <c r="A30" s="5" t="s">
        <v>13</v>
      </c>
      <c r="B30" s="4">
        <v>200.04</v>
      </c>
      <c r="C30" s="4">
        <v>212.04</v>
      </c>
      <c r="D30" s="4">
        <v>227.89</v>
      </c>
      <c r="E30" s="4">
        <v>242.04</v>
      </c>
      <c r="F30" s="4">
        <v>239.67</v>
      </c>
      <c r="G30" s="4">
        <v>209.03</v>
      </c>
      <c r="H30" s="4">
        <v>84.01</v>
      </c>
      <c r="I30" s="4">
        <v>0.09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B0A0-F4CF-5544-B965-CB030A526409}">
  <dimension ref="A1:I30"/>
  <sheetViews>
    <sheetView workbookViewId="0">
      <selection sqref="A1:I30"/>
    </sheetView>
  </sheetViews>
  <sheetFormatPr baseColWidth="10" defaultRowHeight="16" x14ac:dyDescent="0.2"/>
  <sheetData>
    <row r="1" spans="1:8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">
      <c r="A2" s="1"/>
      <c r="B2" s="3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H2" s="1" t="s">
        <v>14</v>
      </c>
    </row>
    <row r="3" spans="1:8" x14ac:dyDescent="0.2">
      <c r="A3" s="1" t="s">
        <v>2</v>
      </c>
      <c r="G3">
        <v>195.06</v>
      </c>
      <c r="H3">
        <v>82.32</v>
      </c>
    </row>
    <row r="4" spans="1:8" x14ac:dyDescent="0.2">
      <c r="A4" s="1" t="s">
        <v>3</v>
      </c>
      <c r="G4">
        <v>201.48</v>
      </c>
      <c r="H4">
        <v>71.64</v>
      </c>
    </row>
    <row r="5" spans="1:8" x14ac:dyDescent="0.2">
      <c r="A5" s="1" t="s">
        <v>4</v>
      </c>
      <c r="G5">
        <v>196.16</v>
      </c>
      <c r="H5">
        <v>84.58</v>
      </c>
    </row>
    <row r="6" spans="1:8" x14ac:dyDescent="0.2">
      <c r="A6" s="1" t="s">
        <v>5</v>
      </c>
      <c r="B6">
        <v>235.78</v>
      </c>
      <c r="H6">
        <v>81.63</v>
      </c>
    </row>
    <row r="7" spans="1:8" x14ac:dyDescent="0.2">
      <c r="A7" s="1" t="s">
        <v>6</v>
      </c>
      <c r="B7">
        <v>227.99</v>
      </c>
      <c r="H7">
        <v>91.13</v>
      </c>
    </row>
    <row r="8" spans="1:8" x14ac:dyDescent="0.2">
      <c r="A8" s="1" t="s">
        <v>7</v>
      </c>
      <c r="B8">
        <v>216.05</v>
      </c>
      <c r="H8">
        <v>79.73</v>
      </c>
    </row>
    <row r="9" spans="1:8" x14ac:dyDescent="0.2">
      <c r="A9" s="1" t="s">
        <v>8</v>
      </c>
      <c r="G9">
        <v>198.31</v>
      </c>
      <c r="H9">
        <v>81.02</v>
      </c>
    </row>
    <row r="10" spans="1:8" x14ac:dyDescent="0.2">
      <c r="A10" s="1" t="s">
        <v>9</v>
      </c>
      <c r="G10">
        <v>200.26</v>
      </c>
      <c r="H10">
        <v>71.23</v>
      </c>
    </row>
    <row r="11" spans="1:8" x14ac:dyDescent="0.2">
      <c r="A11" s="1" t="s">
        <v>10</v>
      </c>
      <c r="G11">
        <v>194.55</v>
      </c>
      <c r="H11">
        <v>84.5</v>
      </c>
    </row>
    <row r="12" spans="1:8" x14ac:dyDescent="0.2">
      <c r="A12" s="1" t="s">
        <v>11</v>
      </c>
      <c r="B12">
        <v>234.82</v>
      </c>
      <c r="H12">
        <v>81.459999999999994</v>
      </c>
    </row>
    <row r="13" spans="1:8" x14ac:dyDescent="0.2">
      <c r="A13" s="1" t="s">
        <v>12</v>
      </c>
      <c r="B13">
        <v>227.13</v>
      </c>
      <c r="H13">
        <v>91.04</v>
      </c>
    </row>
    <row r="14" spans="1:8" x14ac:dyDescent="0.2">
      <c r="A14" s="1" t="s">
        <v>13</v>
      </c>
      <c r="B14">
        <v>216.45</v>
      </c>
      <c r="H14">
        <v>79.5</v>
      </c>
    </row>
    <row r="17" spans="1:9" x14ac:dyDescent="0.2">
      <c r="A17" s="8" t="s">
        <v>1</v>
      </c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1"/>
      <c r="B18" s="3">
        <v>0</v>
      </c>
      <c r="C18" s="2">
        <v>0.2</v>
      </c>
      <c r="D18" s="2">
        <v>0.4</v>
      </c>
      <c r="E18" s="2">
        <v>0.6</v>
      </c>
      <c r="F18" s="2">
        <v>0.8</v>
      </c>
      <c r="G18" s="2">
        <v>1</v>
      </c>
      <c r="H18" s="1" t="s">
        <v>14</v>
      </c>
      <c r="I18" s="1" t="s">
        <v>15</v>
      </c>
    </row>
    <row r="19" spans="1:9" x14ac:dyDescent="0.2">
      <c r="A19" s="1" t="s">
        <v>2</v>
      </c>
      <c r="G19">
        <v>193.42</v>
      </c>
      <c r="H19">
        <v>81.02</v>
      </c>
      <c r="I19">
        <v>0.18</v>
      </c>
    </row>
    <row r="20" spans="1:9" x14ac:dyDescent="0.2">
      <c r="A20" s="1" t="s">
        <v>3</v>
      </c>
      <c r="G20">
        <v>199.76</v>
      </c>
      <c r="H20">
        <v>71.23</v>
      </c>
      <c r="I20">
        <v>0.25</v>
      </c>
    </row>
    <row r="21" spans="1:9" x14ac:dyDescent="0.2">
      <c r="A21" s="1" t="s">
        <v>4</v>
      </c>
      <c r="G21">
        <v>194.22</v>
      </c>
      <c r="H21">
        <v>84.5</v>
      </c>
      <c r="I21">
        <v>0.25</v>
      </c>
    </row>
    <row r="22" spans="1:9" x14ac:dyDescent="0.2">
      <c r="A22" s="1" t="s">
        <v>5</v>
      </c>
      <c r="B22">
        <v>234.78</v>
      </c>
      <c r="H22">
        <v>81.459999999999994</v>
      </c>
      <c r="I22">
        <v>0</v>
      </c>
    </row>
    <row r="23" spans="1:9" x14ac:dyDescent="0.2">
      <c r="A23" s="1" t="s">
        <v>6</v>
      </c>
      <c r="B23">
        <v>225.13</v>
      </c>
      <c r="H23">
        <v>91.04</v>
      </c>
      <c r="I23">
        <v>0</v>
      </c>
    </row>
    <row r="24" spans="1:9" x14ac:dyDescent="0.2">
      <c r="A24" s="1" t="s">
        <v>7</v>
      </c>
      <c r="B24">
        <v>213.97</v>
      </c>
      <c r="H24">
        <v>79.5</v>
      </c>
      <c r="I24">
        <v>0</v>
      </c>
    </row>
    <row r="25" spans="1:9" x14ac:dyDescent="0.2">
      <c r="A25" s="1" t="s">
        <v>8</v>
      </c>
      <c r="G25">
        <v>194.18</v>
      </c>
      <c r="H25">
        <v>80.84</v>
      </c>
      <c r="I25">
        <v>0.86</v>
      </c>
    </row>
    <row r="26" spans="1:9" x14ac:dyDescent="0.2">
      <c r="A26" s="1" t="s">
        <v>9</v>
      </c>
      <c r="G26">
        <v>198.88</v>
      </c>
      <c r="H26">
        <v>70.77</v>
      </c>
      <c r="I26">
        <v>0.24</v>
      </c>
    </row>
    <row r="27" spans="1:9" x14ac:dyDescent="0.2">
      <c r="A27" s="1" t="s">
        <v>10</v>
      </c>
      <c r="G27">
        <v>193.1</v>
      </c>
      <c r="H27">
        <v>84.12</v>
      </c>
      <c r="I27">
        <v>0.33</v>
      </c>
    </row>
    <row r="28" spans="1:9" x14ac:dyDescent="0.2">
      <c r="A28" s="1" t="s">
        <v>11</v>
      </c>
      <c r="B28">
        <v>233.55</v>
      </c>
      <c r="H28">
        <v>81.38</v>
      </c>
      <c r="I28">
        <v>0</v>
      </c>
    </row>
    <row r="29" spans="1:9" x14ac:dyDescent="0.2">
      <c r="A29" s="1" t="s">
        <v>12</v>
      </c>
      <c r="B29">
        <v>226.27</v>
      </c>
      <c r="H29">
        <v>91.03</v>
      </c>
      <c r="I29">
        <v>0</v>
      </c>
    </row>
    <row r="30" spans="1:9" x14ac:dyDescent="0.2">
      <c r="A30" s="1" t="s">
        <v>13</v>
      </c>
      <c r="B30">
        <v>213.76</v>
      </c>
      <c r="H30">
        <v>79.38</v>
      </c>
      <c r="I30">
        <v>0.02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8CCF-F369-8F4A-B54B-8C4BDB63651B}">
  <dimension ref="A1:I30"/>
  <sheetViews>
    <sheetView workbookViewId="0">
      <selection activeCell="K16" sqref="K16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>
        <v>231.88</v>
      </c>
      <c r="C3" s="4">
        <v>245.09</v>
      </c>
      <c r="D3" s="4">
        <v>256.99</v>
      </c>
      <c r="E3" s="4">
        <v>270.67</v>
      </c>
      <c r="F3" s="4">
        <v>268.11</v>
      </c>
      <c r="G3" s="4">
        <v>195.11</v>
      </c>
      <c r="H3" s="4">
        <v>79.63</v>
      </c>
      <c r="I3" s="4"/>
    </row>
    <row r="4" spans="1:9" x14ac:dyDescent="0.2">
      <c r="A4" s="5" t="s">
        <v>3</v>
      </c>
      <c r="B4" s="4">
        <v>226.78</v>
      </c>
      <c r="C4" s="4">
        <v>244.45</v>
      </c>
      <c r="D4" s="4">
        <v>256.8</v>
      </c>
      <c r="E4" s="4">
        <v>272.3</v>
      </c>
      <c r="F4" s="4">
        <v>280.13</v>
      </c>
      <c r="G4" s="4">
        <v>200.73</v>
      </c>
      <c r="H4" s="4">
        <v>87.46</v>
      </c>
      <c r="I4" s="4"/>
    </row>
    <row r="5" spans="1:9" x14ac:dyDescent="0.2">
      <c r="A5" s="5" t="s">
        <v>4</v>
      </c>
      <c r="B5" s="4">
        <v>220.54</v>
      </c>
      <c r="C5" s="4">
        <v>247.38</v>
      </c>
      <c r="D5" s="4">
        <v>255.96</v>
      </c>
      <c r="E5" s="4">
        <v>270.89</v>
      </c>
      <c r="F5" s="4">
        <v>273.7</v>
      </c>
      <c r="G5" s="4">
        <v>193.9</v>
      </c>
      <c r="H5" s="4">
        <v>88.47</v>
      </c>
      <c r="I5" s="4"/>
    </row>
    <row r="6" spans="1:9" x14ac:dyDescent="0.2">
      <c r="A6" s="5" t="s">
        <v>5</v>
      </c>
      <c r="B6" s="4">
        <v>236.16</v>
      </c>
      <c r="C6" s="4">
        <v>247.94</v>
      </c>
      <c r="D6" s="4">
        <v>261.08</v>
      </c>
      <c r="E6" s="4">
        <v>264.89999999999998</v>
      </c>
      <c r="F6" s="4">
        <v>269.56</v>
      </c>
      <c r="G6" s="4">
        <v>186.12</v>
      </c>
      <c r="H6" s="4">
        <v>90.33</v>
      </c>
      <c r="I6" s="4"/>
    </row>
    <row r="7" spans="1:9" x14ac:dyDescent="0.2">
      <c r="A7" s="5" t="s">
        <v>6</v>
      </c>
      <c r="B7" s="4">
        <v>228.04</v>
      </c>
      <c r="C7" s="4">
        <v>243.18</v>
      </c>
      <c r="D7" s="4">
        <v>259.52</v>
      </c>
      <c r="E7" s="4">
        <v>264.62</v>
      </c>
      <c r="F7" s="4">
        <v>276.48</v>
      </c>
      <c r="G7" s="4">
        <v>196.51</v>
      </c>
      <c r="H7" s="4">
        <v>87.09</v>
      </c>
      <c r="I7" s="4"/>
    </row>
    <row r="8" spans="1:9" x14ac:dyDescent="0.2">
      <c r="A8" s="5" t="s">
        <v>7</v>
      </c>
      <c r="B8" s="4">
        <v>218.52</v>
      </c>
      <c r="C8" s="4">
        <v>244.1</v>
      </c>
      <c r="D8" s="4">
        <v>258.41000000000003</v>
      </c>
      <c r="E8" s="4">
        <v>265.76</v>
      </c>
      <c r="F8" s="4">
        <v>276.7</v>
      </c>
      <c r="G8" s="4">
        <v>189.12</v>
      </c>
      <c r="H8" s="4">
        <v>83.56</v>
      </c>
      <c r="I8" s="4"/>
    </row>
    <row r="9" spans="1:9" x14ac:dyDescent="0.2">
      <c r="A9" s="5" t="s">
        <v>8</v>
      </c>
      <c r="B9" s="4">
        <v>197.92</v>
      </c>
      <c r="C9" s="4">
        <v>222.59</v>
      </c>
      <c r="D9" s="4">
        <v>235.59</v>
      </c>
      <c r="E9" s="4">
        <v>246.87</v>
      </c>
      <c r="F9" s="4">
        <v>239.94</v>
      </c>
      <c r="G9" s="4">
        <v>178.1</v>
      </c>
      <c r="H9" s="4">
        <v>79.47</v>
      </c>
      <c r="I9" s="4"/>
    </row>
    <row r="10" spans="1:9" x14ac:dyDescent="0.2">
      <c r="A10" s="5" t="s">
        <v>9</v>
      </c>
      <c r="B10" s="4">
        <v>202.56</v>
      </c>
      <c r="C10" s="4">
        <v>217.79</v>
      </c>
      <c r="D10" s="4">
        <v>232.85</v>
      </c>
      <c r="E10" s="4">
        <v>242.49</v>
      </c>
      <c r="F10" s="4">
        <v>237.34</v>
      </c>
      <c r="G10" s="4">
        <v>181.13</v>
      </c>
      <c r="H10" s="4">
        <v>87.14</v>
      </c>
      <c r="I10" s="4"/>
    </row>
    <row r="11" spans="1:9" x14ac:dyDescent="0.2">
      <c r="A11" s="5" t="s">
        <v>10</v>
      </c>
      <c r="B11" s="4">
        <v>208.09</v>
      </c>
      <c r="C11" s="4">
        <v>212.18</v>
      </c>
      <c r="D11" s="4">
        <v>228.44</v>
      </c>
      <c r="E11" s="4">
        <v>248.51</v>
      </c>
      <c r="F11" s="4">
        <v>240.5</v>
      </c>
      <c r="G11" s="4">
        <v>182.02</v>
      </c>
      <c r="H11" s="4">
        <v>88.36</v>
      </c>
      <c r="I11" s="4"/>
    </row>
    <row r="12" spans="1:9" x14ac:dyDescent="0.2">
      <c r="A12" s="5" t="s">
        <v>11</v>
      </c>
      <c r="B12" s="4">
        <v>208.4</v>
      </c>
      <c r="C12" s="4">
        <v>208.19</v>
      </c>
      <c r="D12" s="4">
        <v>224.94</v>
      </c>
      <c r="E12" s="4">
        <v>251.72</v>
      </c>
      <c r="F12" s="4">
        <v>241.59</v>
      </c>
      <c r="G12" s="4">
        <v>172.63</v>
      </c>
      <c r="H12" s="4">
        <v>90.31</v>
      </c>
      <c r="I12" s="4"/>
    </row>
    <row r="13" spans="1:9" x14ac:dyDescent="0.2">
      <c r="A13" s="5" t="s">
        <v>12</v>
      </c>
      <c r="B13" s="4">
        <v>201.25</v>
      </c>
      <c r="C13" s="4">
        <v>216.61</v>
      </c>
      <c r="D13" s="4">
        <v>229.22</v>
      </c>
      <c r="E13" s="4">
        <v>236.33</v>
      </c>
      <c r="F13" s="4">
        <v>233.46</v>
      </c>
      <c r="G13" s="4">
        <v>176.95</v>
      </c>
      <c r="H13" s="4">
        <v>86.93</v>
      </c>
      <c r="I13" s="4"/>
    </row>
    <row r="14" spans="1:9" x14ac:dyDescent="0.2">
      <c r="A14" s="5" t="s">
        <v>13</v>
      </c>
      <c r="B14" s="4">
        <v>198.89</v>
      </c>
      <c r="C14" s="4">
        <v>212.38</v>
      </c>
      <c r="D14" s="4">
        <v>229.82</v>
      </c>
      <c r="E14" s="4">
        <v>242.69</v>
      </c>
      <c r="F14" s="4">
        <v>247.91</v>
      </c>
      <c r="G14" s="4">
        <v>209.02</v>
      </c>
      <c r="H14" s="4">
        <v>83.28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v>231.81</v>
      </c>
      <c r="C19" s="4">
        <v>244.91</v>
      </c>
      <c r="D19" s="4">
        <v>256.83</v>
      </c>
      <c r="E19" s="4">
        <v>268.23</v>
      </c>
      <c r="F19" s="4">
        <v>266.95999999999998</v>
      </c>
      <c r="G19" s="4">
        <v>195.1</v>
      </c>
      <c r="H19" s="4">
        <v>79.47</v>
      </c>
      <c r="I19" s="4">
        <v>0.09</v>
      </c>
    </row>
    <row r="20" spans="1:9" x14ac:dyDescent="0.2">
      <c r="A20" s="5" t="s">
        <v>3</v>
      </c>
      <c r="B20" s="4">
        <v>226.63</v>
      </c>
      <c r="C20" s="4">
        <v>244.2</v>
      </c>
      <c r="D20" s="4">
        <v>255.81</v>
      </c>
      <c r="E20" s="4">
        <v>272.26</v>
      </c>
      <c r="F20" s="4">
        <v>277.42</v>
      </c>
      <c r="G20" s="4">
        <v>200.2</v>
      </c>
      <c r="H20" s="4">
        <v>87.14</v>
      </c>
      <c r="I20" s="4">
        <v>0.11</v>
      </c>
    </row>
    <row r="21" spans="1:9" x14ac:dyDescent="0.2">
      <c r="A21" s="5" t="s">
        <v>4</v>
      </c>
      <c r="B21" s="4">
        <v>219.02</v>
      </c>
      <c r="C21" s="4">
        <v>247.26</v>
      </c>
      <c r="D21" s="4">
        <v>49.74</v>
      </c>
      <c r="E21" s="4">
        <v>270.77999999999997</v>
      </c>
      <c r="F21" s="4">
        <v>273.37</v>
      </c>
      <c r="G21" s="4">
        <v>193.7</v>
      </c>
      <c r="H21" s="4">
        <v>88.36</v>
      </c>
      <c r="I21" s="4">
        <v>0.04</v>
      </c>
    </row>
    <row r="22" spans="1:9" x14ac:dyDescent="0.2">
      <c r="A22" s="5" t="s">
        <v>5</v>
      </c>
      <c r="B22" s="4">
        <v>236.07</v>
      </c>
      <c r="C22" s="4">
        <v>247.91</v>
      </c>
      <c r="D22" s="4">
        <v>261</v>
      </c>
      <c r="E22" s="4">
        <v>264.47000000000003</v>
      </c>
      <c r="F22" s="4">
        <v>266.08999999999997</v>
      </c>
      <c r="G22" s="4">
        <v>186.09</v>
      </c>
      <c r="H22" s="4">
        <v>90.31</v>
      </c>
      <c r="I22" s="4">
        <v>0</v>
      </c>
    </row>
    <row r="23" spans="1:9" x14ac:dyDescent="0.2">
      <c r="A23" s="5" t="s">
        <v>6</v>
      </c>
      <c r="B23" s="4">
        <v>227.84</v>
      </c>
      <c r="C23" s="4">
        <v>242.95</v>
      </c>
      <c r="D23" s="4">
        <v>258.32</v>
      </c>
      <c r="E23" s="4">
        <v>264.63</v>
      </c>
      <c r="F23" s="4">
        <v>270.52999999999997</v>
      </c>
      <c r="G23" s="4">
        <v>196.54</v>
      </c>
      <c r="H23" s="4">
        <v>86.93</v>
      </c>
      <c r="I23" s="4">
        <v>7.0000000000000007E-2</v>
      </c>
    </row>
    <row r="24" spans="1:9" x14ac:dyDescent="0.2">
      <c r="A24" s="5" t="s">
        <v>7</v>
      </c>
      <c r="B24" s="4">
        <v>218.37</v>
      </c>
      <c r="C24" s="4">
        <v>243.97</v>
      </c>
      <c r="D24" s="4">
        <v>258.33999999999997</v>
      </c>
      <c r="E24" s="4">
        <v>265.73</v>
      </c>
      <c r="F24" s="4">
        <v>272.32</v>
      </c>
      <c r="G24" s="4">
        <v>189.08</v>
      </c>
      <c r="H24" s="4">
        <v>83.28</v>
      </c>
      <c r="I24" s="4">
        <v>0.32</v>
      </c>
    </row>
    <row r="25" spans="1:9" x14ac:dyDescent="0.2">
      <c r="A25" s="5" t="s">
        <v>8</v>
      </c>
      <c r="B25" s="4">
        <v>197.91</v>
      </c>
      <c r="C25" s="4">
        <v>222.58</v>
      </c>
      <c r="D25" s="4">
        <v>235.59</v>
      </c>
      <c r="E25" s="4">
        <v>238.26</v>
      </c>
      <c r="F25" s="4">
        <v>237.82</v>
      </c>
      <c r="G25" s="4">
        <v>178.16</v>
      </c>
      <c r="H25" s="4">
        <v>79.25</v>
      </c>
      <c r="I25" s="4">
        <v>0.43</v>
      </c>
    </row>
    <row r="26" spans="1:9" x14ac:dyDescent="0.2">
      <c r="A26" s="5" t="s">
        <v>9</v>
      </c>
      <c r="B26" s="4">
        <v>202.55</v>
      </c>
      <c r="C26" s="4">
        <v>217.79</v>
      </c>
      <c r="D26" s="4">
        <v>232.73</v>
      </c>
      <c r="E26" s="4">
        <v>235.7</v>
      </c>
      <c r="F26" s="4">
        <v>236.84</v>
      </c>
      <c r="G26" s="4">
        <v>181.05</v>
      </c>
      <c r="H26" s="4">
        <v>86.85</v>
      </c>
      <c r="I26" s="4">
        <v>0.17</v>
      </c>
    </row>
    <row r="27" spans="1:9" x14ac:dyDescent="0.2">
      <c r="A27" s="5" t="s">
        <v>10</v>
      </c>
      <c r="B27" s="4">
        <v>207.67</v>
      </c>
      <c r="C27" s="4">
        <v>211.82</v>
      </c>
      <c r="D27" s="4">
        <v>227.75</v>
      </c>
      <c r="E27" s="4">
        <v>248.26</v>
      </c>
      <c r="F27" s="4">
        <v>236.73</v>
      </c>
      <c r="G27" s="4">
        <v>182.03</v>
      </c>
      <c r="H27" s="4">
        <v>86.77</v>
      </c>
      <c r="I27" s="4">
        <v>0.2</v>
      </c>
    </row>
    <row r="28" spans="1:9" x14ac:dyDescent="0.2">
      <c r="A28" s="5" t="s">
        <v>11</v>
      </c>
      <c r="B28" s="4">
        <v>208.39</v>
      </c>
      <c r="C28" s="4">
        <v>208.19</v>
      </c>
      <c r="D28" s="4">
        <v>224.95</v>
      </c>
      <c r="E28" s="4">
        <v>251.28</v>
      </c>
      <c r="F28" s="4">
        <v>240.56</v>
      </c>
      <c r="G28" s="4">
        <v>172.64</v>
      </c>
      <c r="H28" s="4">
        <v>90.32</v>
      </c>
      <c r="I28" s="4">
        <v>0.02</v>
      </c>
    </row>
    <row r="29" spans="1:9" x14ac:dyDescent="0.2">
      <c r="A29" s="5" t="s">
        <v>12</v>
      </c>
      <c r="B29" s="4">
        <v>201.15</v>
      </c>
      <c r="C29" s="4">
        <v>213.71</v>
      </c>
      <c r="D29" s="4">
        <v>228.67</v>
      </c>
      <c r="E29" s="4">
        <v>236.3</v>
      </c>
      <c r="F29" s="4">
        <v>231.47</v>
      </c>
      <c r="G29" s="4">
        <v>175.98</v>
      </c>
      <c r="H29" s="4">
        <v>83.32</v>
      </c>
      <c r="I29" s="4">
        <v>0.25</v>
      </c>
    </row>
    <row r="30" spans="1:9" x14ac:dyDescent="0.2">
      <c r="A30" s="5" t="s">
        <v>13</v>
      </c>
      <c r="B30" s="4">
        <v>198.9</v>
      </c>
      <c r="C30" s="4">
        <v>212.27</v>
      </c>
      <c r="D30" s="4">
        <v>229.7</v>
      </c>
      <c r="E30" s="4">
        <v>242.66</v>
      </c>
      <c r="F30" s="4">
        <v>245.69</v>
      </c>
      <c r="G30" s="4">
        <v>209.06</v>
      </c>
      <c r="H30" s="4">
        <v>83.02</v>
      </c>
      <c r="I30" s="4">
        <v>0.14000000000000001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F7D4-8266-EC42-A0EC-C2712FC9703C}">
  <dimension ref="A1:T30"/>
  <sheetViews>
    <sheetView workbookViewId="0">
      <selection activeCell="L1" sqref="L1:T14"/>
    </sheetView>
  </sheetViews>
  <sheetFormatPr baseColWidth="10" defaultRowHeight="16" x14ac:dyDescent="0.2"/>
  <sheetData>
    <row r="1" spans="1:20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  <c r="L1" s="9" t="s">
        <v>17</v>
      </c>
      <c r="M1" s="10"/>
      <c r="N1" s="10"/>
      <c r="O1" s="10"/>
      <c r="P1" s="10"/>
      <c r="Q1" s="10"/>
      <c r="R1" s="10"/>
      <c r="S1" s="10"/>
      <c r="T1" s="12"/>
    </row>
    <row r="2" spans="1:20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  <c r="L2" s="5"/>
      <c r="M2" s="6">
        <v>0</v>
      </c>
      <c r="N2" s="6">
        <v>0.2</v>
      </c>
      <c r="O2" s="6">
        <v>0.4</v>
      </c>
      <c r="P2" s="6">
        <v>0.6</v>
      </c>
      <c r="Q2" s="6">
        <v>0.8</v>
      </c>
      <c r="R2" s="6">
        <v>1</v>
      </c>
      <c r="S2" s="7" t="s">
        <v>14</v>
      </c>
      <c r="T2" s="7" t="s">
        <v>15</v>
      </c>
    </row>
    <row r="3" spans="1:20" x14ac:dyDescent="0.2">
      <c r="A3" s="5" t="s">
        <v>2</v>
      </c>
      <c r="B3" s="4">
        <f>AVERAGE('D19 (5-22)'!B3, 'D20 (5-23)'!B3, 'D21 (5-24)'!B3, 'D22 (5-25)'!B3, 'D23 (5-26)'!B3, 'D24 (5-29)'!B3)</f>
        <v>229.77833333333331</v>
      </c>
      <c r="C3" s="4">
        <f>AVERAGE('D19 (5-22)'!C3, 'D20 (5-23)'!C3, 'D21 (5-24)'!C3, 'D22 (5-25)'!C3, 'D23 (5-26)'!C3, 'D24 (5-29)'!C3)</f>
        <v>244.08500000000001</v>
      </c>
      <c r="D3" s="4">
        <f>AVERAGE('D19 (5-22)'!D3, 'D20 (5-23)'!D3, 'D21 (5-24)'!D3, 'D22 (5-25)'!D3, 'D23 (5-26)'!D3, 'D24 (5-29)'!D3)</f>
        <v>256.71666666666664</v>
      </c>
      <c r="E3" s="4">
        <f>AVERAGE('D19 (5-22)'!E3, 'D20 (5-23)'!E3, 'D21 (5-24)'!E3, 'D22 (5-25)'!E3, 'D23 (5-26)'!E3, 'D24 (5-29)'!E3)</f>
        <v>272.12833333333339</v>
      </c>
      <c r="F3" s="4">
        <f>AVERAGE('D19 (5-22)'!F3, 'D20 (5-23)'!F3, 'D21 (5-24)'!F3, 'D22 (5-25)'!F3, 'D23 (5-26)'!F3, 'D24 (5-29)'!F3)</f>
        <v>271.03333333333336</v>
      </c>
      <c r="G3" s="4">
        <f>AVERAGE('D19 (5-22)'!G3, 'D20 (5-23)'!G3, 'D21 (5-24)'!G3, 'D22 (5-25)'!G3, 'D23 (5-26)'!G3, 'D24 (5-29)'!G3)</f>
        <v>194.37166666666667</v>
      </c>
      <c r="H3" s="4">
        <f>AVERAGE('D19 (5-22)'!H3, 'D20 (5-23)'!H3, 'D21 (5-24)'!H3, 'D22 (5-25)'!H3, 'D23 (5-26)'!H3, 'D24 (5-29)'!H3)</f>
        <v>81.836666666666659</v>
      </c>
      <c r="I3" s="4"/>
      <c r="L3" s="5" t="s">
        <v>2</v>
      </c>
      <c r="M3" s="4">
        <f>B3-B19</f>
        <v>9.1666666666668561E-2</v>
      </c>
      <c r="N3" s="4">
        <f t="shared" ref="N3:S3" si="0">C3-C19</f>
        <v>0.10999999999998522</v>
      </c>
      <c r="O3" s="4">
        <f t="shared" si="0"/>
        <v>0.34333333333324845</v>
      </c>
      <c r="P3" s="4">
        <f t="shared" si="0"/>
        <v>1.0450000000000728</v>
      </c>
      <c r="Q3" s="4">
        <f t="shared" si="0"/>
        <v>2.8283333333333758</v>
      </c>
      <c r="R3" s="4">
        <f t="shared" si="0"/>
        <v>2.3333333333312112E-2</v>
      </c>
      <c r="S3" s="4">
        <f t="shared" si="0"/>
        <v>0.311666666666639</v>
      </c>
      <c r="T3" s="4"/>
    </row>
    <row r="4" spans="1:20" x14ac:dyDescent="0.2">
      <c r="A4" s="5" t="s">
        <v>3</v>
      </c>
      <c r="B4" s="4">
        <f>AVERAGE('D19 (5-22)'!B4, 'D20 (5-23)'!B4, 'D21 (5-24)'!B4, 'D22 (5-25)'!B4, 'D23 (5-26)'!B4, 'D24 (5-29)'!B4)</f>
        <v>224.02666666666667</v>
      </c>
      <c r="C4" s="4">
        <f>AVERAGE('D19 (5-22)'!C4, 'D20 (5-23)'!C4, 'D21 (5-24)'!C4, 'D22 (5-25)'!C4, 'D23 (5-26)'!C4, 'D24 (5-29)'!C4)</f>
        <v>245.18333333333331</v>
      </c>
      <c r="D4" s="4">
        <f>AVERAGE('D19 (5-22)'!D4, 'D20 (5-23)'!D4, 'D21 (5-24)'!D4, 'D22 (5-25)'!D4, 'D23 (5-26)'!D4, 'D24 (5-29)'!D4)</f>
        <v>256.84666666666664</v>
      </c>
      <c r="E4" s="4">
        <f>AVERAGE('D19 (5-22)'!E4, 'D20 (5-23)'!E4, 'D21 (5-24)'!E4, 'D22 (5-25)'!E4, 'D23 (5-26)'!E4, 'D24 (5-29)'!E4)</f>
        <v>270.95666666666665</v>
      </c>
      <c r="F4" s="4">
        <f>AVERAGE('D19 (5-22)'!F4, 'D20 (5-23)'!F4, 'D21 (5-24)'!F4, 'D22 (5-25)'!F4, 'D23 (5-26)'!F4, 'D24 (5-29)'!F4)</f>
        <v>275.99</v>
      </c>
      <c r="G4" s="4">
        <f>AVERAGE('D19 (5-22)'!G4, 'D20 (5-23)'!G4, 'D21 (5-24)'!G4, 'D22 (5-25)'!G4, 'D23 (5-26)'!G4, 'D24 (5-29)'!G4)</f>
        <v>197.84666666666666</v>
      </c>
      <c r="H4" s="4">
        <f>AVERAGE('D19 (5-22)'!H4, 'D20 (5-23)'!H4, 'D21 (5-24)'!H4, 'D22 (5-25)'!H4, 'D23 (5-26)'!H4, 'D24 (5-29)'!H4)</f>
        <v>70.943333333333328</v>
      </c>
      <c r="I4" s="4"/>
      <c r="L4" s="5" t="s">
        <v>3</v>
      </c>
      <c r="M4" s="4">
        <f t="shared" ref="M4:M14" si="1">B4-B20</f>
        <v>0.13500000000001933</v>
      </c>
      <c r="N4" s="4">
        <f t="shared" ref="N4:N14" si="2">C4-C20</f>
        <v>0.14666666666664696</v>
      </c>
      <c r="O4" s="4">
        <f t="shared" ref="O4:O14" si="3">D4-D20</f>
        <v>0.67166666666662422</v>
      </c>
      <c r="P4" s="4">
        <f t="shared" ref="P4:P14" si="4">E4-E20</f>
        <v>0.55666666666661513</v>
      </c>
      <c r="Q4" s="4">
        <f t="shared" ref="Q4:Q14" si="5">F4-F20</f>
        <v>1.0316666666666947</v>
      </c>
      <c r="R4" s="4">
        <f t="shared" ref="R4:R14" si="6">G4-G20</f>
        <v>0.59666666666666401</v>
      </c>
      <c r="S4" s="4">
        <f t="shared" ref="S4:S14" si="7">H4-H20</f>
        <v>0.3499999999999801</v>
      </c>
      <c r="T4" s="4"/>
    </row>
    <row r="5" spans="1:20" x14ac:dyDescent="0.2">
      <c r="A5" s="5" t="s">
        <v>4</v>
      </c>
      <c r="B5" s="4">
        <f>AVERAGE('D19 (5-22)'!B5, 'D20 (5-23)'!B5, 'D21 (5-24)'!B5, 'D22 (5-25)'!B5, 'D23 (5-26)'!B5, 'D24 (5-29)'!B5)</f>
        <v>219.66999999999996</v>
      </c>
      <c r="C5" s="4">
        <f>AVERAGE('D19 (5-22)'!C5, 'D20 (5-23)'!C5, 'D21 (5-24)'!C5, 'D22 (5-25)'!C5, 'D23 (5-26)'!C5, 'D24 (5-29)'!C5)</f>
        <v>246.71166666666667</v>
      </c>
      <c r="D5" s="4">
        <f>AVERAGE('D19 (5-22)'!D5, 'D20 (5-23)'!D5, 'D21 (5-24)'!D5, 'D22 (5-25)'!D5, 'D23 (5-26)'!D5, 'D24 (5-29)'!D5)</f>
        <v>255.91333333333333</v>
      </c>
      <c r="E5" s="4">
        <f>AVERAGE('D19 (5-22)'!E5, 'D20 (5-23)'!E5, 'D21 (5-24)'!E5, 'D22 (5-25)'!E5, 'D23 (5-26)'!E5, 'D24 (5-29)'!E5)</f>
        <v>270.88166666666666</v>
      </c>
      <c r="F5" s="4">
        <f>AVERAGE('D19 (5-22)'!F5, 'D20 (5-23)'!F5, 'D21 (5-24)'!F5, 'D22 (5-25)'!F5, 'D23 (5-26)'!F5, 'D24 (5-29)'!F5)</f>
        <v>271.86166666666668</v>
      </c>
      <c r="G5" s="4">
        <f>AVERAGE('D19 (5-22)'!G5, 'D20 (5-23)'!G5, 'D21 (5-24)'!G5, 'D22 (5-25)'!G5, 'D23 (5-26)'!G5, 'D24 (5-29)'!G5)</f>
        <v>194.51833333333335</v>
      </c>
      <c r="H5" s="4">
        <f>AVERAGE('D19 (5-22)'!H5, 'D20 (5-23)'!H5, 'D21 (5-24)'!H5, 'D22 (5-25)'!H5, 'D23 (5-26)'!H5, 'D24 (5-29)'!H5)</f>
        <v>72.923333333333332</v>
      </c>
      <c r="I5" s="4"/>
      <c r="L5" s="5" t="s">
        <v>4</v>
      </c>
      <c r="M5" s="4">
        <f t="shared" si="1"/>
        <v>1.9999999999999716</v>
      </c>
      <c r="N5" s="4">
        <f t="shared" si="2"/>
        <v>0.23833333333334394</v>
      </c>
      <c r="O5" s="4">
        <f t="shared" si="3"/>
        <v>0.23000000000001819</v>
      </c>
      <c r="P5" s="4">
        <f t="shared" si="4"/>
        <v>0.14499999999998181</v>
      </c>
      <c r="Q5" s="4">
        <f t="shared" si="5"/>
        <v>3.068333333333328</v>
      </c>
      <c r="R5" s="4">
        <f t="shared" si="6"/>
        <v>0.60333333333335304</v>
      </c>
      <c r="S5" s="4">
        <f t="shared" si="7"/>
        <v>0.52333333333334053</v>
      </c>
      <c r="T5" s="4"/>
    </row>
    <row r="6" spans="1:20" x14ac:dyDescent="0.2">
      <c r="A6" s="5" t="s">
        <v>5</v>
      </c>
      <c r="B6" s="4">
        <f>AVERAGE('D19 (5-22)'!B6, 'D20 (5-23)'!B6, 'D21 (5-24)'!B6, 'D22 (5-25)'!B6, 'D23 (5-26)'!B6, 'D24 (5-29)'!B6)</f>
        <v>235.37166666666664</v>
      </c>
      <c r="C6" s="4">
        <f>AVERAGE('D19 (5-22)'!C6, 'D20 (5-23)'!C6, 'D21 (5-24)'!C6, 'D22 (5-25)'!C6, 'D23 (5-26)'!C6, 'D24 (5-29)'!C6)</f>
        <v>247.39666666666665</v>
      </c>
      <c r="D6" s="4">
        <f>AVERAGE('D19 (5-22)'!D6, 'D20 (5-23)'!D6, 'D21 (5-24)'!D6, 'D22 (5-25)'!D6, 'D23 (5-26)'!D6, 'D24 (5-29)'!D6)</f>
        <v>257.40666666666669</v>
      </c>
      <c r="E6" s="4">
        <f>AVERAGE('D19 (5-22)'!E6, 'D20 (5-23)'!E6, 'D21 (5-24)'!E6, 'D22 (5-25)'!E6, 'D23 (5-26)'!E6, 'D24 (5-29)'!E6)</f>
        <v>264.90666666666669</v>
      </c>
      <c r="F6" s="4">
        <f>AVERAGE('D19 (5-22)'!F6, 'D20 (5-23)'!F6, 'D21 (5-24)'!F6, 'D22 (5-25)'!F6, 'D23 (5-26)'!F6, 'D24 (5-29)'!F6)</f>
        <v>270.26833333333337</v>
      </c>
      <c r="G6" s="4">
        <f>AVERAGE('D19 (5-22)'!G6, 'D20 (5-23)'!G6, 'D21 (5-24)'!G6, 'D22 (5-25)'!G6, 'D23 (5-26)'!G6, 'D24 (5-29)'!G6)</f>
        <v>186.92166666666665</v>
      </c>
      <c r="H6" s="4">
        <f>AVERAGE('D19 (5-22)'!H6, 'D20 (5-23)'!H6, 'D21 (5-24)'!H6, 'D22 (5-25)'!H6, 'D23 (5-26)'!H6, 'D24 (5-29)'!H6)</f>
        <v>77.149999999999991</v>
      </c>
      <c r="I6" s="4"/>
      <c r="L6" s="5" t="s">
        <v>5</v>
      </c>
      <c r="M6" s="4">
        <f t="shared" si="1"/>
        <v>0.11666666666664582</v>
      </c>
      <c r="N6" s="4">
        <f t="shared" si="2"/>
        <v>0.16166666666666174</v>
      </c>
      <c r="O6" s="4">
        <f t="shared" si="3"/>
        <v>5.1666666666733363E-2</v>
      </c>
      <c r="P6" s="4">
        <f t="shared" si="4"/>
        <v>0.16333333333335531</v>
      </c>
      <c r="Q6" s="4">
        <f t="shared" si="5"/>
        <v>3.2800000000000864</v>
      </c>
      <c r="R6" s="4">
        <f t="shared" si="6"/>
        <v>0.72666666666663104</v>
      </c>
      <c r="S6" s="4">
        <f t="shared" si="7"/>
        <v>8.99999999999892E-2</v>
      </c>
      <c r="T6" s="4"/>
    </row>
    <row r="7" spans="1:20" x14ac:dyDescent="0.2">
      <c r="A7" s="5" t="s">
        <v>6</v>
      </c>
      <c r="B7" s="4">
        <f>AVERAGE('D19 (5-22)'!B7, 'D20 (5-23)'!B7, 'D21 (5-24)'!B7, 'D22 (5-25)'!B7, 'D23 (5-26)'!B7, 'D24 (5-29)'!B7)</f>
        <v>226.90166666666667</v>
      </c>
      <c r="C7" s="4">
        <f>AVERAGE('D19 (5-22)'!C7, 'D20 (5-23)'!C7, 'D21 (5-24)'!C7, 'D22 (5-25)'!C7, 'D23 (5-26)'!C7, 'D24 (5-29)'!C7)</f>
        <v>243.84833333333333</v>
      </c>
      <c r="D7" s="4">
        <f>AVERAGE('D19 (5-22)'!D7, 'D20 (5-23)'!D7, 'D21 (5-24)'!D7, 'D22 (5-25)'!D7, 'D23 (5-26)'!D7, 'D24 (5-29)'!D7)</f>
        <v>257.56833333333333</v>
      </c>
      <c r="E7" s="4">
        <f>AVERAGE('D19 (5-22)'!E7, 'D20 (5-23)'!E7, 'D21 (5-24)'!E7, 'D22 (5-25)'!E7, 'D23 (5-26)'!E7, 'D24 (5-29)'!E7)</f>
        <v>265.78666666666669</v>
      </c>
      <c r="F7" s="4">
        <f>AVERAGE('D19 (5-22)'!F7, 'D20 (5-23)'!F7, 'D21 (5-24)'!F7, 'D22 (5-25)'!F7, 'D23 (5-26)'!F7, 'D24 (5-29)'!F7)</f>
        <v>276.875</v>
      </c>
      <c r="G7" s="4">
        <f>AVERAGE('D19 (5-22)'!G7, 'D20 (5-23)'!G7, 'D21 (5-24)'!G7, 'D22 (5-25)'!G7, 'D23 (5-26)'!G7, 'D24 (5-29)'!G7)</f>
        <v>187.54</v>
      </c>
      <c r="H7" s="4">
        <f>AVERAGE('D19 (5-22)'!H7, 'D20 (5-23)'!H7, 'D21 (5-24)'!H7, 'D22 (5-25)'!H7, 'D23 (5-26)'!H7, 'D24 (5-29)'!H7)</f>
        <v>85.975000000000009</v>
      </c>
      <c r="I7" s="4"/>
      <c r="L7" s="5" t="s">
        <v>6</v>
      </c>
      <c r="M7" s="4">
        <f t="shared" si="1"/>
        <v>0.24166666666667425</v>
      </c>
      <c r="N7" s="4">
        <f t="shared" si="2"/>
        <v>0.58500000000000796</v>
      </c>
      <c r="O7" s="4">
        <f t="shared" si="3"/>
        <v>0.27666666666664241</v>
      </c>
      <c r="P7" s="4">
        <f t="shared" si="4"/>
        <v>0.25499999999999545</v>
      </c>
      <c r="Q7" s="4">
        <f t="shared" si="5"/>
        <v>5.0149999999999864</v>
      </c>
      <c r="R7" s="4">
        <f t="shared" si="6"/>
        <v>0.15833333333333144</v>
      </c>
      <c r="S7" s="4">
        <f t="shared" si="7"/>
        <v>0.18500000000000227</v>
      </c>
      <c r="T7" s="4"/>
    </row>
    <row r="8" spans="1:20" x14ac:dyDescent="0.2">
      <c r="A8" s="5" t="s">
        <v>7</v>
      </c>
      <c r="B8" s="4">
        <f>AVERAGE('D19 (5-22)'!B8, 'D20 (5-23)'!B8, 'D21 (5-24)'!B8, 'D22 (5-25)'!B8, 'D23 (5-26)'!B8, 'D24 (5-29)'!B8)</f>
        <v>217.13000000000002</v>
      </c>
      <c r="C8" s="4">
        <f>AVERAGE('D19 (5-22)'!C8, 'D20 (5-23)'!C8, 'D21 (5-24)'!C8, 'D22 (5-25)'!C8, 'D23 (5-26)'!C8, 'D24 (5-29)'!C8)</f>
        <v>244.04166666666666</v>
      </c>
      <c r="D8" s="4">
        <f>AVERAGE('D19 (5-22)'!D8, 'D20 (5-23)'!D8, 'D21 (5-24)'!D8, 'D22 (5-25)'!D8, 'D23 (5-26)'!D8, 'D24 (5-29)'!D8)</f>
        <v>255.00500000000002</v>
      </c>
      <c r="E8" s="4">
        <f>AVERAGE('D19 (5-22)'!E8, 'D20 (5-23)'!E8, 'D21 (5-24)'!E8, 'D22 (5-25)'!E8, 'D23 (5-26)'!E8, 'D24 (5-29)'!E8)</f>
        <v>266.53333333333336</v>
      </c>
      <c r="F8" s="4">
        <f>AVERAGE('D19 (5-22)'!F8, 'D20 (5-23)'!F8, 'D21 (5-24)'!F8, 'D22 (5-25)'!F8, 'D23 (5-26)'!F8, 'D24 (5-29)'!F8)</f>
        <v>270.07166666666672</v>
      </c>
      <c r="G8" s="4">
        <f>AVERAGE('D19 (5-22)'!G8, 'D20 (5-23)'!G8, 'D21 (5-24)'!G8, 'D22 (5-25)'!G8, 'D23 (5-26)'!G8, 'D24 (5-29)'!G8)</f>
        <v>186.04</v>
      </c>
      <c r="H8" s="4">
        <f>AVERAGE('D19 (5-22)'!H8, 'D20 (5-23)'!H8, 'D21 (5-24)'!H8, 'D22 (5-25)'!H8, 'D23 (5-26)'!H8, 'D24 (5-29)'!H8)</f>
        <v>84.476666666666659</v>
      </c>
      <c r="I8" s="4"/>
      <c r="L8" s="5" t="s">
        <v>7</v>
      </c>
      <c r="M8" s="4">
        <f t="shared" si="1"/>
        <v>0.20500000000004093</v>
      </c>
      <c r="N8" s="4">
        <f t="shared" si="2"/>
        <v>7.8333333333318933E-2</v>
      </c>
      <c r="O8" s="4">
        <f t="shared" si="3"/>
        <v>4.0000000000020464E-2</v>
      </c>
      <c r="P8" s="4">
        <f t="shared" si="4"/>
        <v>0.15500000000002956</v>
      </c>
      <c r="Q8" s="4">
        <f>F8-F24</f>
        <v>2.5766666666667675</v>
      </c>
      <c r="R8" s="4">
        <f t="shared" si="6"/>
        <v>0.65333333333330756</v>
      </c>
      <c r="S8" s="4">
        <f t="shared" si="7"/>
        <v>0.17166666666666686</v>
      </c>
      <c r="T8" s="4"/>
    </row>
    <row r="9" spans="1:20" x14ac:dyDescent="0.2">
      <c r="A9" s="5" t="s">
        <v>8</v>
      </c>
      <c r="B9" s="4">
        <f>AVERAGE('D19 (5-22)'!B9, 'D20 (5-23)'!B9, 'D21 (5-24)'!B9, 'D22 (5-25)'!B9, 'D23 (5-26)'!B9, 'D24 (5-29)'!B9)</f>
        <v>214.84666666666669</v>
      </c>
      <c r="C9" s="4">
        <f>AVERAGE('D19 (5-22)'!C9, 'D20 (5-23)'!C9, 'D21 (5-24)'!C9, 'D22 (5-25)'!C9, 'D23 (5-26)'!C9, 'D24 (5-29)'!C9)</f>
        <v>231.98166666666665</v>
      </c>
      <c r="D9" s="4">
        <f>AVERAGE('D19 (5-22)'!D9, 'D20 (5-23)'!D9, 'D21 (5-24)'!D9, 'D22 (5-25)'!D9, 'D23 (5-26)'!D9, 'D24 (5-29)'!D9)</f>
        <v>243.20666666666662</v>
      </c>
      <c r="E9" s="4">
        <f>AVERAGE('D19 (5-22)'!E9, 'D20 (5-23)'!E9, 'D21 (5-24)'!E9, 'D22 (5-25)'!E9, 'D23 (5-26)'!E9, 'D24 (5-29)'!E9)</f>
        <v>256.95499999999998</v>
      </c>
      <c r="F9" s="4">
        <f>AVERAGE('D19 (5-22)'!F9, 'D20 (5-23)'!F9, 'D21 (5-24)'!F9, 'D22 (5-25)'!F9, 'D23 (5-26)'!F9, 'D24 (5-29)'!F9)</f>
        <v>249.75500000000002</v>
      </c>
      <c r="G9" s="4">
        <f>AVERAGE('D19 (5-22)'!G9, 'D20 (5-23)'!G9, 'D21 (5-24)'!G9, 'D22 (5-25)'!G9, 'D23 (5-26)'!G9, 'D24 (5-29)'!G9)</f>
        <v>186.05500000000004</v>
      </c>
      <c r="H9" s="4">
        <f>AVERAGE('D19 (5-22)'!H9, 'D20 (5-23)'!H9, 'D21 (5-24)'!H9, 'D22 (5-25)'!H9, 'D23 (5-26)'!H9, 'D24 (5-29)'!H9)</f>
        <v>81.52500000000002</v>
      </c>
      <c r="I9" s="4"/>
      <c r="L9" s="5" t="s">
        <v>8</v>
      </c>
      <c r="M9" s="4">
        <f t="shared" si="1"/>
        <v>5.6666666666700394E-2</v>
      </c>
      <c r="N9" s="4">
        <f t="shared" si="2"/>
        <v>0.17833333333337009</v>
      </c>
      <c r="O9" s="4">
        <f t="shared" si="3"/>
        <v>0.68833333333330415</v>
      </c>
      <c r="P9" s="4">
        <f t="shared" si="4"/>
        <v>3.9683333333333053</v>
      </c>
      <c r="Q9" s="4">
        <f t="shared" si="5"/>
        <v>4.2550000000000239</v>
      </c>
      <c r="R9" s="4">
        <f t="shared" si="6"/>
        <v>0.22333333333335759</v>
      </c>
      <c r="S9" s="4">
        <f t="shared" si="7"/>
        <v>8.5000000000007958E-2</v>
      </c>
      <c r="T9" s="4"/>
    </row>
    <row r="10" spans="1:20" x14ac:dyDescent="0.2">
      <c r="A10" s="5" t="s">
        <v>9</v>
      </c>
      <c r="B10" s="4">
        <f>AVERAGE('D19 (5-22)'!B10, 'D20 (5-23)'!B10, 'D21 (5-24)'!B10, 'D22 (5-25)'!B10, 'D23 (5-26)'!B10, 'D24 (5-29)'!B10)</f>
        <v>213.72499999999999</v>
      </c>
      <c r="C10" s="4">
        <f>AVERAGE('D19 (5-22)'!C10, 'D20 (5-23)'!C10, 'D21 (5-24)'!C10, 'D22 (5-25)'!C10, 'D23 (5-26)'!C10, 'D24 (5-29)'!C10)</f>
        <v>229.60833333333335</v>
      </c>
      <c r="D10" s="4">
        <f>AVERAGE('D19 (5-22)'!D10, 'D20 (5-23)'!D10, 'D21 (5-24)'!D10, 'D22 (5-25)'!D10, 'D23 (5-26)'!D10, 'D24 (5-29)'!D10)</f>
        <v>241.06166666666664</v>
      </c>
      <c r="E10" s="4">
        <f>AVERAGE('D19 (5-22)'!E10, 'D20 (5-23)'!E10, 'D21 (5-24)'!E10, 'D22 (5-25)'!E10, 'D23 (5-26)'!E10, 'D24 (5-29)'!E10)</f>
        <v>252.82333333333335</v>
      </c>
      <c r="F10" s="4">
        <f>AVERAGE('D19 (5-22)'!F10, 'D20 (5-23)'!F10, 'D21 (5-24)'!F10, 'D22 (5-25)'!F10, 'D23 (5-26)'!F10, 'D24 (5-29)'!F10)</f>
        <v>250.24833333333331</v>
      </c>
      <c r="G10" s="4">
        <f>AVERAGE('D19 (5-22)'!G10, 'D20 (5-23)'!G10, 'D21 (5-24)'!G10, 'D22 (5-25)'!G10, 'D23 (5-26)'!G10, 'D24 (5-29)'!G10)</f>
        <v>189.65833333333333</v>
      </c>
      <c r="H10" s="4">
        <f>AVERAGE('D19 (5-22)'!H10, 'D20 (5-23)'!H10, 'D21 (5-24)'!H10, 'D22 (5-25)'!H10, 'D23 (5-26)'!H10, 'D24 (5-29)'!H10)</f>
        <v>70.593333333333348</v>
      </c>
      <c r="I10" s="4"/>
      <c r="L10" s="5" t="s">
        <v>9</v>
      </c>
      <c r="M10" s="4">
        <f t="shared" si="1"/>
        <v>6.3333333333360997E-2</v>
      </c>
      <c r="N10" s="4">
        <f t="shared" si="2"/>
        <v>6.5000000000026148E-2</v>
      </c>
      <c r="O10" s="4">
        <f>D10-D26</f>
        <v>0.66666666666665719</v>
      </c>
      <c r="P10" s="4">
        <f t="shared" si="4"/>
        <v>1.3216666666667152</v>
      </c>
      <c r="Q10" s="4">
        <f t="shared" si="5"/>
        <v>1.498333333333278</v>
      </c>
      <c r="R10" s="4">
        <f t="shared" si="6"/>
        <v>1.1883333333333326</v>
      </c>
      <c r="S10" s="4">
        <f t="shared" si="7"/>
        <v>0.4450000000000216</v>
      </c>
      <c r="T10" s="4"/>
    </row>
    <row r="11" spans="1:20" x14ac:dyDescent="0.2">
      <c r="A11" s="5" t="s">
        <v>10</v>
      </c>
      <c r="B11" s="4">
        <f>AVERAGE('D19 (5-22)'!B11, 'D20 (5-23)'!B11, 'D21 (5-24)'!B11, 'D22 (5-25)'!B11, 'D23 (5-26)'!B11, 'D24 (5-29)'!B11)</f>
        <v>213.38166666666666</v>
      </c>
      <c r="C11" s="4">
        <f>AVERAGE('D19 (5-22)'!C11, 'D20 (5-23)'!C11, 'D21 (5-24)'!C11, 'D22 (5-25)'!C11, 'D23 (5-26)'!C11, 'D24 (5-29)'!C11)</f>
        <v>226.4483333333333</v>
      </c>
      <c r="D11" s="4">
        <f>AVERAGE('D19 (5-22)'!D11, 'D20 (5-23)'!D11, 'D21 (5-24)'!D11, 'D22 (5-25)'!D11, 'D23 (5-26)'!D11, 'D24 (5-29)'!D11)</f>
        <v>237.52666666666664</v>
      </c>
      <c r="E11" s="4">
        <f>AVERAGE('D19 (5-22)'!E11, 'D20 (5-23)'!E11, 'D21 (5-24)'!E11, 'D22 (5-25)'!E11, 'D23 (5-26)'!E11, 'D24 (5-29)'!E11)</f>
        <v>254.47333333333336</v>
      </c>
      <c r="F11" s="4">
        <f>AVERAGE('D19 (5-22)'!F11, 'D20 (5-23)'!F11, 'D21 (5-24)'!F11, 'D22 (5-25)'!F11, 'D23 (5-26)'!F11, 'D24 (5-29)'!F11)</f>
        <v>249.38666666666668</v>
      </c>
      <c r="G11" s="4">
        <f>AVERAGE('D19 (5-22)'!G11, 'D20 (5-23)'!G11, 'D21 (5-24)'!G11, 'D22 (5-25)'!G11, 'D23 (5-26)'!G11, 'D24 (5-29)'!G11)</f>
        <v>188.60166666666669</v>
      </c>
      <c r="H11" s="4">
        <f>AVERAGE('D19 (5-22)'!H11, 'D20 (5-23)'!H11, 'D21 (5-24)'!H11, 'D22 (5-25)'!H11, 'D23 (5-26)'!H11, 'D24 (5-29)'!H11)</f>
        <v>72.399999999999991</v>
      </c>
      <c r="I11" s="4"/>
      <c r="L11" s="5" t="s">
        <v>10</v>
      </c>
      <c r="M11" s="4">
        <f t="shared" si="1"/>
        <v>0.48499999999998522</v>
      </c>
      <c r="N11" s="4">
        <f t="shared" si="2"/>
        <v>1.5599999999999739</v>
      </c>
      <c r="O11" s="4">
        <f t="shared" si="3"/>
        <v>0.96499999999994657</v>
      </c>
      <c r="P11" s="4">
        <f t="shared" si="4"/>
        <v>1.2466666666666697</v>
      </c>
      <c r="Q11" s="4">
        <f t="shared" si="5"/>
        <v>1.7816666666666663</v>
      </c>
      <c r="R11" s="4">
        <f t="shared" si="6"/>
        <v>0.54000000000004889</v>
      </c>
      <c r="S11" s="4">
        <f t="shared" si="7"/>
        <v>0.28333333333331723</v>
      </c>
      <c r="T11" s="4"/>
    </row>
    <row r="12" spans="1:20" x14ac:dyDescent="0.2">
      <c r="A12" s="5" t="s">
        <v>11</v>
      </c>
      <c r="B12" s="4">
        <f>AVERAGE('D19 (5-22)'!B12, 'D20 (5-23)'!B12, 'D21 (5-24)'!B12, 'D22 (5-25)'!B12, 'D23 (5-26)'!B12, 'D24 (5-29)'!B12)</f>
        <v>222.01333333333332</v>
      </c>
      <c r="C12" s="4">
        <f>AVERAGE('D19 (5-22)'!C12, 'D20 (5-23)'!C12, 'D21 (5-24)'!C12, 'D22 (5-25)'!C12, 'D23 (5-26)'!C12, 'D24 (5-29)'!C12)</f>
        <v>225.61666666666667</v>
      </c>
      <c r="D12" s="4">
        <f>AVERAGE('D19 (5-22)'!D12, 'D20 (5-23)'!D12, 'D21 (5-24)'!D12, 'D22 (5-25)'!D12, 'D23 (5-26)'!D12, 'D24 (5-29)'!D12)</f>
        <v>237.33333333333334</v>
      </c>
      <c r="E12" s="4">
        <f>AVERAGE('D19 (5-22)'!E12, 'D20 (5-23)'!E12, 'D21 (5-24)'!E12, 'D22 (5-25)'!E12, 'D23 (5-26)'!E12, 'D24 (5-29)'!E12)</f>
        <v>255.21666666666667</v>
      </c>
      <c r="F12" s="4">
        <f>AVERAGE('D19 (5-22)'!F12, 'D20 (5-23)'!F12, 'D21 (5-24)'!F12, 'D22 (5-25)'!F12, 'D23 (5-26)'!F12, 'D24 (5-29)'!F12)</f>
        <v>253.44500000000002</v>
      </c>
      <c r="G12" s="4">
        <f>AVERAGE('D19 (5-22)'!G12, 'D20 (5-23)'!G12, 'D21 (5-24)'!G12, 'D22 (5-25)'!G12, 'D23 (5-26)'!G12, 'D24 (5-29)'!G12)</f>
        <v>180.74166666666667</v>
      </c>
      <c r="H12" s="4">
        <f>AVERAGE('D19 (5-22)'!H12, 'D20 (5-23)'!H12, 'D21 (5-24)'!H12, 'D22 (5-25)'!H12, 'D23 (5-26)'!H12, 'D24 (5-29)'!H12)</f>
        <v>77.06</v>
      </c>
      <c r="I12" s="4"/>
      <c r="L12" s="5" t="s">
        <v>11</v>
      </c>
      <c r="M12" s="4">
        <f t="shared" si="1"/>
        <v>8.1666666666677656E-2</v>
      </c>
      <c r="N12" s="4">
        <f t="shared" si="2"/>
        <v>0.1950000000000216</v>
      </c>
      <c r="O12" s="4">
        <f t="shared" si="3"/>
        <v>9.6666666666664014E-2</v>
      </c>
      <c r="P12" s="4">
        <f t="shared" si="4"/>
        <v>1.3666666666666458</v>
      </c>
      <c r="Q12" s="4">
        <f t="shared" si="5"/>
        <v>2.313333333333361</v>
      </c>
      <c r="R12" s="4">
        <f t="shared" si="6"/>
        <v>1.728333333333353</v>
      </c>
      <c r="S12" s="4">
        <f t="shared" si="7"/>
        <v>6.0000000000002274E-2</v>
      </c>
      <c r="T12" s="4"/>
    </row>
    <row r="13" spans="1:20" x14ac:dyDescent="0.2">
      <c r="A13" s="5" t="s">
        <v>12</v>
      </c>
      <c r="B13" s="4">
        <f>AVERAGE('D19 (5-22)'!B13, 'D20 (5-23)'!B13, 'D21 (5-24)'!B13, 'D22 (5-25)'!B13, 'D23 (5-26)'!B13, 'D24 (5-29)'!B13)</f>
        <v>213.59666666666666</v>
      </c>
      <c r="C13" s="4">
        <f>AVERAGE('D19 (5-22)'!C13, 'D20 (5-23)'!C13, 'D21 (5-24)'!C13, 'D22 (5-25)'!C13, 'D23 (5-26)'!C13, 'D24 (5-29)'!C13)</f>
        <v>228.53</v>
      </c>
      <c r="D13" s="4">
        <f>AVERAGE('D19 (5-22)'!D13, 'D20 (5-23)'!D13, 'D21 (5-24)'!D13, 'D22 (5-25)'!D13, 'D23 (5-26)'!D13, 'D24 (5-29)'!D13)</f>
        <v>241.8666666666667</v>
      </c>
      <c r="E13" s="4">
        <f>AVERAGE('D19 (5-22)'!E13, 'D20 (5-23)'!E13, 'D21 (5-24)'!E13, 'D22 (5-25)'!E13, 'D23 (5-26)'!E13, 'D24 (5-29)'!E13)</f>
        <v>247.83</v>
      </c>
      <c r="F13" s="4">
        <f>AVERAGE('D19 (5-22)'!F13, 'D20 (5-23)'!F13, 'D21 (5-24)'!F13, 'D22 (5-25)'!F13, 'D23 (5-26)'!F13, 'D24 (5-29)'!F13)</f>
        <v>252.72666666666669</v>
      </c>
      <c r="G13" s="4">
        <f>AVERAGE('D19 (5-22)'!G13, 'D20 (5-23)'!G13, 'D21 (5-24)'!G13, 'D22 (5-25)'!G13, 'D23 (5-26)'!G13, 'D24 (5-29)'!G13)</f>
        <v>183.03666666666666</v>
      </c>
      <c r="H13" s="4">
        <f>AVERAGE('D19 (5-22)'!H13, 'D20 (5-23)'!H13, 'D21 (5-24)'!H13, 'D22 (5-25)'!H13, 'D23 (5-26)'!H13, 'D24 (5-29)'!H13)</f>
        <v>85.79</v>
      </c>
      <c r="I13" s="4"/>
      <c r="L13" s="5" t="s">
        <v>12</v>
      </c>
      <c r="M13" s="4">
        <f t="shared" si="1"/>
        <v>0.26333333333332121</v>
      </c>
      <c r="N13" s="4">
        <f t="shared" si="2"/>
        <v>0.79999999999998295</v>
      </c>
      <c r="O13" s="4">
        <f t="shared" si="3"/>
        <v>1.160000000000025</v>
      </c>
      <c r="P13" s="4">
        <f t="shared" si="4"/>
        <v>0.40166666666672768</v>
      </c>
      <c r="Q13" s="4">
        <f t="shared" si="5"/>
        <v>2.4550000000000125</v>
      </c>
      <c r="R13" s="4">
        <f t="shared" si="6"/>
        <v>3.5</v>
      </c>
      <c r="S13" s="4">
        <f t="shared" si="7"/>
        <v>0.1950000000000216</v>
      </c>
      <c r="T13" s="4"/>
    </row>
    <row r="14" spans="1:20" x14ac:dyDescent="0.2">
      <c r="A14" s="5" t="s">
        <v>13</v>
      </c>
      <c r="B14" s="4">
        <f>AVERAGE('D19 (5-22)'!B14, 'D20 (5-23)'!B14, 'D21 (5-24)'!B14, 'D22 (5-25)'!B14, 'D23 (5-26)'!B14, 'D24 (5-29)'!B14)</f>
        <v>208.60666666666665</v>
      </c>
      <c r="C14" s="4">
        <f>AVERAGE('D19 (5-22)'!C14, 'D20 (5-23)'!C14, 'D21 (5-24)'!C14, 'D22 (5-25)'!C14, 'D23 (5-26)'!C14, 'D24 (5-29)'!C14)</f>
        <v>226.77500000000001</v>
      </c>
      <c r="D14" s="4">
        <f>AVERAGE('D19 (5-22)'!D14, 'D20 (5-23)'!D14, 'D21 (5-24)'!D14, 'D22 (5-25)'!D14, 'D23 (5-26)'!D14, 'D24 (5-29)'!D14)</f>
        <v>240.20666666666668</v>
      </c>
      <c r="E14" s="4">
        <f>AVERAGE('D19 (5-22)'!E14, 'D20 (5-23)'!E14, 'D21 (5-24)'!E14, 'D22 (5-25)'!E14, 'D23 (5-26)'!E14, 'D24 (5-29)'!E14)</f>
        <v>252.79499999999999</v>
      </c>
      <c r="F14" s="4">
        <f>AVERAGE('D19 (5-22)'!F14, 'D20 (5-23)'!F14, 'D21 (5-24)'!F14, 'D22 (5-25)'!F14, 'D23 (5-26)'!F14, 'D24 (5-29)'!F14)</f>
        <v>257.34500000000003</v>
      </c>
      <c r="G14" s="4">
        <f>AVERAGE('D19 (5-22)'!G14, 'D20 (5-23)'!G14, 'D21 (5-24)'!G14, 'D22 (5-25)'!G14, 'D23 (5-26)'!G14, 'D24 (5-29)'!G14)</f>
        <v>194.29499999999999</v>
      </c>
      <c r="H14" s="4">
        <f>AVERAGE('D19 (5-22)'!H14, 'D20 (5-23)'!H14, 'D21 (5-24)'!H14, 'D22 (5-25)'!H14, 'D23 (5-26)'!H14, 'D24 (5-29)'!H14)</f>
        <v>84.304999999999993</v>
      </c>
      <c r="I14" s="4"/>
      <c r="L14" s="5" t="s">
        <v>13</v>
      </c>
      <c r="M14" s="4">
        <f t="shared" si="1"/>
        <v>0.11833333333331097</v>
      </c>
      <c r="N14" s="4">
        <f t="shared" si="2"/>
        <v>0.13500000000001933</v>
      </c>
      <c r="O14" s="4">
        <f t="shared" si="3"/>
        <v>0.21000000000000796</v>
      </c>
      <c r="P14" s="4">
        <f t="shared" si="4"/>
        <v>0.30833333333333712</v>
      </c>
      <c r="Q14" s="4">
        <f t="shared" si="5"/>
        <v>5.8500000000000512</v>
      </c>
      <c r="R14" s="4">
        <f t="shared" si="6"/>
        <v>0.20666666666664923</v>
      </c>
      <c r="S14" s="4">
        <f t="shared" si="7"/>
        <v>0.13833333333332121</v>
      </c>
      <c r="T14" s="4"/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0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>
        <f>AVERAGE('D19 (5-22)'!B19, 'D20 (5-23)'!B19, 'D21 (5-24)'!B19, 'D22 (5-25)'!B19, 'D23 (5-26)'!B19, 'D24 (5-29)'!B19)</f>
        <v>229.68666666666664</v>
      </c>
      <c r="C19" s="4">
        <f>AVERAGE('D19 (5-22)'!C19, 'D20 (5-23)'!C19, 'D21 (5-24)'!C19, 'D22 (5-25)'!C19, 'D23 (5-26)'!C19, 'D24 (5-29)'!C19)</f>
        <v>243.97500000000002</v>
      </c>
      <c r="D19" s="4">
        <f>AVERAGE('D19 (5-22)'!D19, 'D20 (5-23)'!D19, 'D21 (5-24)'!D19, 'D22 (5-25)'!D19, 'D23 (5-26)'!D19, 'D24 (5-29)'!D19)</f>
        <v>256.37333333333339</v>
      </c>
      <c r="E19" s="4">
        <f>AVERAGE('D19 (5-22)'!E19, 'D20 (5-23)'!E19, 'D21 (5-24)'!E19, 'D22 (5-25)'!E19, 'D23 (5-26)'!E19, 'D24 (5-29)'!E19)</f>
        <v>271.08333333333331</v>
      </c>
      <c r="F19" s="4">
        <f>AVERAGE('D19 (5-22)'!F19, 'D20 (5-23)'!F19, 'D21 (5-24)'!F19, 'D22 (5-25)'!F19, 'D23 (5-26)'!F19, 'D24 (5-29)'!F19)</f>
        <v>268.20499999999998</v>
      </c>
      <c r="G19" s="4">
        <f>AVERAGE('D19 (5-22)'!G19, 'D20 (5-23)'!G19, 'D21 (5-24)'!G19, 'D22 (5-25)'!G19, 'D23 (5-26)'!G19, 'D24 (5-29)'!G19)</f>
        <v>194.34833333333336</v>
      </c>
      <c r="H19" s="4">
        <f>AVERAGE('D19 (5-22)'!H19, 'D20 (5-23)'!H19, 'D21 (5-24)'!H19, 'D22 (5-25)'!H19, 'D23 (5-26)'!H19, 'D24 (5-29)'!H19)</f>
        <v>81.52500000000002</v>
      </c>
      <c r="I19" s="4">
        <f>AVERAGE('D19 (5-22)'!I19, 'D20 (5-23)'!I19, 'D21 (5-24)'!I19, 'D22 (5-25)'!I19, 'D23 (5-26)'!I19, 'D24 (5-29)'!I19)</f>
        <v>0.20499999999999999</v>
      </c>
    </row>
    <row r="20" spans="1:9" x14ac:dyDescent="0.2">
      <c r="A20" s="5" t="s">
        <v>3</v>
      </c>
      <c r="B20" s="4">
        <f>AVERAGE('D19 (5-22)'!B20, 'D20 (5-23)'!B20, 'D21 (5-24)'!B20, 'D22 (5-25)'!B20, 'D23 (5-26)'!B20, 'D24 (5-29)'!B20)</f>
        <v>223.89166666666665</v>
      </c>
      <c r="C20" s="4">
        <f>AVERAGE('D19 (5-22)'!C20, 'D20 (5-23)'!C20, 'D21 (5-24)'!C20, 'D22 (5-25)'!C20, 'D23 (5-26)'!C20, 'D24 (5-29)'!C20)</f>
        <v>245.03666666666666</v>
      </c>
      <c r="D20" s="4">
        <f>AVERAGE('D19 (5-22)'!D20, 'D20 (5-23)'!D20, 'D21 (5-24)'!D20, 'D22 (5-25)'!D20, 'D23 (5-26)'!D20, 'D24 (5-29)'!D20)</f>
        <v>256.17500000000001</v>
      </c>
      <c r="E20" s="4">
        <f>AVERAGE('D19 (5-22)'!E20, 'D20 (5-23)'!E20, 'D21 (5-24)'!E20, 'D22 (5-25)'!E20, 'D23 (5-26)'!E20, 'D24 (5-29)'!E20)</f>
        <v>270.40000000000003</v>
      </c>
      <c r="F20" s="4">
        <f>AVERAGE('D19 (5-22)'!F20, 'D20 (5-23)'!F20, 'D21 (5-24)'!F20, 'D22 (5-25)'!F20, 'D23 (5-26)'!F20, 'D24 (5-29)'!F20)</f>
        <v>274.95833333333331</v>
      </c>
      <c r="G20" s="4">
        <f>AVERAGE('D19 (5-22)'!G20, 'D20 (5-23)'!G20, 'D21 (5-24)'!G20, 'D22 (5-25)'!G20, 'D23 (5-26)'!G20, 'D24 (5-29)'!G20)</f>
        <v>197.25</v>
      </c>
      <c r="H20" s="4">
        <f>AVERAGE('D19 (5-22)'!H20, 'D20 (5-23)'!H20, 'D21 (5-24)'!H20, 'D22 (5-25)'!H20, 'D23 (5-26)'!H20, 'D24 (5-29)'!H20)</f>
        <v>70.593333333333348</v>
      </c>
      <c r="I20" s="4">
        <f>AVERAGE('D19 (5-22)'!I20, 'D20 (5-23)'!I20, 'D21 (5-24)'!I20, 'D22 (5-25)'!I20, 'D23 (5-26)'!I20, 'D24 (5-29)'!I20)</f>
        <v>0.10333333333333335</v>
      </c>
    </row>
    <row r="21" spans="1:9" x14ac:dyDescent="0.2">
      <c r="A21" s="5" t="s">
        <v>4</v>
      </c>
      <c r="B21" s="4">
        <f>AVERAGE('D19 (5-22)'!B21, 'D20 (5-23)'!B21, 'D21 (5-24)'!B21, 'D22 (5-25)'!B21, 'D23 (5-26)'!B21, 'D24 (5-29)'!B21)</f>
        <v>217.67</v>
      </c>
      <c r="C21" s="4">
        <f>AVERAGE('D19 (5-22)'!C21, 'D20 (5-23)'!C21, 'D21 (5-24)'!C21, 'D22 (5-25)'!C21, 'D23 (5-26)'!C21, 'D24 (5-29)'!C21)</f>
        <v>246.47333333333333</v>
      </c>
      <c r="D21" s="4">
        <f>AVERAGE('D19 (5-22)'!D21, 'D20 (5-23)'!D21, 'D21 (5-24)'!D21, 'D22 (5-25)'!D21, 'D23 (5-26)'!D21, 'D24 (5-29)'!D21)</f>
        <v>255.68333333333331</v>
      </c>
      <c r="E21" s="4">
        <f>AVERAGE('D19 (5-22)'!E21, 'D20 (5-23)'!E21, 'D21 (5-24)'!E21, 'D22 (5-25)'!E21, 'D23 (5-26)'!E21, 'D24 (5-29)'!E21)</f>
        <v>270.73666666666668</v>
      </c>
      <c r="F21" s="4">
        <f>AVERAGE('D19 (5-22)'!F21, 'D20 (5-23)'!F21, 'D21 (5-24)'!F21, 'D22 (5-25)'!F21, 'D23 (5-26)'!F21, 'D24 (5-29)'!F21)</f>
        <v>268.79333333333335</v>
      </c>
      <c r="G21" s="4">
        <f>AVERAGE('D19 (5-22)'!G21, 'D20 (5-23)'!G21, 'D21 (5-24)'!G21, 'D22 (5-25)'!G21, 'D23 (5-26)'!G21, 'D24 (5-29)'!G21)</f>
        <v>193.91499999999999</v>
      </c>
      <c r="H21" s="4">
        <f>AVERAGE('D19 (5-22)'!H21, 'D20 (5-23)'!H21, 'D21 (5-24)'!H21, 'D22 (5-25)'!H21, 'D23 (5-26)'!H21, 'D24 (5-29)'!H21)</f>
        <v>72.399999999999991</v>
      </c>
      <c r="I21" s="4">
        <f>AVERAGE('D19 (5-22)'!I21, 'D20 (5-23)'!I21, 'D21 (5-24)'!I21, 'D22 (5-25)'!I21, 'D23 (5-26)'!I21, 'D24 (5-29)'!I21)</f>
        <v>0.16666666666666666</v>
      </c>
    </row>
    <row r="22" spans="1:9" x14ac:dyDescent="0.2">
      <c r="A22" s="5" t="s">
        <v>5</v>
      </c>
      <c r="B22" s="4">
        <f>AVERAGE('D19 (5-22)'!B22, 'D20 (5-23)'!B22, 'D21 (5-24)'!B22, 'D22 (5-25)'!B22, 'D23 (5-26)'!B22, 'D24 (5-29)'!B22)</f>
        <v>235.255</v>
      </c>
      <c r="C22" s="4">
        <f>AVERAGE('D19 (5-22)'!C22, 'D20 (5-23)'!C22, 'D21 (5-24)'!C22, 'D22 (5-25)'!C22, 'D23 (5-26)'!C22, 'D24 (5-29)'!C22)</f>
        <v>247.23499999999999</v>
      </c>
      <c r="D22" s="4">
        <f>AVERAGE('D19 (5-22)'!D22, 'D20 (5-23)'!D22, 'D21 (5-24)'!D22, 'D22 (5-25)'!D22, 'D23 (5-26)'!D22, 'D24 (5-29)'!D22)</f>
        <v>257.35499999999996</v>
      </c>
      <c r="E22" s="4">
        <f>AVERAGE('D19 (5-22)'!E22, 'D20 (5-23)'!E22, 'D21 (5-24)'!E22, 'D22 (5-25)'!E22, 'D23 (5-26)'!E22, 'D24 (5-29)'!E22)</f>
        <v>264.74333333333334</v>
      </c>
      <c r="F22" s="4">
        <f>AVERAGE('D19 (5-22)'!F22, 'D20 (5-23)'!F22, 'D21 (5-24)'!F22, 'D22 (5-25)'!F22, 'D23 (5-26)'!F22, 'D24 (5-29)'!F22)</f>
        <v>266.98833333333329</v>
      </c>
      <c r="G22" s="4">
        <f>AVERAGE('D19 (5-22)'!G22, 'D20 (5-23)'!G22, 'D21 (5-24)'!G22, 'D22 (5-25)'!G22, 'D23 (5-26)'!G22, 'D24 (5-29)'!G22)</f>
        <v>186.19500000000002</v>
      </c>
      <c r="H22" s="4">
        <f>AVERAGE('D19 (5-22)'!H22, 'D20 (5-23)'!H22, 'D21 (5-24)'!H22, 'D22 (5-25)'!H22, 'D23 (5-26)'!H22, 'D24 (5-29)'!H22)</f>
        <v>77.06</v>
      </c>
      <c r="I22" s="4">
        <f>AVERAGE('D19 (5-22)'!I22, 'D20 (5-23)'!I22, 'D21 (5-24)'!I22, 'D22 (5-25)'!I22, 'D23 (5-26)'!I22, 'D24 (5-29)'!I22)</f>
        <v>0.19500000000000003</v>
      </c>
    </row>
    <row r="23" spans="1:9" x14ac:dyDescent="0.2">
      <c r="A23" s="5" t="s">
        <v>6</v>
      </c>
      <c r="B23" s="4">
        <f>AVERAGE('D19 (5-22)'!B23, 'D20 (5-23)'!B23, 'D21 (5-24)'!B23, 'D22 (5-25)'!B23, 'D23 (5-26)'!B23, 'D24 (5-29)'!B23)</f>
        <v>226.66</v>
      </c>
      <c r="C23" s="4">
        <f>AVERAGE('D19 (5-22)'!C23, 'D20 (5-23)'!C23, 'D21 (5-24)'!C23, 'D22 (5-25)'!C23, 'D23 (5-26)'!C23, 'D24 (5-29)'!C23)</f>
        <v>243.26333333333332</v>
      </c>
      <c r="D23" s="4">
        <f>AVERAGE('D19 (5-22)'!D23, 'D20 (5-23)'!D23, 'D21 (5-24)'!D23, 'D22 (5-25)'!D23, 'D23 (5-26)'!D23, 'D24 (5-29)'!D23)</f>
        <v>257.29166666666669</v>
      </c>
      <c r="E23" s="4">
        <f>AVERAGE('D19 (5-22)'!E23, 'D20 (5-23)'!E23, 'D21 (5-24)'!E23, 'D22 (5-25)'!E23, 'D23 (5-26)'!E23, 'D24 (5-29)'!E23)</f>
        <v>265.53166666666669</v>
      </c>
      <c r="F23" s="4">
        <f>AVERAGE('D19 (5-22)'!F23, 'D20 (5-23)'!F23, 'D21 (5-24)'!F23, 'D22 (5-25)'!F23, 'D23 (5-26)'!F23, 'D24 (5-29)'!F23)</f>
        <v>271.86</v>
      </c>
      <c r="G23" s="4">
        <f>AVERAGE('D19 (5-22)'!G23, 'D20 (5-23)'!G23, 'D21 (5-24)'!G23, 'D22 (5-25)'!G23, 'D23 (5-26)'!G23, 'D24 (5-29)'!G23)</f>
        <v>187.38166666666666</v>
      </c>
      <c r="H23" s="4">
        <f>AVERAGE('D19 (5-22)'!H23, 'D20 (5-23)'!H23, 'D21 (5-24)'!H23, 'D22 (5-25)'!H23, 'D23 (5-26)'!H23, 'D24 (5-29)'!H23)</f>
        <v>85.79</v>
      </c>
      <c r="I23" s="4">
        <f>AVERAGE('D19 (5-22)'!I23, 'D20 (5-23)'!I23, 'D21 (5-24)'!I23, 'D22 (5-25)'!I23, 'D23 (5-26)'!I23, 'D24 (5-29)'!I23)</f>
        <v>7.333333333333332E-2</v>
      </c>
    </row>
    <row r="24" spans="1:9" x14ac:dyDescent="0.2">
      <c r="A24" s="5" t="s">
        <v>7</v>
      </c>
      <c r="B24" s="4">
        <f>AVERAGE('D19 (5-22)'!B24, 'D20 (5-23)'!B24, 'D21 (5-24)'!B24, 'D22 (5-25)'!B24, 'D23 (5-26)'!B24, 'D24 (5-29)'!B24)</f>
        <v>216.92499999999998</v>
      </c>
      <c r="C24" s="4">
        <f>AVERAGE('D19 (5-22)'!C24, 'D20 (5-23)'!C24, 'D21 (5-24)'!C24, 'D22 (5-25)'!C24, 'D23 (5-26)'!C24, 'D24 (5-29)'!C24)</f>
        <v>243.96333333333334</v>
      </c>
      <c r="D24" s="4">
        <f>AVERAGE('D19 (5-22)'!D24, 'D20 (5-23)'!D24, 'D21 (5-24)'!D24, 'D22 (5-25)'!D24, 'D23 (5-26)'!D24, 'D24 (5-29)'!D24)</f>
        <v>254.965</v>
      </c>
      <c r="E24" s="4">
        <f>AVERAGE('D19 (5-22)'!E24, 'D20 (5-23)'!E24, 'D21 (5-24)'!E24, 'D22 (5-25)'!E24, 'D23 (5-26)'!E24, 'D24 (5-29)'!E24)</f>
        <v>266.37833333333333</v>
      </c>
      <c r="F24" s="4">
        <f>AVERAGE('D19 (5-22)'!F24, 'D20 (5-23)'!F24, 'D21 (5-24)'!F24, 'D22 (5-25)'!F24, 'D23 (5-26)'!F24, 'D24 (5-29)'!F24)</f>
        <v>267.49499999999995</v>
      </c>
      <c r="G24" s="4">
        <f>AVERAGE('D19 (5-22)'!G24, 'D20 (5-23)'!G24, 'D21 (5-24)'!G24, 'D22 (5-25)'!G24, 'D23 (5-26)'!G24, 'D24 (5-29)'!G24)</f>
        <v>185.38666666666668</v>
      </c>
      <c r="H24" s="4">
        <f>AVERAGE('D19 (5-22)'!H24, 'D20 (5-23)'!H24, 'D21 (5-24)'!H24, 'D22 (5-25)'!H24, 'D23 (5-26)'!H24, 'D24 (5-29)'!H24)</f>
        <v>84.304999999999993</v>
      </c>
      <c r="I24" s="4">
        <f>AVERAGE('D19 (5-22)'!I24, 'D20 (5-23)'!I24, 'D21 (5-24)'!I24, 'D22 (5-25)'!I24, 'D23 (5-26)'!I24, 'D24 (5-29)'!I24)</f>
        <v>0.15666666666666668</v>
      </c>
    </row>
    <row r="25" spans="1:9" x14ac:dyDescent="0.2">
      <c r="A25" s="5" t="s">
        <v>8</v>
      </c>
      <c r="B25" s="4">
        <f>AVERAGE('D19 (5-22)'!B25, 'D20 (5-23)'!B25, 'D21 (5-24)'!B25, 'D22 (5-25)'!B25, 'D23 (5-26)'!B25, 'D24 (5-29)'!B25)</f>
        <v>214.79</v>
      </c>
      <c r="C25" s="4">
        <f>AVERAGE('D19 (5-22)'!C25, 'D20 (5-23)'!C25, 'D21 (5-24)'!C25, 'D22 (5-25)'!C25, 'D23 (5-26)'!C25, 'D24 (5-29)'!C25)</f>
        <v>231.80333333333328</v>
      </c>
      <c r="D25" s="4">
        <f>AVERAGE('D19 (5-22)'!D25, 'D20 (5-23)'!D25, 'D21 (5-24)'!D25, 'D22 (5-25)'!D25, 'D23 (5-26)'!D25, 'D24 (5-29)'!D25)</f>
        <v>242.51833333333332</v>
      </c>
      <c r="E25" s="4">
        <f>AVERAGE('D19 (5-22)'!E25, 'D20 (5-23)'!E25, 'D21 (5-24)'!E25, 'D22 (5-25)'!E25, 'D23 (5-26)'!E25, 'D24 (5-29)'!E25)</f>
        <v>252.98666666666668</v>
      </c>
      <c r="F25" s="4">
        <f>AVERAGE('D19 (5-22)'!F25, 'D20 (5-23)'!F25, 'D21 (5-24)'!F25, 'D22 (5-25)'!F25, 'D23 (5-26)'!F25, 'D24 (5-29)'!F25)</f>
        <v>245.5</v>
      </c>
      <c r="G25" s="4">
        <f>AVERAGE('D19 (5-22)'!G25, 'D20 (5-23)'!G25, 'D21 (5-24)'!G25, 'D22 (5-25)'!G25, 'D23 (5-26)'!G25, 'D24 (5-29)'!G25)</f>
        <v>185.83166666666668</v>
      </c>
      <c r="H25" s="4">
        <f>AVERAGE('D19 (5-22)'!H25, 'D20 (5-23)'!H25, 'D21 (5-24)'!H25, 'D22 (5-25)'!H25, 'D23 (5-26)'!H25, 'D24 (5-29)'!H25)</f>
        <v>81.440000000000012</v>
      </c>
      <c r="I25" s="4">
        <f>AVERAGE('D19 (5-22)'!I25, 'D20 (5-23)'!I25, 'D21 (5-24)'!I25, 'D22 (5-25)'!I25, 'D23 (5-26)'!I25, 'D24 (5-29)'!I25)</f>
        <v>0.33666666666666667</v>
      </c>
    </row>
    <row r="26" spans="1:9" x14ac:dyDescent="0.2">
      <c r="A26" s="5" t="s">
        <v>9</v>
      </c>
      <c r="B26" s="4">
        <f>AVERAGE('D19 (5-22)'!B26, 'D20 (5-23)'!B26, 'D21 (5-24)'!B26, 'D22 (5-25)'!B26, 'D23 (5-26)'!B26, 'D24 (5-29)'!B26)</f>
        <v>213.66166666666663</v>
      </c>
      <c r="C26" s="4">
        <f>AVERAGE('D19 (5-22)'!C26, 'D20 (5-23)'!C26, 'D21 (5-24)'!C26, 'D22 (5-25)'!C26, 'D23 (5-26)'!C26, 'D24 (5-29)'!C26)</f>
        <v>229.54333333333332</v>
      </c>
      <c r="D26" s="4">
        <f>AVERAGE('D19 (5-22)'!D26, 'D20 (5-23)'!D26, 'D21 (5-24)'!D26, 'D22 (5-25)'!D26, 'D23 (5-26)'!D26, 'D24 (5-29)'!D26)</f>
        <v>240.39499999999998</v>
      </c>
      <c r="E26" s="4">
        <f>AVERAGE('D19 (5-22)'!E26, 'D20 (5-23)'!E26, 'D21 (5-24)'!E26, 'D22 (5-25)'!E26, 'D23 (5-26)'!E26, 'D24 (5-29)'!E26)</f>
        <v>251.50166666666664</v>
      </c>
      <c r="F26" s="4">
        <f>AVERAGE('D19 (5-22)'!F26, 'D20 (5-23)'!F26, 'D21 (5-24)'!F26, 'D22 (5-25)'!F26, 'D23 (5-26)'!F26, 'D24 (5-29)'!F26)</f>
        <v>248.75000000000003</v>
      </c>
      <c r="G26" s="4">
        <f>AVERAGE('D19 (5-22)'!G26, 'D20 (5-23)'!G26, 'D21 (5-24)'!G26, 'D22 (5-25)'!G26, 'D23 (5-26)'!G26, 'D24 (5-29)'!G26)</f>
        <v>188.47</v>
      </c>
      <c r="H26" s="4">
        <f>AVERAGE('D19 (5-22)'!H26, 'D20 (5-23)'!H26, 'D21 (5-24)'!H26, 'D22 (5-25)'!H26, 'D23 (5-26)'!H26, 'D24 (5-29)'!H26)</f>
        <v>70.148333333333326</v>
      </c>
      <c r="I26" s="4">
        <f>AVERAGE('D19 (5-22)'!I26, 'D20 (5-23)'!I26, 'D21 (5-24)'!I26, 'D22 (5-25)'!I26, 'D23 (5-26)'!I26, 'D24 (5-29)'!I26)</f>
        <v>0.35833333333333334</v>
      </c>
    </row>
    <row r="27" spans="1:9" x14ac:dyDescent="0.2">
      <c r="A27" s="5" t="s">
        <v>10</v>
      </c>
      <c r="B27" s="4">
        <f>AVERAGE('D19 (5-22)'!B27, 'D20 (5-23)'!B27, 'D21 (5-24)'!B27, 'D22 (5-25)'!B27, 'D23 (5-26)'!B27, 'D24 (5-29)'!B27)</f>
        <v>212.89666666666668</v>
      </c>
      <c r="C27" s="4">
        <f>AVERAGE('D19 (5-22)'!C27, 'D20 (5-23)'!C27, 'D21 (5-24)'!C27, 'D22 (5-25)'!C27, 'D23 (5-26)'!C27, 'D24 (5-29)'!C27)</f>
        <v>224.88833333333332</v>
      </c>
      <c r="D27" s="4">
        <f>AVERAGE('D19 (5-22)'!D27, 'D20 (5-23)'!D27, 'D21 (5-24)'!D27, 'D22 (5-25)'!D27, 'D23 (5-26)'!D27, 'D24 (5-29)'!D27)</f>
        <v>236.5616666666667</v>
      </c>
      <c r="E27" s="4">
        <f>AVERAGE('D19 (5-22)'!E27, 'D20 (5-23)'!E27, 'D21 (5-24)'!E27, 'D22 (5-25)'!E27, 'D23 (5-26)'!E27, 'D24 (5-29)'!E27)</f>
        <v>253.22666666666669</v>
      </c>
      <c r="F27" s="4">
        <f>AVERAGE('D19 (5-22)'!F27, 'D20 (5-23)'!F27, 'D21 (5-24)'!F27, 'D22 (5-25)'!F27, 'D23 (5-26)'!F27, 'D24 (5-29)'!F27)</f>
        <v>247.60500000000002</v>
      </c>
      <c r="G27" s="4">
        <f>AVERAGE('D19 (5-22)'!G27, 'D20 (5-23)'!G27, 'D21 (5-24)'!G27, 'D22 (5-25)'!G27, 'D23 (5-26)'!G27, 'D24 (5-29)'!G27)</f>
        <v>188.06166666666664</v>
      </c>
      <c r="H27" s="4">
        <f>AVERAGE('D19 (5-22)'!H27, 'D20 (5-23)'!H27, 'D21 (5-24)'!H27, 'D22 (5-25)'!H27, 'D23 (5-26)'!H27, 'D24 (5-29)'!H27)</f>
        <v>72.116666666666674</v>
      </c>
      <c r="I27" s="4">
        <f>AVERAGE('D19 (5-22)'!I27, 'D20 (5-23)'!I27, 'D21 (5-24)'!I27, 'D22 (5-25)'!I27, 'D23 (5-26)'!I27, 'D24 (5-29)'!I27)</f>
        <v>0.20166666666666669</v>
      </c>
    </row>
    <row r="28" spans="1:9" x14ac:dyDescent="0.2">
      <c r="A28" s="5" t="s">
        <v>11</v>
      </c>
      <c r="B28" s="4">
        <f>AVERAGE('D19 (5-22)'!B28, 'D20 (5-23)'!B28, 'D21 (5-24)'!B28, 'D22 (5-25)'!B28, 'D23 (5-26)'!B28, 'D24 (5-29)'!B28)</f>
        <v>221.93166666666664</v>
      </c>
      <c r="C28" s="4">
        <f>AVERAGE('D19 (5-22)'!C28, 'D20 (5-23)'!C28, 'D21 (5-24)'!C28, 'D22 (5-25)'!C28, 'D23 (5-26)'!C28, 'D24 (5-29)'!C28)</f>
        <v>225.42166666666665</v>
      </c>
      <c r="D28" s="4">
        <f>AVERAGE('D19 (5-22)'!D28, 'D20 (5-23)'!D28, 'D21 (5-24)'!D28, 'D22 (5-25)'!D28, 'D23 (5-26)'!D28, 'D24 (5-29)'!D28)</f>
        <v>237.23666666666668</v>
      </c>
      <c r="E28" s="4">
        <f>AVERAGE('D19 (5-22)'!E28, 'D20 (5-23)'!E28, 'D21 (5-24)'!E28, 'D22 (5-25)'!E28, 'D23 (5-26)'!E28, 'D24 (5-29)'!E28)</f>
        <v>253.85000000000002</v>
      </c>
      <c r="F28" s="4">
        <f>AVERAGE('D19 (5-22)'!F28, 'D20 (5-23)'!F28, 'D21 (5-24)'!F28, 'D22 (5-25)'!F28, 'D23 (5-26)'!F28, 'D24 (5-29)'!F28)</f>
        <v>251.13166666666666</v>
      </c>
      <c r="G28" s="4">
        <f>AVERAGE('D19 (5-22)'!G28, 'D20 (5-23)'!G28, 'D21 (5-24)'!G28, 'D22 (5-25)'!G28, 'D23 (5-26)'!G28, 'D24 (5-29)'!G28)</f>
        <v>179.01333333333332</v>
      </c>
      <c r="H28" s="4">
        <f>AVERAGE('D19 (5-22)'!H28, 'D20 (5-23)'!H28, 'D21 (5-24)'!H28, 'D22 (5-25)'!H28, 'D23 (5-26)'!H28, 'D24 (5-29)'!H28)</f>
        <v>77</v>
      </c>
      <c r="I28" s="4">
        <f>AVERAGE('D19 (5-22)'!I28, 'D20 (5-23)'!I28, 'D21 (5-24)'!I28, 'D22 (5-25)'!I28, 'D23 (5-26)'!I28, 'D24 (5-29)'!I28)</f>
        <v>0.25333333333333335</v>
      </c>
    </row>
    <row r="29" spans="1:9" x14ac:dyDescent="0.2">
      <c r="A29" s="5" t="s">
        <v>12</v>
      </c>
      <c r="B29" s="4">
        <f>AVERAGE('D19 (5-22)'!B29, 'D20 (5-23)'!B29, 'D21 (5-24)'!B29, 'D22 (5-25)'!B29, 'D23 (5-26)'!B29, 'D24 (5-29)'!B29)</f>
        <v>213.33333333333334</v>
      </c>
      <c r="C29" s="4">
        <f>AVERAGE('D19 (5-22)'!C29, 'D20 (5-23)'!C29, 'D21 (5-24)'!C29, 'D22 (5-25)'!C29, 'D23 (5-26)'!C29, 'D24 (5-29)'!C29)</f>
        <v>227.73000000000002</v>
      </c>
      <c r="D29" s="4">
        <f>AVERAGE('D19 (5-22)'!D29, 'D20 (5-23)'!D29, 'D21 (5-24)'!D29, 'D22 (5-25)'!D29, 'D23 (5-26)'!D29, 'D24 (5-29)'!D29)</f>
        <v>240.70666666666668</v>
      </c>
      <c r="E29" s="4">
        <f>AVERAGE('D19 (5-22)'!E29, 'D20 (5-23)'!E29, 'D21 (5-24)'!E29, 'D22 (5-25)'!E29, 'D23 (5-26)'!E29, 'D24 (5-29)'!E29)</f>
        <v>247.42833333333328</v>
      </c>
      <c r="F29" s="4">
        <f>AVERAGE('D19 (5-22)'!F29, 'D20 (5-23)'!F29, 'D21 (5-24)'!F29, 'D22 (5-25)'!F29, 'D23 (5-26)'!F29, 'D24 (5-29)'!F29)</f>
        <v>250.27166666666668</v>
      </c>
      <c r="G29" s="4">
        <f>AVERAGE('D19 (5-22)'!G29, 'D20 (5-23)'!G29, 'D21 (5-24)'!G29, 'D22 (5-25)'!G29, 'D23 (5-26)'!G29, 'D24 (5-29)'!G29)</f>
        <v>179.53666666666666</v>
      </c>
      <c r="H29" s="4">
        <f>AVERAGE('D19 (5-22)'!H29, 'D20 (5-23)'!H29, 'D21 (5-24)'!H29, 'D22 (5-25)'!H29, 'D23 (5-26)'!H29, 'D24 (5-29)'!H29)</f>
        <v>85.594999999999985</v>
      </c>
      <c r="I29" s="4">
        <f>AVERAGE('D19 (5-22)'!I29, 'D20 (5-23)'!I29, 'D21 (5-24)'!I29, 'D22 (5-25)'!I29, 'D23 (5-26)'!I29, 'D24 (5-29)'!I29)</f>
        <v>0.79500000000000004</v>
      </c>
    </row>
    <row r="30" spans="1:9" x14ac:dyDescent="0.2">
      <c r="A30" s="5" t="s">
        <v>13</v>
      </c>
      <c r="B30" s="4">
        <f>AVERAGE('D19 (5-22)'!B30, 'D20 (5-23)'!B30, 'D21 (5-24)'!B30, 'D22 (5-25)'!B30, 'D23 (5-26)'!B30, 'D24 (5-29)'!B30)</f>
        <v>208.48833333333334</v>
      </c>
      <c r="C30" s="4">
        <f>AVERAGE('D19 (5-22)'!C30, 'D20 (5-23)'!C30, 'D21 (5-24)'!C30, 'D22 (5-25)'!C30, 'D23 (5-26)'!C30, 'D24 (5-29)'!C30)</f>
        <v>226.64</v>
      </c>
      <c r="D30" s="4">
        <f>AVERAGE('D19 (5-22)'!D30, 'D20 (5-23)'!D30, 'D21 (5-24)'!D30, 'D22 (5-25)'!D30, 'D23 (5-26)'!D30, 'D24 (5-29)'!D30)</f>
        <v>239.99666666666667</v>
      </c>
      <c r="E30" s="4">
        <f>AVERAGE('D19 (5-22)'!E30, 'D20 (5-23)'!E30, 'D21 (5-24)'!E30, 'D22 (5-25)'!E30, 'D23 (5-26)'!E30, 'D24 (5-29)'!E30)</f>
        <v>252.48666666666665</v>
      </c>
      <c r="F30" s="4">
        <f>AVERAGE('D19 (5-22)'!F30, 'D20 (5-23)'!F30, 'D21 (5-24)'!F30, 'D22 (5-25)'!F30, 'D23 (5-26)'!F30, 'D24 (5-29)'!F30)</f>
        <v>251.49499999999998</v>
      </c>
      <c r="G30" s="4">
        <f>AVERAGE('D19 (5-22)'!G30, 'D20 (5-23)'!G30, 'D21 (5-24)'!G30, 'D22 (5-25)'!G30, 'D23 (5-26)'!G30, 'D24 (5-29)'!G30)</f>
        <v>194.08833333333334</v>
      </c>
      <c r="H30" s="4">
        <f>AVERAGE('D19 (5-22)'!H30, 'D20 (5-23)'!H30, 'D21 (5-24)'!H30, 'D22 (5-25)'!H30, 'D23 (5-26)'!H30, 'D24 (5-29)'!H30)</f>
        <v>84.166666666666671</v>
      </c>
      <c r="I30" s="4">
        <f>AVERAGE('D19 (5-22)'!I30, 'D20 (5-23)'!I30, 'D21 (5-24)'!I30, 'D22 (5-25)'!I30, 'D23 (5-26)'!I30, 'D24 (5-29)'!I30)</f>
        <v>0.20666666666666667</v>
      </c>
    </row>
  </sheetData>
  <mergeCells count="3">
    <mergeCell ref="A1:H1"/>
    <mergeCell ref="A17:I17"/>
    <mergeCell ref="L1:T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9955-8A69-3548-8485-F6F096C1DC39}">
  <dimension ref="A1:M31"/>
  <sheetViews>
    <sheetView workbookViewId="0">
      <selection activeCell="L20" sqref="L20"/>
    </sheetView>
  </sheetViews>
  <sheetFormatPr baseColWidth="10" defaultRowHeight="16" x14ac:dyDescent="0.2"/>
  <sheetData>
    <row r="1" spans="1:13" x14ac:dyDescent="0.2">
      <c r="A1" s="9" t="s">
        <v>17</v>
      </c>
      <c r="B1" s="10"/>
      <c r="C1" s="10"/>
      <c r="D1" s="10"/>
      <c r="E1" s="10"/>
      <c r="F1" s="10"/>
      <c r="G1" s="10"/>
      <c r="H1" s="10"/>
      <c r="I1" s="12"/>
      <c r="L1" s="13"/>
      <c r="M1" s="13"/>
    </row>
    <row r="2" spans="1:13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7" t="s">
        <v>15</v>
      </c>
    </row>
    <row r="3" spans="1:13" x14ac:dyDescent="0.2">
      <c r="A3" s="5" t="s">
        <v>2</v>
      </c>
      <c r="B3" s="4">
        <f>AVERAGE('D19 (5-22)'!M3,'D20 (5-23)'!M3, 'D21 (5-24)'!M3, 'D22 (5-25)'!M3, 'D23 (5-26)'!M3, 'D24 (5-29)'!M3)</f>
        <v>9.1666666666663829E-2</v>
      </c>
      <c r="C3" s="4">
        <f>AVERAGE('D19 (5-22)'!N3,'D20 (5-23)'!N3, 'D21 (5-24)'!N3, 'D22 (5-25)'!N3, 'D23 (5-26)'!N3, 'D24 (5-29)'!N3)</f>
        <v>0.10999999999999943</v>
      </c>
      <c r="D3" s="4">
        <f>AVERAGE('D19 (5-22)'!O3,'D20 (5-23)'!O3, 'D21 (5-24)'!O3, 'D22 (5-25)'!O3, 'D23 (5-26)'!O3, 'D24 (5-29)'!O3)</f>
        <v>0.34333333333332899</v>
      </c>
      <c r="E3" s="4">
        <f>AVERAGE('D19 (5-22)'!P3,'D20 (5-23)'!P3, 'D21 (5-24)'!P3, 'D22 (5-25)'!P3, 'D23 (5-26)'!P3, 'D24 (5-29)'!P3)</f>
        <v>1.044999999999997</v>
      </c>
      <c r="F3" s="4">
        <f>AVERAGE('D19 (5-22)'!Q3,'D20 (5-23)'!Q3, 'D21 (5-24)'!Q3, 'D22 (5-25)'!Q3, 'D23 (5-26)'!Q3, 'D24 (5-29)'!Q3)</f>
        <v>2.8283333333333189</v>
      </c>
      <c r="G3" s="4">
        <f>AVERAGE('D19 (5-22)'!R3,'D20 (5-23)'!R3, 'D21 (5-24)'!R3, 'D22 (5-25)'!R3, 'D23 (5-26)'!R3, 'D24 (5-29)'!R3)</f>
        <v>2.3333333333331058E-2</v>
      </c>
      <c r="H3" s="4">
        <f>AVERAGE('D19 (5-22)'!S3,'D20 (5-23)'!S3, 'D21 (5-24)'!S3, 'D22 (5-25)'!S3, 'D23 (5-26)'!S3, 'D24 (5-29)'!S3)</f>
        <v>0.31166666666666742</v>
      </c>
      <c r="I3" s="4">
        <f>AVERAGE('D19 (5-22)'!T3,'D20 (5-23)'!T3, 'D21 (5-24)'!T3, 'D22 (5-25)'!T3, 'D23 (5-26)'!T3, 'D24 (5-29)'!T3)</f>
        <v>0.20499999999999999</v>
      </c>
    </row>
    <row r="4" spans="1:13" x14ac:dyDescent="0.2">
      <c r="A4" s="5" t="s">
        <v>3</v>
      </c>
      <c r="B4" s="4">
        <f>AVERAGE('D19 (5-22)'!M4,'D20 (5-23)'!M4, 'D21 (5-24)'!M4, 'D22 (5-25)'!M4, 'D23 (5-26)'!M4, 'D24 (5-29)'!M4)</f>
        <v>0.13500000000000037</v>
      </c>
      <c r="C4" s="4">
        <f>AVERAGE('D19 (5-22)'!N4,'D20 (5-23)'!N4, 'D21 (5-24)'!N4, 'D22 (5-25)'!N4, 'D23 (5-26)'!N4, 'D24 (5-29)'!N4)</f>
        <v>0.14666666666666117</v>
      </c>
      <c r="D4" s="4">
        <f>AVERAGE('D19 (5-22)'!O4,'D20 (5-23)'!O4, 'D21 (5-24)'!O4, 'D22 (5-25)'!O4, 'D23 (5-26)'!O4, 'D24 (5-29)'!O4)</f>
        <v>0.67166666666667163</v>
      </c>
      <c r="E4" s="4">
        <f>AVERAGE('D19 (5-22)'!P4,'D20 (5-23)'!P4, 'D21 (5-24)'!P4, 'D22 (5-25)'!P4, 'D23 (5-26)'!P4, 'D24 (5-29)'!P4)</f>
        <v>0.55666666666669096</v>
      </c>
      <c r="F4" s="4">
        <f>AVERAGE('D19 (5-22)'!Q4,'D20 (5-23)'!Q4, 'D21 (5-24)'!Q4, 'D22 (5-25)'!Q4, 'D23 (5-26)'!Q4, 'D24 (5-29)'!Q4)</f>
        <v>1.0316666666666852</v>
      </c>
      <c r="G4" s="4">
        <f>AVERAGE('D19 (5-22)'!R4,'D20 (5-23)'!R4, 'D21 (5-24)'!R4, 'D22 (5-25)'!R4, 'D23 (5-26)'!R4, 'D24 (5-29)'!R4)</f>
        <v>0.59666666666666879</v>
      </c>
      <c r="H4" s="4">
        <f>AVERAGE('D19 (5-22)'!S4,'D20 (5-23)'!S4, 'D21 (5-24)'!S4, 'D22 (5-25)'!S4, 'D23 (5-26)'!S4, 'D24 (5-29)'!S4)</f>
        <v>0.34999999999999903</v>
      </c>
      <c r="I4" s="4">
        <f>AVERAGE('D19 (5-22)'!T4,'D20 (5-23)'!T4, 'D21 (5-24)'!T4, 'D22 (5-25)'!T4, 'D23 (5-26)'!T4, 'D24 (5-29)'!T4)</f>
        <v>0.10333333333333335</v>
      </c>
    </row>
    <row r="5" spans="1:13" x14ac:dyDescent="0.2">
      <c r="A5" s="5" t="s">
        <v>4</v>
      </c>
      <c r="B5" s="4">
        <f>AVERAGE('D19 (5-22)'!M5,'D20 (5-23)'!M5, 'D21 (5-24)'!M5, 'D22 (5-25)'!M5, 'D23 (5-26)'!M5, 'D24 (5-29)'!M5)</f>
        <v>2</v>
      </c>
      <c r="C5" s="4">
        <f>AVERAGE('D19 (5-22)'!N5,'D20 (5-23)'!N5, 'D21 (5-24)'!N5, 'D22 (5-25)'!N5, 'D23 (5-26)'!N5, 'D24 (5-29)'!N5)</f>
        <v>0.2383333333333392</v>
      </c>
      <c r="D5" s="4">
        <f>AVERAGE('D19 (5-22)'!O5,'D20 (5-23)'!O5, 'D21 (5-24)'!O5, 'D22 (5-25)'!O5, 'D23 (5-26)'!O5, 'D24 (5-29)'!O5)</f>
        <v>0.23000000000001344</v>
      </c>
      <c r="E5" s="4">
        <f>AVERAGE('D19 (5-22)'!P5,'D20 (5-23)'!P5, 'D21 (5-24)'!P5, 'D22 (5-25)'!P5, 'D23 (5-26)'!P5, 'D24 (5-29)'!P5)</f>
        <v>0.14500000000000077</v>
      </c>
      <c r="F5" s="4">
        <f>AVERAGE('D19 (5-22)'!Q5,'D20 (5-23)'!Q5, 'D21 (5-24)'!Q5, 'D22 (5-25)'!Q5, 'D23 (5-26)'!Q5, 'D24 (5-29)'!Q5)</f>
        <v>3.068333333333328</v>
      </c>
      <c r="G5" s="4">
        <f>AVERAGE('D19 (5-22)'!R5,'D20 (5-23)'!R5, 'D21 (5-24)'!R5, 'D22 (5-25)'!R5, 'D23 (5-26)'!R5, 'D24 (5-29)'!R5)</f>
        <v>0.60333333333332939</v>
      </c>
      <c r="H5" s="4">
        <f>AVERAGE('D19 (5-22)'!S5,'D20 (5-23)'!S5, 'D21 (5-24)'!S5, 'D22 (5-25)'!S5, 'D23 (5-26)'!S5, 'D24 (5-29)'!S5)</f>
        <v>0.5233333333333311</v>
      </c>
      <c r="I5" s="4">
        <f>AVERAGE('D19 (5-22)'!T5,'D20 (5-23)'!T5, 'D21 (5-24)'!T5, 'D22 (5-25)'!T5, 'D23 (5-26)'!T5, 'D24 (5-29)'!T5)</f>
        <v>0.16666666666666666</v>
      </c>
    </row>
    <row r="6" spans="1:13" x14ac:dyDescent="0.2">
      <c r="A6" s="5" t="s">
        <v>5</v>
      </c>
      <c r="B6" s="4">
        <f>AVERAGE('D19 (5-22)'!M6,'D20 (5-23)'!M6, 'D21 (5-24)'!M6, 'D22 (5-25)'!M6, 'D23 (5-26)'!M6, 'D24 (5-29)'!M6)</f>
        <v>0.11666666666666003</v>
      </c>
      <c r="C6" s="4">
        <f>AVERAGE('D19 (5-22)'!N6,'D20 (5-23)'!N6, 'D21 (5-24)'!N6, 'D22 (5-25)'!N6, 'D23 (5-26)'!N6, 'D24 (5-29)'!N6)</f>
        <v>0.1616666666666712</v>
      </c>
      <c r="D6" s="4">
        <f>AVERAGE('D19 (5-22)'!O6,'D20 (5-23)'!O6, 'D21 (5-24)'!O6, 'D22 (5-25)'!O6, 'D23 (5-26)'!O6, 'D24 (5-29)'!O6)</f>
        <v>5.166666666667652E-2</v>
      </c>
      <c r="E6" s="4">
        <f>AVERAGE('D19 (5-22)'!P6,'D20 (5-23)'!P6, 'D21 (5-24)'!P6, 'D22 (5-25)'!P6, 'D23 (5-26)'!P6, 'D24 (5-29)'!P6)</f>
        <v>0.16333333333333636</v>
      </c>
      <c r="F6" s="4">
        <f>AVERAGE('D19 (5-22)'!Q6,'D20 (5-23)'!Q6, 'D21 (5-24)'!Q6, 'D22 (5-25)'!Q6, 'D23 (5-26)'!Q6, 'D24 (5-29)'!Q6)</f>
        <v>3.2800000000000011</v>
      </c>
      <c r="G6" s="4">
        <f>AVERAGE('D19 (5-22)'!R6,'D20 (5-23)'!R6, 'D21 (5-24)'!R6, 'D22 (5-25)'!R6, 'D23 (5-26)'!R6, 'D24 (5-29)'!R6)</f>
        <v>0.72666666666666424</v>
      </c>
      <c r="H6" s="4">
        <f>AVERAGE('D19 (5-22)'!S6,'D20 (5-23)'!S6, 'D21 (5-24)'!S6, 'D22 (5-25)'!S6, 'D23 (5-26)'!S6, 'D24 (5-29)'!S6)</f>
        <v>8.9999999999998678E-2</v>
      </c>
      <c r="I6" s="4">
        <f>AVERAGE('D19 (5-22)'!T6,'D20 (5-23)'!T6, 'D21 (5-24)'!T6, 'D22 (5-25)'!T6, 'D23 (5-26)'!T6, 'D24 (5-29)'!T6)</f>
        <v>0.19500000000000003</v>
      </c>
    </row>
    <row r="7" spans="1:13" x14ac:dyDescent="0.2">
      <c r="A7" s="5" t="s">
        <v>6</v>
      </c>
      <c r="B7" s="4">
        <f>AVERAGE('D19 (5-22)'!M7,'D20 (5-23)'!M7, 'D21 (5-24)'!M7, 'D22 (5-25)'!M7, 'D23 (5-26)'!M7, 'D24 (5-29)'!M7)</f>
        <v>0.24166666666666003</v>
      </c>
      <c r="C7" s="4">
        <f>AVERAGE('D19 (5-22)'!N7,'D20 (5-23)'!N7, 'D21 (5-24)'!N7, 'D22 (5-25)'!N7, 'D23 (5-26)'!N7, 'D24 (5-29)'!N7)</f>
        <v>0.58500000000000318</v>
      </c>
      <c r="D7" s="4">
        <f>AVERAGE('D19 (5-22)'!O7,'D20 (5-23)'!O7, 'D21 (5-24)'!O7, 'D22 (5-25)'!O7, 'D23 (5-26)'!O7, 'D24 (5-29)'!O7)</f>
        <v>0.27666666666668033</v>
      </c>
      <c r="E7" s="4">
        <f>AVERAGE('D19 (5-22)'!P7,'D20 (5-23)'!P7, 'D21 (5-24)'!P7, 'D22 (5-25)'!P7, 'D23 (5-26)'!P7, 'D24 (5-29)'!P7)</f>
        <v>0.25499999999999545</v>
      </c>
      <c r="F7" s="4">
        <f>AVERAGE('D19 (5-22)'!Q7,'D20 (5-23)'!Q7, 'D21 (5-24)'!Q7, 'D22 (5-25)'!Q7, 'D23 (5-26)'!Q7, 'D24 (5-29)'!Q7)</f>
        <v>5.0149999999999961</v>
      </c>
      <c r="G7" s="4">
        <f>AVERAGE('D19 (5-22)'!R7,'D20 (5-23)'!R7, 'D21 (5-24)'!R7, 'D22 (5-25)'!R7, 'D23 (5-26)'!R7, 'D24 (5-29)'!R7)</f>
        <v>0.15833333333333144</v>
      </c>
      <c r="H7" s="4">
        <f>AVERAGE('D19 (5-22)'!S7,'D20 (5-23)'!S7, 'D21 (5-24)'!S7, 'D22 (5-25)'!S7, 'D23 (5-26)'!S7, 'D24 (5-29)'!S7)</f>
        <v>0.18500000000000227</v>
      </c>
      <c r="I7" s="4">
        <f>AVERAGE('D19 (5-22)'!T7,'D20 (5-23)'!T7, 'D21 (5-24)'!T7, 'D22 (5-25)'!T7, 'D23 (5-26)'!T7, 'D24 (5-29)'!T7)</f>
        <v>7.333333333333332E-2</v>
      </c>
    </row>
    <row r="8" spans="1:13" x14ac:dyDescent="0.2">
      <c r="A8" s="5" t="s">
        <v>7</v>
      </c>
      <c r="B8" s="4">
        <f>AVERAGE('D19 (5-22)'!M8,'D20 (5-23)'!M8, 'D21 (5-24)'!M8, 'D22 (5-25)'!M8, 'D23 (5-26)'!M8, 'D24 (5-29)'!M8)</f>
        <v>0.20499999999999829</v>
      </c>
      <c r="C8" s="4">
        <f>AVERAGE('D19 (5-22)'!N8,'D20 (5-23)'!N8, 'D21 (5-24)'!N8, 'D22 (5-25)'!N8, 'D23 (5-26)'!N8, 'D24 (5-29)'!N8)</f>
        <v>7.8333333333337876E-2</v>
      </c>
      <c r="D8" s="4">
        <f>AVERAGE('D19 (5-22)'!O8,'D20 (5-23)'!O8, 'D21 (5-24)'!O8, 'D22 (5-25)'!O8, 'D23 (5-26)'!O8, 'D24 (5-29)'!O8)</f>
        <v>4.0000000000001514E-2</v>
      </c>
      <c r="E8" s="4">
        <f>AVERAGE('D19 (5-22)'!P8,'D20 (5-23)'!P8, 'D21 (5-24)'!P8, 'D22 (5-25)'!P8, 'D23 (5-26)'!P8, 'D24 (5-29)'!P8)</f>
        <v>0.15499999999999167</v>
      </c>
      <c r="F8" s="4">
        <f>AVERAGE('D19 (5-22)'!Q8,'D20 (5-23)'!Q8, 'D21 (5-24)'!Q8, 'D22 (5-25)'!Q8, 'D23 (5-26)'!Q8, 'D24 (5-29)'!Q8)</f>
        <v>2.5766666666666729</v>
      </c>
      <c r="G8" s="4">
        <f>AVERAGE('D19 (5-22)'!R8,'D20 (5-23)'!R8, 'D21 (5-24)'!R8, 'D22 (5-25)'!R8, 'D23 (5-26)'!R8, 'D24 (5-29)'!R8)</f>
        <v>0.65333333333332655</v>
      </c>
      <c r="H8" s="4">
        <f>AVERAGE('D19 (5-22)'!S8,'D20 (5-23)'!S8, 'D21 (5-24)'!S8, 'D22 (5-25)'!S8, 'D23 (5-26)'!S8, 'D24 (5-29)'!S8)</f>
        <v>0.17166666666666922</v>
      </c>
      <c r="I8" s="4">
        <f>AVERAGE('D19 (5-22)'!T8,'D20 (5-23)'!T8, 'D21 (5-24)'!T8, 'D22 (5-25)'!T8, 'D23 (5-26)'!T8, 'D24 (5-29)'!T8)</f>
        <v>0.15666666666666668</v>
      </c>
    </row>
    <row r="9" spans="1:13" x14ac:dyDescent="0.2">
      <c r="A9" s="5" t="s">
        <v>8</v>
      </c>
      <c r="B9" s="4">
        <f>AVERAGE('D19 (5-22)'!M9,'D20 (5-23)'!M9, 'D21 (5-24)'!M9, 'D22 (5-25)'!M9, 'D23 (5-26)'!M9, 'D24 (5-29)'!M9)</f>
        <v>5.6666666666667233E-2</v>
      </c>
      <c r="C9" s="4">
        <f>AVERAGE('D19 (5-22)'!N9,'D20 (5-23)'!N9, 'D21 (5-24)'!N9, 'D22 (5-25)'!N9, 'D23 (5-26)'!N9, 'D24 (5-29)'!N9)</f>
        <v>0.17833333333333221</v>
      </c>
      <c r="D9" s="4">
        <f>AVERAGE('D19 (5-22)'!O9,'D20 (5-23)'!O9, 'D21 (5-24)'!O9, 'D22 (5-25)'!O9, 'D23 (5-26)'!O9, 'D24 (5-29)'!O9)</f>
        <v>0.68833333333333258</v>
      </c>
      <c r="E9" s="4">
        <f>AVERAGE('D19 (5-22)'!P9,'D20 (5-23)'!P9, 'D21 (5-24)'!P9, 'D22 (5-25)'!P9, 'D23 (5-26)'!P9, 'D24 (5-29)'!P9)</f>
        <v>3.9683333333333337</v>
      </c>
      <c r="F9" s="4">
        <f>AVERAGE('D19 (5-22)'!Q9,'D20 (5-23)'!Q9, 'D21 (5-24)'!Q9, 'D22 (5-25)'!Q9, 'D23 (5-26)'!Q9, 'D24 (5-29)'!Q9)</f>
        <v>4.2550000000000097</v>
      </c>
      <c r="G9" s="4">
        <f>AVERAGE('D19 (5-22)'!R9,'D20 (5-23)'!R9, 'D21 (5-24)'!R9, 'D22 (5-25)'!R9, 'D23 (5-26)'!R9, 'D24 (5-29)'!R9)</f>
        <v>0.22333333333333863</v>
      </c>
      <c r="H9" s="4">
        <f>AVERAGE('D19 (5-22)'!S9,'D20 (5-23)'!S9, 'D21 (5-24)'!S9, 'D22 (5-25)'!S9, 'D23 (5-26)'!S9, 'D24 (5-29)'!S9)</f>
        <v>8.5000000000000853E-2</v>
      </c>
      <c r="I9" s="4">
        <f>AVERAGE('D19 (5-22)'!T9,'D20 (5-23)'!T9, 'D21 (5-24)'!T9, 'D22 (5-25)'!T9, 'D23 (5-26)'!T9, 'D24 (5-29)'!T9)</f>
        <v>0.33666666666666667</v>
      </c>
    </row>
    <row r="10" spans="1:13" x14ac:dyDescent="0.2">
      <c r="A10" s="5" t="s">
        <v>9</v>
      </c>
      <c r="B10" s="4">
        <f>AVERAGE('D19 (5-22)'!M10,'D20 (5-23)'!M10, 'D21 (5-24)'!M10, 'D22 (5-25)'!M10, 'D23 (5-26)'!M10, 'D24 (5-29)'!M10)</f>
        <v>6.3333333333332575E-2</v>
      </c>
      <c r="C10" s="4">
        <f>AVERAGE('D19 (5-22)'!N10,'D20 (5-23)'!N10, 'D21 (5-24)'!N10, 'D22 (5-25)'!N10, 'D23 (5-26)'!N10, 'D24 (5-29)'!N10)</f>
        <v>6.5000000000002459E-2</v>
      </c>
      <c r="D10" s="4">
        <f>AVERAGE('D19 (5-22)'!O10,'D20 (5-23)'!O10, 'D21 (5-24)'!O10, 'D22 (5-25)'!O10, 'D23 (5-26)'!O10, 'D24 (5-29)'!O10)</f>
        <v>0.66666666666666663</v>
      </c>
      <c r="E10" s="4">
        <f>AVERAGE('D19 (5-22)'!P10,'D20 (5-23)'!P10, 'D21 (5-24)'!P10, 'D22 (5-25)'!P10, 'D23 (5-26)'!P10, 'D24 (5-29)'!P10)</f>
        <v>1.3216666666666583</v>
      </c>
      <c r="F10" s="4">
        <f>AVERAGE('D19 (5-22)'!Q10,'D20 (5-23)'!Q10, 'D21 (5-24)'!Q10, 'D22 (5-25)'!Q10, 'D23 (5-26)'!Q10, 'D24 (5-29)'!Q10)</f>
        <v>1.4983333333333206</v>
      </c>
      <c r="G10" s="4">
        <f>AVERAGE('D19 (5-22)'!R10,'D20 (5-23)'!R10, 'D21 (5-24)'!R10, 'D22 (5-25)'!R10, 'D23 (5-26)'!R10, 'D24 (5-29)'!R10)</f>
        <v>1.1883333333333326</v>
      </c>
      <c r="H10" s="4">
        <f>AVERAGE('D19 (5-22)'!S10,'D20 (5-23)'!S10, 'D21 (5-24)'!S10, 'D22 (5-25)'!S10, 'D23 (5-26)'!S10, 'D24 (5-29)'!S10)</f>
        <v>0.44500000000000028</v>
      </c>
      <c r="I10" s="4">
        <f>AVERAGE('D19 (5-22)'!T10,'D20 (5-23)'!T10, 'D21 (5-24)'!T10, 'D22 (5-25)'!T10, 'D23 (5-26)'!T10, 'D24 (5-29)'!T10)</f>
        <v>0.35833333333333334</v>
      </c>
    </row>
    <row r="11" spans="1:13" x14ac:dyDescent="0.2">
      <c r="A11" s="5" t="s">
        <v>10</v>
      </c>
      <c r="B11" s="4">
        <f>AVERAGE('D19 (5-22)'!M11,'D20 (5-23)'!M11, 'D21 (5-24)'!M11, 'D22 (5-25)'!M11, 'D23 (5-26)'!M11, 'D24 (5-29)'!M11)</f>
        <v>0.48499999999999471</v>
      </c>
      <c r="C11" s="4">
        <f>AVERAGE('D19 (5-22)'!N11,'D20 (5-23)'!N11, 'D21 (5-24)'!N11, 'D22 (5-25)'!N11, 'D23 (5-26)'!N11, 'D24 (5-29)'!N11)</f>
        <v>1.5600000000000023</v>
      </c>
      <c r="D11" s="4">
        <f>AVERAGE('D19 (5-22)'!O11,'D20 (5-23)'!O11, 'D21 (5-24)'!O11, 'D22 (5-25)'!O11, 'D23 (5-26)'!O11, 'D24 (5-29)'!O11)</f>
        <v>0.96499999999999397</v>
      </c>
      <c r="E11" s="4">
        <f>AVERAGE('D19 (5-22)'!P11,'D20 (5-23)'!P11, 'D21 (5-24)'!P11, 'D22 (5-25)'!P11, 'D23 (5-26)'!P11, 'D24 (5-29)'!P11)</f>
        <v>1.2466666666666744</v>
      </c>
      <c r="F11" s="4">
        <f>AVERAGE('D19 (5-22)'!Q11,'D20 (5-23)'!Q11, 'D21 (5-24)'!Q11, 'D22 (5-25)'!Q11, 'D23 (5-26)'!Q11, 'D24 (5-29)'!Q11)</f>
        <v>1.7816666666666663</v>
      </c>
      <c r="G11" s="4">
        <f>AVERAGE('D19 (5-22)'!R11,'D20 (5-23)'!R11, 'D21 (5-24)'!R11, 'D22 (5-25)'!R11, 'D23 (5-26)'!R11, 'D24 (5-29)'!R11)</f>
        <v>0.54000000000001103</v>
      </c>
      <c r="H11" s="4">
        <f>AVERAGE('D19 (5-22)'!S11,'D20 (5-23)'!S11, 'D21 (5-24)'!S11, 'D22 (5-25)'!S11, 'D23 (5-26)'!S11, 'D24 (5-29)'!S11)</f>
        <v>0.28333333333333616</v>
      </c>
      <c r="I11" s="4">
        <f>AVERAGE('D19 (5-22)'!T11,'D20 (5-23)'!T11, 'D21 (5-24)'!T11, 'D22 (5-25)'!T11, 'D23 (5-26)'!T11, 'D24 (5-29)'!T11)</f>
        <v>0.20166666666666669</v>
      </c>
    </row>
    <row r="12" spans="1:13" x14ac:dyDescent="0.2">
      <c r="A12" s="5" t="s">
        <v>11</v>
      </c>
      <c r="B12" s="4">
        <f>AVERAGE('D19 (5-22)'!M12,'D20 (5-23)'!M12, 'D21 (5-24)'!M12, 'D22 (5-25)'!M12, 'D23 (5-26)'!M12, 'D24 (5-29)'!M12)</f>
        <v>8.1666666666663446E-2</v>
      </c>
      <c r="C12" s="4">
        <f>AVERAGE('D19 (5-22)'!N12,'D20 (5-23)'!N12, 'D21 (5-24)'!N12, 'D22 (5-25)'!N12, 'D23 (5-26)'!N12, 'D24 (5-29)'!N12)</f>
        <v>0.19499999999999792</v>
      </c>
      <c r="D12" s="4">
        <f>AVERAGE('D19 (5-22)'!O12,'D20 (5-23)'!O12, 'D21 (5-24)'!O12, 'D22 (5-25)'!O12, 'D23 (5-26)'!O12, 'D24 (5-29)'!O12)</f>
        <v>9.6666666666673493E-2</v>
      </c>
      <c r="E12" s="4">
        <f>AVERAGE('D19 (5-22)'!P12,'D20 (5-23)'!P12, 'D21 (5-24)'!P12, 'D22 (5-25)'!P12, 'D23 (5-26)'!P12, 'D24 (5-29)'!P12)</f>
        <v>1.3666666666666554</v>
      </c>
      <c r="F12" s="4">
        <f>AVERAGE('D19 (5-22)'!Q12,'D20 (5-23)'!Q12, 'D21 (5-24)'!Q12, 'D22 (5-25)'!Q12, 'D23 (5-26)'!Q12, 'D24 (5-29)'!Q12)</f>
        <v>2.3133333333333375</v>
      </c>
      <c r="G12" s="4">
        <f>AVERAGE('D19 (5-22)'!R12,'D20 (5-23)'!R12, 'D21 (5-24)'!R12, 'D22 (5-25)'!R12, 'D23 (5-26)'!R12, 'D24 (5-29)'!R12)</f>
        <v>1.7283333333333246</v>
      </c>
      <c r="H12" s="4">
        <f>AVERAGE('D19 (5-22)'!S12,'D20 (5-23)'!S12, 'D21 (5-24)'!S12, 'D22 (5-25)'!S12, 'D23 (5-26)'!S12, 'D24 (5-29)'!S12)</f>
        <v>5.9999999999999908E-2</v>
      </c>
      <c r="I12" s="4">
        <f>AVERAGE('D19 (5-22)'!T12,'D20 (5-23)'!T12, 'D21 (5-24)'!T12, 'D22 (5-25)'!T12, 'D23 (5-26)'!T12, 'D24 (5-29)'!T12)</f>
        <v>0.25333333333333335</v>
      </c>
    </row>
    <row r="13" spans="1:13" x14ac:dyDescent="0.2">
      <c r="A13" s="5" t="s">
        <v>12</v>
      </c>
      <c r="B13" s="4">
        <f>AVERAGE('D19 (5-22)'!M13,'D20 (5-23)'!M13, 'D21 (5-24)'!M13, 'D22 (5-25)'!M13, 'D23 (5-26)'!M13, 'D24 (5-29)'!M13)</f>
        <v>0.2633333333333307</v>
      </c>
      <c r="C13" s="4">
        <f>AVERAGE('D19 (5-22)'!N13,'D20 (5-23)'!N13, 'D21 (5-24)'!N13, 'D22 (5-25)'!N13, 'D23 (5-26)'!N13, 'D24 (5-29)'!N13)</f>
        <v>0.80000000000000193</v>
      </c>
      <c r="D13" s="4">
        <f>AVERAGE('D19 (5-22)'!O13,'D20 (5-23)'!O13, 'D21 (5-24)'!O13, 'D22 (5-25)'!O13, 'D23 (5-26)'!O13, 'D24 (5-29)'!O13)</f>
        <v>1.1599999999999919</v>
      </c>
      <c r="E13" s="4">
        <f>AVERAGE('D19 (5-22)'!P13,'D20 (5-23)'!P13, 'D21 (5-24)'!P13, 'D22 (5-25)'!P13, 'D23 (5-26)'!P13, 'D24 (5-29)'!P13)</f>
        <v>0.40166666666668033</v>
      </c>
      <c r="F13" s="4">
        <f>AVERAGE('D19 (5-22)'!Q13,'D20 (5-23)'!Q13, 'D21 (5-24)'!Q13, 'D22 (5-25)'!Q13, 'D23 (5-26)'!Q13, 'D24 (5-29)'!Q13)</f>
        <v>2.4550000000000076</v>
      </c>
      <c r="G13" s="4">
        <f>AVERAGE('D19 (5-22)'!R13,'D20 (5-23)'!R13, 'D21 (5-24)'!R13, 'D22 (5-25)'!R13, 'D23 (5-26)'!R13, 'D24 (5-29)'!R13)</f>
        <v>3.5000000000000049</v>
      </c>
      <c r="H13" s="4">
        <f>AVERAGE('D19 (5-22)'!S13,'D20 (5-23)'!S13, 'D21 (5-24)'!S13, 'D22 (5-25)'!S13, 'D23 (5-26)'!S13, 'D24 (5-29)'!S13)</f>
        <v>0.19500000000000028</v>
      </c>
      <c r="I13" s="4">
        <f>AVERAGE('D19 (5-22)'!T13,'D20 (5-23)'!T13, 'D21 (5-24)'!T13, 'D22 (5-25)'!T13, 'D23 (5-26)'!T13, 'D24 (5-29)'!T13)</f>
        <v>0.79500000000000004</v>
      </c>
    </row>
    <row r="14" spans="1:13" x14ac:dyDescent="0.2">
      <c r="A14" s="5" t="s">
        <v>13</v>
      </c>
      <c r="B14" s="4">
        <f>AVERAGE('D19 (5-22)'!M14,'D20 (5-23)'!M14, 'D21 (5-24)'!M14, 'D22 (5-25)'!M14, 'D23 (5-26)'!M14, 'D24 (5-29)'!M14)</f>
        <v>0.11833333333332992</v>
      </c>
      <c r="C14" s="4">
        <f>AVERAGE('D19 (5-22)'!N14,'D20 (5-23)'!N14, 'D21 (5-24)'!N14, 'D22 (5-25)'!N14, 'D23 (5-26)'!N14, 'D24 (5-29)'!N14)</f>
        <v>0.13499999999999565</v>
      </c>
      <c r="D14" s="4">
        <f>AVERAGE('D19 (5-22)'!O14,'D20 (5-23)'!O14, 'D21 (5-24)'!O14, 'D22 (5-25)'!O14, 'D23 (5-26)'!O14, 'D24 (5-29)'!O14)</f>
        <v>0.20999999999999849</v>
      </c>
      <c r="E14" s="4">
        <f>AVERAGE('D19 (5-22)'!P14,'D20 (5-23)'!P14, 'D21 (5-24)'!P14, 'D22 (5-25)'!P14, 'D23 (5-26)'!P14, 'D24 (5-29)'!P14)</f>
        <v>0.3083333333333324</v>
      </c>
      <c r="F14" s="4">
        <f>AVERAGE('D19 (5-22)'!Q14,'D20 (5-23)'!Q14, 'D21 (5-24)'!Q14, 'D22 (5-25)'!Q14, 'D23 (5-26)'!Q14, 'D24 (5-29)'!Q14)</f>
        <v>5.850000000000013</v>
      </c>
      <c r="G14" s="4">
        <f>AVERAGE('D19 (5-22)'!R14,'D20 (5-23)'!R14, 'D21 (5-24)'!R14, 'D22 (5-25)'!R14, 'D23 (5-26)'!R14, 'D24 (5-29)'!R14)</f>
        <v>0.20666666666666345</v>
      </c>
      <c r="H14" s="4">
        <f>AVERAGE('D19 (5-22)'!S14,'D20 (5-23)'!S14, 'D21 (5-24)'!S14, 'D22 (5-25)'!S14, 'D23 (5-26)'!S14, 'D24 (5-29)'!S14)</f>
        <v>0.13833333333333306</v>
      </c>
      <c r="I14" s="4">
        <f>AVERAGE('D19 (5-22)'!T14,'D20 (5-23)'!T14, 'D21 (5-24)'!T14, 'D22 (5-25)'!T14, 'D23 (5-26)'!T14, 'D24 (5-29)'!T14)</f>
        <v>0.20666666666666667</v>
      </c>
    </row>
    <row r="18" spans="1:9" x14ac:dyDescent="0.2">
      <c r="A18" s="9" t="s">
        <v>20</v>
      </c>
      <c r="B18" s="10"/>
      <c r="C18" s="10"/>
      <c r="D18" s="10"/>
      <c r="E18" s="10"/>
      <c r="F18" s="10"/>
      <c r="G18" s="10"/>
      <c r="H18" s="10"/>
      <c r="I18" s="12"/>
    </row>
    <row r="19" spans="1:9" x14ac:dyDescent="0.2">
      <c r="A19" s="5"/>
      <c r="B19" s="6">
        <v>0</v>
      </c>
      <c r="C19" s="6">
        <v>0.2</v>
      </c>
      <c r="D19" s="6">
        <v>0.4</v>
      </c>
      <c r="E19" s="6">
        <v>0.6</v>
      </c>
      <c r="F19" s="6">
        <v>0.8</v>
      </c>
      <c r="G19" s="6">
        <v>1</v>
      </c>
      <c r="H19" s="7" t="s">
        <v>18</v>
      </c>
      <c r="I19" s="7" t="s">
        <v>19</v>
      </c>
    </row>
    <row r="20" spans="1:9" x14ac:dyDescent="0.2">
      <c r="A20" s="5" t="s">
        <v>2</v>
      </c>
      <c r="B20" s="4">
        <f>B3*9</f>
        <v>0.82499999999997442</v>
      </c>
      <c r="C20" s="4">
        <f>C3*8</f>
        <v>0.87999999999999545</v>
      </c>
      <c r="D20" s="4">
        <f>D3*7</f>
        <v>2.4033333333333031</v>
      </c>
      <c r="E20" s="4">
        <f>E3*6</f>
        <v>6.2699999999999818</v>
      </c>
      <c r="F20" s="4">
        <f>F3*5</f>
        <v>14.141666666666595</v>
      </c>
      <c r="G20" s="4">
        <f>G3*4</f>
        <v>9.3333333333324234E-2</v>
      </c>
      <c r="H20" s="4">
        <v>0.31166666666666742</v>
      </c>
      <c r="I20" s="4">
        <v>0.20499999999999999</v>
      </c>
    </row>
    <row r="21" spans="1:9" x14ac:dyDescent="0.2">
      <c r="A21" s="5" t="s">
        <v>3</v>
      </c>
      <c r="B21" s="4">
        <f t="shared" ref="B21:B31" si="0">B4*9</f>
        <v>1.2150000000000034</v>
      </c>
      <c r="C21" s="4">
        <f>C4*8</f>
        <v>1.1733333333332894</v>
      </c>
      <c r="D21" s="4">
        <f t="shared" ref="D21:D31" si="1">D4*7</f>
        <v>4.7016666666667017</v>
      </c>
      <c r="E21" s="4">
        <f t="shared" ref="E21:E31" si="2">E4*6</f>
        <v>3.3400000000001455</v>
      </c>
      <c r="F21" s="4">
        <f t="shared" ref="F21:F31" si="3">F4*5</f>
        <v>5.1583333333334256</v>
      </c>
      <c r="G21" s="4">
        <f t="shared" ref="G21:G31" si="4">G4*4</f>
        <v>2.3866666666666752</v>
      </c>
      <c r="H21" s="4">
        <v>0.34999999999999903</v>
      </c>
      <c r="I21" s="4">
        <v>0.10333333333333335</v>
      </c>
    </row>
    <row r="22" spans="1:9" x14ac:dyDescent="0.2">
      <c r="A22" s="5" t="s">
        <v>4</v>
      </c>
      <c r="B22" s="4">
        <f t="shared" si="0"/>
        <v>18</v>
      </c>
      <c r="C22" s="4">
        <f t="shared" ref="C21:C30" si="5">C5*8</f>
        <v>1.9066666666667136</v>
      </c>
      <c r="D22" s="4">
        <f t="shared" si="1"/>
        <v>1.610000000000094</v>
      </c>
      <c r="E22" s="4">
        <f t="shared" si="2"/>
        <v>0.87000000000000455</v>
      </c>
      <c r="F22" s="4">
        <f t="shared" si="3"/>
        <v>15.34166666666664</v>
      </c>
      <c r="G22" s="4">
        <f t="shared" si="4"/>
        <v>2.4133333333333176</v>
      </c>
      <c r="H22" s="4">
        <v>0.5233333333333311</v>
      </c>
      <c r="I22" s="4">
        <v>0.16666666666666666</v>
      </c>
    </row>
    <row r="23" spans="1:9" x14ac:dyDescent="0.2">
      <c r="A23" s="5" t="s">
        <v>5</v>
      </c>
      <c r="B23" s="4">
        <f t="shared" si="0"/>
        <v>1.0499999999999403</v>
      </c>
      <c r="C23" s="4">
        <f t="shared" si="5"/>
        <v>1.2933333333333696</v>
      </c>
      <c r="D23" s="4">
        <f t="shared" si="1"/>
        <v>0.36166666666673564</v>
      </c>
      <c r="E23" s="4">
        <f t="shared" si="2"/>
        <v>0.98000000000001819</v>
      </c>
      <c r="F23" s="4">
        <f t="shared" si="3"/>
        <v>16.400000000000006</v>
      </c>
      <c r="G23" s="4">
        <f t="shared" si="4"/>
        <v>2.906666666666657</v>
      </c>
      <c r="H23" s="4">
        <v>8.9999999999998678E-2</v>
      </c>
      <c r="I23" s="4">
        <v>0.19500000000000003</v>
      </c>
    </row>
    <row r="24" spans="1:9" x14ac:dyDescent="0.2">
      <c r="A24" s="5" t="s">
        <v>6</v>
      </c>
      <c r="B24" s="4">
        <f t="shared" si="0"/>
        <v>2.1749999999999403</v>
      </c>
      <c r="C24" s="4">
        <f t="shared" si="5"/>
        <v>4.6800000000000255</v>
      </c>
      <c r="D24" s="4">
        <f t="shared" si="1"/>
        <v>1.9366666666667622</v>
      </c>
      <c r="E24" s="4">
        <f t="shared" si="2"/>
        <v>1.5299999999999727</v>
      </c>
      <c r="F24" s="4">
        <f t="shared" si="3"/>
        <v>25.074999999999982</v>
      </c>
      <c r="G24" s="4">
        <f t="shared" si="4"/>
        <v>0.63333333333332575</v>
      </c>
      <c r="H24" s="4">
        <v>0.18500000000000227</v>
      </c>
      <c r="I24" s="4">
        <v>7.333333333333332E-2</v>
      </c>
    </row>
    <row r="25" spans="1:9" x14ac:dyDescent="0.2">
      <c r="A25" s="5" t="s">
        <v>7</v>
      </c>
      <c r="B25" s="4">
        <f t="shared" si="0"/>
        <v>1.8449999999999847</v>
      </c>
      <c r="C25" s="4">
        <f t="shared" si="5"/>
        <v>0.62666666666670301</v>
      </c>
      <c r="D25" s="4">
        <f t="shared" si="1"/>
        <v>0.28000000000001057</v>
      </c>
      <c r="E25" s="4">
        <f t="shared" si="2"/>
        <v>0.92999999999994998</v>
      </c>
      <c r="F25" s="4">
        <f t="shared" si="3"/>
        <v>12.883333333333365</v>
      </c>
      <c r="G25" s="4">
        <f t="shared" si="4"/>
        <v>2.6133333333333062</v>
      </c>
      <c r="H25" s="4">
        <v>0.17166666666666922</v>
      </c>
      <c r="I25" s="4">
        <v>0.15666666666666668</v>
      </c>
    </row>
    <row r="26" spans="1:9" x14ac:dyDescent="0.2">
      <c r="A26" s="5" t="s">
        <v>8</v>
      </c>
      <c r="B26" s="4">
        <f t="shared" si="0"/>
        <v>0.51000000000000512</v>
      </c>
      <c r="C26" s="4">
        <f t="shared" si="5"/>
        <v>1.4266666666666576</v>
      </c>
      <c r="D26" s="4">
        <f t="shared" si="1"/>
        <v>4.818333333333328</v>
      </c>
      <c r="E26" s="4">
        <f t="shared" si="2"/>
        <v>23.810000000000002</v>
      </c>
      <c r="F26" s="4">
        <f t="shared" si="3"/>
        <v>21.275000000000048</v>
      </c>
      <c r="G26" s="4">
        <f t="shared" si="4"/>
        <v>0.89333333333335452</v>
      </c>
      <c r="H26" s="4">
        <v>8.5000000000000853E-2</v>
      </c>
      <c r="I26" s="4">
        <v>0.33666666666666667</v>
      </c>
    </row>
    <row r="27" spans="1:9" x14ac:dyDescent="0.2">
      <c r="A27" s="5" t="s">
        <v>9</v>
      </c>
      <c r="B27" s="4">
        <f t="shared" si="0"/>
        <v>0.56999999999999318</v>
      </c>
      <c r="C27" s="4">
        <f t="shared" si="5"/>
        <v>0.52000000000001967</v>
      </c>
      <c r="D27" s="4">
        <f t="shared" si="1"/>
        <v>4.6666666666666661</v>
      </c>
      <c r="E27" s="4">
        <f t="shared" si="2"/>
        <v>7.92999999999995</v>
      </c>
      <c r="F27" s="4">
        <f t="shared" si="3"/>
        <v>7.4916666666666032</v>
      </c>
      <c r="G27" s="4">
        <f t="shared" si="4"/>
        <v>4.7533333333333303</v>
      </c>
      <c r="H27" s="4">
        <v>0.44500000000000028</v>
      </c>
      <c r="I27" s="4">
        <v>0.35833333333333334</v>
      </c>
    </row>
    <row r="28" spans="1:9" x14ac:dyDescent="0.2">
      <c r="A28" s="5" t="s">
        <v>10</v>
      </c>
      <c r="B28" s="4">
        <f t="shared" si="0"/>
        <v>4.3649999999999523</v>
      </c>
      <c r="C28" s="4">
        <f t="shared" si="5"/>
        <v>12.480000000000018</v>
      </c>
      <c r="D28" s="4">
        <f t="shared" si="1"/>
        <v>6.7549999999999581</v>
      </c>
      <c r="E28" s="4">
        <f t="shared" si="2"/>
        <v>7.4800000000000466</v>
      </c>
      <c r="F28" s="4">
        <f t="shared" si="3"/>
        <v>8.9083333333333314</v>
      </c>
      <c r="G28" s="4">
        <f t="shared" si="4"/>
        <v>2.1600000000000441</v>
      </c>
      <c r="H28" s="4">
        <v>0.28333333333333616</v>
      </c>
      <c r="I28" s="4">
        <v>0.20166666666666669</v>
      </c>
    </row>
    <row r="29" spans="1:9" x14ac:dyDescent="0.2">
      <c r="A29" s="5" t="s">
        <v>11</v>
      </c>
      <c r="B29" s="4">
        <f t="shared" si="0"/>
        <v>0.73499999999997101</v>
      </c>
      <c r="C29" s="4">
        <f t="shared" si="5"/>
        <v>1.5599999999999834</v>
      </c>
      <c r="D29" s="4">
        <f t="shared" si="1"/>
        <v>0.67666666666671449</v>
      </c>
      <c r="E29" s="4">
        <f t="shared" si="2"/>
        <v>8.1999999999999318</v>
      </c>
      <c r="F29" s="4">
        <f t="shared" si="3"/>
        <v>11.566666666666688</v>
      </c>
      <c r="G29" s="4">
        <f t="shared" si="4"/>
        <v>6.9133333333332985</v>
      </c>
      <c r="H29" s="4">
        <v>5.9999999999999908E-2</v>
      </c>
      <c r="I29" s="4">
        <v>0.25333333333333335</v>
      </c>
    </row>
    <row r="30" spans="1:9" x14ac:dyDescent="0.2">
      <c r="A30" s="5" t="s">
        <v>12</v>
      </c>
      <c r="B30" s="4">
        <f t="shared" si="0"/>
        <v>2.3699999999999761</v>
      </c>
      <c r="C30" s="4">
        <f t="shared" si="5"/>
        <v>6.4000000000000155</v>
      </c>
      <c r="D30" s="4">
        <f t="shared" si="1"/>
        <v>8.1199999999999442</v>
      </c>
      <c r="E30" s="4">
        <f t="shared" si="2"/>
        <v>2.4100000000000819</v>
      </c>
      <c r="F30" s="4">
        <f t="shared" si="3"/>
        <v>12.275000000000038</v>
      </c>
      <c r="G30" s="4">
        <f t="shared" si="4"/>
        <v>14.00000000000002</v>
      </c>
      <c r="H30" s="4">
        <v>0.19500000000000028</v>
      </c>
      <c r="I30" s="4">
        <v>0.79500000000000004</v>
      </c>
    </row>
    <row r="31" spans="1:9" x14ac:dyDescent="0.2">
      <c r="A31" s="5" t="s">
        <v>13</v>
      </c>
      <c r="B31" s="4">
        <f t="shared" si="0"/>
        <v>1.0649999999999693</v>
      </c>
      <c r="C31" s="4">
        <f>C14*8</f>
        <v>1.0799999999999652</v>
      </c>
      <c r="D31" s="4">
        <f t="shared" si="1"/>
        <v>1.4699999999999895</v>
      </c>
      <c r="E31" s="4">
        <f t="shared" si="2"/>
        <v>1.8499999999999943</v>
      </c>
      <c r="F31" s="4">
        <f t="shared" si="3"/>
        <v>29.250000000000064</v>
      </c>
      <c r="G31" s="4">
        <f>G14*4</f>
        <v>0.82666666666665378</v>
      </c>
      <c r="H31" s="4">
        <v>0.13833333333333306</v>
      </c>
      <c r="I31" s="4">
        <v>0.20666666666666667</v>
      </c>
    </row>
  </sheetData>
  <mergeCells count="3">
    <mergeCell ref="A1:I1"/>
    <mergeCell ref="A18:I18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0F6-F8FB-294B-AF4B-44C2D867FA0B}">
  <dimension ref="A1:I30"/>
  <sheetViews>
    <sheetView workbookViewId="0">
      <selection activeCell="M19" sqref="M19"/>
    </sheetView>
  </sheetViews>
  <sheetFormatPr baseColWidth="10" defaultRowHeight="16" x14ac:dyDescent="0.2"/>
  <sheetData>
    <row r="1" spans="1:8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">
      <c r="A2" s="1"/>
      <c r="B2" s="3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H2" s="1" t="s">
        <v>14</v>
      </c>
    </row>
    <row r="3" spans="1:8" x14ac:dyDescent="0.2">
      <c r="A3" s="1" t="s">
        <v>2</v>
      </c>
      <c r="F3">
        <v>270.02</v>
      </c>
      <c r="H3">
        <v>80.819999999999993</v>
      </c>
    </row>
    <row r="4" spans="1:8" x14ac:dyDescent="0.2">
      <c r="A4" s="1" t="s">
        <v>3</v>
      </c>
      <c r="F4">
        <v>270.29000000000002</v>
      </c>
      <c r="H4">
        <v>70.739999999999995</v>
      </c>
    </row>
    <row r="5" spans="1:8" x14ac:dyDescent="0.2">
      <c r="A5" s="1" t="s">
        <v>4</v>
      </c>
      <c r="F5">
        <v>271.69</v>
      </c>
      <c r="H5">
        <v>84.09</v>
      </c>
    </row>
    <row r="6" spans="1:8" x14ac:dyDescent="0.2">
      <c r="A6" s="1" t="s">
        <v>5</v>
      </c>
      <c r="C6">
        <v>247.88</v>
      </c>
      <c r="H6">
        <v>81.349999999999994</v>
      </c>
    </row>
    <row r="7" spans="1:8" x14ac:dyDescent="0.2">
      <c r="A7" s="1" t="s">
        <v>6</v>
      </c>
      <c r="C7">
        <v>245.05</v>
      </c>
      <c r="H7">
        <v>90.99</v>
      </c>
    </row>
    <row r="8" spans="1:8" x14ac:dyDescent="0.2">
      <c r="A8" s="1" t="s">
        <v>7</v>
      </c>
      <c r="C8">
        <v>244.21</v>
      </c>
      <c r="H8">
        <v>79.33</v>
      </c>
    </row>
    <row r="9" spans="1:8" x14ac:dyDescent="0.2">
      <c r="A9" s="1" t="s">
        <v>8</v>
      </c>
      <c r="F9">
        <v>270.32</v>
      </c>
      <c r="H9">
        <v>79</v>
      </c>
    </row>
    <row r="10" spans="1:8" x14ac:dyDescent="0.2">
      <c r="A10" s="1" t="s">
        <v>9</v>
      </c>
      <c r="F10">
        <v>270.64</v>
      </c>
      <c r="H10">
        <v>70.45</v>
      </c>
    </row>
    <row r="11" spans="1:8" x14ac:dyDescent="0.2">
      <c r="A11" s="1" t="s">
        <v>10</v>
      </c>
      <c r="F11">
        <v>271.04000000000002</v>
      </c>
      <c r="H11">
        <v>83.89</v>
      </c>
    </row>
    <row r="12" spans="1:8" x14ac:dyDescent="0.2">
      <c r="A12" s="1" t="s">
        <v>11</v>
      </c>
      <c r="C12">
        <v>247.11</v>
      </c>
      <c r="H12">
        <v>81.319999999999993</v>
      </c>
    </row>
    <row r="13" spans="1:8" x14ac:dyDescent="0.2">
      <c r="A13" s="1" t="s">
        <v>12</v>
      </c>
      <c r="C13">
        <v>242.77</v>
      </c>
      <c r="H13">
        <v>90.9</v>
      </c>
    </row>
    <row r="14" spans="1:8" x14ac:dyDescent="0.2">
      <c r="A14" s="1" t="s">
        <v>13</v>
      </c>
      <c r="C14">
        <v>242.95</v>
      </c>
      <c r="H14">
        <v>79.03</v>
      </c>
    </row>
    <row r="17" spans="1:9" x14ac:dyDescent="0.2">
      <c r="A17" s="8" t="s">
        <v>1</v>
      </c>
      <c r="B17" s="8"/>
      <c r="C17" s="8"/>
      <c r="D17" s="8"/>
      <c r="E17" s="8"/>
      <c r="F17" s="8"/>
      <c r="G17" s="8"/>
      <c r="H17" s="8"/>
      <c r="I17" s="8"/>
    </row>
    <row r="18" spans="1:9" x14ac:dyDescent="0.2">
      <c r="A18" s="1"/>
      <c r="B18" s="3">
        <v>0</v>
      </c>
      <c r="C18" s="2">
        <v>0.2</v>
      </c>
      <c r="D18" s="2">
        <v>0.4</v>
      </c>
      <c r="E18" s="2">
        <v>0.6</v>
      </c>
      <c r="F18" s="2">
        <v>0.8</v>
      </c>
      <c r="G18" s="2">
        <v>1</v>
      </c>
      <c r="H18" s="1" t="s">
        <v>14</v>
      </c>
      <c r="I18" s="1" t="s">
        <v>15</v>
      </c>
    </row>
    <row r="19" spans="1:9" x14ac:dyDescent="0.2">
      <c r="A19" s="1" t="s">
        <v>2</v>
      </c>
      <c r="F19">
        <v>268.66000000000003</v>
      </c>
      <c r="H19">
        <v>79</v>
      </c>
      <c r="I19">
        <v>0.03</v>
      </c>
    </row>
    <row r="20" spans="1:9" x14ac:dyDescent="0.2">
      <c r="A20" s="1" t="s">
        <v>3</v>
      </c>
      <c r="F20">
        <v>268.64</v>
      </c>
      <c r="H20">
        <v>70.45</v>
      </c>
      <c r="I20">
        <v>0.04</v>
      </c>
    </row>
    <row r="21" spans="1:9" x14ac:dyDescent="0.2">
      <c r="A21" s="1" t="s">
        <v>4</v>
      </c>
      <c r="F21">
        <v>268.52999999999997</v>
      </c>
      <c r="H21">
        <v>83.89</v>
      </c>
      <c r="I21">
        <v>0.11</v>
      </c>
    </row>
    <row r="22" spans="1:9" x14ac:dyDescent="0.2">
      <c r="A22" s="1" t="s">
        <v>5</v>
      </c>
      <c r="C22">
        <v>244.57</v>
      </c>
      <c r="H22">
        <v>81.319999999999993</v>
      </c>
      <c r="I22">
        <v>0</v>
      </c>
    </row>
    <row r="23" spans="1:9" x14ac:dyDescent="0.2">
      <c r="A23" s="1" t="s">
        <v>6</v>
      </c>
      <c r="C23">
        <v>240.69</v>
      </c>
      <c r="H23">
        <v>90.9</v>
      </c>
      <c r="I23">
        <v>0</v>
      </c>
    </row>
    <row r="24" spans="1:9" x14ac:dyDescent="0.2">
      <c r="A24" s="1" t="s">
        <v>7</v>
      </c>
      <c r="C24">
        <v>239.95</v>
      </c>
      <c r="H24">
        <v>79.03</v>
      </c>
      <c r="I24">
        <v>0</v>
      </c>
    </row>
    <row r="25" spans="1:9" x14ac:dyDescent="0.2">
      <c r="A25" s="1" t="s">
        <v>8</v>
      </c>
      <c r="F25">
        <v>267.22000000000003</v>
      </c>
      <c r="H25">
        <v>78.84</v>
      </c>
      <c r="I25">
        <v>0.62</v>
      </c>
    </row>
    <row r="26" spans="1:9" x14ac:dyDescent="0.2">
      <c r="A26" s="1" t="s">
        <v>9</v>
      </c>
      <c r="F26">
        <v>269.75</v>
      </c>
      <c r="H26">
        <v>70.06</v>
      </c>
      <c r="I26">
        <v>0.12</v>
      </c>
    </row>
    <row r="27" spans="1:9" x14ac:dyDescent="0.2">
      <c r="A27" s="1" t="s">
        <v>10</v>
      </c>
      <c r="F27">
        <v>269</v>
      </c>
      <c r="H27">
        <v>83.71</v>
      </c>
      <c r="I27">
        <v>0.13</v>
      </c>
    </row>
    <row r="28" spans="1:9" x14ac:dyDescent="0.2">
      <c r="A28" s="1" t="s">
        <v>11</v>
      </c>
      <c r="C28">
        <v>243.82</v>
      </c>
      <c r="H28">
        <v>81.349999999999994</v>
      </c>
      <c r="I28">
        <v>0</v>
      </c>
    </row>
    <row r="29" spans="1:9" x14ac:dyDescent="0.2">
      <c r="A29" s="1" t="s">
        <v>12</v>
      </c>
      <c r="C29">
        <v>238.89</v>
      </c>
      <c r="H29">
        <v>90.78</v>
      </c>
      <c r="I29">
        <v>0</v>
      </c>
    </row>
    <row r="30" spans="1:9" x14ac:dyDescent="0.2">
      <c r="A30" s="1" t="s">
        <v>13</v>
      </c>
      <c r="C30">
        <v>238.07</v>
      </c>
      <c r="H30">
        <v>78.88</v>
      </c>
      <c r="I30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2FAE-7E8B-DC40-81FC-5D45FA429F8F}">
  <dimension ref="A1:I30"/>
  <sheetViews>
    <sheetView workbookViewId="0">
      <selection activeCell="P21" sqref="P21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1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/>
      <c r="E3" s="4"/>
      <c r="F3" s="4">
        <v>269.61</v>
      </c>
      <c r="G3" s="4"/>
      <c r="H3" s="4">
        <v>78.8</v>
      </c>
      <c r="I3" s="4"/>
    </row>
    <row r="4" spans="1:9" x14ac:dyDescent="0.2">
      <c r="A4" s="5" t="s">
        <v>3</v>
      </c>
      <c r="B4" s="4"/>
      <c r="C4" s="4"/>
      <c r="D4" s="4"/>
      <c r="E4" s="4"/>
      <c r="F4" s="4">
        <v>270.05</v>
      </c>
      <c r="G4" s="4"/>
      <c r="H4" s="4">
        <v>83.52</v>
      </c>
      <c r="I4" s="4"/>
    </row>
    <row r="5" spans="1:9" x14ac:dyDescent="0.2">
      <c r="A5" s="5" t="s">
        <v>4</v>
      </c>
      <c r="B5" s="4"/>
      <c r="C5" s="4"/>
      <c r="D5" s="4"/>
      <c r="E5" s="4"/>
      <c r="F5" s="4">
        <v>269.02999999999997</v>
      </c>
      <c r="G5" s="4"/>
      <c r="H5" s="4">
        <v>83.68</v>
      </c>
      <c r="I5" s="4"/>
    </row>
    <row r="6" spans="1:9" x14ac:dyDescent="0.2">
      <c r="A6" s="5" t="s">
        <v>5</v>
      </c>
      <c r="B6" s="4"/>
      <c r="C6" s="4">
        <v>248.4</v>
      </c>
      <c r="D6" s="4"/>
      <c r="E6" s="4"/>
      <c r="F6" s="4"/>
      <c r="G6" s="4"/>
      <c r="H6" s="4">
        <v>81.3</v>
      </c>
      <c r="I6" s="4"/>
    </row>
    <row r="7" spans="1:9" x14ac:dyDescent="0.2">
      <c r="A7" s="5" t="s">
        <v>6</v>
      </c>
      <c r="B7" s="4"/>
      <c r="C7" s="4">
        <v>244.04</v>
      </c>
      <c r="D7" s="4"/>
      <c r="E7" s="4"/>
      <c r="F7" s="4"/>
      <c r="G7" s="4"/>
      <c r="H7" s="4">
        <v>90.71</v>
      </c>
      <c r="I7" s="4"/>
    </row>
    <row r="8" spans="1:9" x14ac:dyDescent="0.2">
      <c r="A8" s="5" t="s">
        <v>7</v>
      </c>
      <c r="B8" s="4"/>
      <c r="C8" s="4">
        <v>244.13</v>
      </c>
      <c r="D8" s="4"/>
      <c r="E8" s="4"/>
      <c r="F8" s="4"/>
      <c r="G8" s="4"/>
      <c r="H8" s="4">
        <v>78.83</v>
      </c>
      <c r="I8" s="4"/>
    </row>
    <row r="9" spans="1:9" x14ac:dyDescent="0.2">
      <c r="A9" s="5" t="s">
        <v>8</v>
      </c>
      <c r="B9" s="4"/>
      <c r="C9" s="4"/>
      <c r="D9" s="4"/>
      <c r="E9" s="4"/>
      <c r="F9" s="4">
        <v>268.79000000000002</v>
      </c>
      <c r="G9" s="4"/>
      <c r="H9" s="4">
        <v>78.760000000000005</v>
      </c>
      <c r="I9" s="4"/>
    </row>
    <row r="10" spans="1:9" x14ac:dyDescent="0.2">
      <c r="A10" s="5" t="s">
        <v>9</v>
      </c>
      <c r="B10" s="4"/>
      <c r="C10" s="4"/>
      <c r="D10" s="4"/>
      <c r="E10" s="4"/>
      <c r="F10" s="4">
        <v>270.54000000000002</v>
      </c>
      <c r="G10" s="4"/>
      <c r="H10" s="4">
        <v>83.26</v>
      </c>
      <c r="I10" s="4"/>
    </row>
    <row r="11" spans="1:9" x14ac:dyDescent="0.2">
      <c r="A11" s="5" t="s">
        <v>10</v>
      </c>
      <c r="B11" s="4"/>
      <c r="C11" s="4"/>
      <c r="D11" s="4"/>
      <c r="E11" s="4"/>
      <c r="F11" s="4">
        <v>268.60000000000002</v>
      </c>
      <c r="G11" s="4"/>
      <c r="H11" s="4">
        <v>82.9</v>
      </c>
      <c r="I11" s="4"/>
    </row>
    <row r="12" spans="1:9" x14ac:dyDescent="0.2">
      <c r="A12" s="5" t="s">
        <v>11</v>
      </c>
      <c r="B12" s="4"/>
      <c r="C12" s="4">
        <v>246.64</v>
      </c>
      <c r="D12" s="4"/>
      <c r="E12" s="4"/>
      <c r="F12" s="4"/>
      <c r="G12" s="4"/>
      <c r="H12" s="4">
        <v>81.3</v>
      </c>
      <c r="I12" s="4"/>
    </row>
    <row r="13" spans="1:9" x14ac:dyDescent="0.2">
      <c r="A13" s="5" t="s">
        <v>12</v>
      </c>
      <c r="B13" s="4"/>
      <c r="C13" s="4">
        <v>244.18</v>
      </c>
      <c r="D13" s="4"/>
      <c r="E13" s="4"/>
      <c r="F13" s="4"/>
      <c r="G13" s="4"/>
      <c r="H13" s="4">
        <v>90.71</v>
      </c>
      <c r="I13" s="4"/>
    </row>
    <row r="14" spans="1:9" x14ac:dyDescent="0.2">
      <c r="A14" s="5" t="s">
        <v>13</v>
      </c>
      <c r="B14" s="4"/>
      <c r="C14" s="4">
        <v>243.1</v>
      </c>
      <c r="D14" s="4"/>
      <c r="E14" s="4"/>
      <c r="F14" s="4"/>
      <c r="G14" s="4"/>
      <c r="H14" s="4">
        <v>78.540000000000006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1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/>
      <c r="E19" s="4"/>
      <c r="F19" s="4">
        <v>266.16000000000003</v>
      </c>
      <c r="G19" s="4"/>
      <c r="H19" s="4">
        <v>78.760000000000005</v>
      </c>
      <c r="I19" s="4">
        <v>0.11</v>
      </c>
    </row>
    <row r="20" spans="1:9" x14ac:dyDescent="0.2">
      <c r="A20" s="5" t="s">
        <v>3</v>
      </c>
      <c r="B20" s="4"/>
      <c r="C20" s="4"/>
      <c r="D20" s="4"/>
      <c r="E20" s="4"/>
      <c r="F20" s="4">
        <v>267.45</v>
      </c>
      <c r="G20" s="4"/>
      <c r="H20" s="4">
        <v>83.26</v>
      </c>
      <c r="I20" s="4">
        <v>0.04</v>
      </c>
    </row>
    <row r="21" spans="1:9" x14ac:dyDescent="0.2">
      <c r="A21" s="5" t="s">
        <v>4</v>
      </c>
      <c r="B21" s="4"/>
      <c r="C21" s="4"/>
      <c r="D21" s="4"/>
      <c r="E21" s="4"/>
      <c r="F21" s="4">
        <v>265.49</v>
      </c>
      <c r="G21" s="4"/>
      <c r="H21" s="4">
        <v>82.9</v>
      </c>
      <c r="I21" s="4">
        <v>0.1</v>
      </c>
    </row>
    <row r="22" spans="1:9" x14ac:dyDescent="0.2">
      <c r="A22" s="5" t="s">
        <v>5</v>
      </c>
      <c r="B22" s="4"/>
      <c r="C22" s="4">
        <v>244.34</v>
      </c>
      <c r="D22" s="4"/>
      <c r="E22" s="4"/>
      <c r="F22" s="4"/>
      <c r="G22" s="4"/>
      <c r="H22" s="4">
        <v>81.3</v>
      </c>
      <c r="I22" s="4">
        <v>0</v>
      </c>
    </row>
    <row r="23" spans="1:9" x14ac:dyDescent="0.2">
      <c r="A23" s="5" t="s">
        <v>6</v>
      </c>
      <c r="B23" s="4"/>
      <c r="C23" s="4">
        <v>240.36</v>
      </c>
      <c r="D23" s="4"/>
      <c r="E23" s="4"/>
      <c r="F23" s="4"/>
      <c r="G23" s="4"/>
      <c r="H23" s="4">
        <v>90.71</v>
      </c>
      <c r="I23" s="4">
        <v>0</v>
      </c>
    </row>
    <row r="24" spans="1:9" x14ac:dyDescent="0.2">
      <c r="A24" s="5" t="s">
        <v>7</v>
      </c>
      <c r="B24" s="4"/>
      <c r="C24" s="4">
        <v>240.27</v>
      </c>
      <c r="D24" s="4"/>
      <c r="E24" s="4"/>
      <c r="F24" s="4"/>
      <c r="G24" s="4"/>
      <c r="H24" s="4">
        <v>78.540000000000006</v>
      </c>
      <c r="I24" s="4">
        <v>0</v>
      </c>
    </row>
    <row r="25" spans="1:9" x14ac:dyDescent="0.2">
      <c r="A25" s="5" t="s">
        <v>8</v>
      </c>
      <c r="B25" s="4"/>
      <c r="C25" s="4"/>
      <c r="D25" s="4"/>
      <c r="E25" s="4"/>
      <c r="F25" s="4">
        <v>265.97000000000003</v>
      </c>
      <c r="G25" s="4"/>
      <c r="H25" s="4">
        <v>78.34</v>
      </c>
      <c r="I25" s="4">
        <v>0.2</v>
      </c>
    </row>
    <row r="26" spans="1:9" x14ac:dyDescent="0.2">
      <c r="A26" s="5" t="s">
        <v>9</v>
      </c>
      <c r="B26" s="4"/>
      <c r="C26" s="4"/>
      <c r="D26" s="4"/>
      <c r="E26" s="4"/>
      <c r="F26" s="4">
        <v>269.39999999999998</v>
      </c>
      <c r="G26" s="4"/>
      <c r="H26" s="4">
        <v>82.87</v>
      </c>
      <c r="I26" s="4">
        <v>0.03</v>
      </c>
    </row>
    <row r="27" spans="1:9" x14ac:dyDescent="0.2">
      <c r="A27" s="5" t="s">
        <v>10</v>
      </c>
      <c r="B27" s="4"/>
      <c r="C27" s="4"/>
      <c r="D27" s="4"/>
      <c r="E27" s="4"/>
      <c r="F27" s="4">
        <v>266.88</v>
      </c>
      <c r="G27" s="4"/>
      <c r="H27" s="4">
        <v>82.5</v>
      </c>
      <c r="I27" s="4">
        <v>0.01</v>
      </c>
    </row>
    <row r="28" spans="1:9" x14ac:dyDescent="0.2">
      <c r="A28" s="5" t="s">
        <v>11</v>
      </c>
      <c r="B28" s="4"/>
      <c r="C28" s="4">
        <v>243.77</v>
      </c>
      <c r="D28" s="4"/>
      <c r="E28" s="4"/>
      <c r="F28" s="4"/>
      <c r="G28" s="4"/>
      <c r="H28" s="4">
        <v>81.27</v>
      </c>
      <c r="I28" s="4">
        <v>0</v>
      </c>
    </row>
    <row r="29" spans="1:9" x14ac:dyDescent="0.2">
      <c r="A29" s="5" t="s">
        <v>12</v>
      </c>
      <c r="B29" s="4"/>
      <c r="C29" s="4">
        <v>237.38</v>
      </c>
      <c r="D29" s="4"/>
      <c r="E29" s="4"/>
      <c r="F29" s="4"/>
      <c r="G29" s="4"/>
      <c r="H29" s="4">
        <v>90.58</v>
      </c>
      <c r="I29" s="4">
        <v>0</v>
      </c>
    </row>
    <row r="30" spans="1:9" x14ac:dyDescent="0.2">
      <c r="A30" s="5" t="s">
        <v>13</v>
      </c>
      <c r="B30" s="4"/>
      <c r="C30" s="4"/>
      <c r="D30" s="4"/>
      <c r="E30" s="4"/>
      <c r="F30" s="4"/>
      <c r="G30" s="4"/>
      <c r="H30" s="4">
        <v>78.36</v>
      </c>
      <c r="I30" s="4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5E97-F55A-6942-A36B-4F17EE1EAEEE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1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/>
      <c r="E3" s="4"/>
      <c r="F3" s="4">
        <v>268.25</v>
      </c>
      <c r="G3" s="4"/>
      <c r="H3" s="4">
        <v>78.31</v>
      </c>
      <c r="I3" s="4"/>
    </row>
    <row r="4" spans="1:9" x14ac:dyDescent="0.2">
      <c r="A4" s="5" t="s">
        <v>3</v>
      </c>
      <c r="B4" s="4"/>
      <c r="C4" s="4"/>
      <c r="D4" s="4"/>
      <c r="E4" s="4"/>
      <c r="F4" s="4">
        <v>272.20999999999998</v>
      </c>
      <c r="G4" s="4"/>
      <c r="H4" s="4">
        <v>82.83</v>
      </c>
      <c r="I4" s="4"/>
    </row>
    <row r="5" spans="1:9" x14ac:dyDescent="0.2">
      <c r="A5" s="5" t="s">
        <v>4</v>
      </c>
      <c r="B5" s="4"/>
      <c r="C5" s="4"/>
      <c r="D5" s="4"/>
      <c r="E5" s="4"/>
      <c r="F5" s="4">
        <v>269.3</v>
      </c>
      <c r="G5" s="4"/>
      <c r="H5" s="4">
        <v>82.44</v>
      </c>
      <c r="I5" s="4"/>
    </row>
    <row r="6" spans="1:9" x14ac:dyDescent="0.2">
      <c r="A6" s="5" t="s">
        <v>5</v>
      </c>
      <c r="B6" s="4"/>
      <c r="C6" s="4">
        <v>247.44</v>
      </c>
      <c r="D6" s="4"/>
      <c r="E6" s="4"/>
      <c r="F6" s="4"/>
      <c r="G6" s="4"/>
      <c r="H6" s="4">
        <v>81.28</v>
      </c>
      <c r="I6" s="4"/>
    </row>
    <row r="7" spans="1:9" x14ac:dyDescent="0.2">
      <c r="A7" s="5" t="s">
        <v>6</v>
      </c>
      <c r="B7" s="4"/>
      <c r="C7" s="4">
        <v>243.87</v>
      </c>
      <c r="D7" s="4"/>
      <c r="E7" s="4"/>
      <c r="F7" s="4"/>
      <c r="G7" s="4"/>
      <c r="H7" s="4">
        <v>90.52</v>
      </c>
      <c r="I7" s="4"/>
    </row>
    <row r="8" spans="1:9" x14ac:dyDescent="0.2">
      <c r="A8" s="5" t="s">
        <v>7</v>
      </c>
      <c r="B8" s="4"/>
      <c r="C8" s="4">
        <v>245.32</v>
      </c>
      <c r="D8" s="4"/>
      <c r="E8" s="4"/>
      <c r="F8" s="4"/>
      <c r="G8" s="4"/>
      <c r="H8" s="4">
        <v>78.33</v>
      </c>
      <c r="I8" s="4"/>
    </row>
    <row r="9" spans="1:9" x14ac:dyDescent="0.2">
      <c r="A9" s="5" t="s">
        <v>8</v>
      </c>
      <c r="B9" s="4"/>
      <c r="C9" s="4"/>
      <c r="D9" s="4"/>
      <c r="E9" s="4"/>
      <c r="F9" s="4">
        <v>266.87</v>
      </c>
      <c r="G9" s="4"/>
      <c r="H9" s="4">
        <v>78.03</v>
      </c>
      <c r="I9" s="4"/>
    </row>
    <row r="10" spans="1:9" x14ac:dyDescent="0.2">
      <c r="A10" s="5" t="s">
        <v>9</v>
      </c>
      <c r="B10" s="4"/>
      <c r="C10" s="4"/>
      <c r="D10" s="4"/>
      <c r="E10" s="4"/>
      <c r="F10" s="4">
        <v>270.27999999999997</v>
      </c>
      <c r="G10" s="4"/>
      <c r="H10" s="4">
        <v>82.45</v>
      </c>
      <c r="I10" s="4"/>
    </row>
    <row r="11" spans="1:9" x14ac:dyDescent="0.2">
      <c r="A11" s="5" t="s">
        <v>10</v>
      </c>
      <c r="B11" s="4"/>
      <c r="C11" s="4"/>
      <c r="D11" s="4"/>
      <c r="E11" s="4"/>
      <c r="F11" s="4">
        <v>268.81</v>
      </c>
      <c r="G11" s="4"/>
      <c r="H11" s="4">
        <v>81.599999999999994</v>
      </c>
      <c r="I11" s="4"/>
    </row>
    <row r="12" spans="1:9" x14ac:dyDescent="0.2">
      <c r="A12" s="5" t="s">
        <v>11</v>
      </c>
      <c r="B12" s="4"/>
      <c r="C12" s="4">
        <v>248.44</v>
      </c>
      <c r="D12" s="4"/>
      <c r="E12" s="4"/>
      <c r="F12" s="4"/>
      <c r="G12" s="4"/>
      <c r="H12" s="4">
        <v>81.28</v>
      </c>
      <c r="I12" s="4"/>
    </row>
    <row r="13" spans="1:9" x14ac:dyDescent="0.2">
      <c r="A13" s="5" t="s">
        <v>12</v>
      </c>
      <c r="B13" s="4"/>
      <c r="C13" s="4">
        <v>245.64</v>
      </c>
      <c r="D13" s="4"/>
      <c r="E13" s="4"/>
      <c r="F13" s="4"/>
      <c r="G13" s="4"/>
      <c r="H13" s="4">
        <v>90.41</v>
      </c>
      <c r="I13" s="4"/>
    </row>
    <row r="14" spans="1:9" x14ac:dyDescent="0.2">
      <c r="A14" s="5" t="s">
        <v>13</v>
      </c>
      <c r="B14" s="4"/>
      <c r="C14" s="4">
        <v>242.5</v>
      </c>
      <c r="D14" s="4"/>
      <c r="E14" s="4"/>
      <c r="F14" s="4"/>
      <c r="G14" s="4"/>
      <c r="H14" s="4">
        <v>78.08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1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/>
      <c r="E19" s="4"/>
      <c r="F19" s="4">
        <v>264.83</v>
      </c>
      <c r="G19" s="4"/>
      <c r="H19" s="4">
        <v>78.03</v>
      </c>
      <c r="I19" s="4">
        <v>0.57999999999999996</v>
      </c>
    </row>
    <row r="20" spans="1:9" x14ac:dyDescent="0.2">
      <c r="A20" s="5" t="s">
        <v>3</v>
      </c>
      <c r="B20" s="4"/>
      <c r="C20" s="4"/>
      <c r="D20" s="4"/>
      <c r="E20" s="4"/>
      <c r="F20" s="4">
        <v>270.25</v>
      </c>
      <c r="G20" s="4"/>
      <c r="H20" s="4">
        <v>82.45</v>
      </c>
      <c r="I20" s="4">
        <v>0</v>
      </c>
    </row>
    <row r="21" spans="1:9" x14ac:dyDescent="0.2">
      <c r="A21" s="5" t="s">
        <v>4</v>
      </c>
      <c r="B21" s="4"/>
      <c r="C21" s="4"/>
      <c r="D21" s="4"/>
      <c r="E21" s="4"/>
      <c r="F21" s="4">
        <v>266.05</v>
      </c>
      <c r="G21" s="4"/>
      <c r="H21" s="4">
        <v>81.599999999999994</v>
      </c>
      <c r="I21" s="4">
        <v>0</v>
      </c>
    </row>
    <row r="22" spans="1:9" x14ac:dyDescent="0.2">
      <c r="A22" s="5" t="s">
        <v>5</v>
      </c>
      <c r="B22" s="4"/>
      <c r="C22" s="4">
        <v>243.55</v>
      </c>
      <c r="D22" s="4"/>
      <c r="E22" s="4"/>
      <c r="F22" s="4"/>
      <c r="G22" s="4"/>
      <c r="H22" s="4">
        <v>81.28</v>
      </c>
      <c r="I22" s="4">
        <v>0</v>
      </c>
    </row>
    <row r="23" spans="1:9" x14ac:dyDescent="0.2">
      <c r="A23" s="5" t="s">
        <v>6</v>
      </c>
      <c r="B23" s="4"/>
      <c r="C23" s="4">
        <v>239.27</v>
      </c>
      <c r="D23" s="4"/>
      <c r="E23" s="4"/>
      <c r="F23" s="4"/>
      <c r="G23" s="4"/>
      <c r="H23" s="4">
        <v>90.41</v>
      </c>
      <c r="I23" s="4">
        <v>0</v>
      </c>
    </row>
    <row r="24" spans="1:9" x14ac:dyDescent="0.2">
      <c r="A24" s="5" t="s">
        <v>7</v>
      </c>
      <c r="B24" s="4"/>
      <c r="C24" s="4">
        <v>241.76</v>
      </c>
      <c r="D24" s="4"/>
      <c r="E24" s="4"/>
      <c r="F24" s="4"/>
      <c r="G24" s="4"/>
      <c r="H24" s="4">
        <v>78.08</v>
      </c>
      <c r="I24" s="4">
        <v>0</v>
      </c>
    </row>
    <row r="25" spans="1:9" x14ac:dyDescent="0.2">
      <c r="A25" s="5" t="s">
        <v>8</v>
      </c>
      <c r="B25" s="4"/>
      <c r="C25" s="4"/>
      <c r="D25" s="4"/>
      <c r="E25" s="4"/>
      <c r="F25" s="4">
        <v>263.60000000000002</v>
      </c>
      <c r="G25" s="4"/>
      <c r="H25" s="4">
        <v>77.62</v>
      </c>
      <c r="I25" s="4">
        <v>0.57999999999999996</v>
      </c>
    </row>
    <row r="26" spans="1:9" x14ac:dyDescent="0.2">
      <c r="A26" s="5" t="s">
        <v>9</v>
      </c>
      <c r="B26" s="4"/>
      <c r="C26" s="4"/>
      <c r="D26" s="4"/>
      <c r="E26" s="4"/>
      <c r="F26" s="4">
        <v>269.91000000000003</v>
      </c>
      <c r="G26" s="4"/>
      <c r="H26" s="4">
        <v>82.03</v>
      </c>
      <c r="I26" s="4">
        <v>0.03</v>
      </c>
    </row>
    <row r="27" spans="1:9" x14ac:dyDescent="0.2">
      <c r="A27" s="5" t="s">
        <v>10</v>
      </c>
      <c r="B27" s="4"/>
      <c r="C27" s="4"/>
      <c r="D27" s="4"/>
      <c r="E27" s="4"/>
      <c r="F27" s="4">
        <v>267.44</v>
      </c>
      <c r="G27" s="4"/>
      <c r="H27" s="4">
        <v>81.59</v>
      </c>
      <c r="I27" s="4">
        <v>0.03</v>
      </c>
    </row>
    <row r="28" spans="1:9" x14ac:dyDescent="0.2">
      <c r="A28" s="5" t="s">
        <v>11</v>
      </c>
      <c r="B28" s="4"/>
      <c r="C28" s="4">
        <v>244.8</v>
      </c>
      <c r="D28" s="4"/>
      <c r="E28" s="4"/>
      <c r="F28" s="4"/>
      <c r="G28" s="4"/>
      <c r="H28" s="4">
        <v>81.12</v>
      </c>
      <c r="I28" s="4">
        <v>0</v>
      </c>
    </row>
    <row r="29" spans="1:9" x14ac:dyDescent="0.2">
      <c r="A29" s="5" t="s">
        <v>12</v>
      </c>
      <c r="B29" s="4"/>
      <c r="C29" s="4">
        <v>235.06</v>
      </c>
      <c r="D29" s="4"/>
      <c r="E29" s="4"/>
      <c r="F29" s="4"/>
      <c r="G29" s="4"/>
      <c r="H29" s="4">
        <v>90.26</v>
      </c>
      <c r="I29" s="4">
        <v>0</v>
      </c>
    </row>
    <row r="30" spans="1:9" x14ac:dyDescent="0.2">
      <c r="A30" s="5" t="s">
        <v>13</v>
      </c>
      <c r="B30" s="4"/>
      <c r="C30" s="4">
        <v>237.33</v>
      </c>
      <c r="D30" s="4"/>
      <c r="E30" s="4"/>
      <c r="F30" s="4"/>
      <c r="G30" s="4"/>
      <c r="H30" s="4">
        <v>77.83</v>
      </c>
      <c r="I30" s="4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714D-9B2E-B44D-B2EF-9F270415D3DD}">
  <dimension ref="A1:I30"/>
  <sheetViews>
    <sheetView workbookViewId="0">
      <selection activeCell="O29" sqref="O29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/>
      <c r="E3" s="4">
        <v>272.08999999999997</v>
      </c>
      <c r="F3" s="4"/>
      <c r="G3" s="4"/>
      <c r="H3" s="4">
        <v>77.53</v>
      </c>
      <c r="I3" s="4"/>
    </row>
    <row r="4" spans="1:9" x14ac:dyDescent="0.2">
      <c r="A4" s="5" t="s">
        <v>3</v>
      </c>
      <c r="B4" s="4"/>
      <c r="C4" s="4"/>
      <c r="D4" s="4"/>
      <c r="E4" s="4">
        <v>270.58999999999997</v>
      </c>
      <c r="F4" s="4"/>
      <c r="G4" s="4"/>
      <c r="H4" s="4">
        <v>81.98</v>
      </c>
      <c r="I4" s="4"/>
    </row>
    <row r="5" spans="1:9" x14ac:dyDescent="0.2">
      <c r="A5" s="5" t="s">
        <v>4</v>
      </c>
      <c r="B5" s="4"/>
      <c r="C5" s="4"/>
      <c r="D5" s="4"/>
      <c r="E5" s="4">
        <v>272.19</v>
      </c>
      <c r="F5" s="4"/>
      <c r="G5" s="4"/>
      <c r="H5" s="4">
        <v>81.52</v>
      </c>
      <c r="I5" s="4"/>
    </row>
    <row r="6" spans="1:9" x14ac:dyDescent="0.2">
      <c r="A6" s="5" t="s">
        <v>5</v>
      </c>
      <c r="B6" s="4"/>
      <c r="C6" s="4"/>
      <c r="D6" s="4">
        <v>258.81</v>
      </c>
      <c r="E6" s="4"/>
      <c r="F6" s="4"/>
      <c r="G6" s="4"/>
      <c r="H6" s="4">
        <v>81.03</v>
      </c>
      <c r="I6" s="4"/>
    </row>
    <row r="7" spans="1:9" x14ac:dyDescent="0.2">
      <c r="A7" s="5" t="s">
        <v>6</v>
      </c>
      <c r="B7" s="4"/>
      <c r="C7" s="4"/>
      <c r="D7" s="4">
        <v>257.45</v>
      </c>
      <c r="E7" s="4"/>
      <c r="F7" s="4"/>
      <c r="G7" s="4"/>
      <c r="H7" s="4">
        <v>90.11</v>
      </c>
      <c r="I7" s="4"/>
    </row>
    <row r="8" spans="1:9" x14ac:dyDescent="0.2">
      <c r="A8" s="5" t="s">
        <v>7</v>
      </c>
      <c r="B8" s="4"/>
      <c r="C8" s="4"/>
      <c r="D8" s="4">
        <v>255.4</v>
      </c>
      <c r="E8" s="4"/>
      <c r="F8" s="4"/>
      <c r="G8" s="4"/>
      <c r="H8" s="4">
        <v>77.739999999999995</v>
      </c>
      <c r="I8" s="4"/>
    </row>
    <row r="9" spans="1:9" x14ac:dyDescent="0.2">
      <c r="A9" s="5" t="s">
        <v>8</v>
      </c>
      <c r="B9" s="4"/>
      <c r="C9" s="4"/>
      <c r="D9" s="4"/>
      <c r="E9" s="4">
        <v>271.83999999999997</v>
      </c>
      <c r="F9" s="4"/>
      <c r="G9" s="4"/>
      <c r="H9" s="4">
        <v>77.180000000000007</v>
      </c>
      <c r="I9" s="4"/>
    </row>
    <row r="10" spans="1:9" x14ac:dyDescent="0.2">
      <c r="A10" s="5" t="s">
        <v>9</v>
      </c>
      <c r="B10" s="4"/>
      <c r="C10" s="4"/>
      <c r="D10" s="4"/>
      <c r="E10" s="4">
        <v>269.31</v>
      </c>
      <c r="F10" s="4"/>
      <c r="G10" s="4"/>
      <c r="H10" s="4">
        <v>81.7</v>
      </c>
      <c r="I10" s="4"/>
    </row>
    <row r="11" spans="1:9" x14ac:dyDescent="0.2">
      <c r="A11" s="5" t="s">
        <v>10</v>
      </c>
      <c r="B11" s="4"/>
      <c r="C11" s="4"/>
      <c r="D11" s="4"/>
      <c r="E11" s="4">
        <v>270.70999999999998</v>
      </c>
      <c r="F11" s="4"/>
      <c r="G11" s="4"/>
      <c r="H11" s="4">
        <v>81.14</v>
      </c>
      <c r="I11" s="4"/>
    </row>
    <row r="12" spans="1:9" x14ac:dyDescent="0.2">
      <c r="A12" s="5" t="s">
        <v>11</v>
      </c>
      <c r="B12" s="4"/>
      <c r="C12" s="4"/>
      <c r="D12" s="4">
        <v>258.08</v>
      </c>
      <c r="E12" s="4"/>
      <c r="F12" s="4"/>
      <c r="G12" s="4"/>
      <c r="H12" s="4">
        <v>81.03</v>
      </c>
      <c r="I12" s="4"/>
    </row>
    <row r="13" spans="1:9" x14ac:dyDescent="0.2">
      <c r="A13" s="5" t="s">
        <v>12</v>
      </c>
      <c r="B13" s="4"/>
      <c r="C13" s="4"/>
      <c r="D13" s="4">
        <v>258.35000000000002</v>
      </c>
      <c r="E13" s="4"/>
      <c r="F13" s="4"/>
      <c r="G13" s="4"/>
      <c r="H13" s="4">
        <v>90.03</v>
      </c>
      <c r="I13" s="4"/>
    </row>
    <row r="14" spans="1:9" x14ac:dyDescent="0.2">
      <c r="A14" s="5" t="s">
        <v>13</v>
      </c>
      <c r="B14" s="4"/>
      <c r="C14" s="4"/>
      <c r="D14" s="4">
        <v>255.47</v>
      </c>
      <c r="E14" s="4"/>
      <c r="F14" s="4"/>
      <c r="G14" s="4"/>
      <c r="H14" s="4">
        <v>77.33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/>
      <c r="E19" s="4">
        <v>269.77999999999997</v>
      </c>
      <c r="F19" s="4"/>
      <c r="G19" s="4"/>
      <c r="H19" s="4">
        <v>77.180000000000007</v>
      </c>
      <c r="I19" s="4">
        <v>0.02</v>
      </c>
    </row>
    <row r="20" spans="1:9" x14ac:dyDescent="0.2">
      <c r="A20" s="5" t="s">
        <v>3</v>
      </c>
      <c r="B20" s="4"/>
      <c r="C20" s="4"/>
      <c r="D20" s="4"/>
      <c r="E20" s="4">
        <v>267.24</v>
      </c>
      <c r="F20" s="4"/>
      <c r="G20" s="4"/>
      <c r="H20" s="4">
        <v>81.7</v>
      </c>
      <c r="I20" s="4">
        <v>0.04</v>
      </c>
    </row>
    <row r="21" spans="1:9" x14ac:dyDescent="0.2">
      <c r="A21" s="5" t="s">
        <v>4</v>
      </c>
      <c r="B21" s="4"/>
      <c r="C21" s="4"/>
      <c r="D21" s="4"/>
      <c r="E21" s="4">
        <v>268.68</v>
      </c>
      <c r="F21" s="4"/>
      <c r="G21" s="4"/>
      <c r="H21" s="4">
        <v>81.14</v>
      </c>
      <c r="I21" s="4">
        <v>0</v>
      </c>
    </row>
    <row r="22" spans="1:9" x14ac:dyDescent="0.2">
      <c r="A22" s="5" t="s">
        <v>5</v>
      </c>
      <c r="B22" s="4"/>
      <c r="C22" s="4"/>
      <c r="D22" s="4">
        <v>253.01</v>
      </c>
      <c r="E22" s="4"/>
      <c r="F22" s="4"/>
      <c r="G22" s="4"/>
      <c r="H22" s="4">
        <v>81.03</v>
      </c>
      <c r="I22" s="4">
        <v>0</v>
      </c>
    </row>
    <row r="23" spans="1:9" x14ac:dyDescent="0.2">
      <c r="A23" s="5" t="s">
        <v>6</v>
      </c>
      <c r="B23" s="4"/>
      <c r="C23" s="4"/>
      <c r="D23" s="4">
        <v>251.93</v>
      </c>
      <c r="E23" s="4"/>
      <c r="F23" s="4"/>
      <c r="G23" s="4"/>
      <c r="H23" s="4">
        <v>90.03</v>
      </c>
      <c r="I23" s="4">
        <v>0</v>
      </c>
    </row>
    <row r="24" spans="1:9" x14ac:dyDescent="0.2">
      <c r="A24" s="5" t="s">
        <v>7</v>
      </c>
      <c r="B24" s="4"/>
      <c r="C24" s="4"/>
      <c r="D24" s="4">
        <v>251.85</v>
      </c>
      <c r="E24" s="4"/>
      <c r="F24" s="4"/>
      <c r="G24" s="4"/>
      <c r="H24" s="4">
        <v>77.33</v>
      </c>
      <c r="I24" s="4">
        <v>0</v>
      </c>
    </row>
    <row r="25" spans="1:9" x14ac:dyDescent="0.2">
      <c r="A25" s="5" t="s">
        <v>8</v>
      </c>
      <c r="B25" s="4"/>
      <c r="C25" s="4"/>
      <c r="D25" s="4"/>
      <c r="E25" s="4">
        <v>266.58</v>
      </c>
      <c r="F25" s="4"/>
      <c r="G25" s="4"/>
      <c r="H25" s="4">
        <v>76.650000000000006</v>
      </c>
      <c r="I25" s="4">
        <v>0.11</v>
      </c>
    </row>
    <row r="26" spans="1:9" x14ac:dyDescent="0.2">
      <c r="A26" s="5" t="s">
        <v>9</v>
      </c>
      <c r="B26" s="4"/>
      <c r="C26" s="4"/>
      <c r="D26" s="4"/>
      <c r="E26" s="4">
        <v>268.52999999999997</v>
      </c>
      <c r="F26" s="4"/>
      <c r="G26" s="4"/>
      <c r="H26" s="4">
        <v>81.319999999999993</v>
      </c>
      <c r="I26" s="4">
        <v>0.02</v>
      </c>
    </row>
    <row r="27" spans="1:9" x14ac:dyDescent="0.2">
      <c r="A27" s="5" t="s">
        <v>10</v>
      </c>
      <c r="B27" s="4"/>
      <c r="C27" s="4"/>
      <c r="D27" s="4"/>
      <c r="E27" s="4">
        <v>265.7</v>
      </c>
      <c r="F27" s="4"/>
      <c r="G27" s="4"/>
      <c r="H27" s="4">
        <v>81.02</v>
      </c>
      <c r="I27" s="4">
        <v>0.03</v>
      </c>
    </row>
    <row r="28" spans="1:9" x14ac:dyDescent="0.2">
      <c r="A28" s="5" t="s">
        <v>11</v>
      </c>
      <c r="B28" s="4"/>
      <c r="C28" s="4"/>
      <c r="D28" s="4">
        <v>254.02</v>
      </c>
      <c r="E28" s="4"/>
      <c r="F28" s="4"/>
      <c r="G28" s="4"/>
      <c r="H28" s="4">
        <v>80.81</v>
      </c>
      <c r="I28" s="4">
        <v>0</v>
      </c>
    </row>
    <row r="29" spans="1:9" x14ac:dyDescent="0.2">
      <c r="A29" s="5" t="s">
        <v>12</v>
      </c>
      <c r="B29" s="4"/>
      <c r="C29" s="4"/>
      <c r="D29" s="4">
        <v>243.56</v>
      </c>
      <c r="E29" s="4"/>
      <c r="F29" s="4"/>
      <c r="G29" s="4"/>
      <c r="H29" s="4">
        <v>89.86</v>
      </c>
      <c r="I29" s="4">
        <v>0</v>
      </c>
    </row>
    <row r="30" spans="1:9" x14ac:dyDescent="0.2">
      <c r="A30" s="5" t="s">
        <v>13</v>
      </c>
      <c r="B30" s="4"/>
      <c r="C30" s="4"/>
      <c r="D30" s="4">
        <v>247.86</v>
      </c>
      <c r="E30" s="4"/>
      <c r="F30" s="4"/>
      <c r="G30" s="4"/>
      <c r="H30" s="4">
        <v>76.92</v>
      </c>
      <c r="I30" s="4">
        <v>0.02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AC61-4572-2444-9CD4-741F7C9797F0}">
  <dimension ref="A1:I30"/>
  <sheetViews>
    <sheetView workbookViewId="0">
      <selection activeCell="N34" sqref="N34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/>
      <c r="E3" s="4">
        <v>272.31</v>
      </c>
      <c r="F3" s="4"/>
      <c r="G3" s="4"/>
      <c r="H3" s="4">
        <v>76.680000000000007</v>
      </c>
      <c r="I3" s="4"/>
    </row>
    <row r="4" spans="1:9" x14ac:dyDescent="0.2">
      <c r="A4" s="5" t="s">
        <v>3</v>
      </c>
      <c r="B4" s="4"/>
      <c r="C4" s="4"/>
      <c r="D4" s="4"/>
      <c r="E4" s="4">
        <v>271.39</v>
      </c>
      <c r="F4" s="4"/>
      <c r="G4" s="4"/>
      <c r="H4" s="4">
        <v>81.3</v>
      </c>
      <c r="I4" s="4"/>
    </row>
    <row r="5" spans="1:9" x14ac:dyDescent="0.2">
      <c r="A5" s="5" t="s">
        <v>4</v>
      </c>
      <c r="B5" s="4"/>
      <c r="C5" s="4"/>
      <c r="D5" s="4"/>
      <c r="E5" s="4">
        <v>271.41000000000003</v>
      </c>
      <c r="F5" s="4"/>
      <c r="G5" s="4"/>
      <c r="H5" s="4">
        <v>81.2</v>
      </c>
      <c r="I5" s="4"/>
    </row>
    <row r="6" spans="1:9" x14ac:dyDescent="0.2">
      <c r="A6" s="5" t="s">
        <v>5</v>
      </c>
      <c r="B6" s="4"/>
      <c r="C6" s="4"/>
      <c r="D6" s="4">
        <v>259.04000000000002</v>
      </c>
      <c r="E6" s="4"/>
      <c r="F6" s="4"/>
      <c r="G6" s="4"/>
      <c r="H6" s="4">
        <v>80.81</v>
      </c>
      <c r="I6" s="4"/>
    </row>
    <row r="7" spans="1:9" x14ac:dyDescent="0.2">
      <c r="A7" s="5" t="s">
        <v>6</v>
      </c>
      <c r="B7" s="4"/>
      <c r="C7" s="4"/>
      <c r="D7" s="4">
        <v>260.02</v>
      </c>
      <c r="E7" s="4"/>
      <c r="F7" s="4"/>
      <c r="G7" s="4"/>
      <c r="H7" s="4">
        <v>89.86</v>
      </c>
      <c r="I7" s="4"/>
    </row>
    <row r="8" spans="1:9" x14ac:dyDescent="0.2">
      <c r="A8" s="5" t="s">
        <v>7</v>
      </c>
      <c r="B8" s="4"/>
      <c r="C8" s="4"/>
      <c r="D8" s="4">
        <v>256.61</v>
      </c>
      <c r="E8" s="4"/>
      <c r="F8" s="4"/>
      <c r="G8" s="4"/>
      <c r="H8" s="4">
        <v>76.930000000000007</v>
      </c>
      <c r="I8" s="4"/>
    </row>
    <row r="9" spans="1:9" x14ac:dyDescent="0.2">
      <c r="A9" s="5" t="s">
        <v>8</v>
      </c>
      <c r="B9" s="4"/>
      <c r="C9" s="4"/>
      <c r="D9" s="4"/>
      <c r="E9" s="4">
        <v>269.98</v>
      </c>
      <c r="F9" s="4"/>
      <c r="G9" s="4"/>
      <c r="H9" s="4">
        <v>76.27</v>
      </c>
      <c r="I9" s="4"/>
    </row>
    <row r="10" spans="1:9" x14ac:dyDescent="0.2">
      <c r="A10" s="5" t="s">
        <v>9</v>
      </c>
      <c r="B10" s="4"/>
      <c r="C10" s="4"/>
      <c r="D10" s="4"/>
      <c r="E10" s="4">
        <v>269.45</v>
      </c>
      <c r="F10" s="4"/>
      <c r="G10" s="4"/>
      <c r="H10" s="4">
        <v>81.239999999999995</v>
      </c>
      <c r="I10" s="4"/>
    </row>
    <row r="11" spans="1:9" x14ac:dyDescent="0.2">
      <c r="A11" s="5" t="s">
        <v>10</v>
      </c>
      <c r="B11" s="4"/>
      <c r="C11" s="4"/>
      <c r="D11" s="4"/>
      <c r="E11" s="4">
        <v>270.2</v>
      </c>
      <c r="F11" s="4"/>
      <c r="G11" s="4"/>
      <c r="H11" s="4">
        <v>80.75</v>
      </c>
      <c r="I11" s="4"/>
    </row>
    <row r="12" spans="1:9" x14ac:dyDescent="0.2">
      <c r="A12" s="5" t="s">
        <v>11</v>
      </c>
      <c r="B12" s="4"/>
      <c r="C12" s="4"/>
      <c r="D12" s="4">
        <v>257.27999999999997</v>
      </c>
      <c r="E12" s="4"/>
      <c r="F12" s="4"/>
      <c r="G12" s="4"/>
      <c r="H12" s="4">
        <v>80.45</v>
      </c>
      <c r="I12" s="4"/>
    </row>
    <row r="13" spans="1:9" x14ac:dyDescent="0.2">
      <c r="A13" s="5" t="s">
        <v>12</v>
      </c>
      <c r="B13" s="4"/>
      <c r="C13" s="4"/>
      <c r="D13" s="4">
        <v>258.52</v>
      </c>
      <c r="E13" s="4"/>
      <c r="F13" s="4"/>
      <c r="G13" s="4"/>
      <c r="H13" s="4">
        <v>89.69</v>
      </c>
      <c r="I13" s="4"/>
    </row>
    <row r="14" spans="1:9" x14ac:dyDescent="0.2">
      <c r="A14" s="5" t="s">
        <v>13</v>
      </c>
      <c r="B14" s="4"/>
      <c r="C14" s="4"/>
      <c r="D14" s="4">
        <v>255.23</v>
      </c>
      <c r="E14" s="4"/>
      <c r="F14" s="4"/>
      <c r="G14" s="4"/>
      <c r="H14" s="4">
        <v>76.67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/>
      <c r="E19" s="4">
        <v>268.52</v>
      </c>
      <c r="F19" s="4"/>
      <c r="G19" s="4"/>
      <c r="H19" s="4">
        <v>76.27</v>
      </c>
      <c r="I19" s="4">
        <v>0.01</v>
      </c>
    </row>
    <row r="20" spans="1:9" x14ac:dyDescent="0.2">
      <c r="A20" s="5" t="s">
        <v>3</v>
      </c>
      <c r="B20" s="4"/>
      <c r="C20" s="4"/>
      <c r="D20" s="4"/>
      <c r="E20" s="4">
        <v>266.97000000000003</v>
      </c>
      <c r="F20" s="4"/>
      <c r="G20" s="4"/>
      <c r="H20" s="4">
        <v>81.239999999999995</v>
      </c>
      <c r="I20" s="4">
        <v>0</v>
      </c>
    </row>
    <row r="21" spans="1:9" x14ac:dyDescent="0.2">
      <c r="A21" s="5" t="s">
        <v>4</v>
      </c>
      <c r="B21" s="4"/>
      <c r="C21" s="4"/>
      <c r="D21" s="4"/>
      <c r="E21" s="4">
        <v>264.83999999999997</v>
      </c>
      <c r="F21" s="4"/>
      <c r="G21" s="4"/>
      <c r="H21" s="4">
        <v>80.75</v>
      </c>
      <c r="I21" s="4">
        <v>0</v>
      </c>
    </row>
    <row r="22" spans="1:9" x14ac:dyDescent="0.2">
      <c r="A22" s="5" t="s">
        <v>5</v>
      </c>
      <c r="B22" s="4"/>
      <c r="C22" s="4"/>
      <c r="D22" s="4">
        <v>253.23</v>
      </c>
      <c r="E22" s="4"/>
      <c r="F22" s="4"/>
      <c r="G22" s="4"/>
      <c r="H22" s="4">
        <v>80.45</v>
      </c>
      <c r="I22" s="4">
        <v>0</v>
      </c>
    </row>
    <row r="23" spans="1:9" x14ac:dyDescent="0.2">
      <c r="A23" s="5" t="s">
        <v>6</v>
      </c>
      <c r="B23" s="4"/>
      <c r="C23" s="4"/>
      <c r="D23" s="4">
        <v>254.19</v>
      </c>
      <c r="E23" s="4"/>
      <c r="F23" s="4"/>
      <c r="G23" s="4"/>
      <c r="H23" s="4">
        <v>89.69</v>
      </c>
      <c r="I23" s="4">
        <v>0</v>
      </c>
    </row>
    <row r="24" spans="1:9" x14ac:dyDescent="0.2">
      <c r="A24" s="5" t="s">
        <v>7</v>
      </c>
      <c r="B24" s="4"/>
      <c r="C24" s="4"/>
      <c r="D24" s="4">
        <v>252.07</v>
      </c>
      <c r="E24" s="4"/>
      <c r="F24" s="4"/>
      <c r="G24" s="4"/>
      <c r="H24" s="4">
        <v>76.67</v>
      </c>
      <c r="I24" s="4">
        <v>0</v>
      </c>
    </row>
    <row r="25" spans="1:9" x14ac:dyDescent="0.2">
      <c r="A25" s="5" t="s">
        <v>8</v>
      </c>
      <c r="B25" s="4"/>
      <c r="C25" s="4"/>
      <c r="D25" s="4"/>
      <c r="E25" s="4">
        <v>265.32</v>
      </c>
      <c r="F25" s="4"/>
      <c r="G25" s="4"/>
      <c r="H25" s="4">
        <v>75.959999999999994</v>
      </c>
      <c r="I25" s="4">
        <v>0.01</v>
      </c>
    </row>
    <row r="26" spans="1:9" x14ac:dyDescent="0.2">
      <c r="A26" s="5" t="s">
        <v>9</v>
      </c>
      <c r="B26" s="4"/>
      <c r="C26" s="4"/>
      <c r="D26" s="4"/>
      <c r="E26" s="4">
        <v>265.45999999999998</v>
      </c>
      <c r="F26" s="4"/>
      <c r="G26" s="4"/>
      <c r="H26" s="4">
        <v>80.8</v>
      </c>
      <c r="I26" s="4">
        <v>0.02</v>
      </c>
    </row>
    <row r="27" spans="1:9" x14ac:dyDescent="0.2">
      <c r="A27" s="5" t="s">
        <v>10</v>
      </c>
      <c r="B27" s="4"/>
      <c r="C27" s="4"/>
      <c r="D27" s="4"/>
      <c r="E27" s="4">
        <v>264.52999999999997</v>
      </c>
      <c r="F27" s="4"/>
      <c r="G27" s="4"/>
      <c r="H27" s="4">
        <v>80.33</v>
      </c>
      <c r="I27" s="4">
        <v>0.05</v>
      </c>
    </row>
    <row r="28" spans="1:9" x14ac:dyDescent="0.2">
      <c r="A28" s="5" t="s">
        <v>11</v>
      </c>
      <c r="B28" s="4"/>
      <c r="C28" s="4"/>
      <c r="D28" s="4">
        <v>252.94</v>
      </c>
      <c r="E28" s="4"/>
      <c r="F28" s="4"/>
      <c r="G28" s="4"/>
      <c r="H28" s="4">
        <v>80.45</v>
      </c>
      <c r="I28" s="4">
        <v>0</v>
      </c>
    </row>
    <row r="29" spans="1:9" x14ac:dyDescent="0.2">
      <c r="A29" s="5" t="s">
        <v>12</v>
      </c>
      <c r="B29" s="4"/>
      <c r="C29" s="4"/>
      <c r="D29" s="4">
        <v>243.65</v>
      </c>
      <c r="E29" s="4"/>
      <c r="F29" s="4"/>
      <c r="G29" s="4"/>
      <c r="H29" s="4">
        <v>89.22</v>
      </c>
      <c r="I29" s="4">
        <v>0</v>
      </c>
    </row>
    <row r="30" spans="1:9" x14ac:dyDescent="0.2">
      <c r="A30" s="5" t="s">
        <v>13</v>
      </c>
      <c r="B30" s="4"/>
      <c r="C30" s="4"/>
      <c r="D30" s="4">
        <v>244.32</v>
      </c>
      <c r="E30" s="4"/>
      <c r="F30" s="4"/>
      <c r="G30" s="4"/>
      <c r="H30" s="4">
        <v>76.25</v>
      </c>
      <c r="I30" s="4">
        <v>0.01</v>
      </c>
    </row>
  </sheetData>
  <mergeCells count="2">
    <mergeCell ref="A1:H1"/>
    <mergeCell ref="A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960E-1246-7B45-9C8F-6A2A87DAACD2}">
  <dimension ref="A1:I30"/>
  <sheetViews>
    <sheetView workbookViewId="0">
      <selection sqref="A1:I30"/>
    </sheetView>
  </sheetViews>
  <sheetFormatPr baseColWidth="10" defaultRowHeight="16" x14ac:dyDescent="0.2"/>
  <sheetData>
    <row r="1" spans="1:9" x14ac:dyDescent="0.2">
      <c r="A1" s="9" t="s">
        <v>0</v>
      </c>
      <c r="B1" s="10"/>
      <c r="C1" s="10"/>
      <c r="D1" s="10"/>
      <c r="E1" s="10"/>
      <c r="F1" s="10"/>
      <c r="G1" s="10"/>
      <c r="H1" s="12"/>
      <c r="I1" s="4"/>
    </row>
    <row r="2" spans="1:9" x14ac:dyDescent="0.2">
      <c r="A2" s="5"/>
      <c r="B2" s="6">
        <v>0</v>
      </c>
      <c r="C2" s="6">
        <v>0.2</v>
      </c>
      <c r="D2" s="6">
        <v>0.4</v>
      </c>
      <c r="E2" s="6">
        <v>0.6</v>
      </c>
      <c r="F2" s="6">
        <v>0.8</v>
      </c>
      <c r="G2" s="6">
        <v>1</v>
      </c>
      <c r="H2" s="7" t="s">
        <v>14</v>
      </c>
      <c r="I2" s="4"/>
    </row>
    <row r="3" spans="1:9" x14ac:dyDescent="0.2">
      <c r="A3" s="5" t="s">
        <v>2</v>
      </c>
      <c r="B3" s="4"/>
      <c r="C3" s="4"/>
      <c r="D3" s="4"/>
      <c r="E3" s="4">
        <v>270.47000000000003</v>
      </c>
      <c r="F3" s="4"/>
      <c r="G3" s="4"/>
      <c r="H3" s="4">
        <v>75.930000000000007</v>
      </c>
      <c r="I3" s="4"/>
    </row>
    <row r="4" spans="1:9" x14ac:dyDescent="0.2">
      <c r="A4" s="5" t="s">
        <v>3</v>
      </c>
      <c r="B4" s="4"/>
      <c r="C4" s="4"/>
      <c r="D4" s="4"/>
      <c r="E4" s="4">
        <v>270.44</v>
      </c>
      <c r="F4" s="4"/>
      <c r="G4" s="4"/>
      <c r="H4" s="4">
        <v>80.819999999999993</v>
      </c>
      <c r="I4" s="4"/>
    </row>
    <row r="5" spans="1:9" x14ac:dyDescent="0.2">
      <c r="A5" s="5" t="s">
        <v>4</v>
      </c>
      <c r="B5" s="4"/>
      <c r="C5" s="4"/>
      <c r="D5" s="4"/>
      <c r="E5" s="4">
        <v>271.91000000000003</v>
      </c>
      <c r="F5" s="4"/>
      <c r="G5" s="4"/>
      <c r="H5" s="4">
        <v>80.31</v>
      </c>
      <c r="I5" s="4"/>
    </row>
    <row r="6" spans="1:9" x14ac:dyDescent="0.2">
      <c r="A6" s="5" t="s">
        <v>5</v>
      </c>
      <c r="B6" s="4"/>
      <c r="C6" s="4"/>
      <c r="D6" s="4">
        <v>258.52</v>
      </c>
      <c r="E6" s="4"/>
      <c r="F6" s="4"/>
      <c r="G6" s="4"/>
      <c r="H6" s="4">
        <v>80.44</v>
      </c>
      <c r="I6" s="4"/>
    </row>
    <row r="7" spans="1:9" x14ac:dyDescent="0.2">
      <c r="A7" s="5" t="s">
        <v>6</v>
      </c>
      <c r="B7" s="4"/>
      <c r="C7" s="4"/>
      <c r="D7" s="4">
        <v>258.86</v>
      </c>
      <c r="E7" s="4"/>
      <c r="F7" s="4"/>
      <c r="G7" s="4"/>
      <c r="H7" s="4">
        <v>89.21</v>
      </c>
      <c r="I7" s="4"/>
    </row>
    <row r="8" spans="1:9" x14ac:dyDescent="0.2">
      <c r="A8" s="5" t="s">
        <v>7</v>
      </c>
      <c r="B8" s="4"/>
      <c r="C8" s="4"/>
      <c r="D8" s="4">
        <v>256.47000000000003</v>
      </c>
      <c r="E8" s="4"/>
      <c r="F8" s="4"/>
      <c r="G8" s="4"/>
      <c r="H8" s="4">
        <v>76.209999999999994</v>
      </c>
      <c r="I8" s="4"/>
    </row>
    <row r="9" spans="1:9" x14ac:dyDescent="0.2">
      <c r="A9" s="5" t="s">
        <v>8</v>
      </c>
      <c r="B9" s="4"/>
      <c r="C9" s="4"/>
      <c r="D9" s="4"/>
      <c r="E9" s="4">
        <v>270.27</v>
      </c>
      <c r="F9" s="4"/>
      <c r="G9" s="4"/>
      <c r="H9" s="4">
        <v>75.3</v>
      </c>
      <c r="I9" s="4"/>
    </row>
    <row r="10" spans="1:9" x14ac:dyDescent="0.2">
      <c r="A10" s="5" t="s">
        <v>9</v>
      </c>
      <c r="B10" s="4"/>
      <c r="C10" s="4"/>
      <c r="D10" s="4"/>
      <c r="E10" s="4">
        <v>272.57</v>
      </c>
      <c r="F10" s="4"/>
      <c r="G10" s="4"/>
      <c r="H10" s="4">
        <v>80.459999999999994</v>
      </c>
      <c r="I10" s="4"/>
    </row>
    <row r="11" spans="1:9" x14ac:dyDescent="0.2">
      <c r="A11" s="5" t="s">
        <v>10</v>
      </c>
      <c r="B11" s="4"/>
      <c r="C11" s="4"/>
      <c r="D11" s="4"/>
      <c r="E11" s="4">
        <v>270.42</v>
      </c>
      <c r="F11" s="4"/>
      <c r="G11" s="4"/>
      <c r="H11" s="4">
        <v>80.069999999999993</v>
      </c>
      <c r="I11" s="4"/>
    </row>
    <row r="12" spans="1:9" x14ac:dyDescent="0.2">
      <c r="A12" s="5" t="s">
        <v>11</v>
      </c>
      <c r="B12" s="4"/>
      <c r="C12" s="4"/>
      <c r="D12" s="4">
        <v>259.25</v>
      </c>
      <c r="E12" s="4"/>
      <c r="F12" s="4"/>
      <c r="G12" s="4"/>
      <c r="H12" s="4">
        <v>80.17</v>
      </c>
      <c r="I12" s="4"/>
    </row>
    <row r="13" spans="1:9" x14ac:dyDescent="0.2">
      <c r="A13" s="5" t="s">
        <v>12</v>
      </c>
      <c r="B13" s="4"/>
      <c r="C13" s="4"/>
      <c r="D13" s="4">
        <v>256.7</v>
      </c>
      <c r="E13" s="4"/>
      <c r="F13" s="4"/>
      <c r="G13" s="4"/>
      <c r="H13" s="4">
        <v>89.09</v>
      </c>
      <c r="I13" s="4"/>
    </row>
    <row r="14" spans="1:9" x14ac:dyDescent="0.2">
      <c r="A14" s="5" t="s">
        <v>13</v>
      </c>
      <c r="B14" s="4"/>
      <c r="C14" s="4"/>
      <c r="D14" s="4">
        <v>254.9</v>
      </c>
      <c r="E14" s="4"/>
      <c r="F14" s="4"/>
      <c r="G14" s="4"/>
      <c r="H14" s="4">
        <v>76.23</v>
      </c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">
      <c r="A17" s="9" t="s">
        <v>1</v>
      </c>
      <c r="B17" s="10"/>
      <c r="C17" s="10"/>
      <c r="D17" s="10"/>
      <c r="E17" s="10"/>
      <c r="F17" s="10"/>
      <c r="G17" s="10"/>
      <c r="H17" s="10"/>
      <c r="I17" s="12"/>
    </row>
    <row r="18" spans="1:9" x14ac:dyDescent="0.2">
      <c r="A18" s="5"/>
      <c r="B18" s="6">
        <v>0</v>
      </c>
      <c r="C18" s="6">
        <v>0.2</v>
      </c>
      <c r="D18" s="6">
        <v>0.4</v>
      </c>
      <c r="E18" s="6">
        <v>0.6</v>
      </c>
      <c r="F18" s="6">
        <v>0.8</v>
      </c>
      <c r="G18" s="6">
        <v>1</v>
      </c>
      <c r="H18" s="7" t="s">
        <v>14</v>
      </c>
      <c r="I18" s="7" t="s">
        <v>15</v>
      </c>
    </row>
    <row r="19" spans="1:9" x14ac:dyDescent="0.2">
      <c r="A19" s="5" t="s">
        <v>2</v>
      </c>
      <c r="B19" s="4"/>
      <c r="C19" s="4"/>
      <c r="D19" s="4"/>
      <c r="E19" s="4">
        <v>265.77</v>
      </c>
      <c r="F19" s="4"/>
      <c r="G19" s="4"/>
      <c r="H19" s="4">
        <v>75.3</v>
      </c>
      <c r="I19" s="4">
        <v>0</v>
      </c>
    </row>
    <row r="20" spans="1:9" x14ac:dyDescent="0.2">
      <c r="A20" s="5" t="s">
        <v>3</v>
      </c>
      <c r="B20" s="4"/>
      <c r="C20" s="4"/>
      <c r="D20" s="4"/>
      <c r="E20" s="4">
        <v>268.06</v>
      </c>
      <c r="F20" s="4"/>
      <c r="G20" s="4"/>
      <c r="H20" s="4">
        <v>80.459999999999994</v>
      </c>
      <c r="I20" s="4">
        <v>0</v>
      </c>
    </row>
    <row r="21" spans="1:9" x14ac:dyDescent="0.2">
      <c r="A21" s="5" t="s">
        <v>4</v>
      </c>
      <c r="B21" s="4"/>
      <c r="C21" s="4"/>
      <c r="D21" s="4"/>
      <c r="E21" s="4">
        <v>263.75</v>
      </c>
      <c r="F21" s="4"/>
      <c r="G21" s="4"/>
      <c r="H21" s="4">
        <v>80.069999999999993</v>
      </c>
      <c r="I21" s="4">
        <v>0</v>
      </c>
    </row>
    <row r="22" spans="1:9" x14ac:dyDescent="0.2">
      <c r="A22" s="5" t="s">
        <v>5</v>
      </c>
      <c r="B22" s="4"/>
      <c r="C22" s="4"/>
      <c r="D22" s="4">
        <v>250.04</v>
      </c>
      <c r="E22" s="4"/>
      <c r="F22" s="4"/>
      <c r="G22" s="4"/>
      <c r="H22" s="4">
        <v>80.17</v>
      </c>
      <c r="I22" s="4">
        <v>0.01</v>
      </c>
    </row>
    <row r="23" spans="1:9" x14ac:dyDescent="0.2">
      <c r="A23" s="5" t="s">
        <v>6</v>
      </c>
      <c r="B23" s="4"/>
      <c r="C23" s="4"/>
      <c r="D23" s="4">
        <v>251.01</v>
      </c>
      <c r="E23" s="4"/>
      <c r="F23" s="4"/>
      <c r="G23" s="4"/>
      <c r="H23" s="4">
        <v>89.09</v>
      </c>
      <c r="I23" s="4">
        <v>0</v>
      </c>
    </row>
    <row r="24" spans="1:9" x14ac:dyDescent="0.2">
      <c r="A24" s="5" t="s">
        <v>7</v>
      </c>
      <c r="B24" s="4"/>
      <c r="C24" s="4"/>
      <c r="D24" s="4">
        <v>251.38</v>
      </c>
      <c r="E24" s="4"/>
      <c r="F24" s="4"/>
      <c r="G24" s="4"/>
      <c r="H24" s="4">
        <v>76.23</v>
      </c>
      <c r="I24" s="4">
        <v>0</v>
      </c>
    </row>
    <row r="25" spans="1:9" x14ac:dyDescent="0.2">
      <c r="A25" s="5" t="s">
        <v>8</v>
      </c>
      <c r="B25" s="4"/>
      <c r="C25" s="4"/>
      <c r="D25" s="4"/>
      <c r="E25" s="4">
        <v>262.04000000000002</v>
      </c>
      <c r="F25" s="4"/>
      <c r="G25" s="4"/>
      <c r="H25" s="4">
        <v>74.97</v>
      </c>
      <c r="I25" s="4">
        <v>0.02</v>
      </c>
    </row>
    <row r="26" spans="1:9" x14ac:dyDescent="0.2">
      <c r="A26" s="5" t="s">
        <v>9</v>
      </c>
      <c r="B26" s="4"/>
      <c r="C26" s="4"/>
      <c r="D26" s="4"/>
      <c r="E26" s="4">
        <v>263.89999999999998</v>
      </c>
      <c r="F26" s="4"/>
      <c r="G26" s="4"/>
      <c r="H26" s="4">
        <v>80.05</v>
      </c>
      <c r="I26" s="4">
        <v>0.1</v>
      </c>
    </row>
    <row r="27" spans="1:9" x14ac:dyDescent="0.2">
      <c r="A27" s="5" t="s">
        <v>10</v>
      </c>
      <c r="B27" s="4"/>
      <c r="C27" s="4"/>
      <c r="D27" s="4"/>
      <c r="E27" s="4">
        <v>264.35000000000002</v>
      </c>
      <c r="F27" s="4"/>
      <c r="G27" s="4"/>
      <c r="H27" s="4">
        <v>79.8</v>
      </c>
      <c r="I27" s="4">
        <v>0.02</v>
      </c>
    </row>
    <row r="28" spans="1:9" x14ac:dyDescent="0.2">
      <c r="A28" s="5" t="s">
        <v>11</v>
      </c>
      <c r="B28" s="4"/>
      <c r="C28" s="4"/>
      <c r="D28" s="4">
        <v>253.82</v>
      </c>
      <c r="E28" s="4"/>
      <c r="F28" s="4"/>
      <c r="G28" s="4"/>
      <c r="H28" s="4">
        <v>80.02</v>
      </c>
      <c r="I28" s="4">
        <v>0.01</v>
      </c>
    </row>
    <row r="29" spans="1:9" x14ac:dyDescent="0.2">
      <c r="A29" s="5" t="s">
        <v>12</v>
      </c>
      <c r="B29" s="4"/>
      <c r="C29" s="4"/>
      <c r="D29" s="4">
        <v>241.42</v>
      </c>
      <c r="E29" s="4"/>
      <c r="F29" s="4"/>
      <c r="G29" s="4"/>
      <c r="H29" s="4">
        <v>89.03</v>
      </c>
      <c r="I29" s="4">
        <v>0.04</v>
      </c>
    </row>
    <row r="30" spans="1:9" x14ac:dyDescent="0.2">
      <c r="A30" s="5" t="s">
        <v>13</v>
      </c>
      <c r="B30" s="4"/>
      <c r="C30" s="4"/>
      <c r="D30" s="4">
        <v>247.23</v>
      </c>
      <c r="E30" s="4"/>
      <c r="F30" s="4"/>
      <c r="G30" s="4"/>
      <c r="H30" s="4">
        <v>75.930000000000007</v>
      </c>
      <c r="I30" s="4">
        <v>0</v>
      </c>
    </row>
  </sheetData>
  <mergeCells count="2">
    <mergeCell ref="A1:H1"/>
    <mergeCell ref="A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D1 (4-26)</vt:lpstr>
      <vt:lpstr>D2 (4-27)</vt:lpstr>
      <vt:lpstr>D3 (4-30)</vt:lpstr>
      <vt:lpstr>D4 (5-1)</vt:lpstr>
      <vt:lpstr>D5 (5-2)</vt:lpstr>
      <vt:lpstr>D6 (5-3)</vt:lpstr>
      <vt:lpstr>D7 (5-7)</vt:lpstr>
      <vt:lpstr>D8 (5-8)</vt:lpstr>
      <vt:lpstr>D9 (5-9)</vt:lpstr>
      <vt:lpstr>D10 (5-10)</vt:lpstr>
      <vt:lpstr>D11 (5-11)</vt:lpstr>
      <vt:lpstr>D12 (5-12)</vt:lpstr>
      <vt:lpstr>D13 (5-14)</vt:lpstr>
      <vt:lpstr>D14 (5-15)</vt:lpstr>
      <vt:lpstr>D15 (5-16)</vt:lpstr>
      <vt:lpstr>D16 (5-17)</vt:lpstr>
      <vt:lpstr>D17 (5-18)</vt:lpstr>
      <vt:lpstr>D18 (5-19)</vt:lpstr>
      <vt:lpstr>D19 (5-22)</vt:lpstr>
      <vt:lpstr>D20 (5-23)</vt:lpstr>
      <vt:lpstr>D21 (5-24)</vt:lpstr>
      <vt:lpstr>D22 (5-25)</vt:lpstr>
      <vt:lpstr>D23 (5-26)</vt:lpstr>
      <vt:lpstr>D24 (5-29)</vt:lpstr>
      <vt:lpstr>D25 (5-30) Mock 1</vt:lpstr>
      <vt:lpstr>D26 (5-31) Mock 2</vt:lpstr>
      <vt:lpstr>D27 (6-1)</vt:lpstr>
      <vt:lpstr>D29 (6-4) Maintenance 1</vt:lpstr>
      <vt:lpstr>D31 (6-6) Maintenance 2</vt:lpstr>
      <vt:lpstr>D33 (6-8) Maintenance 3</vt:lpstr>
      <vt:lpstr>Full Paradigm Days Avg</vt:lpstr>
      <vt:lpstr>Full Paradigm Days Avg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</cp:lastModifiedBy>
  <dcterms:created xsi:type="dcterms:W3CDTF">2023-06-15T17:06:14Z</dcterms:created>
  <dcterms:modified xsi:type="dcterms:W3CDTF">2023-10-11T15:21:19Z</dcterms:modified>
</cp:coreProperties>
</file>