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sanychen\Google Drive\UCSF Graduate Research (El-Samad)\LANS OPTOGENETICS PROJECT\SYC Data\20190405_CHIP_wRachel\results\"/>
    </mc:Choice>
  </mc:AlternateContent>
  <xr:revisionPtr revIDLastSave="0" documentId="13_ncr:1_{27ADB420-0050-4F62-B4F4-E32BF6AA3AE3}" xr6:coauthVersionLast="43" xr6:coauthVersionMax="43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C30" i="1"/>
  <c r="D30" i="1"/>
  <c r="E30" i="1"/>
  <c r="F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B33" i="1"/>
  <c r="B32" i="1"/>
  <c r="B31" i="1"/>
  <c r="B30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B25" i="1"/>
  <c r="B24" i="1"/>
  <c r="B23" i="1"/>
  <c r="B22" i="1"/>
</calcChain>
</file>

<file path=xl/sharedStrings.xml><?xml version="1.0" encoding="utf-8"?>
<sst xmlns="http://schemas.openxmlformats.org/spreadsheetml/2006/main" count="41" uniqueCount="25">
  <si>
    <t>syc633_A</t>
  </si>
  <si>
    <t>syc633_B</t>
  </si>
  <si>
    <t>syc633_C</t>
  </si>
  <si>
    <t>syc634_A</t>
  </si>
  <si>
    <t>syc634_B</t>
  </si>
  <si>
    <t>syc634_C</t>
  </si>
  <si>
    <t>syc526_A</t>
  </si>
  <si>
    <t>syc526_B</t>
  </si>
  <si>
    <t>syc526_C</t>
  </si>
  <si>
    <t>beads1</t>
  </si>
  <si>
    <t>beads2</t>
  </si>
  <si>
    <t>beads3</t>
  </si>
  <si>
    <t>target</t>
  </si>
  <si>
    <t>yps1_1</t>
  </si>
  <si>
    <t>yps1_2</t>
  </si>
  <si>
    <t>yps1_3</t>
  </si>
  <si>
    <t>gyp7_2</t>
  </si>
  <si>
    <t>gyp7_3</t>
  </si>
  <si>
    <t>act1_2</t>
  </si>
  <si>
    <t>geno mean</t>
  </si>
  <si>
    <t>syc633</t>
  </si>
  <si>
    <t>syc634</t>
  </si>
  <si>
    <t>syc526</t>
  </si>
  <si>
    <t>beads</t>
  </si>
  <si>
    <t>geno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</si>
</sst>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1" fillId="0" borderId="0" xfId="0" applyFont="1"/>
    <xf numFmtId="0" fontId="4" fillId="0" borderId="0" xfId="0" applyFont="1"/>
    <xf numFmtId="0" fontId="0" fillId="4" borderId="1" xfId="0" applyFill="1" applyBorder="1"/>
    <xf numFmtId="0" fontId="1" fillId="2" borderId="1" xfId="0" applyFont="1" applyFill="1" applyBorder="1"/>
    <xf numFmtId="0" fontId="4" fillId="2" borderId="1" xfId="0" applyFont="1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1" fillId="0" borderId="1" xfId="0" applyFon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syc633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Sheet1!$B$30:$G$30</c:f>
                <c:numCache>
                  <c:formatCode>General</c:formatCode>
                  <c:ptCount val="6"/>
                  <c:pt idx="0">
                    <c:v>0.30851328411868428</c:v>
                  </c:pt>
                  <c:pt idx="1">
                    <c:v>0.2887321512804048</c:v>
                  </c:pt>
                  <c:pt idx="2">
                    <c:v>0.40573756544078177</c:v>
                  </c:pt>
                  <c:pt idx="3">
                    <c:v>0.40965119626076402</c:v>
                  </c:pt>
                  <c:pt idx="4">
                    <c:v>0.40772295590009577</c:v>
                  </c:pt>
                  <c:pt idx="5">
                    <c:v>0.64894543543449612</c:v>
                  </c:pt>
                </c:numCache>
              </c:numRef>
            </c:plus>
            <c:minus>
              <c:numRef>
                <c:f>Sheet1!$B$30:$G$30</c:f>
                <c:numCache>
                  <c:formatCode>General</c:formatCode>
                  <c:ptCount val="6"/>
                  <c:pt idx="0">
                    <c:v>0.30851328411868428</c:v>
                  </c:pt>
                  <c:pt idx="1">
                    <c:v>0.2887321512804048</c:v>
                  </c:pt>
                  <c:pt idx="2">
                    <c:v>0.40573756544078177</c:v>
                  </c:pt>
                  <c:pt idx="3">
                    <c:v>0.40965119626076402</c:v>
                  </c:pt>
                  <c:pt idx="4">
                    <c:v>0.40772295590009577</c:v>
                  </c:pt>
                  <c:pt idx="5">
                    <c:v>0.64894543543449612</c:v>
                  </c:pt>
                </c:numCache>
              </c:numRef>
            </c:minus>
          </c:errBars>
          <c:cat>
            <c:strRef>
              <c:f>Sheet1!$B$21:$G$21</c:f>
              <c:strCache>
                <c:ptCount val="6"/>
                <c:pt idx="0">
                  <c:v>act1_2</c:v>
                </c:pt>
                <c:pt idx="1">
                  <c:v>yps1_1</c:v>
                </c:pt>
                <c:pt idx="2">
                  <c:v>yps1_2</c:v>
                </c:pt>
                <c:pt idx="3">
                  <c:v>yps1_3</c:v>
                </c:pt>
                <c:pt idx="4">
                  <c:v>gyp7_2</c:v>
                </c:pt>
                <c:pt idx="5">
                  <c:v>gyp7_3</c:v>
                </c:pt>
              </c:strCache>
            </c:strRef>
          </c:cat>
          <c:val>
            <c:numRef>
              <c:f>Sheet1!$B$22:$G$22</c:f>
              <c:numCache>
                <c:formatCode>General</c:formatCode>
                <c:ptCount val="6"/>
                <c:pt idx="0">
                  <c:v>3.9210303287697368</c:v>
                </c:pt>
                <c:pt idx="1">
                  <c:v>1.8176804765625034</c:v>
                </c:pt>
                <c:pt idx="2">
                  <c:v>1.7003348738091539</c:v>
                </c:pt>
                <c:pt idx="3">
                  <c:v>1.903294672466284</c:v>
                </c:pt>
                <c:pt idx="4">
                  <c:v>5.0016455509310482</c:v>
                </c:pt>
                <c:pt idx="5">
                  <c:v>5.1753902277523656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E-418C-89FE-FE58BDF3E80A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syc634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Sheet1!$B$31:$G$31</c:f>
                <c:numCache>
                  <c:formatCode>General</c:formatCode>
                  <c:ptCount val="6"/>
                  <c:pt idx="0">
                    <c:v>0.67353499024269792</c:v>
                  </c:pt>
                  <c:pt idx="1">
                    <c:v>0.7518437444968098</c:v>
                  </c:pt>
                  <c:pt idx="2">
                    <c:v>0.954811282381964</c:v>
                  </c:pt>
                  <c:pt idx="3">
                    <c:v>0.87306671114128487</c:v>
                  </c:pt>
                  <c:pt idx="4">
                    <c:v>0.67943492567293828</c:v>
                  </c:pt>
                  <c:pt idx="5">
                    <c:v>0.86756954278843113</c:v>
                  </c:pt>
                </c:numCache>
              </c:numRef>
            </c:plus>
            <c:minus>
              <c:numRef>
                <c:f>Sheet1!$B$31:$G$31</c:f>
                <c:numCache>
                  <c:formatCode>General</c:formatCode>
                  <c:ptCount val="6"/>
                  <c:pt idx="0">
                    <c:v>0.67353499024269792</c:v>
                  </c:pt>
                  <c:pt idx="1">
                    <c:v>0.7518437444968098</c:v>
                  </c:pt>
                  <c:pt idx="2">
                    <c:v>0.954811282381964</c:v>
                  </c:pt>
                  <c:pt idx="3">
                    <c:v>0.87306671114128487</c:v>
                  </c:pt>
                  <c:pt idx="4">
                    <c:v>0.67943492567293828</c:v>
                  </c:pt>
                  <c:pt idx="5">
                    <c:v>0.86756954278843113</c:v>
                  </c:pt>
                </c:numCache>
              </c:numRef>
            </c:minus>
          </c:errBars>
          <c:cat>
            <c:strRef>
              <c:f>Sheet1!$B$21:$G$21</c:f>
              <c:strCache>
                <c:ptCount val="6"/>
                <c:pt idx="0">
                  <c:v>act1_2</c:v>
                </c:pt>
                <c:pt idx="1">
                  <c:v>yps1_1</c:v>
                </c:pt>
                <c:pt idx="2">
                  <c:v>yps1_2</c:v>
                </c:pt>
                <c:pt idx="3">
                  <c:v>yps1_3</c:v>
                </c:pt>
                <c:pt idx="4">
                  <c:v>gyp7_2</c:v>
                </c:pt>
                <c:pt idx="5">
                  <c:v>gyp7_3</c:v>
                </c:pt>
              </c:strCache>
            </c:str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4.0460298559304775</c:v>
                </c:pt>
                <c:pt idx="1">
                  <c:v>2.6472841985892077</c:v>
                </c:pt>
                <c:pt idx="2">
                  <c:v>2.2974064577641258</c:v>
                </c:pt>
                <c:pt idx="3">
                  <c:v>2.3985936398910295</c:v>
                </c:pt>
                <c:pt idx="4">
                  <c:v>3.5849152428389979</c:v>
                </c:pt>
                <c:pt idx="5">
                  <c:v>3.732633249278043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E-418C-89FE-FE58BDF3E80A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syc526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Sheet1!$B$32:$G$32</c:f>
                <c:numCache>
                  <c:formatCode>General</c:formatCode>
                  <c:ptCount val="6"/>
                  <c:pt idx="0">
                    <c:v>0.29374764960952082</c:v>
                  </c:pt>
                  <c:pt idx="1">
                    <c:v>0.42351671714397371</c:v>
                  </c:pt>
                  <c:pt idx="2">
                    <c:v>0.6045393674064935</c:v>
                  </c:pt>
                  <c:pt idx="3">
                    <c:v>0.70860593882238021</c:v>
                  </c:pt>
                  <c:pt idx="4">
                    <c:v>0.57794429854865736</c:v>
                  </c:pt>
                  <c:pt idx="5">
                    <c:v>0.73146793052745851</c:v>
                  </c:pt>
                </c:numCache>
              </c:numRef>
            </c:plus>
            <c:minus>
              <c:numRef>
                <c:f>Sheet1!$B$32:$G$32</c:f>
                <c:numCache>
                  <c:formatCode>General</c:formatCode>
                  <c:ptCount val="6"/>
                  <c:pt idx="0">
                    <c:v>0.29374764960952082</c:v>
                  </c:pt>
                  <c:pt idx="1">
                    <c:v>0.42351671714397371</c:v>
                  </c:pt>
                  <c:pt idx="2">
                    <c:v>0.6045393674064935</c:v>
                  </c:pt>
                  <c:pt idx="3">
                    <c:v>0.70860593882238021</c:v>
                  </c:pt>
                  <c:pt idx="4">
                    <c:v>0.57794429854865736</c:v>
                  </c:pt>
                  <c:pt idx="5">
                    <c:v>0.73146793052745851</c:v>
                  </c:pt>
                </c:numCache>
              </c:numRef>
            </c:minus>
          </c:errBars>
          <c:cat>
            <c:strRef>
              <c:f>Sheet1!$B$21:$G$21</c:f>
              <c:strCache>
                <c:ptCount val="6"/>
                <c:pt idx="0">
                  <c:v>act1_2</c:v>
                </c:pt>
                <c:pt idx="1">
                  <c:v>yps1_1</c:v>
                </c:pt>
                <c:pt idx="2">
                  <c:v>yps1_2</c:v>
                </c:pt>
                <c:pt idx="3">
                  <c:v>yps1_3</c:v>
                </c:pt>
                <c:pt idx="4">
                  <c:v>gyp7_2</c:v>
                </c:pt>
                <c:pt idx="5">
                  <c:v>gyp7_3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3.7322676607461118</c:v>
                </c:pt>
                <c:pt idx="1">
                  <c:v>2.4557379772030146</c:v>
                </c:pt>
                <c:pt idx="2">
                  <c:v>2.283763838357995</c:v>
                </c:pt>
                <c:pt idx="3">
                  <c:v>2.3210620072665313</c:v>
                </c:pt>
                <c:pt idx="4">
                  <c:v>4.6990673108838257</c:v>
                </c:pt>
                <c:pt idx="5">
                  <c:v>5.5786868359833619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E-418C-89FE-FE58BDF3E80A}"/>
            </c:ext>
          </c:extLst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beads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Sheet1!$B$33:$G$33</c:f>
                <c:numCache>
                  <c:formatCode>General</c:formatCode>
                  <c:ptCount val="6"/>
                  <c:pt idx="0">
                    <c:v>4.9508476743295607E-4</c:v>
                  </c:pt>
                  <c:pt idx="1">
                    <c:v>4.2988578161649881E-4</c:v>
                  </c:pt>
                  <c:pt idx="2">
                    <c:v>2.4836899427269548E-4</c:v>
                  </c:pt>
                  <c:pt idx="3">
                    <c:v>8.7561306854720152E-5</c:v>
                  </c:pt>
                  <c:pt idx="4">
                    <c:v>7.3448349083698506E-4</c:v>
                  </c:pt>
                  <c:pt idx="5">
                    <c:v>3.2813039409535112E-4</c:v>
                  </c:pt>
                </c:numCache>
              </c:numRef>
            </c:plus>
            <c:minus>
              <c:numRef>
                <c:f>Sheet1!$B$33:$G$33</c:f>
                <c:numCache>
                  <c:formatCode>General</c:formatCode>
                  <c:ptCount val="6"/>
                  <c:pt idx="0">
                    <c:v>4.9508476743295607E-4</c:v>
                  </c:pt>
                  <c:pt idx="1">
                    <c:v>4.2988578161649881E-4</c:v>
                  </c:pt>
                  <c:pt idx="2">
                    <c:v>2.4836899427269548E-4</c:v>
                  </c:pt>
                  <c:pt idx="3">
                    <c:v>8.7561306854720152E-5</c:v>
                  </c:pt>
                  <c:pt idx="4">
                    <c:v>7.3448349083698506E-4</c:v>
                  </c:pt>
                  <c:pt idx="5">
                    <c:v>3.2813039409535112E-4</c:v>
                  </c:pt>
                </c:numCache>
              </c:numRef>
            </c:minus>
          </c:errBars>
          <c:cat>
            <c:strRef>
              <c:f>Sheet1!$B$21:$G$21</c:f>
              <c:strCache>
                <c:ptCount val="6"/>
                <c:pt idx="0">
                  <c:v>act1_2</c:v>
                </c:pt>
                <c:pt idx="1">
                  <c:v>yps1_1</c:v>
                </c:pt>
                <c:pt idx="2">
                  <c:v>yps1_2</c:v>
                </c:pt>
                <c:pt idx="3">
                  <c:v>yps1_3</c:v>
                </c:pt>
                <c:pt idx="4">
                  <c:v>gyp7_2</c:v>
                </c:pt>
                <c:pt idx="5">
                  <c:v>gyp7_3</c:v>
                </c:pt>
              </c:strCache>
            </c:strRef>
          </c:cat>
          <c:val>
            <c:numRef>
              <c:f>Sheet1!$B$25:$G$25</c:f>
              <c:numCache>
                <c:formatCode>General</c:formatCode>
                <c:ptCount val="6"/>
                <c:pt idx="0">
                  <c:v>1.2283517058091795E-3</c:v>
                </c:pt>
                <c:pt idx="1">
                  <c:v>7.6031928187768728E-4</c:v>
                </c:pt>
                <c:pt idx="2">
                  <c:v>6.9737959392217157E-4</c:v>
                </c:pt>
                <c:pt idx="3">
                  <c:v>4.7004838264839499E-4</c:v>
                </c:pt>
                <c:pt idx="4">
                  <c:v>1.1566711382276743E-3</c:v>
                </c:pt>
                <c:pt idx="5">
                  <c:v>6.8073989632321842E-4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0E-418C-89FE-FE58BDF3E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133160"/>
        <c:axId val="-2122900776"/>
      </c:barChart>
      <c:catAx>
        <c:axId val="-2125133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2900776"/>
        <c:crosses val="autoZero"/>
        <c:auto val="1"/>
        <c:lblAlgn val="ctr"/>
        <c:lblOffset val="100"/>
        <c:noMultiLvlLbl val="0"/>
      </c:catAx>
      <c:valAx>
        <c:axId val="-2122900776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H3 Occupancy (%IP)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133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14</xdr:row>
      <xdr:rowOff>63500</xdr:rowOff>
    </xdr:from>
    <xdr:to>
      <xdr:col>15</xdr:col>
      <xdr:colOff>114300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33"/>
  <sheetViews>
    <sheetView tabSelected="1" topLeftCell="I13" workbookViewId="0">
      <selection activeCell="I27" sqref="I27"/>
    </sheetView>
  </sheetViews>
  <sheetFormatPr defaultColWidth="10.6640625" defaultRowHeight="15.5" x14ac:dyDescent="0.35"/>
  <sheetData>
    <row r="5" spans="1:7" x14ac:dyDescent="0.35">
      <c r="A5" s="4" t="s">
        <v>12</v>
      </c>
      <c r="B5" s="4" t="s">
        <v>18</v>
      </c>
      <c r="C5" s="4" t="s">
        <v>13</v>
      </c>
      <c r="D5" s="4" t="s">
        <v>14</v>
      </c>
      <c r="E5" s="5" t="s">
        <v>15</v>
      </c>
      <c r="F5" s="5" t="s">
        <v>16</v>
      </c>
      <c r="G5" s="4" t="s">
        <v>17</v>
      </c>
    </row>
    <row r="6" spans="1:7" x14ac:dyDescent="0.35">
      <c r="A6" s="7" t="s">
        <v>0</v>
      </c>
      <c r="B6" s="1">
        <v>3.696315810087524</v>
      </c>
      <c r="C6" s="1">
        <v>1.5664230749778942</v>
      </c>
      <c r="D6" s="1">
        <v>1.3922047932880957</v>
      </c>
      <c r="E6" s="1">
        <v>1.6419681927627199</v>
      </c>
      <c r="F6" s="1">
        <v>4.6565141437830588</v>
      </c>
      <c r="G6" s="1">
        <v>4.7204444234474776</v>
      </c>
    </row>
    <row r="7" spans="1:7" x14ac:dyDescent="0.35">
      <c r="A7" s="7" t="s">
        <v>1</v>
      </c>
      <c r="B7" s="1">
        <v>4.2727784511314733</v>
      </c>
      <c r="C7" s="1">
        <v>2.1330946978634193</v>
      </c>
      <c r="D7" s="1">
        <v>2.1600383640696408</v>
      </c>
      <c r="E7" s="1">
        <v>2.3754186799798593</v>
      </c>
      <c r="F7" s="1">
        <v>5.4515219874706968</v>
      </c>
      <c r="G7" s="1">
        <v>5.9185165159407225</v>
      </c>
    </row>
    <row r="8" spans="1:7" x14ac:dyDescent="0.35">
      <c r="A8" s="8" t="s">
        <v>2</v>
      </c>
      <c r="B8" s="1">
        <v>3.7939967250902131</v>
      </c>
      <c r="C8" s="1">
        <v>1.7535236568461965</v>
      </c>
      <c r="D8" s="1">
        <v>1.548761464069726</v>
      </c>
      <c r="E8" s="1">
        <v>1.6924971446562731</v>
      </c>
      <c r="F8" s="1">
        <v>4.8969005215393908</v>
      </c>
      <c r="G8" s="1">
        <v>4.8872097438688966</v>
      </c>
    </row>
    <row r="9" spans="1:7" x14ac:dyDescent="0.35">
      <c r="A9" s="9" t="s">
        <v>3</v>
      </c>
      <c r="B9" s="2">
        <v>3.6604806094629878</v>
      </c>
      <c r="C9" s="2">
        <v>2.1445790423160327</v>
      </c>
      <c r="D9" s="2">
        <v>1.6776976529054168</v>
      </c>
      <c r="E9" s="2">
        <v>1.8249989919170286</v>
      </c>
      <c r="F9" s="2">
        <v>3.2909915982482185</v>
      </c>
      <c r="G9" s="2">
        <v>2.9632745361190933</v>
      </c>
    </row>
    <row r="10" spans="1:7" x14ac:dyDescent="0.35">
      <c r="A10" s="9" t="s">
        <v>4</v>
      </c>
      <c r="B10" s="2">
        <v>3.653857287537067</v>
      </c>
      <c r="C10" s="2">
        <v>2.2856647867203308</v>
      </c>
      <c r="D10" s="2">
        <v>1.8175550080881935</v>
      </c>
      <c r="E10" s="2">
        <v>1.9674164748014704</v>
      </c>
      <c r="F10" s="2">
        <v>3.1019258871951361</v>
      </c>
      <c r="G10" s="2">
        <v>3.5616667749193773</v>
      </c>
    </row>
    <row r="11" spans="1:7" x14ac:dyDescent="0.35">
      <c r="A11" s="10" t="s">
        <v>5</v>
      </c>
      <c r="B11" s="2">
        <v>4.8237516707913777</v>
      </c>
      <c r="C11" s="2">
        <v>3.5116087667312583</v>
      </c>
      <c r="D11" s="2">
        <v>3.3969667122987666</v>
      </c>
      <c r="E11" s="2">
        <v>3.4033654529545898</v>
      </c>
      <c r="F11" s="2">
        <v>4.3618282430736386</v>
      </c>
      <c r="G11" s="2">
        <v>4.6729584367956569</v>
      </c>
    </row>
    <row r="12" spans="1:7" x14ac:dyDescent="0.35">
      <c r="A12" s="11" t="s">
        <v>6</v>
      </c>
      <c r="B12" s="6">
        <v>3.4252534455006716</v>
      </c>
      <c r="C12" s="6">
        <v>1.9899749331392971</v>
      </c>
      <c r="D12" s="6">
        <v>1.6158176621042668</v>
      </c>
      <c r="E12" s="6">
        <v>1.5028890882495882</v>
      </c>
      <c r="F12" s="6">
        <v>4.071246579827684</v>
      </c>
      <c r="G12" s="6">
        <v>4.7342774843341147</v>
      </c>
    </row>
    <row r="13" spans="1:7" x14ac:dyDescent="0.35">
      <c r="A13" s="11" t="s">
        <v>7</v>
      </c>
      <c r="B13" s="6">
        <v>3.760897286895839</v>
      </c>
      <c r="C13" s="6">
        <v>2.5595265103130016</v>
      </c>
      <c r="D13" s="6">
        <v>2.442084497053155</v>
      </c>
      <c r="E13" s="6">
        <v>2.7219519751586438</v>
      </c>
      <c r="F13" s="6">
        <v>4.8170173246388917</v>
      </c>
      <c r="G13" s="6">
        <v>5.984309336872216</v>
      </c>
    </row>
    <row r="14" spans="1:7" x14ac:dyDescent="0.35">
      <c r="A14" s="11" t="s">
        <v>8</v>
      </c>
      <c r="B14" s="6">
        <v>4.0106522498418249</v>
      </c>
      <c r="C14" s="6">
        <v>2.8177124881567455</v>
      </c>
      <c r="D14" s="6">
        <v>2.7933893559165637</v>
      </c>
      <c r="E14" s="6">
        <v>2.7383449583913619</v>
      </c>
      <c r="F14" s="6">
        <v>5.2089380281848987</v>
      </c>
      <c r="G14" s="6">
        <v>6.0174736867437542</v>
      </c>
    </row>
    <row r="15" spans="1:7" x14ac:dyDescent="0.35">
      <c r="A15" s="12" t="s">
        <v>9</v>
      </c>
      <c r="B15" s="3">
        <v>8.1529976136968411E-4</v>
      </c>
      <c r="C15" s="3">
        <v>2.6929657003428001E-4</v>
      </c>
      <c r="D15" s="3">
        <v>4.9700651756680303E-4</v>
      </c>
      <c r="E15" s="3">
        <v>4.792237767948437E-4</v>
      </c>
      <c r="F15" s="3">
        <v>6.7863402688473533E-4</v>
      </c>
      <c r="G15" s="3">
        <v>5.899330675311474E-4</v>
      </c>
    </row>
    <row r="16" spans="1:7" x14ac:dyDescent="0.35">
      <c r="A16" s="12" t="s">
        <v>10</v>
      </c>
      <c r="B16" s="3">
        <v>1.0926058630335814E-3</v>
      </c>
      <c r="C16" s="3">
        <v>9.4278852824960103E-4</v>
      </c>
      <c r="D16" s="3">
        <v>9.7526005439306333E-4</v>
      </c>
      <c r="E16" s="3">
        <v>3.7826067660269721E-4</v>
      </c>
      <c r="F16" s="3">
        <v>2.0023826874685912E-3</v>
      </c>
      <c r="G16" s="3">
        <v>1.0447106433394021E-3</v>
      </c>
    </row>
    <row r="17" spans="1:7" x14ac:dyDescent="0.35">
      <c r="A17" s="12" t="s">
        <v>11</v>
      </c>
      <c r="B17" s="3">
        <v>1.7771494930242731E-3</v>
      </c>
      <c r="C17" s="3">
        <v>1.068872747349181E-3</v>
      </c>
      <c r="D17" s="3">
        <v>6.1987220980664823E-4</v>
      </c>
      <c r="E17" s="3">
        <v>5.5266069454764407E-4</v>
      </c>
      <c r="F17" s="3">
        <v>7.8899670032969639E-4</v>
      </c>
      <c r="G17" s="3">
        <v>4.0757597809910586E-4</v>
      </c>
    </row>
    <row r="21" spans="1:7" x14ac:dyDescent="0.35">
      <c r="A21" s="4" t="s">
        <v>19</v>
      </c>
      <c r="B21" s="4" t="s">
        <v>18</v>
      </c>
      <c r="C21" s="4" t="s">
        <v>13</v>
      </c>
      <c r="D21" s="4" t="s">
        <v>14</v>
      </c>
      <c r="E21" s="5" t="s">
        <v>15</v>
      </c>
      <c r="F21" s="5" t="s">
        <v>16</v>
      </c>
      <c r="G21" s="4" t="s">
        <v>17</v>
      </c>
    </row>
    <row r="22" spans="1:7" x14ac:dyDescent="0.35">
      <c r="A22" s="4" t="s">
        <v>20</v>
      </c>
      <c r="B22">
        <f>AVERAGE(B6:B8)</f>
        <v>3.9210303287697368</v>
      </c>
      <c r="C22">
        <f t="shared" ref="C22:G22" si="0">AVERAGE(C6:C8)</f>
        <v>1.8176804765625034</v>
      </c>
      <c r="D22">
        <f t="shared" si="0"/>
        <v>1.7003348738091539</v>
      </c>
      <c r="E22">
        <f t="shared" si="0"/>
        <v>1.903294672466284</v>
      </c>
      <c r="F22">
        <f t="shared" si="0"/>
        <v>5.0016455509310482</v>
      </c>
      <c r="G22">
        <f t="shared" si="0"/>
        <v>5.1753902277523656</v>
      </c>
    </row>
    <row r="23" spans="1:7" x14ac:dyDescent="0.35">
      <c r="A23" s="4" t="s">
        <v>21</v>
      </c>
      <c r="B23">
        <f>AVERAGE(B9:B11)</f>
        <v>4.0460298559304775</v>
      </c>
      <c r="C23">
        <f t="shared" ref="C23:G23" si="1">AVERAGE(C9:C11)</f>
        <v>2.6472841985892077</v>
      </c>
      <c r="D23">
        <f t="shared" si="1"/>
        <v>2.2974064577641258</v>
      </c>
      <c r="E23">
        <f t="shared" si="1"/>
        <v>2.3985936398910295</v>
      </c>
      <c r="F23">
        <f t="shared" si="1"/>
        <v>3.5849152428389979</v>
      </c>
      <c r="G23">
        <f t="shared" si="1"/>
        <v>3.732633249278043</v>
      </c>
    </row>
    <row r="24" spans="1:7" x14ac:dyDescent="0.35">
      <c r="A24" s="4" t="s">
        <v>22</v>
      </c>
      <c r="B24">
        <f>AVERAGE(B12:B14)</f>
        <v>3.7322676607461118</v>
      </c>
      <c r="C24">
        <f t="shared" ref="C24:G24" si="2">AVERAGE(C12:C14)</f>
        <v>2.4557379772030146</v>
      </c>
      <c r="D24">
        <f t="shared" si="2"/>
        <v>2.283763838357995</v>
      </c>
      <c r="E24">
        <f t="shared" si="2"/>
        <v>2.3210620072665313</v>
      </c>
      <c r="F24">
        <f t="shared" si="2"/>
        <v>4.6990673108838257</v>
      </c>
      <c r="G24">
        <f t="shared" si="2"/>
        <v>5.5786868359833619</v>
      </c>
    </row>
    <row r="25" spans="1:7" x14ac:dyDescent="0.35">
      <c r="A25" s="4" t="s">
        <v>23</v>
      </c>
      <c r="B25">
        <f>AVERAGE(B15:B17)</f>
        <v>1.2283517058091795E-3</v>
      </c>
      <c r="C25">
        <f t="shared" ref="C25:G25" si="3">AVERAGE(C15:C17)</f>
        <v>7.6031928187768728E-4</v>
      </c>
      <c r="D25">
        <f t="shared" si="3"/>
        <v>6.9737959392217157E-4</v>
      </c>
      <c r="E25">
        <f t="shared" si="3"/>
        <v>4.7004838264839499E-4</v>
      </c>
      <c r="F25">
        <f t="shared" si="3"/>
        <v>1.1566711382276743E-3</v>
      </c>
      <c r="G25">
        <f t="shared" si="3"/>
        <v>6.8073989632321842E-4</v>
      </c>
    </row>
    <row r="29" spans="1:7" x14ac:dyDescent="0.35">
      <c r="A29" s="4" t="s">
        <v>24</v>
      </c>
      <c r="B29" s="4" t="s">
        <v>18</v>
      </c>
      <c r="C29" s="4" t="s">
        <v>13</v>
      </c>
      <c r="D29" s="4" t="s">
        <v>14</v>
      </c>
      <c r="E29" s="5" t="s">
        <v>15</v>
      </c>
      <c r="F29" s="5" t="s">
        <v>16</v>
      </c>
      <c r="G29" s="4" t="s">
        <v>17</v>
      </c>
    </row>
    <row r="30" spans="1:7" x14ac:dyDescent="0.35">
      <c r="A30" s="4" t="s">
        <v>20</v>
      </c>
      <c r="B30">
        <f>STDEV(B6:B8)</f>
        <v>0.30851328411868428</v>
      </c>
      <c r="C30">
        <f t="shared" ref="C30:F30" si="4">STDEV(C6:C8)</f>
        <v>0.2887321512804048</v>
      </c>
      <c r="D30">
        <f t="shared" si="4"/>
        <v>0.40573756544078177</v>
      </c>
      <c r="E30">
        <f t="shared" si="4"/>
        <v>0.40965119626076402</v>
      </c>
      <c r="F30">
        <f t="shared" si="4"/>
        <v>0.40772295590009577</v>
      </c>
      <c r="G30">
        <f>STDEV(G6:G8)</f>
        <v>0.64894543543449612</v>
      </c>
    </row>
    <row r="31" spans="1:7" x14ac:dyDescent="0.35">
      <c r="A31" s="4" t="s">
        <v>21</v>
      </c>
      <c r="B31">
        <f>STDEV(B9:B11)</f>
        <v>0.67353499024269792</v>
      </c>
      <c r="C31">
        <f t="shared" ref="C31:G31" si="5">STDEV(C9:C11)</f>
        <v>0.7518437444968098</v>
      </c>
      <c r="D31">
        <f t="shared" si="5"/>
        <v>0.954811282381964</v>
      </c>
      <c r="E31">
        <f t="shared" si="5"/>
        <v>0.87306671114128487</v>
      </c>
      <c r="F31">
        <f t="shared" si="5"/>
        <v>0.67943492567293828</v>
      </c>
      <c r="G31">
        <f t="shared" si="5"/>
        <v>0.86756954278843113</v>
      </c>
    </row>
    <row r="32" spans="1:7" x14ac:dyDescent="0.35">
      <c r="A32" s="4" t="s">
        <v>22</v>
      </c>
      <c r="B32">
        <f>STDEV(B12:B14)</f>
        <v>0.29374764960952082</v>
      </c>
      <c r="C32">
        <f t="shared" ref="C32:G32" si="6">STDEV(C12:C14)</f>
        <v>0.42351671714397371</v>
      </c>
      <c r="D32">
        <f t="shared" si="6"/>
        <v>0.6045393674064935</v>
      </c>
      <c r="E32">
        <f t="shared" si="6"/>
        <v>0.70860593882238021</v>
      </c>
      <c r="F32">
        <f t="shared" si="6"/>
        <v>0.57794429854865736</v>
      </c>
      <c r="G32">
        <f t="shared" si="6"/>
        <v>0.73146793052745851</v>
      </c>
    </row>
    <row r="33" spans="1:7" x14ac:dyDescent="0.35">
      <c r="A33" s="4" t="s">
        <v>23</v>
      </c>
      <c r="B33">
        <f>STDEV(B15:B17)</f>
        <v>4.9508476743295607E-4</v>
      </c>
      <c r="C33">
        <f t="shared" ref="C33:G33" si="7">STDEV(C15:C17)</f>
        <v>4.2988578161649881E-4</v>
      </c>
      <c r="D33">
        <f t="shared" si="7"/>
        <v>2.4836899427269548E-4</v>
      </c>
      <c r="E33">
        <f t="shared" si="7"/>
        <v>8.7561306854720152E-5</v>
      </c>
      <c r="F33">
        <f t="shared" si="7"/>
        <v>7.3448349083698506E-4</v>
      </c>
      <c r="G33">
        <f t="shared" si="7"/>
        <v>3.2813039409535112E-4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Greenstein</dc:creator>
  <cp:lastModifiedBy>susanychen</cp:lastModifiedBy>
  <dcterms:created xsi:type="dcterms:W3CDTF">2019-05-17T23:29:28Z</dcterms:created>
  <dcterms:modified xsi:type="dcterms:W3CDTF">2019-05-18T13:45:46Z</dcterms:modified>
</cp:coreProperties>
</file>