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60" yWindow="0" windowWidth="25600" windowHeight="19820" tabRatio="500"/>
  </bookViews>
  <sheets>
    <sheet name="99in03ab.xls" sheetId="1" r:id="rId1"/>
  </sheets>
  <definedNames>
    <definedName name="column_headings">'99in03ab.xls'!$46:$47</definedName>
    <definedName name="column_numbers">'99in03ab.xls'!$B$49:$H$49</definedName>
    <definedName name="data">'99in03ab.xls'!$B$50:$H$72</definedName>
    <definedName name="footnotes">'99in03ab.xls'!$74:$75</definedName>
    <definedName name="Indent0">'99in03ab.xls'!$A$50,'99in03ab.xls'!#REF!</definedName>
    <definedName name="Indent3">'99in03ab.xls'!$A$70,'99in03ab.xls'!$A$71,'99in03ab.xls'!$A$72,'99in03ab.xls'!#REF!,'99in03ab.xls'!#REF!,'99in03ab.xls'!#REF!,'99in03ab.xls'!#REF!</definedName>
    <definedName name="Indent6">'99in03ab.xls'!#REF!,'99in03ab.xls'!#REF!,'99in03ab.xls'!#REF!,'99in03ab.xls'!#REF!,'99in03ab.xls'!#REF!,'99in03ab.xls'!#REF!,'99in03ab.xls'!#REF!,'99in03ab.xls'!#REF!,'99in03ab.xls'!#REF!,'99in03ab.xls'!#REF!,'99in03ab.xls'!#REF!,'99in03ab.xls'!#REF!,'99in03ab.xls'!#REF!,'99in03ab.xls'!#REF!,'99in03ab.xls'!#REF!,'99in03ab.xls'!#REF!,'99in03ab.xls'!#REF!,'99in03ab.xls'!#REF!</definedName>
    <definedName name="Indent9">'99in03ab.xls'!#REF!,'99in03ab.xls'!#REF!,'99in03ab.xls'!#REF!,'99in03ab.xls'!#REF!,'99in03ab.xls'!#REF!,'99in03ab.xls'!#REF!,'99in03ab.xls'!#REF!,'99in03ab.xls'!#REF!,'99in03ab.xls'!#REF!,'99in03ab.xls'!#REF!,'99in03ab.xls'!#REF!,'99in03ab.xls'!#REF!</definedName>
    <definedName name="_xlnm.Print_Area" localSheetId="0">'99in03ab.xls'!$A$2:$I$211</definedName>
    <definedName name="spanners">'99in03ab.xls'!#REF!</definedName>
    <definedName name="stub_lines">'99in03ab.xls'!$A$49:$A$72</definedName>
    <definedName name="titles">'99in03ab.xls'!$A$2:$A$2</definedName>
    <definedName name="totals">'99in03ab.xls'!#REF!,'99in03ab.xls'!#REF!,'99in03ab.xls'!#REF!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I11" i="1"/>
  <c r="B26" i="1"/>
  <c r="C26" i="1"/>
  <c r="D26" i="1"/>
  <c r="E26" i="1"/>
  <c r="F26" i="1"/>
  <c r="G26" i="1"/>
  <c r="H26" i="1"/>
  <c r="I26" i="1"/>
  <c r="B51" i="1"/>
  <c r="C51" i="1"/>
  <c r="D51" i="1"/>
  <c r="E51" i="1"/>
  <c r="F51" i="1"/>
  <c r="G51" i="1"/>
  <c r="H51" i="1"/>
  <c r="I51" i="1"/>
  <c r="B66" i="1"/>
  <c r="C66" i="1"/>
  <c r="D66" i="1"/>
  <c r="E66" i="1"/>
  <c r="F66" i="1"/>
  <c r="G66" i="1"/>
  <c r="H66" i="1"/>
  <c r="I66" i="1"/>
  <c r="B91" i="1"/>
  <c r="C91" i="1"/>
  <c r="D91" i="1"/>
  <c r="E91" i="1"/>
  <c r="F91" i="1"/>
  <c r="G91" i="1"/>
  <c r="H91" i="1"/>
  <c r="I91" i="1"/>
  <c r="B106" i="1"/>
  <c r="C106" i="1"/>
  <c r="D106" i="1"/>
  <c r="E106" i="1"/>
  <c r="F106" i="1"/>
  <c r="G106" i="1"/>
  <c r="H106" i="1"/>
  <c r="I106" i="1"/>
  <c r="B131" i="1"/>
  <c r="C131" i="1"/>
  <c r="D131" i="1"/>
  <c r="E131" i="1"/>
  <c r="F131" i="1"/>
  <c r="G131" i="1"/>
  <c r="H131" i="1"/>
  <c r="I131" i="1"/>
  <c r="B146" i="1"/>
  <c r="C146" i="1"/>
  <c r="D146" i="1"/>
  <c r="E146" i="1"/>
  <c r="F146" i="1"/>
  <c r="G146" i="1"/>
  <c r="H146" i="1"/>
  <c r="I146" i="1"/>
  <c r="B171" i="1"/>
  <c r="C171" i="1"/>
  <c r="D171" i="1"/>
  <c r="E171" i="1"/>
  <c r="F171" i="1"/>
  <c r="G171" i="1"/>
  <c r="H171" i="1"/>
  <c r="I171" i="1"/>
  <c r="B186" i="1"/>
  <c r="C186" i="1"/>
  <c r="D186" i="1"/>
  <c r="E186" i="1"/>
  <c r="F186" i="1"/>
  <c r="G186" i="1"/>
  <c r="H186" i="1"/>
  <c r="I186" i="1"/>
</calcChain>
</file>

<file path=xl/sharedStrings.xml><?xml version="1.0" encoding="utf-8"?>
<sst xmlns="http://schemas.openxmlformats.org/spreadsheetml/2006/main" count="265" uniqueCount="54">
  <si>
    <t>Individual Income Tax Returns</t>
  </si>
  <si>
    <t xml:space="preserve">Table 3a.--Short-Term and Long-Term Capital Asset Transactions:  All Asset Types, by Month of Sale, </t>
  </si>
  <si>
    <t>Tax Year 1999</t>
  </si>
  <si>
    <t>[All figures are estimates based on samples--number of transactions is in thousands, money amounts are in thousands of dollars]</t>
  </si>
  <si>
    <t>All asset types</t>
  </si>
  <si>
    <t>Type of transaction, month of sale</t>
  </si>
  <si>
    <t>Gain transactions [1]</t>
  </si>
  <si>
    <t>Loss transactions</t>
  </si>
  <si>
    <t>Number of</t>
  </si>
  <si>
    <t>Sales</t>
  </si>
  <si>
    <t>Basis</t>
  </si>
  <si>
    <t>Gain</t>
  </si>
  <si>
    <t>Loss</t>
  </si>
  <si>
    <t>transactions</t>
  </si>
  <si>
    <t>price</t>
  </si>
  <si>
    <t>Short-term transactions</t>
  </si>
  <si>
    <t>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</si>
  <si>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</si>
  <si>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</si>
  <si>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</si>
  <si>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</si>
  <si>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</si>
  <si>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</si>
  <si>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</si>
  <si>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</si>
  <si>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</si>
  <si>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</si>
  <si>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</si>
  <si>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</si>
  <si>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 not determinable</t>
  </si>
  <si>
    <t>Long-term transactions</t>
  </si>
  <si>
    <t>Footnotes at end of table 3e.</t>
  </si>
  <si>
    <t xml:space="preserve">Table 3b.--Short-Term and Long-Term Capital Asset Transactions:  Corporate Stock, by Month of Sale, </t>
  </si>
  <si>
    <t xml:space="preserve">Corporate stock </t>
  </si>
  <si>
    <t xml:space="preserve">Table 3c.--Short-Term and Long-Term Capital Asset Transactions:  Bonds and Other Securities, by </t>
  </si>
  <si>
    <t>Month of Sale, Tax Year 1999</t>
  </si>
  <si>
    <t>Bonds and other securities [2]</t>
  </si>
  <si>
    <t xml:space="preserve">transactions  </t>
  </si>
  <si>
    <t xml:space="preserve">Table 3d.--Short-Term and Long-Term Capital Asset Transactions:  Real Estate, by Month of Sale, </t>
  </si>
  <si>
    <t>Real estate [3]</t>
  </si>
  <si>
    <t xml:space="preserve">Table 3e.--Short-Term and Long-Term Capital Asset Transactions:  Other Asset Types, by Month of </t>
  </si>
  <si>
    <t>Sale, Tax Year 1999</t>
  </si>
  <si>
    <t>Other asset types [4]</t>
  </si>
  <si>
    <t>[1] Transactions with no gain or loss are included with gain transactions.</t>
  </si>
  <si>
    <t>[2] Bonds and other securities include U. S. Government obligations, State and local government obligations, and other bonds, notes, and debentures.</t>
  </si>
  <si>
    <t>[3] Real estate includes residential rental property, depreciable business real property, farmland, and other land.</t>
  </si>
  <si>
    <t>[4] Other asset types include all other asset categories not included in the above categories, including put and call options; futures contracts; all mutual funds; partnership, S corpor-</t>
  </si>
  <si>
    <t xml:space="preserve">ation, and estate or trust interests; pass-through gains and losses; livestock; timber; involuntary conversions; depreciable business personal property; residences; unidentifiable assets; </t>
  </si>
  <si>
    <t>and capital gain distributions.</t>
  </si>
  <si>
    <t xml:space="preserve">NOTES:  Detail may not add to totals because of rounding.  Sales price minus basis does not always equal net gain or loss because:  (a) only the gain is reported for capital gain </t>
  </si>
  <si>
    <t xml:space="preserve">distributions from mutual funds and pass-through gains or losses; (b) part of the total gain or loss on certain depreciable assets is treated as ordinary income rather than capital </t>
  </si>
  <si>
    <t xml:space="preserve">gain or loss; and (c) sales price and basis are often reported as negative for futures contracts and put and call options when a loss occurred.  Comparisons across tables may differ </t>
  </si>
  <si>
    <t>because of misreporting of holding periods and the varying methodologies in classifying these.</t>
  </si>
  <si>
    <t xml:space="preserve">Source: IRS Statistics of Income Bulletin, Summer 2003, Publication 1136 (Rev. 09-2003.)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</si>
</sst>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\(#,##0\)"/>
    <numFmt numFmtId="166" formatCode="#,##0&quot;    &quot;;#,##0&quot;    &quot;;&quot;--    &quot;;@&quot;    &quot;"/>
    <numFmt numFmtId="167" formatCode="&quot;    &quot;@"/>
    <numFmt numFmtId="168" formatCode="#,##0&quot;  &quot;;#,##0&quot;  &quot;;&quot;--  &quot;;@&quot;  &quot;"/>
    <numFmt numFmtId="172" formatCode="#,##0&quot;    &quot;;\-#,##0&quot;    &quot;;&quot;--    &quot;;@&quot;    &quot;"/>
    <numFmt numFmtId="173" formatCode="@&quot;.......................................................................................................................&quot;"/>
    <numFmt numFmtId="175" formatCode="\ \ \ \ @&quot;.......................................................................................................................&quot;"/>
    <numFmt numFmtId="177" formatCode="#,##0&quot;   &quot;;#,##0&quot;   &quot;;&quot;--   &quot;;@&quot;   &quot;"/>
    <numFmt numFmtId="178" formatCode="#,##0&quot;  &quot;;\-#,##0&quot;  &quot;;&quot;--  &quot;;@&quot;  &quot;"/>
  </numFmts>
  <fonts count="11" x14ac:knownFonts="1">
    <font>
      <sz val="7"/>
      <name val="Arial"/>
    </font>
    <font>
      <b/>
      <sz val="10"/>
      <name val="Helvetica"/>
    </font>
    <font>
      <sz val="7"/>
      <name val="Helvetica"/>
    </font>
    <font>
      <b/>
      <sz val="10"/>
      <name val="Arial"/>
    </font>
    <font>
      <sz val="10"/>
      <name val="Arial"/>
    </font>
    <font>
      <sz val="7"/>
      <name val="Arial"/>
    </font>
    <font>
      <sz val="6"/>
      <name val="Arial"/>
    </font>
    <font>
      <b/>
      <sz val="7"/>
      <name val="Arial"/>
    </font>
    <font>
      <sz val="12"/>
      <name val="Arial"/>
    </font>
    <font>
      <sz val="7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37" fontId="8" fillId="0" borderId="0"/>
    <xf numFmtId="0" fontId="2" fillId="0" borderId="1">
      <alignment horizontal="center"/>
    </xf>
    <xf numFmtId="164" fontId="5" fillId="0" borderId="2">
      <alignment horizontal="center"/>
    </xf>
    <xf numFmtId="166" fontId="2" fillId="0" borderId="1">
      <alignment horizontal="right"/>
    </xf>
    <xf numFmtId="167" fontId="6" fillId="0" borderId="0" applyFill="0" applyBorder="0" applyProtection="0">
      <alignment horizontal="left" vertical="center"/>
      <protection locked="0"/>
    </xf>
    <xf numFmtId="173" fontId="7" fillId="0" borderId="0"/>
    <xf numFmtId="173" fontId="5" fillId="0" borderId="0"/>
    <xf numFmtId="0" fontId="1" fillId="0" borderId="0">
      <alignment horizontal="left"/>
    </xf>
  </cellStyleXfs>
  <cellXfs count="138">
    <xf numFmtId="0" fontId="0" fillId="0" borderId="0" xfId="0"/>
    <xf numFmtId="0" fontId="4" fillId="0" borderId="0" xfId="0" applyFont="1"/>
    <xf numFmtId="0" fontId="4" fillId="0" borderId="0" xfId="0" applyFont="1" applyBorder="1"/>
    <xf numFmtId="0" fontId="3" fillId="0" borderId="0" xfId="8" applyFont="1" applyBorder="1">
      <alignment horizontal="left"/>
    </xf>
    <xf numFmtId="0" fontId="6" fillId="0" borderId="0" xfId="8" applyFont="1" applyBorder="1">
      <alignment horizontal="left"/>
    </xf>
    <xf numFmtId="49" fontId="6" fillId="0" borderId="0" xfId="5" applyNumberFormat="1" applyFont="1" applyAlignment="1" applyProtection="1"/>
    <xf numFmtId="49" fontId="6" fillId="0" borderId="0" xfId="0" applyNumberFormat="1" applyFont="1" applyAlignment="1"/>
    <xf numFmtId="49" fontId="6" fillId="0" borderId="0" xfId="1" applyNumberFormat="1" applyFont="1" applyAlignment="1" applyProtection="1"/>
    <xf numFmtId="0" fontId="5" fillId="0" borderId="3" xfId="0" applyFont="1" applyBorder="1"/>
    <xf numFmtId="0" fontId="5" fillId="0" borderId="4" xfId="8" applyFont="1" applyBorder="1" applyAlignment="1">
      <alignment horizontal="centerContinuous"/>
    </xf>
    <xf numFmtId="0" fontId="5" fillId="0" borderId="5" xfId="8" applyFont="1" applyBorder="1" applyAlignment="1">
      <alignment horizontal="centerContinuous"/>
    </xf>
    <xf numFmtId="0" fontId="5" fillId="0" borderId="0" xfId="0" applyFont="1"/>
    <xf numFmtId="0" fontId="5" fillId="0" borderId="6" xfId="2" applyFont="1" applyBorder="1" applyAlignment="1">
      <alignment horizontal="centerContinuous" vertical="center"/>
    </xf>
    <xf numFmtId="0" fontId="5" fillId="0" borderId="7" xfId="2" applyFont="1" applyBorder="1" applyAlignment="1">
      <alignment horizontal="centerContinuous"/>
    </xf>
    <xf numFmtId="0" fontId="5" fillId="0" borderId="8" xfId="2" applyFont="1" applyBorder="1" applyAlignment="1">
      <alignment horizontal="centerContinuous"/>
    </xf>
    <xf numFmtId="0" fontId="5" fillId="0" borderId="9" xfId="2" applyFont="1" applyBorder="1" applyAlignment="1">
      <alignment horizontal="centerContinuous"/>
    </xf>
    <xf numFmtId="0" fontId="5" fillId="0" borderId="1" xfId="0" applyFont="1" applyBorder="1" applyAlignment="1">
      <alignment horizontal="center"/>
    </xf>
    <xf numFmtId="0" fontId="5" fillId="0" borderId="1" xfId="2" applyFont="1">
      <alignment horizontal="center"/>
    </xf>
    <xf numFmtId="0" fontId="5" fillId="0" borderId="10" xfId="2" applyFont="1" applyBorder="1" applyAlignment="1">
      <alignment horizontal="centerContinuous" vertical="center"/>
    </xf>
    <xf numFmtId="0" fontId="5" fillId="0" borderId="11" xfId="2" applyFont="1" applyBorder="1" applyAlignment="1">
      <alignment horizontal="centerContinuous" vertical="center"/>
    </xf>
    <xf numFmtId="0" fontId="5" fillId="0" borderId="12" xfId="2" applyFont="1" applyBorder="1">
      <alignment horizontal="center"/>
    </xf>
    <xf numFmtId="0" fontId="5" fillId="0" borderId="2" xfId="2" applyFont="1" applyBorder="1" applyAlignment="1">
      <alignment horizontal="center"/>
    </xf>
    <xf numFmtId="0" fontId="5" fillId="0" borderId="2" xfId="2" applyFont="1" applyBorder="1">
      <alignment horizontal="center"/>
    </xf>
    <xf numFmtId="0" fontId="5" fillId="0" borderId="13" xfId="2" applyFont="1" applyBorder="1" applyAlignment="1">
      <alignment horizontal="centerContinuous" vertical="center"/>
    </xf>
    <xf numFmtId="0" fontId="5" fillId="0" borderId="13" xfId="0" applyFont="1" applyBorder="1" applyAlignment="1">
      <alignment horizontal="centerContinuous" vertical="center"/>
    </xf>
    <xf numFmtId="0" fontId="5" fillId="0" borderId="2" xfId="0" applyFont="1" applyBorder="1" applyAlignment="1">
      <alignment horizontal="centerContinuous" vertical="center"/>
    </xf>
    <xf numFmtId="49" fontId="5" fillId="0" borderId="0" xfId="7" applyNumberFormat="1" applyFont="1" applyAlignment="1">
      <alignment vertical="center"/>
    </xf>
    <xf numFmtId="164" fontId="5" fillId="0" borderId="2" xfId="3" applyFont="1">
      <alignment horizontal="center"/>
    </xf>
    <xf numFmtId="164" fontId="5" fillId="0" borderId="14" xfId="3" applyFont="1" applyBorder="1">
      <alignment horizontal="center"/>
    </xf>
    <xf numFmtId="164" fontId="5" fillId="0" borderId="12" xfId="3" applyFont="1" applyBorder="1">
      <alignment horizontal="center"/>
    </xf>
    <xf numFmtId="164" fontId="5" fillId="0" borderId="13" xfId="3" applyFont="1" applyBorder="1">
      <alignment horizontal="center"/>
    </xf>
    <xf numFmtId="0" fontId="7" fillId="0" borderId="0" xfId="0" applyFont="1" applyAlignment="1">
      <alignment horizontal="center"/>
    </xf>
    <xf numFmtId="49" fontId="9" fillId="0" borderId="10" xfId="4" applyNumberFormat="1" applyFont="1" applyBorder="1" applyAlignment="1">
      <alignment horizontal="center"/>
    </xf>
    <xf numFmtId="172" fontId="9" fillId="0" borderId="0" xfId="4" applyNumberFormat="1" applyFont="1" applyBorder="1">
      <alignment horizontal="right"/>
    </xf>
    <xf numFmtId="172" fontId="9" fillId="0" borderId="15" xfId="4" applyNumberFormat="1" applyFont="1" applyBorder="1">
      <alignment horizontal="right"/>
    </xf>
    <xf numFmtId="172" fontId="9" fillId="0" borderId="10" xfId="4" applyNumberFormat="1" applyFont="1" applyBorder="1">
      <alignment horizontal="right"/>
    </xf>
    <xf numFmtId="0" fontId="9" fillId="0" borderId="0" xfId="0" applyFont="1" applyBorder="1"/>
    <xf numFmtId="0" fontId="9" fillId="0" borderId="0" xfId="0" applyFont="1"/>
    <xf numFmtId="173" fontId="7" fillId="0" borderId="0" xfId="6" applyFont="1"/>
    <xf numFmtId="172" fontId="7" fillId="0" borderId="15" xfId="4" applyNumberFormat="1" applyFont="1" applyBorder="1" applyAlignment="1">
      <alignment horizontal="right"/>
    </xf>
    <xf numFmtId="178" fontId="7" fillId="0" borderId="0" xfId="4" applyNumberFormat="1" applyFont="1" applyBorder="1" applyAlignment="1">
      <alignment horizontal="right"/>
    </xf>
    <xf numFmtId="178" fontId="7" fillId="0" borderId="15" xfId="4" applyNumberFormat="1" applyFont="1" applyBorder="1" applyAlignment="1">
      <alignment horizontal="right"/>
    </xf>
    <xf numFmtId="168" fontId="7" fillId="0" borderId="0" xfId="0" applyNumberFormat="1" applyFont="1" applyBorder="1" applyAlignment="1">
      <alignment horizontal="right"/>
    </xf>
    <xf numFmtId="175" fontId="9" fillId="0" borderId="0" xfId="7" applyNumberFormat="1" applyFont="1"/>
    <xf numFmtId="172" fontId="9" fillId="0" borderId="15" xfId="4" applyNumberFormat="1" applyFont="1" applyBorder="1" applyAlignment="1">
      <alignment horizontal="right"/>
    </xf>
    <xf numFmtId="178" fontId="9" fillId="0" borderId="0" xfId="4" applyNumberFormat="1" applyFont="1" applyBorder="1" applyAlignment="1">
      <alignment horizontal="right"/>
    </xf>
    <xf numFmtId="178" fontId="9" fillId="0" borderId="15" xfId="4" applyNumberFormat="1" applyFont="1" applyBorder="1" applyAlignment="1">
      <alignment horizontal="right"/>
    </xf>
    <xf numFmtId="168" fontId="9" fillId="0" borderId="0" xfId="0" applyNumberFormat="1" applyFont="1" applyBorder="1" applyAlignment="1">
      <alignment horizontal="right"/>
    </xf>
    <xf numFmtId="49" fontId="9" fillId="0" borderId="15" xfId="4" applyNumberFormat="1" applyFont="1" applyBorder="1" applyAlignment="1">
      <alignment horizontal="center"/>
    </xf>
    <xf numFmtId="178" fontId="9" fillId="0" borderId="0" xfId="4" applyNumberFormat="1" applyFont="1" applyBorder="1">
      <alignment horizontal="right"/>
    </xf>
    <xf numFmtId="178" fontId="9" fillId="0" borderId="15" xfId="4" applyNumberFormat="1" applyFont="1" applyBorder="1">
      <alignment horizontal="right"/>
    </xf>
    <xf numFmtId="168" fontId="9" fillId="0" borderId="0" xfId="0" applyNumberFormat="1" applyFont="1" applyBorder="1"/>
    <xf numFmtId="168" fontId="9" fillId="0" borderId="0" xfId="0" applyNumberFormat="1" applyFont="1" applyAlignment="1">
      <alignment horizontal="right"/>
    </xf>
    <xf numFmtId="172" fontId="9" fillId="0" borderId="15" xfId="5" applyNumberFormat="1" applyFont="1" applyBorder="1" applyAlignment="1" applyProtection="1">
      <alignment horizontal="right" vertical="center"/>
    </xf>
    <xf numFmtId="178" fontId="9" fillId="0" borderId="0" xfId="5" applyNumberFormat="1" applyFont="1" applyAlignment="1" applyProtection="1">
      <alignment horizontal="right" vertical="center"/>
    </xf>
    <xf numFmtId="178" fontId="9" fillId="0" borderId="15" xfId="5" applyNumberFormat="1" applyFont="1" applyBorder="1" applyAlignment="1" applyProtection="1">
      <alignment horizontal="right" vertical="center"/>
    </xf>
    <xf numFmtId="168" fontId="9" fillId="0" borderId="0" xfId="5" applyNumberFormat="1" applyFont="1" applyAlignment="1" applyProtection="1">
      <alignment horizontal="right" vertical="center"/>
    </xf>
    <xf numFmtId="172" fontId="9" fillId="0" borderId="15" xfId="0" applyNumberFormat="1" applyFont="1" applyBorder="1" applyAlignment="1">
      <alignment horizontal="right"/>
    </xf>
    <xf numFmtId="178" fontId="9" fillId="0" borderId="0" xfId="0" applyNumberFormat="1" applyFont="1" applyAlignment="1">
      <alignment horizontal="right"/>
    </xf>
    <xf numFmtId="178" fontId="9" fillId="0" borderId="15" xfId="0" applyNumberFormat="1" applyFont="1" applyBorder="1" applyAlignment="1">
      <alignment horizontal="right"/>
    </xf>
    <xf numFmtId="175" fontId="9" fillId="0" borderId="0" xfId="7" applyNumberFormat="1" applyFont="1" applyBorder="1"/>
    <xf numFmtId="172" fontId="9" fillId="0" borderId="13" xfId="0" applyNumberFormat="1" applyFont="1" applyBorder="1" applyAlignment="1">
      <alignment horizontal="right"/>
    </xf>
    <xf numFmtId="178" fontId="9" fillId="0" borderId="12" xfId="0" applyNumberFormat="1" applyFont="1" applyBorder="1" applyAlignment="1">
      <alignment horizontal="right"/>
    </xf>
    <xf numFmtId="178" fontId="9" fillId="0" borderId="13" xfId="0" applyNumberFormat="1" applyFont="1" applyBorder="1" applyAlignment="1">
      <alignment horizontal="right"/>
    </xf>
    <xf numFmtId="168" fontId="9" fillId="0" borderId="12" xfId="0" applyNumberFormat="1" applyFont="1" applyBorder="1" applyAlignment="1">
      <alignment horizontal="right"/>
    </xf>
    <xf numFmtId="167" fontId="9" fillId="0" borderId="16" xfId="5" applyFont="1" applyBorder="1" applyProtection="1">
      <alignment horizontal="left" vertical="center"/>
    </xf>
    <xf numFmtId="0" fontId="9" fillId="0" borderId="16" xfId="0" applyFont="1" applyBorder="1"/>
    <xf numFmtId="0" fontId="9" fillId="0" borderId="0" xfId="8" applyFont="1" applyBorder="1">
      <alignment horizontal="left"/>
    </xf>
    <xf numFmtId="0" fontId="9" fillId="0" borderId="3" xfId="0" applyFont="1" applyBorder="1"/>
    <xf numFmtId="0" fontId="9" fillId="0" borderId="4" xfId="8" applyFont="1" applyBorder="1" applyAlignment="1">
      <alignment horizontal="centerContinuous"/>
    </xf>
    <xf numFmtId="0" fontId="9" fillId="0" borderId="5" xfId="8" applyFont="1" applyBorder="1" applyAlignment="1">
      <alignment horizontal="centerContinuous"/>
    </xf>
    <xf numFmtId="0" fontId="9" fillId="0" borderId="6" xfId="2" applyFont="1" applyBorder="1" applyAlignment="1">
      <alignment horizontal="centerContinuous" vertical="center"/>
    </xf>
    <xf numFmtId="0" fontId="9" fillId="0" borderId="7" xfId="2" applyFont="1" applyBorder="1" applyAlignment="1">
      <alignment horizontal="centerContinuous"/>
    </xf>
    <xf numFmtId="0" fontId="9" fillId="0" borderId="8" xfId="2" applyFont="1" applyBorder="1" applyAlignment="1">
      <alignment horizontal="centerContinuous"/>
    </xf>
    <xf numFmtId="0" fontId="9" fillId="0" borderId="9" xfId="2" applyFont="1" applyBorder="1" applyAlignment="1">
      <alignment horizontal="centerContinuous"/>
    </xf>
    <xf numFmtId="0" fontId="9" fillId="0" borderId="0" xfId="2" applyFont="1" applyBorder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2" applyFont="1">
      <alignment horizontal="center"/>
    </xf>
    <xf numFmtId="0" fontId="9" fillId="0" borderId="10" xfId="2" applyFont="1" applyBorder="1" applyAlignment="1">
      <alignment horizontal="centerContinuous" vertical="center"/>
    </xf>
    <xf numFmtId="0" fontId="9" fillId="0" borderId="11" xfId="2" applyFont="1" applyBorder="1" applyAlignment="1">
      <alignment horizontal="centerContinuous" vertical="center"/>
    </xf>
    <xf numFmtId="0" fontId="9" fillId="0" borderId="12" xfId="2" applyFont="1" applyBorder="1">
      <alignment horizontal="center"/>
    </xf>
    <xf numFmtId="0" fontId="9" fillId="0" borderId="2" xfId="2" applyFont="1" applyBorder="1" applyAlignment="1">
      <alignment horizontal="center"/>
    </xf>
    <xf numFmtId="0" fontId="9" fillId="0" borderId="2" xfId="2" applyFont="1" applyBorder="1">
      <alignment horizontal="center"/>
    </xf>
    <xf numFmtId="0" fontId="9" fillId="0" borderId="13" xfId="2" applyFont="1" applyBorder="1" applyAlignment="1">
      <alignment horizontal="centerContinuous" vertical="center"/>
    </xf>
    <xf numFmtId="0" fontId="9" fillId="0" borderId="13" xfId="0" applyFont="1" applyBorder="1" applyAlignment="1">
      <alignment horizontal="centerContinuous" vertical="center"/>
    </xf>
    <xf numFmtId="0" fontId="9" fillId="0" borderId="2" xfId="0" applyFont="1" applyBorder="1" applyAlignment="1">
      <alignment horizontal="centerContinuous" vertical="center"/>
    </xf>
    <xf numFmtId="49" fontId="9" fillId="0" borderId="0" xfId="7" applyNumberFormat="1" applyFont="1" applyAlignment="1">
      <alignment vertical="center"/>
    </xf>
    <xf numFmtId="164" fontId="9" fillId="0" borderId="2" xfId="3" applyFont="1">
      <alignment horizontal="center"/>
    </xf>
    <xf numFmtId="164" fontId="9" fillId="0" borderId="14" xfId="3" applyFont="1" applyBorder="1">
      <alignment horizontal="center"/>
    </xf>
    <xf numFmtId="164" fontId="9" fillId="0" borderId="12" xfId="3" applyFont="1" applyBorder="1">
      <alignment horizontal="center"/>
    </xf>
    <xf numFmtId="164" fontId="9" fillId="0" borderId="13" xfId="3" applyFont="1" applyBorder="1">
      <alignment horizontal="center"/>
    </xf>
    <xf numFmtId="0" fontId="9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horizontal="right"/>
    </xf>
    <xf numFmtId="177" fontId="9" fillId="0" borderId="0" xfId="0" applyNumberFormat="1" applyFont="1" applyBorder="1" applyAlignment="1">
      <alignment horizontal="right"/>
    </xf>
    <xf numFmtId="177" fontId="9" fillId="0" borderId="0" xfId="0" applyNumberFormat="1" applyFont="1" applyBorder="1"/>
    <xf numFmtId="177" fontId="9" fillId="0" borderId="0" xfId="0" applyNumberFormat="1" applyFont="1" applyAlignment="1">
      <alignment horizontal="right"/>
    </xf>
    <xf numFmtId="177" fontId="9" fillId="0" borderId="0" xfId="5" applyNumberFormat="1" applyFont="1" applyAlignment="1" applyProtection="1">
      <alignment horizontal="right" vertical="center"/>
    </xf>
    <xf numFmtId="177" fontId="9" fillId="0" borderId="12" xfId="0" applyNumberFormat="1" applyFont="1" applyBorder="1" applyAlignment="1">
      <alignment horizontal="right"/>
    </xf>
    <xf numFmtId="0" fontId="9" fillId="0" borderId="17" xfId="0" applyFont="1" applyBorder="1"/>
    <xf numFmtId="0" fontId="2" fillId="0" borderId="4" xfId="2" applyFont="1" applyBorder="1" applyAlignment="1">
      <alignment horizontal="centerContinuous"/>
    </xf>
    <xf numFmtId="0" fontId="2" fillId="0" borderId="5" xfId="2" applyFont="1" applyBorder="1" applyAlignment="1">
      <alignment horizontal="centerContinuous"/>
    </xf>
    <xf numFmtId="0" fontId="2" fillId="0" borderId="1" xfId="2" applyFont="1">
      <alignment horizontal="center"/>
    </xf>
    <xf numFmtId="0" fontId="5" fillId="0" borderId="18" xfId="0" applyFont="1" applyBorder="1"/>
    <xf numFmtId="0" fontId="2" fillId="0" borderId="2" xfId="2" applyFont="1" applyBorder="1">
      <alignment horizontal="center"/>
    </xf>
    <xf numFmtId="0" fontId="9" fillId="0" borderId="15" xfId="0" applyFont="1" applyBorder="1"/>
    <xf numFmtId="0" fontId="9" fillId="0" borderId="10" xfId="0" applyFont="1" applyBorder="1"/>
    <xf numFmtId="172" fontId="7" fillId="0" borderId="15" xfId="0" applyNumberFormat="1" applyFont="1" applyBorder="1"/>
    <xf numFmtId="178" fontId="7" fillId="0" borderId="0" xfId="0" applyNumberFormat="1" applyFont="1"/>
    <xf numFmtId="178" fontId="7" fillId="0" borderId="15" xfId="0" applyNumberFormat="1" applyFont="1" applyBorder="1"/>
    <xf numFmtId="172" fontId="7" fillId="0" borderId="0" xfId="0" applyNumberFormat="1" applyFont="1"/>
    <xf numFmtId="166" fontId="7" fillId="0" borderId="0" xfId="0" applyNumberFormat="1" applyFont="1" applyBorder="1" applyAlignment="1">
      <alignment horizontal="right"/>
    </xf>
    <xf numFmtId="172" fontId="9" fillId="0" borderId="15" xfId="0" applyNumberFormat="1" applyFont="1" applyBorder="1"/>
    <xf numFmtId="178" fontId="9" fillId="0" borderId="0" xfId="0" applyNumberFormat="1" applyFont="1"/>
    <xf numFmtId="178" fontId="9" fillId="0" borderId="15" xfId="0" applyNumberFormat="1" applyFont="1" applyBorder="1"/>
    <xf numFmtId="172" fontId="9" fillId="0" borderId="0" xfId="0" applyNumberFormat="1" applyFont="1"/>
    <xf numFmtId="166" fontId="9" fillId="0" borderId="0" xfId="0" applyNumberFormat="1" applyFont="1" applyBorder="1" applyAlignment="1">
      <alignment horizontal="right"/>
    </xf>
    <xf numFmtId="166" fontId="9" fillId="0" borderId="0" xfId="0" applyNumberFormat="1" applyFont="1" applyBorder="1"/>
    <xf numFmtId="166" fontId="9" fillId="0" borderId="0" xfId="0" applyNumberFormat="1" applyFont="1" applyAlignment="1">
      <alignment horizontal="right"/>
    </xf>
    <xf numFmtId="166" fontId="9" fillId="0" borderId="0" xfId="5" applyNumberFormat="1" applyFont="1" applyAlignment="1" applyProtection="1">
      <alignment horizontal="right" vertical="center"/>
    </xf>
    <xf numFmtId="175" fontId="9" fillId="0" borderId="12" xfId="7" applyNumberFormat="1" applyFont="1" applyBorder="1"/>
    <xf numFmtId="172" fontId="9" fillId="0" borderId="13" xfId="0" applyNumberFormat="1" applyFont="1" applyBorder="1"/>
    <xf numFmtId="178" fontId="9" fillId="0" borderId="12" xfId="0" applyNumberFormat="1" applyFont="1" applyBorder="1"/>
    <xf numFmtId="178" fontId="9" fillId="0" borderId="13" xfId="0" applyNumberFormat="1" applyFont="1" applyBorder="1"/>
    <xf numFmtId="172" fontId="9" fillId="0" borderId="12" xfId="0" applyNumberFormat="1" applyFont="1" applyBorder="1"/>
    <xf numFmtId="166" fontId="9" fillId="0" borderId="12" xfId="0" applyNumberFormat="1" applyFont="1" applyBorder="1" applyAlignment="1">
      <alignment horizontal="right"/>
    </xf>
    <xf numFmtId="172" fontId="7" fillId="0" borderId="0" xfId="4" applyNumberFormat="1" applyFont="1" applyBorder="1" applyAlignment="1">
      <alignment horizontal="right"/>
    </xf>
    <xf numFmtId="172" fontId="9" fillId="0" borderId="0" xfId="4" applyNumberFormat="1" applyFont="1" applyBorder="1" applyAlignment="1">
      <alignment horizontal="right"/>
    </xf>
    <xf numFmtId="172" fontId="9" fillId="0" borderId="0" xfId="5" applyNumberFormat="1" applyFont="1" applyAlignment="1" applyProtection="1">
      <alignment horizontal="right" vertical="center"/>
    </xf>
    <xf numFmtId="172" fontId="9" fillId="0" borderId="0" xfId="0" applyNumberFormat="1" applyFont="1" applyAlignment="1">
      <alignment horizontal="right"/>
    </xf>
    <xf numFmtId="175" fontId="9" fillId="0" borderId="6" xfId="7" applyNumberFormat="1" applyFont="1" applyBorder="1"/>
    <xf numFmtId="172" fontId="9" fillId="0" borderId="0" xfId="0" applyNumberFormat="1" applyFont="1" applyBorder="1" applyAlignment="1">
      <alignment horizontal="right"/>
    </xf>
    <xf numFmtId="172" fontId="7" fillId="0" borderId="15" xfId="0" applyNumberFormat="1" applyFont="1" applyBorder="1" applyAlignment="1">
      <alignment horizontal="right"/>
    </xf>
    <xf numFmtId="178" fontId="7" fillId="0" borderId="0" xfId="0" applyNumberFormat="1" applyFont="1" applyAlignment="1">
      <alignment horizontal="right"/>
    </xf>
    <xf numFmtId="178" fontId="7" fillId="0" borderId="15" xfId="0" applyNumberFormat="1" applyFont="1" applyBorder="1" applyAlignment="1">
      <alignment horizontal="right"/>
    </xf>
    <xf numFmtId="175" fontId="9" fillId="0" borderId="18" xfId="7" applyNumberFormat="1" applyFont="1" applyBorder="1"/>
    <xf numFmtId="0" fontId="5" fillId="0" borderId="0" xfId="0" applyFont="1" applyBorder="1"/>
    <xf numFmtId="167" fontId="9" fillId="0" borderId="0" xfId="5" applyFont="1" applyBorder="1" applyProtection="1">
      <alignment horizontal="left" vertical="center"/>
    </xf>
    <xf numFmtId="0" fontId="10" fillId="0" borderId="0" xfId="0" applyFont="1"/>
  </cellXfs>
  <cellStyles count="9">
    <cellStyle name="Normal" xfId="0" builtinId="0"/>
    <cellStyle name="Normal_Sheet1" xfId="1"/>
    <cellStyle name="style_col_headings" xfId="2"/>
    <cellStyle name="style_col_numbers" xfId="3"/>
    <cellStyle name="style_data" xfId="4"/>
    <cellStyle name="style_footnotes" xfId="5"/>
    <cellStyle name="style_stub_line" xfId="6"/>
    <cellStyle name="style_stub_lines" xfId="7"/>
    <cellStyle name="style_titles" xfId="8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202</xdr:row>
      <xdr:rowOff>0</xdr:rowOff>
    </xdr:from>
    <xdr:to>
      <xdr:col>0</xdr:col>
      <xdr:colOff>203200</xdr:colOff>
      <xdr:row>202</xdr:row>
      <xdr:rowOff>0</xdr:rowOff>
    </xdr:to>
    <xdr:sp macro="" textlink="">
      <xdr:nvSpPr>
        <xdr:cNvPr id="1027" name="Text 3"/>
        <xdr:cNvSpPr txBox="1">
          <a:spLocks noChangeArrowheads="1"/>
        </xdr:cNvSpPr>
      </xdr:nvSpPr>
      <xdr:spPr bwMode="auto">
        <a:xfrm>
          <a:off x="88900" y="384810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2"/>
  <sheetViews>
    <sheetView showGridLines="0" tabSelected="1" workbookViewId="0">
      <selection activeCell="A5" sqref="A5"/>
    </sheetView>
  </sheetViews>
  <sheetFormatPr baseColWidth="10" defaultColWidth="9.5" defaultRowHeight="15" customHeight="1" x14ac:dyDescent="0"/>
  <cols>
    <col min="1" max="1" width="36" style="1" customWidth="1"/>
    <col min="2" max="9" width="16" style="1" customWidth="1"/>
    <col min="10" max="16384" width="9.5" style="1"/>
  </cols>
  <sheetData>
    <row r="1" spans="1:9" ht="15" customHeight="1">
      <c r="A1" s="137" t="s">
        <v>0</v>
      </c>
    </row>
    <row r="2" spans="1:9" s="2" customFormat="1" ht="15" customHeight="1">
      <c r="A2" s="3" t="s">
        <v>1</v>
      </c>
    </row>
    <row r="3" spans="1:9" s="2" customFormat="1" ht="15" customHeight="1">
      <c r="A3" s="3" t="s">
        <v>2</v>
      </c>
    </row>
    <row r="4" spans="1:9" s="2" customFormat="1" ht="15" customHeight="1" thickBot="1">
      <c r="A4" s="4" t="s">
        <v>3</v>
      </c>
    </row>
    <row r="5" spans="1:9" s="135" customFormat="1" ht="15" customHeight="1" thickTop="1">
      <c r="A5" s="8"/>
      <c r="B5" s="9" t="s">
        <v>4</v>
      </c>
      <c r="C5" s="10"/>
      <c r="D5" s="10"/>
      <c r="E5" s="10"/>
      <c r="F5" s="10"/>
      <c r="G5" s="10"/>
      <c r="H5" s="10"/>
      <c r="I5" s="10"/>
    </row>
    <row r="6" spans="1:9" s="135" customFormat="1" ht="15" customHeight="1">
      <c r="A6" s="12" t="s">
        <v>5</v>
      </c>
      <c r="B6" s="13" t="s">
        <v>6</v>
      </c>
      <c r="C6" s="14"/>
      <c r="D6" s="14"/>
      <c r="E6" s="15"/>
      <c r="F6" s="13" t="s">
        <v>7</v>
      </c>
      <c r="G6" s="14"/>
      <c r="H6" s="14"/>
      <c r="I6" s="14"/>
    </row>
    <row r="7" spans="1:9" s="135" customFormat="1" ht="15" customHeight="1">
      <c r="A7" s="12"/>
      <c r="B7" s="16" t="s">
        <v>8</v>
      </c>
      <c r="C7" s="17" t="s">
        <v>9</v>
      </c>
      <c r="D7" s="18" t="s">
        <v>10</v>
      </c>
      <c r="E7" s="18" t="s">
        <v>11</v>
      </c>
      <c r="F7" s="16" t="s">
        <v>8</v>
      </c>
      <c r="G7" s="17" t="s">
        <v>9</v>
      </c>
      <c r="H7" s="18" t="s">
        <v>10</v>
      </c>
      <c r="I7" s="19" t="s">
        <v>12</v>
      </c>
    </row>
    <row r="8" spans="1:9" s="135" customFormat="1" ht="15" customHeight="1">
      <c r="A8" s="20"/>
      <c r="B8" s="21" t="s">
        <v>13</v>
      </c>
      <c r="C8" s="22" t="s">
        <v>14</v>
      </c>
      <c r="D8" s="23"/>
      <c r="E8" s="24"/>
      <c r="F8" s="22" t="s">
        <v>13</v>
      </c>
      <c r="G8" s="22" t="s">
        <v>14</v>
      </c>
      <c r="H8" s="23"/>
      <c r="I8" s="25"/>
    </row>
    <row r="9" spans="1:9" s="135" customFormat="1" ht="15" customHeight="1">
      <c r="A9" s="26"/>
      <c r="B9" s="27">
        <v>1</v>
      </c>
      <c r="C9" s="27">
        <v>2</v>
      </c>
      <c r="D9" s="28">
        <v>3</v>
      </c>
      <c r="E9" s="29">
        <v>4</v>
      </c>
      <c r="F9" s="27">
        <v>5</v>
      </c>
      <c r="G9" s="27">
        <v>6</v>
      </c>
      <c r="H9" s="30">
        <v>7</v>
      </c>
      <c r="I9" s="29">
        <v>8</v>
      </c>
    </row>
    <row r="10" spans="1:9" s="36" customFormat="1" ht="15" customHeight="1">
      <c r="A10" s="31" t="s">
        <v>15</v>
      </c>
      <c r="B10" s="32"/>
      <c r="C10" s="33"/>
      <c r="D10" s="34"/>
      <c r="E10" s="33"/>
      <c r="F10" s="35"/>
      <c r="G10" s="33"/>
      <c r="H10" s="34"/>
    </row>
    <row r="11" spans="1:9" s="36" customFormat="1" ht="15" customHeight="1">
      <c r="A11" s="38" t="s">
        <v>16</v>
      </c>
      <c r="B11" s="39">
        <f t="shared" ref="B11:I11" si="0">SUM(B12:B24)</f>
        <v>57731.132960000003</v>
      </c>
      <c r="C11" s="40">
        <f t="shared" si="0"/>
        <v>1521382814.0050001</v>
      </c>
      <c r="D11" s="41">
        <f t="shared" si="0"/>
        <v>1386633997.335</v>
      </c>
      <c r="E11" s="40">
        <f t="shared" si="0"/>
        <v>155977937.53280002</v>
      </c>
      <c r="F11" s="39">
        <f t="shared" si="0"/>
        <v>38494.543160000001</v>
      </c>
      <c r="G11" s="40">
        <f t="shared" si="0"/>
        <v>936472044.6400001</v>
      </c>
      <c r="H11" s="41">
        <f t="shared" si="0"/>
        <v>1045068228.2269999</v>
      </c>
      <c r="I11" s="42">
        <f t="shared" si="0"/>
        <v>-115839928.708</v>
      </c>
    </row>
    <row r="12" spans="1:9" s="36" customFormat="1" ht="15" customHeight="1">
      <c r="A12" s="43" t="s">
        <v>17</v>
      </c>
      <c r="B12" s="44">
        <v>4449.2366499999998</v>
      </c>
      <c r="C12" s="45">
        <v>85620728.037</v>
      </c>
      <c r="D12" s="46">
        <v>73701266.643000007</v>
      </c>
      <c r="E12" s="45">
        <v>11892492.247</v>
      </c>
      <c r="F12" s="44">
        <v>2181.93075</v>
      </c>
      <c r="G12" s="45">
        <v>34196706.425999999</v>
      </c>
      <c r="H12" s="46">
        <v>39922210.957999997</v>
      </c>
      <c r="I12" s="47">
        <v>-5493264.2460000003</v>
      </c>
    </row>
    <row r="13" spans="1:9" s="36" customFormat="1" ht="15" customHeight="1">
      <c r="A13" s="43" t="s">
        <v>18</v>
      </c>
      <c r="B13" s="44">
        <v>2969.9295999999999</v>
      </c>
      <c r="C13" s="45">
        <v>56692942.909999996</v>
      </c>
      <c r="D13" s="46">
        <v>51078352.751000002</v>
      </c>
      <c r="E13" s="45">
        <v>5679423.8278000001</v>
      </c>
      <c r="F13" s="44">
        <v>2123.0825399999999</v>
      </c>
      <c r="G13" s="45">
        <v>31807779.954999998</v>
      </c>
      <c r="H13" s="46">
        <v>35890582.839000002</v>
      </c>
      <c r="I13" s="47">
        <v>-4044825.321</v>
      </c>
    </row>
    <row r="14" spans="1:9" s="36" customFormat="1" ht="15" customHeight="1">
      <c r="A14" s="43" t="s">
        <v>19</v>
      </c>
      <c r="B14" s="44">
        <v>3923.6654400000002</v>
      </c>
      <c r="C14" s="45">
        <v>76423300.967999995</v>
      </c>
      <c r="D14" s="46">
        <v>68135377.373999998</v>
      </c>
      <c r="E14" s="45">
        <v>8327838.3277000003</v>
      </c>
      <c r="F14" s="44">
        <v>2571.1105200000002</v>
      </c>
      <c r="G14" s="45">
        <v>33427996.827</v>
      </c>
      <c r="H14" s="46">
        <v>38704605.855999999</v>
      </c>
      <c r="I14" s="47">
        <v>-5262452.0710000005</v>
      </c>
    </row>
    <row r="15" spans="1:9" s="36" customFormat="1" ht="15" customHeight="1">
      <c r="A15" s="43" t="s">
        <v>20</v>
      </c>
      <c r="B15" s="44">
        <v>5027.1814700000004</v>
      </c>
      <c r="C15" s="45">
        <v>92790200.319000006</v>
      </c>
      <c r="D15" s="46">
        <v>79826283.913000003</v>
      </c>
      <c r="E15" s="45">
        <v>12959600.77</v>
      </c>
      <c r="F15" s="44">
        <v>2960.3382200000001</v>
      </c>
      <c r="G15" s="45">
        <v>38721705.024999999</v>
      </c>
      <c r="H15" s="46">
        <v>44608468.542999998</v>
      </c>
      <c r="I15" s="47">
        <v>-5968947.2280000001</v>
      </c>
    </row>
    <row r="16" spans="1:9" s="36" customFormat="1" ht="15" customHeight="1">
      <c r="A16" s="43" t="s">
        <v>21</v>
      </c>
      <c r="B16" s="44">
        <v>3903.31468</v>
      </c>
      <c r="C16" s="45">
        <v>65513882.914999999</v>
      </c>
      <c r="D16" s="46">
        <v>58444798.038999997</v>
      </c>
      <c r="E16" s="45">
        <v>7162376.4748999998</v>
      </c>
      <c r="F16" s="44">
        <v>2279.1418899999999</v>
      </c>
      <c r="G16" s="45">
        <v>34576682.829000004</v>
      </c>
      <c r="H16" s="46">
        <v>39030957.046999998</v>
      </c>
      <c r="I16" s="47">
        <v>-4419102.3559999997</v>
      </c>
    </row>
    <row r="17" spans="1:9" s="36" customFormat="1" ht="15" customHeight="1">
      <c r="A17" s="43" t="s">
        <v>22</v>
      </c>
      <c r="B17" s="44">
        <v>3604.46558</v>
      </c>
      <c r="C17" s="45">
        <v>59885593.842</v>
      </c>
      <c r="D17" s="46">
        <v>53458138.218999997</v>
      </c>
      <c r="E17" s="45">
        <v>6381784.3580999998</v>
      </c>
      <c r="F17" s="44">
        <v>2204.09924</v>
      </c>
      <c r="G17" s="45">
        <v>32478563.364999998</v>
      </c>
      <c r="H17" s="46">
        <v>37600118.486000001</v>
      </c>
      <c r="I17" s="47">
        <v>-5084977.7560000001</v>
      </c>
    </row>
    <row r="18" spans="1:9" s="36" customFormat="1" ht="15" customHeight="1">
      <c r="A18" s="43" t="s">
        <v>23</v>
      </c>
      <c r="B18" s="44">
        <v>4074.0493000000001</v>
      </c>
      <c r="C18" s="45">
        <v>66045740.887999997</v>
      </c>
      <c r="D18" s="46">
        <v>58201304.164999999</v>
      </c>
      <c r="E18" s="45">
        <v>7876229.7903000005</v>
      </c>
      <c r="F18" s="44">
        <v>2204.2730799999999</v>
      </c>
      <c r="G18" s="45">
        <v>30712987.131999999</v>
      </c>
      <c r="H18" s="46">
        <v>34872881.056999996</v>
      </c>
      <c r="I18" s="47">
        <v>-4129913.5809999998</v>
      </c>
    </row>
    <row r="19" spans="1:9" s="36" customFormat="1" ht="15" customHeight="1">
      <c r="A19" s="43" t="s">
        <v>24</v>
      </c>
      <c r="B19" s="44">
        <v>3302.77313</v>
      </c>
      <c r="C19" s="45">
        <v>56621666.303000003</v>
      </c>
      <c r="D19" s="46">
        <v>50425645.436999999</v>
      </c>
      <c r="E19" s="45">
        <v>6087127.4396000002</v>
      </c>
      <c r="F19" s="44">
        <v>2570.9745899999998</v>
      </c>
      <c r="G19" s="45">
        <v>38690820.438000001</v>
      </c>
      <c r="H19" s="46">
        <v>46360838.575999998</v>
      </c>
      <c r="I19" s="47">
        <v>-7670725.0439999998</v>
      </c>
    </row>
    <row r="20" spans="1:9" s="36" customFormat="1" ht="15" customHeight="1">
      <c r="A20" s="43" t="s">
        <v>25</v>
      </c>
      <c r="B20" s="44">
        <v>2944.0872199999999</v>
      </c>
      <c r="C20" s="45">
        <v>48834379.608999997</v>
      </c>
      <c r="D20" s="46">
        <v>43514129.648999996</v>
      </c>
      <c r="E20" s="45">
        <v>5421822.7432000004</v>
      </c>
      <c r="F20" s="44">
        <v>2589.0308</v>
      </c>
      <c r="G20" s="45">
        <v>31081148.002</v>
      </c>
      <c r="H20" s="46">
        <v>37433417.531000003</v>
      </c>
      <c r="I20" s="47">
        <v>-6349863.5140000004</v>
      </c>
    </row>
    <row r="21" spans="1:9" s="36" customFormat="1" ht="15" customHeight="1">
      <c r="A21" s="43" t="s">
        <v>26</v>
      </c>
      <c r="B21" s="44">
        <v>3464.6985599999998</v>
      </c>
      <c r="C21" s="45">
        <v>65805875.533</v>
      </c>
      <c r="D21" s="46">
        <v>58885216.354000002</v>
      </c>
      <c r="E21" s="45">
        <v>6799808.8512000004</v>
      </c>
      <c r="F21" s="44">
        <v>2888.0355599999998</v>
      </c>
      <c r="G21" s="45">
        <v>34141756.5</v>
      </c>
      <c r="H21" s="46">
        <v>40606179.191</v>
      </c>
      <c r="I21" s="47">
        <v>-6448090.21</v>
      </c>
    </row>
    <row r="22" spans="1:9" s="36" customFormat="1" ht="15" customHeight="1">
      <c r="A22" s="43" t="s">
        <v>27</v>
      </c>
      <c r="B22" s="44">
        <v>5335.1721100000004</v>
      </c>
      <c r="C22" s="45">
        <v>95921836.701000005</v>
      </c>
      <c r="D22" s="46">
        <v>82710643.391000003</v>
      </c>
      <c r="E22" s="45">
        <v>12128290.642000001</v>
      </c>
      <c r="F22" s="44">
        <v>3315.1404299999999</v>
      </c>
      <c r="G22" s="45">
        <v>42498382.300999999</v>
      </c>
      <c r="H22" s="46">
        <v>50040742.703000002</v>
      </c>
      <c r="I22" s="47">
        <v>-7500215.7309999997</v>
      </c>
    </row>
    <row r="23" spans="1:9" s="36" customFormat="1" ht="15" customHeight="1">
      <c r="A23" s="43" t="s">
        <v>28</v>
      </c>
      <c r="B23" s="44">
        <v>5795.9261399999996</v>
      </c>
      <c r="C23" s="45">
        <v>143443132.22999999</v>
      </c>
      <c r="D23" s="46">
        <v>128772412.19</v>
      </c>
      <c r="E23" s="45">
        <v>14537515.855</v>
      </c>
      <c r="F23" s="44">
        <v>5360.30897</v>
      </c>
      <c r="G23" s="45">
        <v>120674613.29000001</v>
      </c>
      <c r="H23" s="46">
        <v>138800148.31999999</v>
      </c>
      <c r="I23" s="47">
        <v>-18081492.48</v>
      </c>
    </row>
    <row r="24" spans="1:9" s="36" customFormat="1" ht="15" customHeight="1">
      <c r="A24" s="43" t="s">
        <v>29</v>
      </c>
      <c r="B24" s="44">
        <v>8936.6330799999996</v>
      </c>
      <c r="C24" s="45">
        <v>607783533.75</v>
      </c>
      <c r="D24" s="46">
        <v>579480429.21000004</v>
      </c>
      <c r="E24" s="45">
        <v>50723626.206</v>
      </c>
      <c r="F24" s="44">
        <v>5247.0765700000002</v>
      </c>
      <c r="G24" s="45">
        <v>433462902.55000001</v>
      </c>
      <c r="H24" s="46">
        <v>461197077.12</v>
      </c>
      <c r="I24" s="47">
        <v>-35386059.170000002</v>
      </c>
    </row>
    <row r="25" spans="1:9" s="36" customFormat="1" ht="15" customHeight="1">
      <c r="A25" s="31" t="s">
        <v>30</v>
      </c>
      <c r="B25" s="48"/>
      <c r="C25" s="49"/>
      <c r="D25" s="50"/>
      <c r="E25" s="49"/>
      <c r="F25" s="34"/>
      <c r="G25" s="49"/>
      <c r="H25" s="50"/>
      <c r="I25" s="51"/>
    </row>
    <row r="26" spans="1:9" s="36" customFormat="1" ht="15" customHeight="1">
      <c r="A26" s="38" t="s">
        <v>16</v>
      </c>
      <c r="B26" s="39">
        <f t="shared" ref="B26:I26" si="1">SUM(B27:B39)</f>
        <v>64317.636129999999</v>
      </c>
      <c r="C26" s="40">
        <f t="shared" si="1"/>
        <v>898465062.42799997</v>
      </c>
      <c r="D26" s="41">
        <f t="shared" si="1"/>
        <v>507949739.20599997</v>
      </c>
      <c r="E26" s="40">
        <f t="shared" si="1"/>
        <v>563722250.42799997</v>
      </c>
      <c r="F26" s="39">
        <f t="shared" si="1"/>
        <v>21878.011570000002</v>
      </c>
      <c r="G26" s="40">
        <f t="shared" si="1"/>
        <v>227334392.66539997</v>
      </c>
      <c r="H26" s="41">
        <f t="shared" si="1"/>
        <v>291427194.47800004</v>
      </c>
      <c r="I26" s="42">
        <f t="shared" si="1"/>
        <v>-73148444.649000004</v>
      </c>
    </row>
    <row r="27" spans="1:9" s="36" customFormat="1" ht="15" customHeight="1">
      <c r="A27" s="43" t="s">
        <v>17</v>
      </c>
      <c r="B27" s="44">
        <v>3019.6440299999999</v>
      </c>
      <c r="C27" s="45">
        <v>61446128.016999997</v>
      </c>
      <c r="D27" s="46">
        <v>33371817.011999998</v>
      </c>
      <c r="E27" s="45">
        <v>26761125.938999999</v>
      </c>
      <c r="F27" s="44">
        <v>936.43559000000005</v>
      </c>
      <c r="G27" s="45">
        <v>10332369.640000001</v>
      </c>
      <c r="H27" s="46">
        <v>13186644.143999999</v>
      </c>
      <c r="I27" s="47">
        <v>-2861316.2609999999</v>
      </c>
    </row>
    <row r="28" spans="1:9" s="36" customFormat="1" ht="15" customHeight="1">
      <c r="A28" s="43" t="s">
        <v>18</v>
      </c>
      <c r="B28" s="44">
        <v>2461.39957</v>
      </c>
      <c r="C28" s="45">
        <v>45217566.421999998</v>
      </c>
      <c r="D28" s="46">
        <v>26272203.962000001</v>
      </c>
      <c r="E28" s="45">
        <v>18457156.669</v>
      </c>
      <c r="F28" s="44">
        <v>893.40080999999998</v>
      </c>
      <c r="G28" s="45">
        <v>8723687.0143999998</v>
      </c>
      <c r="H28" s="46">
        <v>10843664.186000001</v>
      </c>
      <c r="I28" s="47">
        <v>-2127484.5639999998</v>
      </c>
    </row>
    <row r="29" spans="1:9" s="36" customFormat="1" ht="15" customHeight="1">
      <c r="A29" s="43" t="s">
        <v>19</v>
      </c>
      <c r="B29" s="44">
        <v>2763.0693000000001</v>
      </c>
      <c r="C29" s="45">
        <v>55579080.398999996</v>
      </c>
      <c r="D29" s="46">
        <v>31921636.530999999</v>
      </c>
      <c r="E29" s="45">
        <v>21279791.170000002</v>
      </c>
      <c r="F29" s="44">
        <v>1352.4326100000001</v>
      </c>
      <c r="G29" s="45">
        <v>9995186.3059999999</v>
      </c>
      <c r="H29" s="46">
        <v>12775799.914999999</v>
      </c>
      <c r="I29" s="47">
        <v>-2783757.517</v>
      </c>
    </row>
    <row r="30" spans="1:9" s="36" customFormat="1" ht="15" customHeight="1">
      <c r="A30" s="43" t="s">
        <v>20</v>
      </c>
      <c r="B30" s="44">
        <v>2919.9494800000002</v>
      </c>
      <c r="C30" s="45">
        <v>58980372.634000003</v>
      </c>
      <c r="D30" s="46">
        <v>32694174.960999999</v>
      </c>
      <c r="E30" s="45">
        <v>25526627.980999999</v>
      </c>
      <c r="F30" s="44">
        <v>1110.4466500000001</v>
      </c>
      <c r="G30" s="45">
        <v>9863741.8714000005</v>
      </c>
      <c r="H30" s="46">
        <v>12765433.528000001</v>
      </c>
      <c r="I30" s="47">
        <v>-2902925.66</v>
      </c>
    </row>
    <row r="31" spans="1:9" s="36" customFormat="1" ht="15" customHeight="1">
      <c r="A31" s="43" t="s">
        <v>21</v>
      </c>
      <c r="B31" s="44">
        <v>2462.5625</v>
      </c>
      <c r="C31" s="45">
        <v>41557244.832000002</v>
      </c>
      <c r="D31" s="46">
        <v>23380494.807</v>
      </c>
      <c r="E31" s="45">
        <v>17381398.412999999</v>
      </c>
      <c r="F31" s="44">
        <v>886.68760999999995</v>
      </c>
      <c r="G31" s="45">
        <v>9761023.0965999998</v>
      </c>
      <c r="H31" s="46">
        <v>11897104.869999999</v>
      </c>
      <c r="I31" s="47">
        <v>-2139498.628</v>
      </c>
    </row>
    <row r="32" spans="1:9" s="36" customFormat="1" ht="15" customHeight="1">
      <c r="A32" s="43" t="s">
        <v>22</v>
      </c>
      <c r="B32" s="44">
        <v>2925.3121000000001</v>
      </c>
      <c r="C32" s="45">
        <v>55413906.917999998</v>
      </c>
      <c r="D32" s="46">
        <v>32271538.627999999</v>
      </c>
      <c r="E32" s="45">
        <v>21773955.210999999</v>
      </c>
      <c r="F32" s="44">
        <v>1336.10562</v>
      </c>
      <c r="G32" s="45">
        <v>14609228.017000001</v>
      </c>
      <c r="H32" s="46">
        <v>17659131.833999999</v>
      </c>
      <c r="I32" s="52">
        <v>-3133321.4619999998</v>
      </c>
    </row>
    <row r="33" spans="1:9" s="36" customFormat="1" ht="15" customHeight="1">
      <c r="A33" s="43" t="s">
        <v>23</v>
      </c>
      <c r="B33" s="44">
        <v>2650.2944499999999</v>
      </c>
      <c r="C33" s="45">
        <v>56741233.539999999</v>
      </c>
      <c r="D33" s="46">
        <v>35304762.152999997</v>
      </c>
      <c r="E33" s="45">
        <v>19290251.590999998</v>
      </c>
      <c r="F33" s="44">
        <v>1024.92085</v>
      </c>
      <c r="G33" s="45">
        <v>13303774.139</v>
      </c>
      <c r="H33" s="46">
        <v>16003404.283</v>
      </c>
      <c r="I33" s="47">
        <v>-2700962.1660000002</v>
      </c>
    </row>
    <row r="34" spans="1:9" s="36" customFormat="1" ht="15" customHeight="1">
      <c r="A34" s="43" t="s">
        <v>24</v>
      </c>
      <c r="B34" s="53">
        <v>2545.91374</v>
      </c>
      <c r="C34" s="54">
        <v>46277685.191</v>
      </c>
      <c r="D34" s="55">
        <v>26600192.239999998</v>
      </c>
      <c r="E34" s="54">
        <v>18247099.041999999</v>
      </c>
      <c r="F34" s="53">
        <v>1122.2198699999999</v>
      </c>
      <c r="G34" s="54">
        <v>14254002.914999999</v>
      </c>
      <c r="H34" s="55">
        <v>17009759.478999998</v>
      </c>
      <c r="I34" s="56">
        <v>-2764212.6639999999</v>
      </c>
    </row>
    <row r="35" spans="1:9" s="36" customFormat="1" ht="15" customHeight="1">
      <c r="A35" s="43" t="s">
        <v>25</v>
      </c>
      <c r="B35" s="53">
        <v>2203.5559600000001</v>
      </c>
      <c r="C35" s="54">
        <v>44039156.028999999</v>
      </c>
      <c r="D35" s="55">
        <v>24670724.782000002</v>
      </c>
      <c r="E35" s="54">
        <v>17570845.5</v>
      </c>
      <c r="F35" s="53">
        <v>1130.4663499999999</v>
      </c>
      <c r="G35" s="54">
        <v>10820065.76</v>
      </c>
      <c r="H35" s="55">
        <v>13421399.567</v>
      </c>
      <c r="I35" s="56">
        <v>-2607546.4360000002</v>
      </c>
    </row>
    <row r="36" spans="1:9" s="36" customFormat="1" ht="15" customHeight="1">
      <c r="A36" s="43" t="s">
        <v>26</v>
      </c>
      <c r="B36" s="57">
        <v>2206.6470100000001</v>
      </c>
      <c r="C36" s="58">
        <v>48784725.406000003</v>
      </c>
      <c r="D36" s="59">
        <v>27749641.675999999</v>
      </c>
      <c r="E36" s="58">
        <v>19207004.537999999</v>
      </c>
      <c r="F36" s="57">
        <v>1264.9530199999999</v>
      </c>
      <c r="G36" s="58">
        <v>15462637.77</v>
      </c>
      <c r="H36" s="59">
        <v>19549024.857999999</v>
      </c>
      <c r="I36" s="52">
        <v>-4098741.3119999999</v>
      </c>
    </row>
    <row r="37" spans="1:9" s="36" customFormat="1" ht="15" customHeight="1">
      <c r="A37" s="43" t="s">
        <v>27</v>
      </c>
      <c r="B37" s="57">
        <v>2282.8401100000001</v>
      </c>
      <c r="C37" s="58">
        <v>48465704.112000003</v>
      </c>
      <c r="D37" s="59">
        <v>24842802.278999999</v>
      </c>
      <c r="E37" s="58">
        <v>22643749.307999998</v>
      </c>
      <c r="F37" s="57">
        <v>1634.6276399999999</v>
      </c>
      <c r="G37" s="58">
        <v>14160777.267000001</v>
      </c>
      <c r="H37" s="59">
        <v>18910083.761999998</v>
      </c>
      <c r="I37" s="52">
        <v>-4754830.5190000003</v>
      </c>
    </row>
    <row r="38" spans="1:9" s="36" customFormat="1" ht="15" customHeight="1">
      <c r="A38" s="43" t="s">
        <v>28</v>
      </c>
      <c r="B38" s="57">
        <v>3188.7271500000002</v>
      </c>
      <c r="C38" s="58">
        <v>65918214.377999999</v>
      </c>
      <c r="D38" s="59">
        <v>37604265.975000001</v>
      </c>
      <c r="E38" s="58">
        <v>25315876.675999999</v>
      </c>
      <c r="F38" s="57">
        <v>4048.3267799999999</v>
      </c>
      <c r="G38" s="58">
        <v>33182234.655000001</v>
      </c>
      <c r="H38" s="59">
        <v>48987128.203000002</v>
      </c>
      <c r="I38" s="52">
        <v>-15856368.710000001</v>
      </c>
    </row>
    <row r="39" spans="1:9" s="36" customFormat="1" ht="15" customHeight="1">
      <c r="A39" s="60" t="s">
        <v>29</v>
      </c>
      <c r="B39" s="61">
        <v>32687.720730000001</v>
      </c>
      <c r="C39" s="62">
        <v>270044044.55000001</v>
      </c>
      <c r="D39" s="63">
        <v>151265484.19999999</v>
      </c>
      <c r="E39" s="62">
        <v>310267368.38999999</v>
      </c>
      <c r="F39" s="61">
        <v>5136.9881699999996</v>
      </c>
      <c r="G39" s="62">
        <v>62865664.214000002</v>
      </c>
      <c r="H39" s="63">
        <v>78418615.849000007</v>
      </c>
      <c r="I39" s="64">
        <v>-24417478.75</v>
      </c>
    </row>
    <row r="40" spans="1:9" s="36" customFormat="1" ht="15" customHeight="1">
      <c r="A40" s="65" t="s">
        <v>31</v>
      </c>
      <c r="B40" s="66"/>
      <c r="C40" s="66"/>
      <c r="D40" s="66"/>
      <c r="E40" s="66"/>
      <c r="F40" s="66"/>
      <c r="G40" s="66"/>
      <c r="H40" s="66"/>
      <c r="I40" s="66"/>
    </row>
    <row r="41" spans="1:9" s="36" customFormat="1" ht="15" customHeight="1">
      <c r="A41" s="137" t="s">
        <v>0</v>
      </c>
    </row>
    <row r="42" spans="1:9" s="36" customFormat="1" ht="15" customHeight="1">
      <c r="A42" s="3" t="s">
        <v>32</v>
      </c>
    </row>
    <row r="43" spans="1:9" s="36" customFormat="1" ht="15" customHeight="1">
      <c r="A43" s="3" t="s">
        <v>2</v>
      </c>
    </row>
    <row r="44" spans="1:9" s="36" customFormat="1" ht="15" customHeight="1" thickBot="1">
      <c r="A44" s="67" t="s">
        <v>3</v>
      </c>
    </row>
    <row r="45" spans="1:9" s="36" customFormat="1" ht="15" customHeight="1" thickTop="1">
      <c r="A45" s="68"/>
      <c r="B45" s="69" t="s">
        <v>33</v>
      </c>
      <c r="C45" s="70"/>
      <c r="D45" s="70"/>
      <c r="E45" s="70"/>
      <c r="F45" s="70"/>
      <c r="G45" s="70"/>
      <c r="H45" s="70"/>
      <c r="I45" s="70"/>
    </row>
    <row r="46" spans="1:9" s="75" customFormat="1" ht="15" customHeight="1">
      <c r="A46" s="71" t="s">
        <v>5</v>
      </c>
      <c r="B46" s="72" t="s">
        <v>6</v>
      </c>
      <c r="C46" s="73"/>
      <c r="D46" s="73"/>
      <c r="E46" s="74"/>
      <c r="F46" s="72" t="s">
        <v>7</v>
      </c>
      <c r="G46" s="73"/>
      <c r="H46" s="73"/>
      <c r="I46" s="73"/>
    </row>
    <row r="47" spans="1:9" s="75" customFormat="1" ht="15" customHeight="1">
      <c r="A47" s="71"/>
      <c r="B47" s="76" t="s">
        <v>8</v>
      </c>
      <c r="C47" s="77" t="s">
        <v>9</v>
      </c>
      <c r="D47" s="78" t="s">
        <v>10</v>
      </c>
      <c r="E47" s="78" t="s">
        <v>11</v>
      </c>
      <c r="F47" s="76" t="s">
        <v>8</v>
      </c>
      <c r="G47" s="77" t="s">
        <v>9</v>
      </c>
      <c r="H47" s="78" t="s">
        <v>10</v>
      </c>
      <c r="I47" s="79" t="s">
        <v>12</v>
      </c>
    </row>
    <row r="48" spans="1:9" s="75" customFormat="1" ht="15" customHeight="1">
      <c r="A48" s="80"/>
      <c r="B48" s="81" t="s">
        <v>13</v>
      </c>
      <c r="C48" s="82" t="s">
        <v>14</v>
      </c>
      <c r="D48" s="83"/>
      <c r="E48" s="84"/>
      <c r="F48" s="82" t="s">
        <v>13</v>
      </c>
      <c r="G48" s="82" t="s">
        <v>14</v>
      </c>
      <c r="H48" s="83"/>
      <c r="I48" s="85"/>
    </row>
    <row r="49" spans="1:9" s="91" customFormat="1" ht="15" customHeight="1">
      <c r="A49" s="86"/>
      <c r="B49" s="87">
        <v>1</v>
      </c>
      <c r="C49" s="87">
        <v>2</v>
      </c>
      <c r="D49" s="88">
        <v>3</v>
      </c>
      <c r="E49" s="89">
        <v>4</v>
      </c>
      <c r="F49" s="87">
        <v>5</v>
      </c>
      <c r="G49" s="87">
        <v>6</v>
      </c>
      <c r="H49" s="90">
        <v>7</v>
      </c>
      <c r="I49" s="89">
        <v>8</v>
      </c>
    </row>
    <row r="50" spans="1:9" s="36" customFormat="1" ht="15" customHeight="1">
      <c r="A50" s="31" t="s">
        <v>15</v>
      </c>
      <c r="B50" s="32"/>
      <c r="C50" s="33"/>
      <c r="D50" s="34"/>
      <c r="E50" s="33"/>
      <c r="F50" s="35"/>
      <c r="G50" s="33"/>
      <c r="H50" s="34"/>
    </row>
    <row r="51" spans="1:9" s="36" customFormat="1" ht="15" customHeight="1">
      <c r="A51" s="38" t="s">
        <v>16</v>
      </c>
      <c r="B51" s="39">
        <f t="shared" ref="B51:I51" si="2">SUM(B52:B64)</f>
        <v>43802.072510000005</v>
      </c>
      <c r="C51" s="40">
        <f t="shared" si="2"/>
        <v>1029338045.798</v>
      </c>
      <c r="D51" s="41">
        <f t="shared" si="2"/>
        <v>926684236.36199999</v>
      </c>
      <c r="E51" s="40">
        <f t="shared" si="2"/>
        <v>104483501.69419999</v>
      </c>
      <c r="F51" s="39">
        <f t="shared" si="2"/>
        <v>28917.236699999994</v>
      </c>
      <c r="G51" s="40">
        <f t="shared" si="2"/>
        <v>509874555.634</v>
      </c>
      <c r="H51" s="41">
        <f t="shared" si="2"/>
        <v>586946972.63499999</v>
      </c>
      <c r="I51" s="92">
        <f t="shared" si="2"/>
        <v>-77256755.236000001</v>
      </c>
    </row>
    <row r="52" spans="1:9" s="36" customFormat="1" ht="15" customHeight="1">
      <c r="A52" s="43" t="s">
        <v>17</v>
      </c>
      <c r="B52" s="44">
        <v>3628.5124099999998</v>
      </c>
      <c r="C52" s="45">
        <v>61344747.520000003</v>
      </c>
      <c r="D52" s="46">
        <v>52243364.269000001</v>
      </c>
      <c r="E52" s="45">
        <v>9099128.8498999998</v>
      </c>
      <c r="F52" s="44">
        <v>1757.9118800000001</v>
      </c>
      <c r="G52" s="45">
        <v>26247399.813000001</v>
      </c>
      <c r="H52" s="46">
        <v>29822333.155999999</v>
      </c>
      <c r="I52" s="93">
        <v>-3441094.27</v>
      </c>
    </row>
    <row r="53" spans="1:9" s="36" customFormat="1" ht="15" customHeight="1">
      <c r="A53" s="43" t="s">
        <v>18</v>
      </c>
      <c r="B53" s="44">
        <v>2293.7120799999998</v>
      </c>
      <c r="C53" s="45">
        <v>41225114.347999997</v>
      </c>
      <c r="D53" s="46">
        <v>36502518.982000001</v>
      </c>
      <c r="E53" s="45">
        <v>4731180.5407999996</v>
      </c>
      <c r="F53" s="44">
        <v>1668.36952</v>
      </c>
      <c r="G53" s="45">
        <v>24521591.228</v>
      </c>
      <c r="H53" s="46">
        <v>27711325.282000002</v>
      </c>
      <c r="I53" s="93">
        <v>-3193660.8530000001</v>
      </c>
    </row>
    <row r="54" spans="1:9" s="36" customFormat="1" ht="15" customHeight="1">
      <c r="A54" s="43" t="s">
        <v>19</v>
      </c>
      <c r="B54" s="44">
        <v>3243.2477899999999</v>
      </c>
      <c r="C54" s="45">
        <v>54927109.162</v>
      </c>
      <c r="D54" s="46">
        <v>47634305.427000001</v>
      </c>
      <c r="E54" s="45">
        <v>7334276.7708000001</v>
      </c>
      <c r="F54" s="44">
        <v>2056.5559199999998</v>
      </c>
      <c r="G54" s="45">
        <v>26840584.973000001</v>
      </c>
      <c r="H54" s="46">
        <v>31077450.087000001</v>
      </c>
      <c r="I54" s="93">
        <v>-4232912.0769999996</v>
      </c>
    </row>
    <row r="55" spans="1:9" s="36" customFormat="1" ht="15" customHeight="1">
      <c r="A55" s="43" t="s">
        <v>20</v>
      </c>
      <c r="B55" s="44">
        <v>4216.4797799999997</v>
      </c>
      <c r="C55" s="45">
        <v>71927812.047999993</v>
      </c>
      <c r="D55" s="46">
        <v>60837102.248999998</v>
      </c>
      <c r="E55" s="45">
        <v>11120845.063999999</v>
      </c>
      <c r="F55" s="44">
        <v>2508.94686</v>
      </c>
      <c r="G55" s="45">
        <v>31000256.556000002</v>
      </c>
      <c r="H55" s="46">
        <v>35914334.872000001</v>
      </c>
      <c r="I55" s="93">
        <v>-4929170.9979999997</v>
      </c>
    </row>
    <row r="56" spans="1:9" s="36" customFormat="1" ht="15" customHeight="1">
      <c r="A56" s="43" t="s">
        <v>21</v>
      </c>
      <c r="B56" s="44">
        <v>3219.3631300000002</v>
      </c>
      <c r="C56" s="45">
        <v>49994966.005999997</v>
      </c>
      <c r="D56" s="46">
        <v>43864456.560000002</v>
      </c>
      <c r="E56" s="45">
        <v>6128478.2577</v>
      </c>
      <c r="F56" s="44">
        <v>1868.9201800000001</v>
      </c>
      <c r="G56" s="45">
        <v>27352310.256999999</v>
      </c>
      <c r="H56" s="46">
        <v>30941667.784000002</v>
      </c>
      <c r="I56" s="93">
        <v>-3591656.068</v>
      </c>
    </row>
    <row r="57" spans="1:9" s="36" customFormat="1" ht="15" customHeight="1">
      <c r="A57" s="43" t="s">
        <v>22</v>
      </c>
      <c r="B57" s="44">
        <v>2948.77702</v>
      </c>
      <c r="C57" s="45">
        <v>45287973.983000003</v>
      </c>
      <c r="D57" s="46">
        <v>39962462.193000004</v>
      </c>
      <c r="E57" s="45">
        <v>5311498.3471999997</v>
      </c>
      <c r="F57" s="44">
        <v>1700.24846</v>
      </c>
      <c r="G57" s="45">
        <v>23984904.991999999</v>
      </c>
      <c r="H57" s="46">
        <v>27758751.671</v>
      </c>
      <c r="I57" s="93">
        <v>-3777987.3130000001</v>
      </c>
    </row>
    <row r="58" spans="1:9" s="36" customFormat="1" ht="15" customHeight="1">
      <c r="A58" s="43" t="s">
        <v>23</v>
      </c>
      <c r="B58" s="44">
        <v>3321.3197</v>
      </c>
      <c r="C58" s="45">
        <v>51855827.505000003</v>
      </c>
      <c r="D58" s="46">
        <v>45179762.086000003</v>
      </c>
      <c r="E58" s="45">
        <v>6683746.1072000004</v>
      </c>
      <c r="F58" s="44">
        <v>1750.69856</v>
      </c>
      <c r="G58" s="45">
        <v>23857637.046999998</v>
      </c>
      <c r="H58" s="46">
        <v>27121136.267999999</v>
      </c>
      <c r="I58" s="93">
        <v>-3273886.1680000001</v>
      </c>
    </row>
    <row r="59" spans="1:9" s="36" customFormat="1" ht="15" customHeight="1">
      <c r="A59" s="43" t="s">
        <v>24</v>
      </c>
      <c r="B59" s="44">
        <v>2722.4481599999999</v>
      </c>
      <c r="C59" s="45">
        <v>41418779.318999998</v>
      </c>
      <c r="D59" s="46">
        <v>36263858.892999999</v>
      </c>
      <c r="E59" s="45">
        <v>5150789.0237999996</v>
      </c>
      <c r="F59" s="44">
        <v>2092.2698300000002</v>
      </c>
      <c r="G59" s="45">
        <v>29462694.133000001</v>
      </c>
      <c r="H59" s="46">
        <v>36230969.208999999</v>
      </c>
      <c r="I59" s="93">
        <v>-6771222.3909999998</v>
      </c>
    </row>
    <row r="60" spans="1:9" s="36" customFormat="1" ht="15" customHeight="1">
      <c r="A60" s="43" t="s">
        <v>25</v>
      </c>
      <c r="B60" s="44">
        <v>2314.1304300000002</v>
      </c>
      <c r="C60" s="45">
        <v>36914316.799999997</v>
      </c>
      <c r="D60" s="46">
        <v>32449806.949999999</v>
      </c>
      <c r="E60" s="45">
        <v>4506839.9184999997</v>
      </c>
      <c r="F60" s="44">
        <v>2102.4612900000002</v>
      </c>
      <c r="G60" s="45">
        <v>24356967.784000002</v>
      </c>
      <c r="H60" s="46">
        <v>29703951.305</v>
      </c>
      <c r="I60" s="93">
        <v>-5343206.5820000004</v>
      </c>
    </row>
    <row r="61" spans="1:9" s="36" customFormat="1" ht="15" customHeight="1">
      <c r="A61" s="43" t="s">
        <v>26</v>
      </c>
      <c r="B61" s="44">
        <v>2899.5931599999999</v>
      </c>
      <c r="C61" s="45">
        <v>51982044.232000001</v>
      </c>
      <c r="D61" s="46">
        <v>46206774.513999999</v>
      </c>
      <c r="E61" s="45">
        <v>5776776.7512999997</v>
      </c>
      <c r="F61" s="44">
        <v>2387.1224200000001</v>
      </c>
      <c r="G61" s="45">
        <v>26742752.820999999</v>
      </c>
      <c r="H61" s="46">
        <v>31864471.842</v>
      </c>
      <c r="I61" s="93">
        <v>-5121353.8509999998</v>
      </c>
    </row>
    <row r="62" spans="1:9" s="36" customFormat="1" ht="15" customHeight="1">
      <c r="A62" s="43" t="s">
        <v>27</v>
      </c>
      <c r="B62" s="44">
        <v>4683.7250100000001</v>
      </c>
      <c r="C62" s="45">
        <v>76463928.004999995</v>
      </c>
      <c r="D62" s="46">
        <v>65759496.886</v>
      </c>
      <c r="E62" s="45">
        <v>10682014.527000001</v>
      </c>
      <c r="F62" s="44">
        <v>2765.8433799999998</v>
      </c>
      <c r="G62" s="45">
        <v>33107086.403000001</v>
      </c>
      <c r="H62" s="46">
        <v>39120789.049000002</v>
      </c>
      <c r="I62" s="93">
        <v>-6009933.2949999999</v>
      </c>
    </row>
    <row r="63" spans="1:9" s="36" customFormat="1" ht="15" customHeight="1">
      <c r="A63" s="43" t="s">
        <v>28</v>
      </c>
      <c r="B63" s="44">
        <v>4888.6971299999996</v>
      </c>
      <c r="C63" s="45">
        <v>106480363.59</v>
      </c>
      <c r="D63" s="46">
        <v>94275211.963</v>
      </c>
      <c r="E63" s="45">
        <v>12181206.377</v>
      </c>
      <c r="F63" s="44">
        <v>4352.0939799999996</v>
      </c>
      <c r="G63" s="45">
        <v>99194381.446999997</v>
      </c>
      <c r="H63" s="46">
        <v>113256056.7</v>
      </c>
      <c r="I63" s="93">
        <v>-14078077.619999999</v>
      </c>
    </row>
    <row r="64" spans="1:9" s="36" customFormat="1" ht="15" customHeight="1">
      <c r="A64" s="43" t="s">
        <v>29</v>
      </c>
      <c r="B64" s="44">
        <v>3422.0667100000001</v>
      </c>
      <c r="C64" s="45">
        <v>339515063.27999997</v>
      </c>
      <c r="D64" s="46">
        <v>325505115.38999999</v>
      </c>
      <c r="E64" s="45">
        <v>15776721.159</v>
      </c>
      <c r="F64" s="44">
        <v>1905.7944199999999</v>
      </c>
      <c r="G64" s="45">
        <v>113205988.18000001</v>
      </c>
      <c r="H64" s="46">
        <v>126423735.41</v>
      </c>
      <c r="I64" s="93">
        <v>-13492593.75</v>
      </c>
    </row>
    <row r="65" spans="1:9" s="36" customFormat="1" ht="15" customHeight="1">
      <c r="A65" s="31" t="s">
        <v>30</v>
      </c>
      <c r="B65" s="48"/>
      <c r="C65" s="49"/>
      <c r="D65" s="50"/>
      <c r="E65" s="49"/>
      <c r="F65" s="34"/>
      <c r="G65" s="49"/>
      <c r="H65" s="50"/>
      <c r="I65" s="94"/>
    </row>
    <row r="66" spans="1:9" s="36" customFormat="1" ht="15" customHeight="1">
      <c r="A66" s="38" t="s">
        <v>16</v>
      </c>
      <c r="B66" s="39">
        <f t="shared" ref="B66:I66" si="3">SUM(B67:B79)</f>
        <v>22373.162200000002</v>
      </c>
      <c r="C66" s="40">
        <f t="shared" si="3"/>
        <v>407274408.861</v>
      </c>
      <c r="D66" s="41">
        <f t="shared" si="3"/>
        <v>170347882.34210002</v>
      </c>
      <c r="E66" s="40">
        <f t="shared" si="3"/>
        <v>236439861.85400003</v>
      </c>
      <c r="F66" s="39">
        <f t="shared" si="3"/>
        <v>10425.608250000001</v>
      </c>
      <c r="G66" s="40">
        <f t="shared" si="3"/>
        <v>72713862.20009999</v>
      </c>
      <c r="H66" s="41">
        <f t="shared" si="3"/>
        <v>110715807.40779999</v>
      </c>
      <c r="I66" s="92">
        <f t="shared" si="3"/>
        <v>-38562762.850000001</v>
      </c>
    </row>
    <row r="67" spans="1:9" s="36" customFormat="1" ht="15" customHeight="1">
      <c r="A67" s="43" t="s">
        <v>17</v>
      </c>
      <c r="B67" s="44">
        <v>1681.7959000000001</v>
      </c>
      <c r="C67" s="45">
        <v>29002916.807999998</v>
      </c>
      <c r="D67" s="46">
        <v>11617389.298</v>
      </c>
      <c r="E67" s="45">
        <v>17383514.848000001</v>
      </c>
      <c r="F67" s="44">
        <v>502.97953000000001</v>
      </c>
      <c r="G67" s="45">
        <v>3059512.0565999998</v>
      </c>
      <c r="H67" s="46">
        <v>4499935.5872</v>
      </c>
      <c r="I67" s="93">
        <v>-1445862.8870000001</v>
      </c>
    </row>
    <row r="68" spans="1:9" s="36" customFormat="1" ht="15" customHeight="1">
      <c r="A68" s="43" t="s">
        <v>18</v>
      </c>
      <c r="B68" s="44">
        <v>1180.7001</v>
      </c>
      <c r="C68" s="45">
        <v>18903225.160999998</v>
      </c>
      <c r="D68" s="46">
        <v>7661078.3048</v>
      </c>
      <c r="E68" s="45">
        <v>11234093.405999999</v>
      </c>
      <c r="F68" s="44">
        <v>433.76666999999998</v>
      </c>
      <c r="G68" s="45">
        <v>2439926.1057000002</v>
      </c>
      <c r="H68" s="46">
        <v>3515770.0611</v>
      </c>
      <c r="I68" s="93">
        <v>-1076595.0719999999</v>
      </c>
    </row>
    <row r="69" spans="1:9" s="36" customFormat="1" ht="15" customHeight="1">
      <c r="A69" s="43" t="s">
        <v>19</v>
      </c>
      <c r="B69" s="44">
        <v>1533.3956700000001</v>
      </c>
      <c r="C69" s="45">
        <v>23385626.432</v>
      </c>
      <c r="D69" s="46">
        <v>9886389.0683999993</v>
      </c>
      <c r="E69" s="45">
        <v>13494019.91</v>
      </c>
      <c r="F69" s="44">
        <v>731.92915000000005</v>
      </c>
      <c r="G69" s="45">
        <v>4030527.8076999998</v>
      </c>
      <c r="H69" s="46">
        <v>5912567.5607000003</v>
      </c>
      <c r="I69" s="93">
        <v>-1882746.6440000001</v>
      </c>
    </row>
    <row r="70" spans="1:9" s="36" customFormat="1" ht="15" customHeight="1">
      <c r="A70" s="43" t="s">
        <v>20</v>
      </c>
      <c r="B70" s="44">
        <v>1690.49575</v>
      </c>
      <c r="C70" s="45">
        <v>31284449.234000001</v>
      </c>
      <c r="D70" s="46">
        <v>13372198.278000001</v>
      </c>
      <c r="E70" s="45">
        <v>17893927.785999998</v>
      </c>
      <c r="F70" s="44">
        <v>610.45677999999998</v>
      </c>
      <c r="G70" s="45">
        <v>4233641.6195</v>
      </c>
      <c r="H70" s="46">
        <v>6224040.6146</v>
      </c>
      <c r="I70" s="93">
        <v>-1991537.524</v>
      </c>
    </row>
    <row r="71" spans="1:9" s="36" customFormat="1" ht="15" customHeight="1">
      <c r="A71" s="43" t="s">
        <v>21</v>
      </c>
      <c r="B71" s="44">
        <v>1396.90074</v>
      </c>
      <c r="C71" s="45">
        <v>18547357.355999999</v>
      </c>
      <c r="D71" s="46">
        <v>7522490.5115999999</v>
      </c>
      <c r="E71" s="45">
        <v>11000240.155999999</v>
      </c>
      <c r="F71" s="44">
        <v>452.84537999999998</v>
      </c>
      <c r="G71" s="45">
        <v>3374946.8150999998</v>
      </c>
      <c r="H71" s="46">
        <v>4679385.9605999999</v>
      </c>
      <c r="I71" s="93">
        <v>-1304981.5549999999</v>
      </c>
    </row>
    <row r="72" spans="1:9" s="36" customFormat="1" ht="15" customHeight="1">
      <c r="A72" s="43" t="s">
        <v>22</v>
      </c>
      <c r="B72" s="44">
        <v>1561.6800699999999</v>
      </c>
      <c r="C72" s="45">
        <v>24380739.602000002</v>
      </c>
      <c r="D72" s="46">
        <v>10413346.402000001</v>
      </c>
      <c r="E72" s="45">
        <v>13930142.926999999</v>
      </c>
      <c r="F72" s="44">
        <v>607.33835999999997</v>
      </c>
      <c r="G72" s="45">
        <v>4685775.2202000003</v>
      </c>
      <c r="H72" s="46">
        <v>6702875.2183999997</v>
      </c>
      <c r="I72" s="95">
        <v>-2018142.936</v>
      </c>
    </row>
    <row r="73" spans="1:9" s="36" customFormat="1" ht="15" customHeight="1">
      <c r="A73" s="43" t="s">
        <v>23</v>
      </c>
      <c r="B73" s="44">
        <v>1326.89363</v>
      </c>
      <c r="C73" s="45">
        <v>20358908.932</v>
      </c>
      <c r="D73" s="46">
        <v>8725211.3266000003</v>
      </c>
      <c r="E73" s="45">
        <v>11617616.822000001</v>
      </c>
      <c r="F73" s="44">
        <v>491.19743</v>
      </c>
      <c r="G73" s="45">
        <v>3389011.3585000001</v>
      </c>
      <c r="H73" s="46">
        <v>4833895.7807999998</v>
      </c>
      <c r="I73" s="93">
        <v>-1445093.524</v>
      </c>
    </row>
    <row r="74" spans="1:9" s="136" customFormat="1" ht="15" customHeight="1">
      <c r="A74" s="43" t="s">
        <v>24</v>
      </c>
      <c r="B74" s="53">
        <v>1347.61571</v>
      </c>
      <c r="C74" s="54">
        <v>17448167.511999998</v>
      </c>
      <c r="D74" s="55">
        <v>7277992.6880999999</v>
      </c>
      <c r="E74" s="54">
        <v>10137106.865</v>
      </c>
      <c r="F74" s="53">
        <v>573.41497000000004</v>
      </c>
      <c r="G74" s="54">
        <v>4102242.6269999999</v>
      </c>
      <c r="H74" s="55">
        <v>5671282.8995000003</v>
      </c>
      <c r="I74" s="96">
        <v>-1569731.84</v>
      </c>
    </row>
    <row r="75" spans="1:9" s="136" customFormat="1" ht="15" customHeight="1">
      <c r="A75" s="43" t="s">
        <v>25</v>
      </c>
      <c r="B75" s="53">
        <v>1217.51117</v>
      </c>
      <c r="C75" s="54">
        <v>18375810.533</v>
      </c>
      <c r="D75" s="55">
        <v>7635251.0624000002</v>
      </c>
      <c r="E75" s="54">
        <v>10726303.719000001</v>
      </c>
      <c r="F75" s="53">
        <v>676.93440999999996</v>
      </c>
      <c r="G75" s="54">
        <v>3926770.0329</v>
      </c>
      <c r="H75" s="55">
        <v>5590279.4806000004</v>
      </c>
      <c r="I75" s="96">
        <v>-1669881.2479999999</v>
      </c>
    </row>
    <row r="76" spans="1:9" s="36" customFormat="1" ht="15" customHeight="1">
      <c r="A76" s="43" t="s">
        <v>26</v>
      </c>
      <c r="B76" s="57">
        <v>1283.2270599999999</v>
      </c>
      <c r="C76" s="58">
        <v>21464665.543000001</v>
      </c>
      <c r="D76" s="59">
        <v>8228468.6094000004</v>
      </c>
      <c r="E76" s="58">
        <v>13199363.874</v>
      </c>
      <c r="F76" s="57">
        <v>777.80424000000005</v>
      </c>
      <c r="G76" s="58">
        <v>4339858.0822999999</v>
      </c>
      <c r="H76" s="59">
        <v>6772235.7993000001</v>
      </c>
      <c r="I76" s="95">
        <v>-2437858.4580000001</v>
      </c>
    </row>
    <row r="77" spans="1:9" s="36" customFormat="1" ht="15" customHeight="1">
      <c r="A77" s="43" t="s">
        <v>27</v>
      </c>
      <c r="B77" s="57">
        <v>1368.0012200000001</v>
      </c>
      <c r="C77" s="58">
        <v>25308366.833999999</v>
      </c>
      <c r="D77" s="59">
        <v>8629685.3347999994</v>
      </c>
      <c r="E77" s="58">
        <v>16575387.624</v>
      </c>
      <c r="F77" s="57">
        <v>1037.3082300000001</v>
      </c>
      <c r="G77" s="58">
        <v>5912656.4835999999</v>
      </c>
      <c r="H77" s="59">
        <v>9439794.432</v>
      </c>
      <c r="I77" s="95">
        <v>-3528079.7650000001</v>
      </c>
    </row>
    <row r="78" spans="1:9" s="36" customFormat="1" ht="15" customHeight="1">
      <c r="A78" s="43" t="s">
        <v>28</v>
      </c>
      <c r="B78" s="57">
        <v>1658.4925900000001</v>
      </c>
      <c r="C78" s="58">
        <v>32838522.493999999</v>
      </c>
      <c r="D78" s="59">
        <v>15955937.318</v>
      </c>
      <c r="E78" s="58">
        <v>16820172.265000001</v>
      </c>
      <c r="F78" s="57">
        <v>2240.0574999999999</v>
      </c>
      <c r="G78" s="58">
        <v>12095387.059</v>
      </c>
      <c r="H78" s="59">
        <v>22546239.500999998</v>
      </c>
      <c r="I78" s="95">
        <v>-10487918.76</v>
      </c>
    </row>
    <row r="79" spans="1:9" s="36" customFormat="1" ht="15" customHeight="1">
      <c r="A79" s="60" t="s">
        <v>29</v>
      </c>
      <c r="B79" s="57">
        <v>5126.4525899999999</v>
      </c>
      <c r="C79" s="62">
        <v>125975652.42</v>
      </c>
      <c r="D79" s="63">
        <v>53422444.140000001</v>
      </c>
      <c r="E79" s="62">
        <v>72427971.651999995</v>
      </c>
      <c r="F79" s="57">
        <v>1289.5755999999999</v>
      </c>
      <c r="G79" s="62">
        <v>17123606.932</v>
      </c>
      <c r="H79" s="63">
        <v>24327504.511999998</v>
      </c>
      <c r="I79" s="97">
        <v>-7704332.6370000001</v>
      </c>
    </row>
    <row r="80" spans="1:9" s="36" customFormat="1" ht="15" customHeight="1">
      <c r="A80" s="65" t="s">
        <v>31</v>
      </c>
      <c r="B80" s="66"/>
      <c r="C80" s="66"/>
      <c r="D80" s="66"/>
      <c r="E80" s="66"/>
      <c r="F80" s="66"/>
      <c r="G80" s="66"/>
      <c r="H80" s="66"/>
      <c r="I80" s="66"/>
    </row>
    <row r="81" spans="1:9" s="36" customFormat="1" ht="15" customHeight="1">
      <c r="A81" s="137" t="s">
        <v>0</v>
      </c>
    </row>
    <row r="82" spans="1:9" s="36" customFormat="1" ht="15" customHeight="1">
      <c r="A82" s="3" t="s">
        <v>34</v>
      </c>
    </row>
    <row r="83" spans="1:9" s="36" customFormat="1" ht="15" customHeight="1">
      <c r="A83" s="3" t="s">
        <v>35</v>
      </c>
    </row>
    <row r="84" spans="1:9" s="36" customFormat="1" ht="15" customHeight="1" thickBot="1">
      <c r="A84" s="67" t="s">
        <v>3</v>
      </c>
    </row>
    <row r="85" spans="1:9" s="135" customFormat="1" ht="15" customHeight="1" thickTop="1">
      <c r="A85" s="98"/>
      <c r="B85" s="99" t="s">
        <v>36</v>
      </c>
      <c r="C85" s="100"/>
      <c r="D85" s="100"/>
      <c r="E85" s="100"/>
      <c r="F85" s="100"/>
      <c r="G85" s="100"/>
      <c r="H85" s="100"/>
      <c r="I85" s="100"/>
    </row>
    <row r="86" spans="1:9" s="135" customFormat="1" ht="15" customHeight="1">
      <c r="A86" s="12" t="s">
        <v>5</v>
      </c>
      <c r="B86" s="13" t="s">
        <v>6</v>
      </c>
      <c r="C86" s="14"/>
      <c r="D86" s="14"/>
      <c r="E86" s="15"/>
      <c r="F86" s="13" t="s">
        <v>7</v>
      </c>
      <c r="G86" s="14"/>
      <c r="H86" s="14"/>
      <c r="I86" s="14"/>
    </row>
    <row r="87" spans="1:9" s="135" customFormat="1" ht="15" customHeight="1">
      <c r="A87" s="12"/>
      <c r="B87" s="101" t="s">
        <v>8</v>
      </c>
      <c r="C87" s="101" t="s">
        <v>9</v>
      </c>
      <c r="D87" s="18" t="s">
        <v>10</v>
      </c>
      <c r="E87" s="18" t="s">
        <v>11</v>
      </c>
      <c r="F87" s="101" t="s">
        <v>8</v>
      </c>
      <c r="G87" s="101" t="s">
        <v>9</v>
      </c>
      <c r="H87" s="18" t="s">
        <v>10</v>
      </c>
      <c r="I87" s="19" t="s">
        <v>12</v>
      </c>
    </row>
    <row r="88" spans="1:9" s="135" customFormat="1" ht="15" customHeight="1">
      <c r="A88" s="102"/>
      <c r="B88" s="103" t="s">
        <v>37</v>
      </c>
      <c r="C88" s="103" t="s">
        <v>14</v>
      </c>
      <c r="D88" s="23"/>
      <c r="E88" s="24"/>
      <c r="F88" s="103" t="s">
        <v>37</v>
      </c>
      <c r="G88" s="103" t="s">
        <v>14</v>
      </c>
      <c r="H88" s="23"/>
      <c r="I88" s="25"/>
    </row>
    <row r="89" spans="1:9" s="135" customFormat="1" ht="15" customHeight="1">
      <c r="A89" s="11"/>
      <c r="B89" s="28">
        <v>1</v>
      </c>
      <c r="C89" s="29">
        <v>2</v>
      </c>
      <c r="D89" s="27">
        <v>3</v>
      </c>
      <c r="E89" s="27">
        <v>4</v>
      </c>
      <c r="F89" s="27">
        <v>5</v>
      </c>
      <c r="G89" s="27">
        <v>6</v>
      </c>
      <c r="H89" s="28">
        <v>7</v>
      </c>
      <c r="I89" s="29">
        <v>8</v>
      </c>
    </row>
    <row r="90" spans="1:9" s="36" customFormat="1" ht="15" customHeight="1">
      <c r="A90" s="31" t="s">
        <v>15</v>
      </c>
      <c r="B90" s="104"/>
      <c r="C90" s="37"/>
      <c r="D90" s="105"/>
      <c r="E90" s="37"/>
      <c r="F90" s="105"/>
      <c r="G90" s="37"/>
      <c r="H90" s="104"/>
      <c r="I90" s="37"/>
    </row>
    <row r="91" spans="1:9" s="36" customFormat="1" ht="15" customHeight="1">
      <c r="A91" s="38" t="s">
        <v>16</v>
      </c>
      <c r="B91" s="106">
        <f t="shared" ref="B91:I91" si="4">SUM(B92:B104)</f>
        <v>589.9735300000001</v>
      </c>
      <c r="C91" s="107">
        <f t="shared" si="4"/>
        <v>120111082.2608</v>
      </c>
      <c r="D91" s="108">
        <f t="shared" si="4"/>
        <v>119472276.21160001</v>
      </c>
      <c r="E91" s="109">
        <f t="shared" si="4"/>
        <v>536628.27911999996</v>
      </c>
      <c r="F91" s="106">
        <f t="shared" si="4"/>
        <v>569.53642000000002</v>
      </c>
      <c r="G91" s="109">
        <f t="shared" si="4"/>
        <v>41809725.553000003</v>
      </c>
      <c r="H91" s="106">
        <f t="shared" si="4"/>
        <v>43423185.189199999</v>
      </c>
      <c r="I91" s="110">
        <f t="shared" si="4"/>
        <v>-1575106.0043600001</v>
      </c>
    </row>
    <row r="92" spans="1:9" s="36" customFormat="1" ht="15" customHeight="1">
      <c r="A92" s="43" t="s">
        <v>17</v>
      </c>
      <c r="B92" s="111">
        <v>49.790880000000001</v>
      </c>
      <c r="C92" s="112">
        <v>13020072.864</v>
      </c>
      <c r="D92" s="113">
        <v>12971651.640000001</v>
      </c>
      <c r="E92" s="114">
        <v>48197.710220000001</v>
      </c>
      <c r="F92" s="111">
        <v>27.03979</v>
      </c>
      <c r="G92" s="114">
        <v>4029861.2958</v>
      </c>
      <c r="H92" s="111">
        <v>4081346.6324999998</v>
      </c>
      <c r="I92" s="115">
        <v>-51485.611689999998</v>
      </c>
    </row>
    <row r="93" spans="1:9" s="36" customFormat="1" ht="15" customHeight="1">
      <c r="A93" s="43" t="s">
        <v>18</v>
      </c>
      <c r="B93" s="111">
        <v>40.811489999999999</v>
      </c>
      <c r="C93" s="112">
        <v>7941463.5038000001</v>
      </c>
      <c r="D93" s="113">
        <v>7896643.9132000003</v>
      </c>
      <c r="E93" s="114">
        <v>37994.818829999997</v>
      </c>
      <c r="F93" s="111">
        <v>30.925180000000001</v>
      </c>
      <c r="G93" s="114">
        <v>3231619.5003</v>
      </c>
      <c r="H93" s="111">
        <v>3333490.9199000001</v>
      </c>
      <c r="I93" s="115">
        <v>-61237.236019999997</v>
      </c>
    </row>
    <row r="94" spans="1:9" s="36" customFormat="1" ht="15" customHeight="1">
      <c r="A94" s="43" t="s">
        <v>19</v>
      </c>
      <c r="B94" s="111">
        <v>37.573390000000003</v>
      </c>
      <c r="C94" s="112">
        <v>9461077.0465999991</v>
      </c>
      <c r="D94" s="113">
        <v>9433351.5966999996</v>
      </c>
      <c r="E94" s="114">
        <v>27659.443139999999</v>
      </c>
      <c r="F94" s="111">
        <v>32.915880000000001</v>
      </c>
      <c r="G94" s="114">
        <v>2392650.58</v>
      </c>
      <c r="H94" s="111">
        <v>2436326.7190999999</v>
      </c>
      <c r="I94" s="115">
        <v>-43781.944320000002</v>
      </c>
    </row>
    <row r="95" spans="1:9" s="36" customFormat="1" ht="15" customHeight="1">
      <c r="A95" s="43" t="s">
        <v>20</v>
      </c>
      <c r="B95" s="111">
        <v>38.89546</v>
      </c>
      <c r="C95" s="112">
        <v>10347921.722999999</v>
      </c>
      <c r="D95" s="113">
        <v>10298210.916999999</v>
      </c>
      <c r="E95" s="114">
        <v>48833.006229999999</v>
      </c>
      <c r="F95" s="111">
        <v>47.410820000000001</v>
      </c>
      <c r="G95" s="114">
        <v>2372168.4040999999</v>
      </c>
      <c r="H95" s="111">
        <v>2400157.6751999999</v>
      </c>
      <c r="I95" s="115">
        <v>-28030.893260000001</v>
      </c>
    </row>
    <row r="96" spans="1:9" s="36" customFormat="1" ht="15" customHeight="1">
      <c r="A96" s="43" t="s">
        <v>21</v>
      </c>
      <c r="B96" s="111">
        <v>40.901629999999997</v>
      </c>
      <c r="C96" s="112">
        <v>7448874.6770000001</v>
      </c>
      <c r="D96" s="113">
        <v>7351019.1183000002</v>
      </c>
      <c r="E96" s="114">
        <v>97297.31336</v>
      </c>
      <c r="F96" s="111">
        <v>32.028309999999998</v>
      </c>
      <c r="G96" s="114">
        <v>2082707.7742999999</v>
      </c>
      <c r="H96" s="111">
        <v>2148101.2185999998</v>
      </c>
      <c r="I96" s="115">
        <v>-65433.621180000002</v>
      </c>
    </row>
    <row r="97" spans="1:9" s="36" customFormat="1" ht="15" customHeight="1">
      <c r="A97" s="43" t="s">
        <v>22</v>
      </c>
      <c r="B97" s="111">
        <v>44.145960000000002</v>
      </c>
      <c r="C97" s="112">
        <v>7492873.4135999996</v>
      </c>
      <c r="D97" s="113">
        <v>7445330.9318000004</v>
      </c>
      <c r="E97" s="114">
        <v>47140.514779999998</v>
      </c>
      <c r="F97" s="111">
        <v>56.670160000000003</v>
      </c>
      <c r="G97" s="114">
        <v>4413731.4012000002</v>
      </c>
      <c r="H97" s="111">
        <v>4533738.4217999997</v>
      </c>
      <c r="I97" s="115">
        <v>-120010.6686</v>
      </c>
    </row>
    <row r="98" spans="1:9" s="36" customFormat="1" ht="15" customHeight="1">
      <c r="A98" s="43" t="s">
        <v>23</v>
      </c>
      <c r="B98" s="111">
        <v>30.125889999999998</v>
      </c>
      <c r="C98" s="112">
        <v>5504701.1688000001</v>
      </c>
      <c r="D98" s="113">
        <v>5478930.2527000001</v>
      </c>
      <c r="E98" s="114">
        <v>23377.988069999999</v>
      </c>
      <c r="F98" s="111">
        <v>51.003230000000002</v>
      </c>
      <c r="G98" s="114">
        <v>2497395.9007999999</v>
      </c>
      <c r="H98" s="111">
        <v>2597581.7516999999</v>
      </c>
      <c r="I98" s="115">
        <v>-100186.3728</v>
      </c>
    </row>
    <row r="99" spans="1:9" s="36" customFormat="1" ht="15" customHeight="1">
      <c r="A99" s="43" t="s">
        <v>24</v>
      </c>
      <c r="B99" s="111">
        <v>32.826120000000003</v>
      </c>
      <c r="C99" s="112">
        <v>7115713.4615000002</v>
      </c>
      <c r="D99" s="113">
        <v>7095394.3043</v>
      </c>
      <c r="E99" s="114">
        <v>19393.268329999999</v>
      </c>
      <c r="F99" s="111">
        <v>32.415509999999998</v>
      </c>
      <c r="G99" s="114">
        <v>3244635.1628999999</v>
      </c>
      <c r="H99" s="111">
        <v>3327610.6126999999</v>
      </c>
      <c r="I99" s="115">
        <v>-82987.425829999993</v>
      </c>
    </row>
    <row r="100" spans="1:9" s="36" customFormat="1" ht="15" customHeight="1">
      <c r="A100" s="43" t="s">
        <v>25</v>
      </c>
      <c r="B100" s="111">
        <v>21.653700000000001</v>
      </c>
      <c r="C100" s="112">
        <v>3913266.7779000001</v>
      </c>
      <c r="D100" s="113">
        <v>3900272.7617000001</v>
      </c>
      <c r="E100" s="114">
        <v>12546.8703</v>
      </c>
      <c r="F100" s="111">
        <v>25.259370000000001</v>
      </c>
      <c r="G100" s="114">
        <v>1608714.3485000001</v>
      </c>
      <c r="H100" s="111">
        <v>1701657.5022</v>
      </c>
      <c r="I100" s="115">
        <v>-92996.053660000005</v>
      </c>
    </row>
    <row r="101" spans="1:9" s="36" customFormat="1" ht="15" customHeight="1">
      <c r="A101" s="43" t="s">
        <v>26</v>
      </c>
      <c r="B101" s="111">
        <v>31.031359999999999</v>
      </c>
      <c r="C101" s="112">
        <v>7121491.5170999998</v>
      </c>
      <c r="D101" s="113">
        <v>7039971.4104000004</v>
      </c>
      <c r="E101" s="114">
        <v>22234.59561</v>
      </c>
      <c r="F101" s="111">
        <v>36.17586</v>
      </c>
      <c r="G101" s="114">
        <v>2982237.8709</v>
      </c>
      <c r="H101" s="111">
        <v>3120418.1326000001</v>
      </c>
      <c r="I101" s="115">
        <v>-138938.71470000001</v>
      </c>
    </row>
    <row r="102" spans="1:9" s="36" customFormat="1" ht="15" customHeight="1">
      <c r="A102" s="43" t="s">
        <v>27</v>
      </c>
      <c r="B102" s="111">
        <v>44.848889999999997</v>
      </c>
      <c r="C102" s="112">
        <v>8668334.8745000008</v>
      </c>
      <c r="D102" s="113">
        <v>8612381.2235000003</v>
      </c>
      <c r="E102" s="114">
        <v>54346.086929999998</v>
      </c>
      <c r="F102" s="111">
        <v>55.431530000000002</v>
      </c>
      <c r="G102" s="114">
        <v>3400078.8724000002</v>
      </c>
      <c r="H102" s="111">
        <v>3593656.3103</v>
      </c>
      <c r="I102" s="115">
        <v>-193818.77710000001</v>
      </c>
    </row>
    <row r="103" spans="1:9" s="36" customFormat="1" ht="15" customHeight="1">
      <c r="A103" s="43" t="s">
        <v>28</v>
      </c>
      <c r="B103" s="111">
        <v>29.053570000000001</v>
      </c>
      <c r="C103" s="112">
        <v>10079907.766000001</v>
      </c>
      <c r="D103" s="113">
        <v>10053939.207</v>
      </c>
      <c r="E103" s="114">
        <v>24791.873619999998</v>
      </c>
      <c r="F103" s="111">
        <v>95.015119999999996</v>
      </c>
      <c r="G103" s="114">
        <v>5816922.8826000001</v>
      </c>
      <c r="H103" s="111">
        <v>6253463.7911999999</v>
      </c>
      <c r="I103" s="115">
        <v>-436750.43440000003</v>
      </c>
    </row>
    <row r="104" spans="1:9" s="36" customFormat="1" ht="15" customHeight="1">
      <c r="A104" s="43" t="s">
        <v>29</v>
      </c>
      <c r="B104" s="111">
        <v>148.31519</v>
      </c>
      <c r="C104" s="112">
        <v>21995383.467</v>
      </c>
      <c r="D104" s="113">
        <v>21895178.934999999</v>
      </c>
      <c r="E104" s="114">
        <v>72814.789699999994</v>
      </c>
      <c r="F104" s="111">
        <v>47.245660000000001</v>
      </c>
      <c r="G104" s="114">
        <v>3737001.5592</v>
      </c>
      <c r="H104" s="111">
        <v>3895635.5014</v>
      </c>
      <c r="I104" s="115">
        <v>-159448.25080000001</v>
      </c>
    </row>
    <row r="105" spans="1:9" s="36" customFormat="1" ht="15" customHeight="1">
      <c r="A105" s="31" t="s">
        <v>30</v>
      </c>
      <c r="B105" s="104"/>
      <c r="C105" s="112"/>
      <c r="D105" s="113"/>
      <c r="E105" s="37"/>
      <c r="F105" s="104"/>
      <c r="G105" s="37"/>
      <c r="H105" s="104"/>
      <c r="I105" s="116"/>
    </row>
    <row r="106" spans="1:9" s="36" customFormat="1" ht="15" customHeight="1">
      <c r="A106" s="38" t="s">
        <v>16</v>
      </c>
      <c r="B106" s="106">
        <f t="shared" ref="B106:I106" si="5">SUM(B107:B119)</f>
        <v>3021.3406500000001</v>
      </c>
      <c r="C106" s="107">
        <f t="shared" si="5"/>
        <v>82079171.181499988</v>
      </c>
      <c r="D106" s="108">
        <f t="shared" si="5"/>
        <v>78917793.627800003</v>
      </c>
      <c r="E106" s="109">
        <f t="shared" si="5"/>
        <v>3203679.9472300005</v>
      </c>
      <c r="F106" s="106">
        <f t="shared" si="5"/>
        <v>1229.7755400000001</v>
      </c>
      <c r="G106" s="109">
        <f t="shared" si="5"/>
        <v>36610149.519499995</v>
      </c>
      <c r="H106" s="106">
        <f t="shared" si="5"/>
        <v>38736114.237599999</v>
      </c>
      <c r="I106" s="110">
        <f t="shared" si="5"/>
        <v>-2126501.7903499999</v>
      </c>
    </row>
    <row r="107" spans="1:9" s="36" customFormat="1" ht="15" customHeight="1">
      <c r="A107" s="43" t="s">
        <v>17</v>
      </c>
      <c r="B107" s="111">
        <v>228.27941999999999</v>
      </c>
      <c r="C107" s="112">
        <v>6379674.7143999999</v>
      </c>
      <c r="D107" s="113">
        <v>6008289.9923</v>
      </c>
      <c r="E107" s="114">
        <v>371389.96383000002</v>
      </c>
      <c r="F107" s="111">
        <v>78.281809999999993</v>
      </c>
      <c r="G107" s="114">
        <v>2056012.3843</v>
      </c>
      <c r="H107" s="111">
        <v>2140182.3722999999</v>
      </c>
      <c r="I107" s="115">
        <v>-84165.877059999999</v>
      </c>
    </row>
    <row r="108" spans="1:9" s="36" customFormat="1" ht="15" customHeight="1">
      <c r="A108" s="43" t="s">
        <v>18</v>
      </c>
      <c r="B108" s="111">
        <v>161.70098999999999</v>
      </c>
      <c r="C108" s="112">
        <v>5123296.7072000001</v>
      </c>
      <c r="D108" s="113">
        <v>4928454.9274000004</v>
      </c>
      <c r="E108" s="114">
        <v>194950.95254999999</v>
      </c>
      <c r="F108" s="111">
        <v>60.005569999999999</v>
      </c>
      <c r="G108" s="114">
        <v>1916315.5096</v>
      </c>
      <c r="H108" s="111">
        <v>1985845.7816000001</v>
      </c>
      <c r="I108" s="115">
        <v>-69532.830029999997</v>
      </c>
    </row>
    <row r="109" spans="1:9" s="36" customFormat="1" ht="15" customHeight="1">
      <c r="A109" s="43" t="s">
        <v>19</v>
      </c>
      <c r="B109" s="111">
        <v>184.29226</v>
      </c>
      <c r="C109" s="112">
        <v>5674323.2306000004</v>
      </c>
      <c r="D109" s="113">
        <v>5364226.7895</v>
      </c>
      <c r="E109" s="114">
        <v>310099.69289000001</v>
      </c>
      <c r="F109" s="111">
        <v>91.054349999999999</v>
      </c>
      <c r="G109" s="114">
        <v>1980598.0119</v>
      </c>
      <c r="H109" s="111">
        <v>2047100.0321</v>
      </c>
      <c r="I109" s="115">
        <v>-66501.813649999996</v>
      </c>
    </row>
    <row r="110" spans="1:9" s="36" customFormat="1" ht="15" customHeight="1">
      <c r="A110" s="43" t="s">
        <v>20</v>
      </c>
      <c r="B110" s="111">
        <v>166.63924</v>
      </c>
      <c r="C110" s="112">
        <v>5758447.9155000001</v>
      </c>
      <c r="D110" s="113">
        <v>5571600.0033</v>
      </c>
      <c r="E110" s="114">
        <v>187366.88542999999</v>
      </c>
      <c r="F110" s="111">
        <v>58.86365</v>
      </c>
      <c r="G110" s="114">
        <v>1433543.7335999999</v>
      </c>
      <c r="H110" s="111">
        <v>1464695.1921999999</v>
      </c>
      <c r="I110" s="115">
        <v>-31174.468550000001</v>
      </c>
    </row>
    <row r="111" spans="1:9" s="36" customFormat="1" ht="15" customHeight="1">
      <c r="A111" s="43" t="s">
        <v>21</v>
      </c>
      <c r="B111" s="111">
        <v>144.67878999999999</v>
      </c>
      <c r="C111" s="112">
        <v>4616554.2345000003</v>
      </c>
      <c r="D111" s="113">
        <v>4441919.1608999996</v>
      </c>
      <c r="E111" s="114">
        <v>174683.11626000001</v>
      </c>
      <c r="F111" s="111">
        <v>67.034800000000004</v>
      </c>
      <c r="G111" s="114">
        <v>1667426.0926999999</v>
      </c>
      <c r="H111" s="111">
        <v>1737595.3515000001</v>
      </c>
      <c r="I111" s="115">
        <v>-70169.241760000004</v>
      </c>
    </row>
    <row r="112" spans="1:9" s="36" customFormat="1" ht="15" customHeight="1">
      <c r="A112" s="43" t="s">
        <v>22</v>
      </c>
      <c r="B112" s="111">
        <v>203.14841000000001</v>
      </c>
      <c r="C112" s="112">
        <v>6007998.0186000001</v>
      </c>
      <c r="D112" s="113">
        <v>5757169.3936000001</v>
      </c>
      <c r="E112" s="114">
        <v>250600.03177</v>
      </c>
      <c r="F112" s="111">
        <v>87.560230000000004</v>
      </c>
      <c r="G112" s="114">
        <v>2310431.3254</v>
      </c>
      <c r="H112" s="111">
        <v>2373652.6220999998</v>
      </c>
      <c r="I112" s="117">
        <v>-63219.091699999997</v>
      </c>
    </row>
    <row r="113" spans="1:9" s="36" customFormat="1" ht="15" customHeight="1">
      <c r="A113" s="43" t="s">
        <v>23</v>
      </c>
      <c r="B113" s="111">
        <v>259.80401999999998</v>
      </c>
      <c r="C113" s="112">
        <v>6883541.0025000004</v>
      </c>
      <c r="D113" s="113">
        <v>6678323.6764000002</v>
      </c>
      <c r="E113" s="114">
        <v>205249.64983000001</v>
      </c>
      <c r="F113" s="111">
        <v>83.849609999999998</v>
      </c>
      <c r="G113" s="114">
        <v>3129705.3645000001</v>
      </c>
      <c r="H113" s="111">
        <v>3249431.6497</v>
      </c>
      <c r="I113" s="115">
        <v>-119726.223</v>
      </c>
    </row>
    <row r="114" spans="1:9" s="36" customFormat="1" ht="15" customHeight="1">
      <c r="A114" s="43" t="s">
        <v>24</v>
      </c>
      <c r="B114" s="111">
        <v>198.26047</v>
      </c>
      <c r="C114" s="112">
        <v>5768626.4885</v>
      </c>
      <c r="D114" s="113">
        <v>5662648.0171999997</v>
      </c>
      <c r="E114" s="114">
        <v>106095.65893000001</v>
      </c>
      <c r="F114" s="111">
        <v>113.84793999999999</v>
      </c>
      <c r="G114" s="114">
        <v>2977593.6486999998</v>
      </c>
      <c r="H114" s="111">
        <v>3093195.2401000001</v>
      </c>
      <c r="I114" s="118">
        <v>-115671.0048</v>
      </c>
    </row>
    <row r="115" spans="1:9" s="36" customFormat="1" ht="15" customHeight="1">
      <c r="A115" s="43" t="s">
        <v>25</v>
      </c>
      <c r="B115" s="111">
        <v>165.80914000000001</v>
      </c>
      <c r="C115" s="112">
        <v>4151091.0298000001</v>
      </c>
      <c r="D115" s="113">
        <v>4063910.9611</v>
      </c>
      <c r="E115" s="114">
        <v>87865.626879999996</v>
      </c>
      <c r="F115" s="111">
        <v>73.220860000000002</v>
      </c>
      <c r="G115" s="114">
        <v>2357608.4615000002</v>
      </c>
      <c r="H115" s="111">
        <v>2519106.1691999999</v>
      </c>
      <c r="I115" s="118">
        <v>-161497.7077</v>
      </c>
    </row>
    <row r="116" spans="1:9" s="36" customFormat="1" ht="15" customHeight="1">
      <c r="A116" s="43" t="s">
        <v>26</v>
      </c>
      <c r="B116" s="111">
        <v>163.50785999999999</v>
      </c>
      <c r="C116" s="112">
        <v>4831051.4566000002</v>
      </c>
      <c r="D116" s="113">
        <v>4626410.7980000004</v>
      </c>
      <c r="E116" s="114">
        <v>204671.16756</v>
      </c>
      <c r="F116" s="111">
        <v>114.21599999999999</v>
      </c>
      <c r="G116" s="114">
        <v>3095508.4038</v>
      </c>
      <c r="H116" s="111">
        <v>3277614.3997999998</v>
      </c>
      <c r="I116" s="117">
        <v>-182123.1679</v>
      </c>
    </row>
    <row r="117" spans="1:9" s="36" customFormat="1" ht="15" customHeight="1">
      <c r="A117" s="43" t="s">
        <v>27</v>
      </c>
      <c r="B117" s="111">
        <v>170.98590999999999</v>
      </c>
      <c r="C117" s="112">
        <v>4537088.8252999997</v>
      </c>
      <c r="D117" s="113">
        <v>4389172.1446000002</v>
      </c>
      <c r="E117" s="114">
        <v>147914.55665000001</v>
      </c>
      <c r="F117" s="111">
        <v>108.42966</v>
      </c>
      <c r="G117" s="114">
        <v>3364605.8609000002</v>
      </c>
      <c r="H117" s="111">
        <v>3554453.6960999998</v>
      </c>
      <c r="I117" s="117">
        <v>-189847.69219999999</v>
      </c>
    </row>
    <row r="118" spans="1:9" s="36" customFormat="1" ht="15" customHeight="1">
      <c r="A118" s="43" t="s">
        <v>28</v>
      </c>
      <c r="B118" s="111">
        <v>205.40746999999999</v>
      </c>
      <c r="C118" s="112">
        <v>5048411.8080000002</v>
      </c>
      <c r="D118" s="113">
        <v>4813033.5185000002</v>
      </c>
      <c r="E118" s="114">
        <v>253276.35068</v>
      </c>
      <c r="F118" s="111">
        <v>183.59269</v>
      </c>
      <c r="G118" s="114">
        <v>6341773.4318000004</v>
      </c>
      <c r="H118" s="111">
        <v>7135382.0279000001</v>
      </c>
      <c r="I118" s="117">
        <v>-793608.76610000001</v>
      </c>
    </row>
    <row r="119" spans="1:9" s="36" customFormat="1" ht="15" customHeight="1">
      <c r="A119" s="119" t="s">
        <v>29</v>
      </c>
      <c r="B119" s="120">
        <v>768.82667000000004</v>
      </c>
      <c r="C119" s="121">
        <v>17299065.75</v>
      </c>
      <c r="D119" s="122">
        <v>16612634.244999999</v>
      </c>
      <c r="E119" s="123">
        <v>709516.29397</v>
      </c>
      <c r="F119" s="120">
        <v>109.81837</v>
      </c>
      <c r="G119" s="123">
        <v>3979027.2908000001</v>
      </c>
      <c r="H119" s="120">
        <v>4157859.7030000002</v>
      </c>
      <c r="I119" s="124">
        <v>-179263.90590000001</v>
      </c>
    </row>
    <row r="120" spans="1:9" s="36" customFormat="1" ht="15" customHeight="1">
      <c r="A120" s="65" t="s">
        <v>31</v>
      </c>
      <c r="B120" s="66"/>
      <c r="C120" s="66"/>
      <c r="D120" s="66"/>
      <c r="E120" s="66"/>
      <c r="F120" s="66"/>
      <c r="G120" s="66"/>
      <c r="H120" s="66"/>
      <c r="I120" s="66"/>
    </row>
    <row r="121" spans="1:9" s="36" customFormat="1" ht="15" customHeight="1">
      <c r="A121" s="137" t="s">
        <v>0</v>
      </c>
    </row>
    <row r="122" spans="1:9" s="36" customFormat="1" ht="15" customHeight="1">
      <c r="A122" s="3" t="s">
        <v>38</v>
      </c>
    </row>
    <row r="123" spans="1:9" s="36" customFormat="1" ht="15" customHeight="1">
      <c r="A123" s="3" t="s">
        <v>2</v>
      </c>
    </row>
    <row r="124" spans="1:9" s="36" customFormat="1" ht="15" customHeight="1" thickBot="1">
      <c r="A124" s="67" t="s">
        <v>3</v>
      </c>
    </row>
    <row r="125" spans="1:9" s="36" customFormat="1" ht="15" customHeight="1" thickTop="1">
      <c r="A125" s="68"/>
      <c r="B125" s="69" t="s">
        <v>39</v>
      </c>
      <c r="C125" s="70"/>
      <c r="D125" s="70"/>
      <c r="E125" s="70"/>
      <c r="F125" s="70"/>
      <c r="G125" s="70"/>
      <c r="H125" s="70"/>
      <c r="I125" s="70"/>
    </row>
    <row r="126" spans="1:9" s="36" customFormat="1" ht="15" customHeight="1">
      <c r="A126" s="71" t="s">
        <v>5</v>
      </c>
      <c r="B126" s="72" t="s">
        <v>6</v>
      </c>
      <c r="C126" s="73"/>
      <c r="D126" s="73"/>
      <c r="E126" s="74"/>
      <c r="F126" s="72" t="s">
        <v>7</v>
      </c>
      <c r="G126" s="73"/>
      <c r="H126" s="73"/>
      <c r="I126" s="73"/>
    </row>
    <row r="127" spans="1:9" s="36" customFormat="1" ht="15" customHeight="1">
      <c r="A127" s="71"/>
      <c r="B127" s="76" t="s">
        <v>8</v>
      </c>
      <c r="C127" s="77" t="s">
        <v>9</v>
      </c>
      <c r="D127" s="78" t="s">
        <v>10</v>
      </c>
      <c r="E127" s="78" t="s">
        <v>11</v>
      </c>
      <c r="F127" s="76" t="s">
        <v>8</v>
      </c>
      <c r="G127" s="77" t="s">
        <v>9</v>
      </c>
      <c r="H127" s="78" t="s">
        <v>10</v>
      </c>
      <c r="I127" s="79" t="s">
        <v>12</v>
      </c>
    </row>
    <row r="128" spans="1:9" s="36" customFormat="1" ht="15" customHeight="1">
      <c r="A128" s="80"/>
      <c r="B128" s="81" t="s">
        <v>37</v>
      </c>
      <c r="C128" s="82" t="s">
        <v>14</v>
      </c>
      <c r="D128" s="83"/>
      <c r="E128" s="84"/>
      <c r="F128" s="82" t="s">
        <v>37</v>
      </c>
      <c r="G128" s="82" t="s">
        <v>14</v>
      </c>
      <c r="H128" s="83"/>
      <c r="I128" s="85"/>
    </row>
    <row r="129" spans="1:9" s="36" customFormat="1" ht="15" customHeight="1">
      <c r="A129" s="86"/>
      <c r="B129" s="87">
        <v>1</v>
      </c>
      <c r="C129" s="87">
        <v>2</v>
      </c>
      <c r="D129" s="88">
        <v>3</v>
      </c>
      <c r="E129" s="89">
        <v>4</v>
      </c>
      <c r="F129" s="87">
        <v>5</v>
      </c>
      <c r="G129" s="87">
        <v>6</v>
      </c>
      <c r="H129" s="90">
        <v>7</v>
      </c>
      <c r="I129" s="89">
        <v>8</v>
      </c>
    </row>
    <row r="130" spans="1:9" s="36" customFormat="1" ht="15" customHeight="1">
      <c r="A130" s="31" t="s">
        <v>15</v>
      </c>
      <c r="B130" s="32"/>
      <c r="C130" s="33"/>
      <c r="D130" s="34"/>
      <c r="E130" s="33"/>
      <c r="F130" s="35"/>
      <c r="G130" s="33"/>
      <c r="H130" s="34"/>
    </row>
    <row r="131" spans="1:9" s="36" customFormat="1" ht="15" customHeight="1">
      <c r="A131" s="38" t="s">
        <v>16</v>
      </c>
      <c r="B131" s="39">
        <f t="shared" ref="B131:I131" si="6">SUM(B132:B144)</f>
        <v>269.38029</v>
      </c>
      <c r="C131" s="125">
        <f t="shared" si="6"/>
        <v>15474763.82212</v>
      </c>
      <c r="D131" s="39">
        <f t="shared" si="6"/>
        <v>12416818.124690004</v>
      </c>
      <c r="E131" s="125">
        <f t="shared" si="6"/>
        <v>1869870.2412999999</v>
      </c>
      <c r="F131" s="39">
        <f t="shared" si="6"/>
        <v>56.085740000000008</v>
      </c>
      <c r="G131" s="125">
        <f t="shared" si="6"/>
        <v>6863620.75911</v>
      </c>
      <c r="H131" s="39">
        <f t="shared" si="6"/>
        <v>7328472.0741900001</v>
      </c>
      <c r="I131" s="110">
        <f t="shared" si="6"/>
        <v>-458393.73579000001</v>
      </c>
    </row>
    <row r="132" spans="1:9" s="36" customFormat="1" ht="15" customHeight="1">
      <c r="A132" s="43" t="s">
        <v>17</v>
      </c>
      <c r="B132" s="44">
        <v>9.7437400000000007</v>
      </c>
      <c r="C132" s="126">
        <v>536081.12652000005</v>
      </c>
      <c r="D132" s="44">
        <v>447037.76845999999</v>
      </c>
      <c r="E132" s="126">
        <v>78079.145439999993</v>
      </c>
      <c r="F132" s="44">
        <v>2.2650199999999998</v>
      </c>
      <c r="G132" s="126">
        <v>556326.20900000003</v>
      </c>
      <c r="H132" s="44">
        <v>631297.35216999997</v>
      </c>
      <c r="I132" s="115">
        <v>-74971.143169999996</v>
      </c>
    </row>
    <row r="133" spans="1:9" s="36" customFormat="1" ht="15" customHeight="1">
      <c r="A133" s="43" t="s">
        <v>18</v>
      </c>
      <c r="B133" s="44">
        <v>16.687550000000002</v>
      </c>
      <c r="C133" s="126">
        <v>434781.39036000002</v>
      </c>
      <c r="D133" s="44">
        <v>363747.92314999999</v>
      </c>
      <c r="E133" s="126">
        <v>70105.149369999999</v>
      </c>
      <c r="F133" s="44">
        <v>1.8809800000000001</v>
      </c>
      <c r="G133" s="126">
        <v>122597.921</v>
      </c>
      <c r="H133" s="44">
        <v>142756.33345999999</v>
      </c>
      <c r="I133" s="115">
        <v>-20168.925459999999</v>
      </c>
    </row>
    <row r="134" spans="1:9" s="36" customFormat="1" ht="15" customHeight="1">
      <c r="A134" s="43" t="s">
        <v>19</v>
      </c>
      <c r="B134" s="44">
        <v>18.62518</v>
      </c>
      <c r="C134" s="126">
        <v>972630.91564000002</v>
      </c>
      <c r="D134" s="44">
        <v>899882.41523000004</v>
      </c>
      <c r="E134" s="126">
        <v>63804.947809999998</v>
      </c>
      <c r="F134" s="44">
        <v>6.1650600000000004</v>
      </c>
      <c r="G134" s="126">
        <v>362829.11719000002</v>
      </c>
      <c r="H134" s="44">
        <v>418198.38574</v>
      </c>
      <c r="I134" s="115">
        <v>-55369.268550000001</v>
      </c>
    </row>
    <row r="135" spans="1:9" s="36" customFormat="1" ht="15" customHeight="1">
      <c r="A135" s="43" t="s">
        <v>20</v>
      </c>
      <c r="B135" s="44">
        <v>24.24305</v>
      </c>
      <c r="C135" s="126">
        <v>1098235.2054999999</v>
      </c>
      <c r="D135" s="44">
        <v>875144.32885000005</v>
      </c>
      <c r="E135" s="126">
        <v>196364.33298000001</v>
      </c>
      <c r="F135" s="44">
        <v>6.6725399999999997</v>
      </c>
      <c r="G135" s="126">
        <v>724126.44533000002</v>
      </c>
      <c r="H135" s="44">
        <v>770724.61844999995</v>
      </c>
      <c r="I135" s="115">
        <v>-40539.826979999998</v>
      </c>
    </row>
    <row r="136" spans="1:9" s="36" customFormat="1" ht="15" customHeight="1">
      <c r="A136" s="43" t="s">
        <v>21</v>
      </c>
      <c r="B136" s="44">
        <v>11.98124</v>
      </c>
      <c r="C136" s="126">
        <v>662419.83917000005</v>
      </c>
      <c r="D136" s="44">
        <v>545434.40072999999</v>
      </c>
      <c r="E136" s="126">
        <v>102938.93581</v>
      </c>
      <c r="F136" s="44">
        <v>1.4010800000000001</v>
      </c>
      <c r="G136" s="126">
        <v>623575.73340999999</v>
      </c>
      <c r="H136" s="44">
        <v>636600.00500999996</v>
      </c>
      <c r="I136" s="115">
        <v>-13024.2716</v>
      </c>
    </row>
    <row r="137" spans="1:9" s="36" customFormat="1" ht="15" customHeight="1">
      <c r="A137" s="43" t="s">
        <v>22</v>
      </c>
      <c r="B137" s="44">
        <v>15.664709999999999</v>
      </c>
      <c r="C137" s="126">
        <v>828816.59768999997</v>
      </c>
      <c r="D137" s="44">
        <v>719113.02711999998</v>
      </c>
      <c r="E137" s="126">
        <v>80444.985740000004</v>
      </c>
      <c r="F137" s="44">
        <v>7.00718</v>
      </c>
      <c r="G137" s="126">
        <v>308679.85819</v>
      </c>
      <c r="H137" s="44">
        <v>335322.35139000003</v>
      </c>
      <c r="I137" s="115">
        <v>-26640.828809999999</v>
      </c>
    </row>
    <row r="138" spans="1:9" s="36" customFormat="1" ht="15" customHeight="1">
      <c r="A138" s="43" t="s">
        <v>23</v>
      </c>
      <c r="B138" s="44">
        <v>34.082599999999999</v>
      </c>
      <c r="C138" s="126">
        <v>2006172.5351</v>
      </c>
      <c r="D138" s="44">
        <v>1797315.2324000001</v>
      </c>
      <c r="E138" s="126">
        <v>218679.1416</v>
      </c>
      <c r="F138" s="44">
        <v>3.5655100000000002</v>
      </c>
      <c r="G138" s="126">
        <v>315269.98775999999</v>
      </c>
      <c r="H138" s="44">
        <v>338971.14523999998</v>
      </c>
      <c r="I138" s="115">
        <v>-23701.157480000002</v>
      </c>
    </row>
    <row r="139" spans="1:9" s="36" customFormat="1" ht="15" customHeight="1">
      <c r="A139" s="43" t="s">
        <v>24</v>
      </c>
      <c r="B139" s="44">
        <v>31.4482</v>
      </c>
      <c r="C139" s="126">
        <v>759986.54663</v>
      </c>
      <c r="D139" s="44">
        <v>571199.33021000004</v>
      </c>
      <c r="E139" s="126">
        <v>72137.632949999999</v>
      </c>
      <c r="F139" s="44">
        <v>5.1619999999999999</v>
      </c>
      <c r="G139" s="126">
        <v>800605.527</v>
      </c>
      <c r="H139" s="44">
        <v>852172.70351999998</v>
      </c>
      <c r="I139" s="115">
        <v>-51567.176520000001</v>
      </c>
    </row>
    <row r="140" spans="1:9" s="36" customFormat="1" ht="15" customHeight="1">
      <c r="A140" s="43" t="s">
        <v>25</v>
      </c>
      <c r="B140" s="44">
        <v>22.752520000000001</v>
      </c>
      <c r="C140" s="126">
        <v>1458305.3241999999</v>
      </c>
      <c r="D140" s="44">
        <v>1372369.7904999999</v>
      </c>
      <c r="E140" s="126">
        <v>81892.675929999998</v>
      </c>
      <c r="F140" s="44">
        <v>4.3091499999999998</v>
      </c>
      <c r="G140" s="126">
        <v>124243.68036</v>
      </c>
      <c r="H140" s="44">
        <v>141134.18534</v>
      </c>
      <c r="I140" s="115">
        <v>-16890.504980000002</v>
      </c>
    </row>
    <row r="141" spans="1:9" s="36" customFormat="1" ht="15" customHeight="1">
      <c r="A141" s="43" t="s">
        <v>26</v>
      </c>
      <c r="B141" s="44">
        <v>16.644939999999998</v>
      </c>
      <c r="C141" s="126">
        <v>502814.51030999998</v>
      </c>
      <c r="D141" s="44">
        <v>418146.74631000002</v>
      </c>
      <c r="E141" s="126">
        <v>84295.882960000003</v>
      </c>
      <c r="F141" s="44">
        <v>2.2880099999999999</v>
      </c>
      <c r="G141" s="126">
        <v>98368.47</v>
      </c>
      <c r="H141" s="44">
        <v>108990.75394</v>
      </c>
      <c r="I141" s="115">
        <v>-10622.283939999999</v>
      </c>
    </row>
    <row r="142" spans="1:9" s="36" customFormat="1" ht="15" customHeight="1">
      <c r="A142" s="43" t="s">
        <v>27</v>
      </c>
      <c r="B142" s="44">
        <v>18.724440000000001</v>
      </c>
      <c r="C142" s="126">
        <v>2887867.4479</v>
      </c>
      <c r="D142" s="44">
        <v>1614649.2231999999</v>
      </c>
      <c r="E142" s="126">
        <v>260069.69755000001</v>
      </c>
      <c r="F142" s="44">
        <v>2.9351799999999999</v>
      </c>
      <c r="G142" s="126">
        <v>321969.54145999998</v>
      </c>
      <c r="H142" s="44">
        <v>378835.76594000001</v>
      </c>
      <c r="I142" s="115">
        <v>-56919.548479999998</v>
      </c>
    </row>
    <row r="143" spans="1:9" s="36" customFormat="1" ht="15" customHeight="1">
      <c r="A143" s="43" t="s">
        <v>28</v>
      </c>
      <c r="B143" s="44">
        <v>19.534549999999999</v>
      </c>
      <c r="C143" s="126">
        <v>1152065.4136000001</v>
      </c>
      <c r="D143" s="44">
        <v>916938.48953000002</v>
      </c>
      <c r="E143" s="126">
        <v>233334.51525999999</v>
      </c>
      <c r="F143" s="44">
        <v>4.83338</v>
      </c>
      <c r="G143" s="126">
        <v>2293944.4172999999</v>
      </c>
      <c r="H143" s="44">
        <v>2318871.8125</v>
      </c>
      <c r="I143" s="115">
        <v>-24806.016159999999</v>
      </c>
    </row>
    <row r="144" spans="1:9" s="36" customFormat="1" ht="15" customHeight="1">
      <c r="A144" s="43" t="s">
        <v>29</v>
      </c>
      <c r="B144" s="44">
        <v>29.24757</v>
      </c>
      <c r="C144" s="126">
        <v>2174586.9695000001</v>
      </c>
      <c r="D144" s="44">
        <v>1875839.449</v>
      </c>
      <c r="E144" s="126">
        <v>327723.19790000003</v>
      </c>
      <c r="F144" s="44">
        <v>7.6006499999999999</v>
      </c>
      <c r="G144" s="126">
        <v>211083.85110999999</v>
      </c>
      <c r="H144" s="44">
        <v>254596.66149</v>
      </c>
      <c r="I144" s="115">
        <v>-43172.783660000001</v>
      </c>
    </row>
    <row r="145" spans="1:9" s="36" customFormat="1" ht="15" customHeight="1">
      <c r="A145" s="31" t="s">
        <v>30</v>
      </c>
      <c r="B145" s="48"/>
      <c r="C145" s="33"/>
      <c r="D145" s="34"/>
      <c r="E145" s="33"/>
      <c r="F145" s="34"/>
      <c r="G145" s="33"/>
      <c r="H145" s="34"/>
      <c r="I145" s="116"/>
    </row>
    <row r="146" spans="1:9" s="36" customFormat="1" ht="15" customHeight="1">
      <c r="A146" s="38" t="s">
        <v>16</v>
      </c>
      <c r="B146" s="39">
        <f t="shared" ref="B146:I146" si="7">SUM(B147:B159)</f>
        <v>2877.1473299999998</v>
      </c>
      <c r="C146" s="125">
        <f t="shared" si="7"/>
        <v>173608318.861</v>
      </c>
      <c r="D146" s="39">
        <f t="shared" si="7"/>
        <v>101016832.4884</v>
      </c>
      <c r="E146" s="125">
        <f t="shared" si="7"/>
        <v>59612601.35270001</v>
      </c>
      <c r="F146" s="39">
        <f t="shared" si="7"/>
        <v>402.23109999999997</v>
      </c>
      <c r="G146" s="125">
        <f t="shared" si="7"/>
        <v>26307144.932149999</v>
      </c>
      <c r="H146" s="39">
        <f t="shared" si="7"/>
        <v>31214946.841569997</v>
      </c>
      <c r="I146" s="110">
        <f t="shared" si="7"/>
        <v>-4951775.2900999999</v>
      </c>
    </row>
    <row r="147" spans="1:9" s="36" customFormat="1" ht="15" customHeight="1">
      <c r="A147" s="43" t="s">
        <v>17</v>
      </c>
      <c r="B147" s="44">
        <v>244.06536</v>
      </c>
      <c r="C147" s="126">
        <v>12320792.105</v>
      </c>
      <c r="D147" s="44">
        <v>6215709.0114000002</v>
      </c>
      <c r="E147" s="126">
        <v>5396174.4878000002</v>
      </c>
      <c r="F147" s="44">
        <v>29.962150000000001</v>
      </c>
      <c r="G147" s="126">
        <v>2517000.2280999999</v>
      </c>
      <c r="H147" s="44">
        <v>2854008.7930000001</v>
      </c>
      <c r="I147" s="115">
        <v>-337008.5649</v>
      </c>
    </row>
    <row r="148" spans="1:9" s="36" customFormat="1" ht="15" customHeight="1">
      <c r="A148" s="43" t="s">
        <v>18</v>
      </c>
      <c r="B148" s="44">
        <v>180.90347</v>
      </c>
      <c r="C148" s="126">
        <v>12183619.733999999</v>
      </c>
      <c r="D148" s="44">
        <v>7222143.9809999997</v>
      </c>
      <c r="E148" s="126">
        <v>4669225.9806000004</v>
      </c>
      <c r="F148" s="44">
        <v>28.953759999999999</v>
      </c>
      <c r="G148" s="126">
        <v>2003249.8509</v>
      </c>
      <c r="H148" s="44">
        <v>2485695.9989999998</v>
      </c>
      <c r="I148" s="115">
        <v>-482062.95649999997</v>
      </c>
    </row>
    <row r="149" spans="1:9" s="36" customFormat="1" ht="15" customHeight="1">
      <c r="A149" s="43" t="s">
        <v>19</v>
      </c>
      <c r="B149" s="44">
        <v>211.77448000000001</v>
      </c>
      <c r="C149" s="126">
        <v>14153346.540999999</v>
      </c>
      <c r="D149" s="44">
        <v>7965256.6270000003</v>
      </c>
      <c r="E149" s="126">
        <v>4640135.7269000001</v>
      </c>
      <c r="F149" s="44">
        <v>24.253219999999999</v>
      </c>
      <c r="G149" s="126">
        <v>1239174.9963</v>
      </c>
      <c r="H149" s="44">
        <v>1469581.7478</v>
      </c>
      <c r="I149" s="115">
        <v>-230392.83499999999</v>
      </c>
    </row>
    <row r="150" spans="1:9" s="36" customFormat="1" ht="15" customHeight="1">
      <c r="A150" s="43" t="s">
        <v>20</v>
      </c>
      <c r="B150" s="44">
        <v>192.8792</v>
      </c>
      <c r="C150" s="126">
        <v>11779341.846999999</v>
      </c>
      <c r="D150" s="44">
        <v>6931515.4606999997</v>
      </c>
      <c r="E150" s="126">
        <v>4640808.4856000002</v>
      </c>
      <c r="F150" s="44">
        <v>25.33014</v>
      </c>
      <c r="G150" s="126">
        <v>1565322.4935999999</v>
      </c>
      <c r="H150" s="44">
        <v>1924392.5278</v>
      </c>
      <c r="I150" s="115">
        <v>-359070.03419999999</v>
      </c>
    </row>
    <row r="151" spans="1:9" s="36" customFormat="1" ht="15" customHeight="1">
      <c r="A151" s="43" t="s">
        <v>21</v>
      </c>
      <c r="B151" s="44">
        <v>206.05528000000001</v>
      </c>
      <c r="C151" s="126">
        <v>10409449.255000001</v>
      </c>
      <c r="D151" s="44">
        <v>5859889.2763</v>
      </c>
      <c r="E151" s="126">
        <v>4048725.8936999999</v>
      </c>
      <c r="F151" s="44">
        <v>32.998109999999997</v>
      </c>
      <c r="G151" s="126">
        <v>2184354.9690999999</v>
      </c>
      <c r="H151" s="44">
        <v>2630769.3084999998</v>
      </c>
      <c r="I151" s="115">
        <v>-447897.44420000003</v>
      </c>
    </row>
    <row r="152" spans="1:9" s="36" customFormat="1" ht="15" customHeight="1">
      <c r="A152" s="43" t="s">
        <v>22</v>
      </c>
      <c r="B152" s="44">
        <v>227.02497</v>
      </c>
      <c r="C152" s="126">
        <v>12719823.783</v>
      </c>
      <c r="D152" s="44">
        <v>8054130.5794000002</v>
      </c>
      <c r="E152" s="126">
        <v>3914693.0002000001</v>
      </c>
      <c r="F152" s="44">
        <v>28.30414</v>
      </c>
      <c r="G152" s="126">
        <v>2302447.2560999999</v>
      </c>
      <c r="H152" s="44">
        <v>2532165.0679000001</v>
      </c>
      <c r="I152" s="117">
        <v>-229405.6275</v>
      </c>
    </row>
    <row r="153" spans="1:9" s="36" customFormat="1" ht="15" customHeight="1">
      <c r="A153" s="43" t="s">
        <v>23</v>
      </c>
      <c r="B153" s="44">
        <v>237.22631999999999</v>
      </c>
      <c r="C153" s="126">
        <v>16397987.886</v>
      </c>
      <c r="D153" s="44">
        <v>10685415.767999999</v>
      </c>
      <c r="E153" s="126">
        <v>4315505.6453999998</v>
      </c>
      <c r="F153" s="44">
        <v>28.540109999999999</v>
      </c>
      <c r="G153" s="126">
        <v>1745909.7257999999</v>
      </c>
      <c r="H153" s="44">
        <v>2058562.1472</v>
      </c>
      <c r="I153" s="115">
        <v>-312660.9227</v>
      </c>
    </row>
    <row r="154" spans="1:9" s="36" customFormat="1" ht="15" customHeight="1">
      <c r="A154" s="43" t="s">
        <v>24</v>
      </c>
      <c r="B154" s="53">
        <v>267.87918000000002</v>
      </c>
      <c r="C154" s="127">
        <v>14537859.84</v>
      </c>
      <c r="D154" s="53">
        <v>8400292.6763000004</v>
      </c>
      <c r="E154" s="127">
        <v>4973798.7909000004</v>
      </c>
      <c r="F154" s="53">
        <v>34.803759999999997</v>
      </c>
      <c r="G154" s="127">
        <v>1725982.2904999999</v>
      </c>
      <c r="H154" s="53">
        <v>2067302.2146999999</v>
      </c>
      <c r="I154" s="118">
        <v>-341423.9731</v>
      </c>
    </row>
    <row r="155" spans="1:9" s="36" customFormat="1" ht="15" customHeight="1">
      <c r="A155" s="43" t="s">
        <v>25</v>
      </c>
      <c r="B155" s="53">
        <v>196.79003</v>
      </c>
      <c r="C155" s="127">
        <v>11531270.253</v>
      </c>
      <c r="D155" s="53">
        <v>6249529.4978999998</v>
      </c>
      <c r="E155" s="127">
        <v>4107640.4265000001</v>
      </c>
      <c r="F155" s="53">
        <v>25.152090000000001</v>
      </c>
      <c r="G155" s="127">
        <v>1274949.5005000001</v>
      </c>
      <c r="H155" s="53">
        <v>1419140.4472000001</v>
      </c>
      <c r="I155" s="118">
        <v>-144190.9467</v>
      </c>
    </row>
    <row r="156" spans="1:9" s="36" customFormat="1" ht="15" customHeight="1">
      <c r="A156" s="43" t="s">
        <v>26</v>
      </c>
      <c r="B156" s="57">
        <v>175.09432000000001</v>
      </c>
      <c r="C156" s="128">
        <v>13910567.702</v>
      </c>
      <c r="D156" s="57">
        <v>9198880.0903999992</v>
      </c>
      <c r="E156" s="128">
        <v>3103073.5197999999</v>
      </c>
      <c r="F156" s="57">
        <v>29.769469999999998</v>
      </c>
      <c r="G156" s="128">
        <v>2565327.3832999999</v>
      </c>
      <c r="H156" s="57">
        <v>3151022.6682000002</v>
      </c>
      <c r="I156" s="117">
        <v>-585695.28489999997</v>
      </c>
    </row>
    <row r="157" spans="1:9" s="36" customFormat="1" ht="15" customHeight="1">
      <c r="A157" s="43" t="s">
        <v>27</v>
      </c>
      <c r="B157" s="57">
        <v>151.06049999999999</v>
      </c>
      <c r="C157" s="128">
        <v>10618406.884</v>
      </c>
      <c r="D157" s="57">
        <v>6595219.1595999999</v>
      </c>
      <c r="E157" s="128">
        <v>3366107.8347</v>
      </c>
      <c r="F157" s="57">
        <v>16.427309999999999</v>
      </c>
      <c r="G157" s="128">
        <v>754267.46664999996</v>
      </c>
      <c r="H157" s="57">
        <v>886322.02197</v>
      </c>
      <c r="I157" s="117">
        <v>-132189.3786</v>
      </c>
    </row>
    <row r="158" spans="1:9" s="36" customFormat="1" ht="15" customHeight="1">
      <c r="A158" s="43" t="s">
        <v>28</v>
      </c>
      <c r="B158" s="57">
        <v>207.71521000000001</v>
      </c>
      <c r="C158" s="128">
        <v>13209061.325999999</v>
      </c>
      <c r="D158" s="57">
        <v>6882569.2844000002</v>
      </c>
      <c r="E158" s="128">
        <v>3703154.3034000001</v>
      </c>
      <c r="F158" s="57">
        <v>46.21311</v>
      </c>
      <c r="G158" s="128">
        <v>3677555.6357</v>
      </c>
      <c r="H158" s="57">
        <v>4400293.7537000002</v>
      </c>
      <c r="I158" s="117">
        <v>-722767.38800000004</v>
      </c>
    </row>
    <row r="159" spans="1:9" s="36" customFormat="1" ht="15" customHeight="1">
      <c r="A159" s="129" t="s">
        <v>29</v>
      </c>
      <c r="B159" s="57">
        <v>378.67901000000001</v>
      </c>
      <c r="C159" s="130">
        <v>19836791.704999998</v>
      </c>
      <c r="D159" s="57">
        <v>10756281.075999999</v>
      </c>
      <c r="E159" s="130">
        <v>8733557.2572000008</v>
      </c>
      <c r="F159" s="57">
        <v>51.52373</v>
      </c>
      <c r="G159" s="130">
        <v>2751603.1356000002</v>
      </c>
      <c r="H159" s="57">
        <v>3335690.1446000002</v>
      </c>
      <c r="I159" s="124">
        <v>-627009.9338</v>
      </c>
    </row>
    <row r="160" spans="1:9" s="36" customFormat="1" ht="15" customHeight="1">
      <c r="A160" s="65" t="s">
        <v>31</v>
      </c>
      <c r="B160" s="66"/>
      <c r="C160" s="66"/>
      <c r="D160" s="66"/>
      <c r="E160" s="66"/>
      <c r="F160" s="66"/>
      <c r="G160" s="66"/>
      <c r="H160" s="66"/>
      <c r="I160" s="66"/>
    </row>
    <row r="161" spans="1:9" s="36" customFormat="1" ht="15" customHeight="1">
      <c r="A161" s="137" t="s">
        <v>0</v>
      </c>
    </row>
    <row r="162" spans="1:9" s="36" customFormat="1" ht="15" customHeight="1">
      <c r="A162" s="3" t="s">
        <v>40</v>
      </c>
    </row>
    <row r="163" spans="1:9" s="36" customFormat="1" ht="15" customHeight="1">
      <c r="A163" s="3" t="s">
        <v>41</v>
      </c>
    </row>
    <row r="164" spans="1:9" s="37" customFormat="1" ht="15" customHeight="1" thickBot="1">
      <c r="A164" s="67" t="s">
        <v>3</v>
      </c>
      <c r="B164" s="36"/>
      <c r="C164" s="36"/>
      <c r="D164" s="36"/>
      <c r="E164" s="36"/>
      <c r="F164" s="36"/>
      <c r="G164" s="36"/>
      <c r="H164" s="36"/>
      <c r="I164" s="36"/>
    </row>
    <row r="165" spans="1:9" s="11" customFormat="1" ht="15" customHeight="1" thickTop="1">
      <c r="A165" s="98"/>
      <c r="B165" s="99" t="s">
        <v>42</v>
      </c>
      <c r="C165" s="100"/>
      <c r="D165" s="100"/>
      <c r="E165" s="100"/>
      <c r="F165" s="100"/>
      <c r="G165" s="100"/>
      <c r="H165" s="100"/>
      <c r="I165" s="100"/>
    </row>
    <row r="166" spans="1:9" s="11" customFormat="1" ht="15" customHeight="1">
      <c r="A166" s="12" t="s">
        <v>5</v>
      </c>
      <c r="B166" s="13" t="s">
        <v>6</v>
      </c>
      <c r="C166" s="14"/>
      <c r="D166" s="14"/>
      <c r="E166" s="15"/>
      <c r="F166" s="13" t="s">
        <v>7</v>
      </c>
      <c r="G166" s="14"/>
      <c r="H166" s="14"/>
      <c r="I166" s="14"/>
    </row>
    <row r="167" spans="1:9" s="11" customFormat="1" ht="15" customHeight="1">
      <c r="A167" s="12"/>
      <c r="B167" s="101" t="s">
        <v>8</v>
      </c>
      <c r="C167" s="101" t="s">
        <v>9</v>
      </c>
      <c r="D167" s="18" t="s">
        <v>10</v>
      </c>
      <c r="E167" s="18" t="s">
        <v>11</v>
      </c>
      <c r="F167" s="101" t="s">
        <v>8</v>
      </c>
      <c r="G167" s="101" t="s">
        <v>9</v>
      </c>
      <c r="H167" s="18" t="s">
        <v>10</v>
      </c>
      <c r="I167" s="19" t="s">
        <v>12</v>
      </c>
    </row>
    <row r="168" spans="1:9" s="11" customFormat="1" ht="15" customHeight="1">
      <c r="A168" s="102"/>
      <c r="B168" s="103" t="s">
        <v>37</v>
      </c>
      <c r="C168" s="103" t="s">
        <v>14</v>
      </c>
      <c r="D168" s="23"/>
      <c r="E168" s="24"/>
      <c r="F168" s="103" t="s">
        <v>37</v>
      </c>
      <c r="G168" s="103" t="s">
        <v>14</v>
      </c>
      <c r="H168" s="23"/>
      <c r="I168" s="25"/>
    </row>
    <row r="169" spans="1:9" s="11" customFormat="1" ht="15" customHeight="1">
      <c r="B169" s="28">
        <v>1</v>
      </c>
      <c r="C169" s="29">
        <v>2</v>
      </c>
      <c r="D169" s="27">
        <v>3</v>
      </c>
      <c r="E169" s="27">
        <v>4</v>
      </c>
      <c r="F169" s="27">
        <v>5</v>
      </c>
      <c r="G169" s="27">
        <v>6</v>
      </c>
      <c r="H169" s="28">
        <v>7</v>
      </c>
      <c r="I169" s="29">
        <v>8</v>
      </c>
    </row>
    <row r="170" spans="1:9" s="37" customFormat="1" ht="15" customHeight="1">
      <c r="A170" s="31" t="s">
        <v>15</v>
      </c>
      <c r="B170" s="104"/>
      <c r="D170" s="105"/>
      <c r="F170" s="105"/>
      <c r="H170" s="104"/>
    </row>
    <row r="171" spans="1:9" s="37" customFormat="1" ht="15" customHeight="1">
      <c r="A171" s="38" t="s">
        <v>16</v>
      </c>
      <c r="B171" s="106">
        <f t="shared" ref="B171:I171" si="8">SUM(B172:B184)</f>
        <v>13069.682769999999</v>
      </c>
      <c r="C171" s="107">
        <f t="shared" si="8"/>
        <v>356458922.12330002</v>
      </c>
      <c r="D171" s="108">
        <f t="shared" si="8"/>
        <v>328060666.63339996</v>
      </c>
      <c r="E171" s="107">
        <f t="shared" si="8"/>
        <v>49087937.315510005</v>
      </c>
      <c r="F171" s="106">
        <f t="shared" si="8"/>
        <v>8951.6843000000008</v>
      </c>
      <c r="G171" s="107">
        <f t="shared" si="8"/>
        <v>377924142.69400001</v>
      </c>
      <c r="H171" s="108">
        <f t="shared" si="8"/>
        <v>407369598.32240003</v>
      </c>
      <c r="I171" s="92">
        <f t="shared" si="8"/>
        <v>-36549673.730399996</v>
      </c>
    </row>
    <row r="172" spans="1:9" s="37" customFormat="1" ht="15" customHeight="1">
      <c r="A172" s="43" t="s">
        <v>17</v>
      </c>
      <c r="B172" s="111">
        <v>761.18961999999999</v>
      </c>
      <c r="C172" s="112">
        <v>10719826.527000001</v>
      </c>
      <c r="D172" s="113">
        <v>8039212.9654999999</v>
      </c>
      <c r="E172" s="112">
        <v>2667086.5411</v>
      </c>
      <c r="F172" s="111">
        <v>394.71406000000002</v>
      </c>
      <c r="G172" s="112">
        <v>3363119.1080999998</v>
      </c>
      <c r="H172" s="113">
        <v>5387233.8170999996</v>
      </c>
      <c r="I172" s="93">
        <v>-1925713.2209999999</v>
      </c>
    </row>
    <row r="173" spans="1:9" s="37" customFormat="1" ht="15" customHeight="1">
      <c r="A173" s="43" t="s">
        <v>18</v>
      </c>
      <c r="B173" s="111">
        <v>618.71848</v>
      </c>
      <c r="C173" s="112">
        <v>7091583.6677999999</v>
      </c>
      <c r="D173" s="113">
        <v>6315441.9319000002</v>
      </c>
      <c r="E173" s="112">
        <v>840143.31877000001</v>
      </c>
      <c r="F173" s="111">
        <v>421.90685999999999</v>
      </c>
      <c r="G173" s="112">
        <v>3931971.3056000001</v>
      </c>
      <c r="H173" s="113">
        <v>4703010.3028999995</v>
      </c>
      <c r="I173" s="93">
        <v>-769758.30660000001</v>
      </c>
    </row>
    <row r="174" spans="1:9" s="37" customFormat="1" ht="15" customHeight="1">
      <c r="A174" s="43" t="s">
        <v>19</v>
      </c>
      <c r="B174" s="111">
        <v>624.21907999999996</v>
      </c>
      <c r="C174" s="112">
        <v>11062483.844000001</v>
      </c>
      <c r="D174" s="113">
        <v>10167837.935000001</v>
      </c>
      <c r="E174" s="112">
        <v>902097.16595000005</v>
      </c>
      <c r="F174" s="111">
        <v>475.47366</v>
      </c>
      <c r="G174" s="112">
        <v>3831932.1567000002</v>
      </c>
      <c r="H174" s="113">
        <v>4772630.6640999997</v>
      </c>
      <c r="I174" s="93">
        <v>-930388.78099999996</v>
      </c>
    </row>
    <row r="175" spans="1:9" s="37" customFormat="1" ht="15" customHeight="1">
      <c r="A175" s="43" t="s">
        <v>20</v>
      </c>
      <c r="B175" s="111">
        <v>747.56317999999999</v>
      </c>
      <c r="C175" s="112">
        <v>9416231.3417000007</v>
      </c>
      <c r="D175" s="113">
        <v>7815826.4177000001</v>
      </c>
      <c r="E175" s="112">
        <v>1593558.3661</v>
      </c>
      <c r="F175" s="111">
        <v>397.30799999999999</v>
      </c>
      <c r="G175" s="112">
        <v>4625153.6195</v>
      </c>
      <c r="H175" s="113">
        <v>5523251.3781000003</v>
      </c>
      <c r="I175" s="93">
        <v>-971205.50959999999</v>
      </c>
    </row>
    <row r="176" spans="1:9" s="37" customFormat="1" ht="15" customHeight="1">
      <c r="A176" s="43" t="s">
        <v>21</v>
      </c>
      <c r="B176" s="111">
        <v>631.06867999999997</v>
      </c>
      <c r="C176" s="112">
        <v>7407622.3921999997</v>
      </c>
      <c r="D176" s="113">
        <v>6683887.9592000004</v>
      </c>
      <c r="E176" s="112">
        <v>833661.96802999999</v>
      </c>
      <c r="F176" s="111">
        <v>376.79232000000002</v>
      </c>
      <c r="G176" s="112">
        <v>4518089.0641999999</v>
      </c>
      <c r="H176" s="113">
        <v>5304588.0389999999</v>
      </c>
      <c r="I176" s="93">
        <v>-748988.39509999997</v>
      </c>
    </row>
    <row r="177" spans="1:9" s="37" customFormat="1" ht="15" customHeight="1">
      <c r="A177" s="43" t="s">
        <v>22</v>
      </c>
      <c r="B177" s="111">
        <v>595.87788999999998</v>
      </c>
      <c r="C177" s="112">
        <v>6275929.8477999996</v>
      </c>
      <c r="D177" s="113">
        <v>5331232.0667000003</v>
      </c>
      <c r="E177" s="112">
        <v>942700.51043999998</v>
      </c>
      <c r="F177" s="111">
        <v>440.17344000000003</v>
      </c>
      <c r="G177" s="112">
        <v>3771247.1135</v>
      </c>
      <c r="H177" s="113">
        <v>4972306.0421000002</v>
      </c>
      <c r="I177" s="93">
        <v>-1160338.946</v>
      </c>
    </row>
    <row r="178" spans="1:9" s="37" customFormat="1" ht="15" customHeight="1">
      <c r="A178" s="43" t="s">
        <v>23</v>
      </c>
      <c r="B178" s="111">
        <v>688.52111000000002</v>
      </c>
      <c r="C178" s="112">
        <v>6679039.6796000004</v>
      </c>
      <c r="D178" s="113">
        <v>5745296.5939999996</v>
      </c>
      <c r="E178" s="112">
        <v>950426.55338000006</v>
      </c>
      <c r="F178" s="111">
        <v>399.00578000000002</v>
      </c>
      <c r="G178" s="112">
        <v>4042684.1965999999</v>
      </c>
      <c r="H178" s="113">
        <v>4815191.8924000002</v>
      </c>
      <c r="I178" s="93">
        <v>-732139.88230000006</v>
      </c>
    </row>
    <row r="179" spans="1:9" s="37" customFormat="1" ht="15" customHeight="1">
      <c r="A179" s="43" t="s">
        <v>24</v>
      </c>
      <c r="B179" s="111">
        <v>516.05065000000002</v>
      </c>
      <c r="C179" s="112">
        <v>7327186.9764999999</v>
      </c>
      <c r="D179" s="113">
        <v>6495192.9100000001</v>
      </c>
      <c r="E179" s="112">
        <v>844807.51451999997</v>
      </c>
      <c r="F179" s="111">
        <v>441.12725</v>
      </c>
      <c r="G179" s="112">
        <v>5182885.6142999995</v>
      </c>
      <c r="H179" s="113">
        <v>5950086.0515999999</v>
      </c>
      <c r="I179" s="93">
        <v>-764948.05039999995</v>
      </c>
    </row>
    <row r="180" spans="1:9" s="37" customFormat="1" ht="15" customHeight="1">
      <c r="A180" s="43" t="s">
        <v>25</v>
      </c>
      <c r="B180" s="111">
        <v>585.55056999999999</v>
      </c>
      <c r="C180" s="112">
        <v>6548490.7076000003</v>
      </c>
      <c r="D180" s="113">
        <v>5791680.1465999996</v>
      </c>
      <c r="E180" s="112">
        <v>820543.27844000002</v>
      </c>
      <c r="F180" s="111">
        <v>457.00099</v>
      </c>
      <c r="G180" s="112">
        <v>4991222.1880999999</v>
      </c>
      <c r="H180" s="113">
        <v>5886674.5388000002</v>
      </c>
      <c r="I180" s="93">
        <v>-896770.37340000004</v>
      </c>
    </row>
    <row r="181" spans="1:9" s="37" customFormat="1" ht="15" customHeight="1">
      <c r="A181" s="43" t="s">
        <v>26</v>
      </c>
      <c r="B181" s="111">
        <v>517.42909999999995</v>
      </c>
      <c r="C181" s="112">
        <v>6199525.273</v>
      </c>
      <c r="D181" s="113">
        <v>5220323.6832999997</v>
      </c>
      <c r="E181" s="112">
        <v>916501.62138000003</v>
      </c>
      <c r="F181" s="111">
        <v>462.44927000000001</v>
      </c>
      <c r="G181" s="112">
        <v>4318397.3382000001</v>
      </c>
      <c r="H181" s="113">
        <v>5512298.4622999998</v>
      </c>
      <c r="I181" s="93">
        <v>-1177175.3589999999</v>
      </c>
    </row>
    <row r="182" spans="1:9" s="37" customFormat="1" ht="15" customHeight="1">
      <c r="A182" s="43" t="s">
        <v>27</v>
      </c>
      <c r="B182" s="111">
        <v>587.87377000000004</v>
      </c>
      <c r="C182" s="112">
        <v>7901706.3740999997</v>
      </c>
      <c r="D182" s="113">
        <v>6724116.0585000003</v>
      </c>
      <c r="E182" s="112">
        <v>1131860.3300999999</v>
      </c>
      <c r="F182" s="111">
        <v>490.93034</v>
      </c>
      <c r="G182" s="112">
        <v>5669247.4841999998</v>
      </c>
      <c r="H182" s="113">
        <v>6947461.5779999997</v>
      </c>
      <c r="I182" s="93">
        <v>-1239544.1100000001</v>
      </c>
    </row>
    <row r="183" spans="1:9" s="37" customFormat="1" ht="15" customHeight="1">
      <c r="A183" s="43" t="s">
        <v>28</v>
      </c>
      <c r="B183" s="111">
        <v>858.64089000000001</v>
      </c>
      <c r="C183" s="112">
        <v>25730795.462000001</v>
      </c>
      <c r="D183" s="113">
        <v>23526322.524999999</v>
      </c>
      <c r="E183" s="112">
        <v>2098183.0882999999</v>
      </c>
      <c r="F183" s="111">
        <v>908.36649</v>
      </c>
      <c r="G183" s="112">
        <v>13369364.545</v>
      </c>
      <c r="H183" s="113">
        <v>16971756.015999999</v>
      </c>
      <c r="I183" s="93">
        <v>-3541858.406</v>
      </c>
    </row>
    <row r="184" spans="1:9" s="37" customFormat="1" ht="15" customHeight="1">
      <c r="A184" s="43" t="s">
        <v>29</v>
      </c>
      <c r="B184" s="111">
        <v>5336.9797500000004</v>
      </c>
      <c r="C184" s="112">
        <v>244098500.03</v>
      </c>
      <c r="D184" s="113">
        <v>230204295.44</v>
      </c>
      <c r="E184" s="112">
        <v>34546367.059</v>
      </c>
      <c r="F184" s="111">
        <v>3286.4358400000001</v>
      </c>
      <c r="G184" s="112">
        <v>316308828.95999998</v>
      </c>
      <c r="H184" s="113">
        <v>330623109.54000002</v>
      </c>
      <c r="I184" s="93">
        <v>-21690844.390000001</v>
      </c>
    </row>
    <row r="185" spans="1:9" s="37" customFormat="1" ht="15" customHeight="1">
      <c r="A185" s="31" t="s">
        <v>30</v>
      </c>
      <c r="B185" s="104"/>
      <c r="C185" s="112"/>
      <c r="D185" s="113"/>
      <c r="E185" s="112"/>
      <c r="F185" s="104"/>
      <c r="G185" s="112"/>
      <c r="H185" s="113"/>
      <c r="I185" s="94"/>
    </row>
    <row r="186" spans="1:9" s="37" customFormat="1" ht="15" customHeight="1">
      <c r="A186" s="38" t="s">
        <v>16</v>
      </c>
      <c r="B186" s="131">
        <f t="shared" ref="B186:I186" si="9">SUM(B187:B199)</f>
        <v>36045.985950000002</v>
      </c>
      <c r="C186" s="132">
        <f t="shared" si="9"/>
        <v>235503163.51859999</v>
      </c>
      <c r="D186" s="133">
        <f t="shared" si="9"/>
        <v>157667230.7507</v>
      </c>
      <c r="E186" s="132">
        <f t="shared" si="9"/>
        <v>264466107.26810002</v>
      </c>
      <c r="F186" s="131">
        <f t="shared" si="9"/>
        <v>9820.3966799999998</v>
      </c>
      <c r="G186" s="132">
        <f t="shared" si="9"/>
        <v>91703236.011999995</v>
      </c>
      <c r="H186" s="133">
        <f t="shared" si="9"/>
        <v>110760325.99059999</v>
      </c>
      <c r="I186" s="92">
        <f t="shared" si="9"/>
        <v>-27507404.729000002</v>
      </c>
    </row>
    <row r="187" spans="1:9" s="37" customFormat="1" ht="15" customHeight="1">
      <c r="A187" s="43" t="s">
        <v>17</v>
      </c>
      <c r="B187" s="57">
        <v>865.50334999999995</v>
      </c>
      <c r="C187" s="58">
        <v>13742744.390000001</v>
      </c>
      <c r="D187" s="59">
        <v>9530428.7106999997</v>
      </c>
      <c r="E187" s="58">
        <v>3610046.6397000002</v>
      </c>
      <c r="F187" s="57">
        <v>325.21210000000002</v>
      </c>
      <c r="G187" s="58">
        <v>2699844.9707999998</v>
      </c>
      <c r="H187" s="59">
        <v>3692517.3912999998</v>
      </c>
      <c r="I187" s="93">
        <v>-994278.9325</v>
      </c>
    </row>
    <row r="188" spans="1:9" s="37" customFormat="1" ht="15" customHeight="1">
      <c r="A188" s="43" t="s">
        <v>18</v>
      </c>
      <c r="B188" s="57">
        <v>938.09501</v>
      </c>
      <c r="C188" s="58">
        <v>9007424.8193999995</v>
      </c>
      <c r="D188" s="59">
        <v>6460526.7493000003</v>
      </c>
      <c r="E188" s="58">
        <v>2358886.3297000001</v>
      </c>
      <c r="F188" s="57">
        <v>370.67480999999998</v>
      </c>
      <c r="G188" s="58">
        <v>2364195.5482000001</v>
      </c>
      <c r="H188" s="59">
        <v>2856352.3442000002</v>
      </c>
      <c r="I188" s="93">
        <v>-499293.70539999998</v>
      </c>
    </row>
    <row r="189" spans="1:9" s="37" customFormat="1" ht="15" customHeight="1">
      <c r="A189" s="43" t="s">
        <v>19</v>
      </c>
      <c r="B189" s="57">
        <v>833.60689000000002</v>
      </c>
      <c r="C189" s="58">
        <v>12365784.196</v>
      </c>
      <c r="D189" s="59">
        <v>8705764.0465999991</v>
      </c>
      <c r="E189" s="58">
        <v>2835535.8409000002</v>
      </c>
      <c r="F189" s="57">
        <v>505.19589000000002</v>
      </c>
      <c r="G189" s="58">
        <v>2744885.4901000001</v>
      </c>
      <c r="H189" s="59">
        <v>3346550.5745999999</v>
      </c>
      <c r="I189" s="93">
        <v>-604116.22459999996</v>
      </c>
    </row>
    <row r="190" spans="1:9" s="37" customFormat="1" ht="15" customHeight="1">
      <c r="A190" s="43" t="s">
        <v>20</v>
      </c>
      <c r="B190" s="57">
        <v>869.93529000000001</v>
      </c>
      <c r="C190" s="58">
        <v>10158133.637</v>
      </c>
      <c r="D190" s="59">
        <v>6818861.2193</v>
      </c>
      <c r="E190" s="58">
        <v>2804524.8237999999</v>
      </c>
      <c r="F190" s="57">
        <v>415.79608000000002</v>
      </c>
      <c r="G190" s="58">
        <v>2631234.0247</v>
      </c>
      <c r="H190" s="59">
        <v>3152305.1938999998</v>
      </c>
      <c r="I190" s="93">
        <v>-521143.63319999998</v>
      </c>
    </row>
    <row r="191" spans="1:9" s="37" customFormat="1" ht="15" customHeight="1">
      <c r="A191" s="43" t="s">
        <v>21</v>
      </c>
      <c r="B191" s="57">
        <v>714.92768999999998</v>
      </c>
      <c r="C191" s="58">
        <v>7983883.9859999996</v>
      </c>
      <c r="D191" s="59">
        <v>5556195.858</v>
      </c>
      <c r="E191" s="58">
        <v>2157749.2470999998</v>
      </c>
      <c r="F191" s="57">
        <v>333.80932000000001</v>
      </c>
      <c r="G191" s="58">
        <v>2534295.2196</v>
      </c>
      <c r="H191" s="59">
        <v>2849354.2497999999</v>
      </c>
      <c r="I191" s="93">
        <v>-316450.38760000002</v>
      </c>
    </row>
    <row r="192" spans="1:9" s="37" customFormat="1" ht="15" customHeight="1">
      <c r="A192" s="43" t="s">
        <v>22</v>
      </c>
      <c r="B192" s="57">
        <v>933.45865000000003</v>
      </c>
      <c r="C192" s="58">
        <v>12305345.515000001</v>
      </c>
      <c r="D192" s="59">
        <v>8046892.2534999996</v>
      </c>
      <c r="E192" s="58">
        <v>3678519.2516000001</v>
      </c>
      <c r="F192" s="57">
        <v>612.90288999999996</v>
      </c>
      <c r="G192" s="58">
        <v>5310574.2154000001</v>
      </c>
      <c r="H192" s="59">
        <v>6050438.9252000004</v>
      </c>
      <c r="I192" s="95">
        <v>-822553.80669999996</v>
      </c>
    </row>
    <row r="193" spans="1:9" s="37" customFormat="1" ht="15" customHeight="1">
      <c r="A193" s="43" t="s">
        <v>23</v>
      </c>
      <c r="B193" s="57">
        <v>826.37048000000004</v>
      </c>
      <c r="C193" s="58">
        <v>13100795.719000001</v>
      </c>
      <c r="D193" s="59">
        <v>9215811.3817999996</v>
      </c>
      <c r="E193" s="58">
        <v>3151879.4741000002</v>
      </c>
      <c r="F193" s="57">
        <v>421.33370000000002</v>
      </c>
      <c r="G193" s="58">
        <v>5039147.6897999998</v>
      </c>
      <c r="H193" s="59">
        <v>5861514.7051999997</v>
      </c>
      <c r="I193" s="93">
        <v>-823481.4963</v>
      </c>
    </row>
    <row r="194" spans="1:9" s="37" customFormat="1" ht="15" customHeight="1">
      <c r="A194" s="43" t="s">
        <v>24</v>
      </c>
      <c r="B194" s="57">
        <v>732.15837999999997</v>
      </c>
      <c r="C194" s="58">
        <v>8523031.3504000008</v>
      </c>
      <c r="D194" s="59">
        <v>5259258.8585999999</v>
      </c>
      <c r="E194" s="58">
        <v>3030097.7278</v>
      </c>
      <c r="F194" s="57">
        <v>400.15320000000003</v>
      </c>
      <c r="G194" s="58">
        <v>5448184.3482999997</v>
      </c>
      <c r="H194" s="59">
        <v>6177979.1246999996</v>
      </c>
      <c r="I194" s="96">
        <v>-737385.84539999999</v>
      </c>
    </row>
    <row r="195" spans="1:9" s="37" customFormat="1" ht="15" customHeight="1">
      <c r="A195" s="43" t="s">
        <v>25</v>
      </c>
      <c r="B195" s="57">
        <v>623.44561999999996</v>
      </c>
      <c r="C195" s="58">
        <v>9980984.2127</v>
      </c>
      <c r="D195" s="59">
        <v>6722033.2609000001</v>
      </c>
      <c r="E195" s="58">
        <v>2649035.7272000001</v>
      </c>
      <c r="F195" s="57">
        <v>355.15899000000002</v>
      </c>
      <c r="G195" s="58">
        <v>3260737.7653999999</v>
      </c>
      <c r="H195" s="59">
        <v>3892873.4698999999</v>
      </c>
      <c r="I195" s="96">
        <v>-631976.53269999998</v>
      </c>
    </row>
    <row r="196" spans="1:9" s="37" customFormat="1" ht="15" customHeight="1">
      <c r="A196" s="43" t="s">
        <v>26</v>
      </c>
      <c r="B196" s="57">
        <v>584.81777</v>
      </c>
      <c r="C196" s="58">
        <v>8578440.7046000008</v>
      </c>
      <c r="D196" s="59">
        <v>5695882.1777999997</v>
      </c>
      <c r="E196" s="58">
        <v>2699895.977</v>
      </c>
      <c r="F196" s="57">
        <v>343.16331000000002</v>
      </c>
      <c r="G196" s="58">
        <v>5461943.9011000004</v>
      </c>
      <c r="H196" s="59">
        <v>6348151.9912</v>
      </c>
      <c r="I196" s="95">
        <v>-893064.4007</v>
      </c>
    </row>
    <row r="197" spans="1:9" s="37" customFormat="1" ht="15" customHeight="1">
      <c r="A197" s="43" t="s">
        <v>27</v>
      </c>
      <c r="B197" s="57">
        <v>592.79247999999995</v>
      </c>
      <c r="C197" s="58">
        <v>8001841.5685000001</v>
      </c>
      <c r="D197" s="59">
        <v>5228725.6401000004</v>
      </c>
      <c r="E197" s="58">
        <v>2554339.2927999999</v>
      </c>
      <c r="F197" s="57">
        <v>472.46244000000002</v>
      </c>
      <c r="G197" s="58">
        <v>4129247.4556</v>
      </c>
      <c r="H197" s="59">
        <v>5029513.6116000004</v>
      </c>
      <c r="I197" s="95">
        <v>-904713.68290000001</v>
      </c>
    </row>
    <row r="198" spans="1:9" s="37" customFormat="1" ht="15" customHeight="1">
      <c r="A198" s="43" t="s">
        <v>28</v>
      </c>
      <c r="B198" s="57">
        <v>1117.1118799999999</v>
      </c>
      <c r="C198" s="58">
        <v>14822218.75</v>
      </c>
      <c r="D198" s="59">
        <v>9952725.8541000001</v>
      </c>
      <c r="E198" s="58">
        <v>4539273.7564000003</v>
      </c>
      <c r="F198" s="57">
        <v>1578.4634799999999</v>
      </c>
      <c r="G198" s="58">
        <v>11067518.528000001</v>
      </c>
      <c r="H198" s="59">
        <v>14905212.92</v>
      </c>
      <c r="I198" s="95">
        <v>-3852073.801</v>
      </c>
    </row>
    <row r="199" spans="1:9" s="37" customFormat="1" ht="15" customHeight="1">
      <c r="A199" s="134" t="s">
        <v>29</v>
      </c>
      <c r="B199" s="61">
        <v>26413.762460000002</v>
      </c>
      <c r="C199" s="62">
        <v>106932534.67</v>
      </c>
      <c r="D199" s="63">
        <v>70474124.739999995</v>
      </c>
      <c r="E199" s="62">
        <v>228396323.18000001</v>
      </c>
      <c r="F199" s="61">
        <v>3686.0704700000001</v>
      </c>
      <c r="G199" s="62">
        <v>39011426.854999997</v>
      </c>
      <c r="H199" s="63">
        <v>46597561.489</v>
      </c>
      <c r="I199" s="97">
        <v>-15906872.279999999</v>
      </c>
    </row>
    <row r="200" spans="1:9" s="5" customFormat="1" ht="15" customHeight="1">
      <c r="A200" s="5" t="s">
        <v>43</v>
      </c>
    </row>
    <row r="201" spans="1:9" s="5" customFormat="1" ht="15" customHeight="1">
      <c r="A201" s="5" t="s">
        <v>44</v>
      </c>
    </row>
    <row r="202" spans="1:9" s="5" customFormat="1" ht="15" customHeight="1">
      <c r="A202" s="5" t="s">
        <v>45</v>
      </c>
    </row>
    <row r="203" spans="1:9" s="5" customFormat="1" ht="15" customHeight="1">
      <c r="A203" s="6" t="s">
        <v>46</v>
      </c>
    </row>
    <row r="204" spans="1:9" s="5" customFormat="1" ht="15" customHeight="1">
      <c r="A204" s="6" t="s">
        <v>47</v>
      </c>
    </row>
    <row r="205" spans="1:9" s="5" customFormat="1" ht="15" customHeight="1">
      <c r="A205" s="6" t="s">
        <v>48</v>
      </c>
    </row>
    <row r="206" spans="1:9" s="5" customFormat="1" ht="15" customHeight="1">
      <c r="A206" s="5" t="s">
        <v>49</v>
      </c>
    </row>
    <row r="207" spans="1:9" s="5" customFormat="1" ht="15" customHeight="1">
      <c r="A207" s="5" t="s">
        <v>50</v>
      </c>
    </row>
    <row r="208" spans="1:9" s="5" customFormat="1" ht="15" customHeight="1">
      <c r="A208" s="5" t="s">
        <v>51</v>
      </c>
    </row>
    <row r="209" spans="1:6" s="5" customFormat="1" ht="15" customHeight="1">
      <c r="A209" s="5" t="s">
        <v>52</v>
      </c>
    </row>
    <row r="210" spans="1:6" s="6" customFormat="1" ht="15" customHeight="1">
      <c r="A210" s="7" t="s">
        <v>53</v>
      </c>
    </row>
    <row r="211" spans="1:6" ht="15" customHeight="1">
      <c r="A211" s="6"/>
      <c r="B211" s="6"/>
      <c r="C211" s="6"/>
      <c r="D211" s="6"/>
      <c r="E211" s="6"/>
      <c r="F211" s="6"/>
    </row>
    <row r="212" spans="1:6" ht="15" customHeight="1">
      <c r="A212" s="6"/>
      <c r="B212" s="6"/>
      <c r="C212" s="6"/>
      <c r="D212" s="6"/>
      <c r="E212" s="6"/>
      <c r="F212" s="6"/>
    </row>
  </sheetData>
  <pageMargins left="0.5" right="0.5" top="0.5" bottom="0.5" header="0.5" footer="0.5"/>
  <pageSetup orientation="landscape" horizontalDpi="0" verticalDpi="0" copies="0"/>
  <rowBreaks count="4" manualBreakCount="4">
    <brk id="39" max="1048575" man="1"/>
    <brk id="78" max="1048575" man="1"/>
    <brk id="117" max="1048575" man="1"/>
    <brk id="156" max="1048575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99in03ab.xls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Bastuscheck</dc:creator>
  <cp:lastModifiedBy>Jeff Bastuscheck</cp:lastModifiedBy>
  <dcterms:created xsi:type="dcterms:W3CDTF">2018-08-14T14:15:36Z</dcterms:created>
  <dcterms:modified xsi:type="dcterms:W3CDTF">2018-08-14T14:15:36Z</dcterms:modified>
</cp:coreProperties>
</file>