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0" yWindow="0" windowWidth="25600" windowHeight="19820" tabRatio="500"/>
  </bookViews>
  <sheets>
    <sheet name="99in04ab.xls" sheetId="1" r:id="rId1"/>
  </sheets>
  <definedNames>
    <definedName name="column_headings">'99in04ab.xls'!$44:$45</definedName>
    <definedName name="column_numbers">'99in04ab.xls'!$B$47:$H$47</definedName>
    <definedName name="data">'99in04ab.xls'!$B$48:$H$70</definedName>
    <definedName name="footnotes">'99in04ab.xls'!$72:$73</definedName>
    <definedName name="Indent0">'99in04ab.xls'!$A$48,'99in04ab.xls'!#REF!</definedName>
    <definedName name="Indent3">'99in04ab.xls'!$A$68,'99in04ab.xls'!$A$69,'99in04ab.xls'!$A$70,'99in04ab.xls'!#REF!,'99in04ab.xls'!#REF!,'99in04ab.xls'!#REF!,'99in04ab.xls'!#REF!</definedName>
    <definedName name="Indent6">'99in04ab.xls'!#REF!,'99in04ab.xls'!#REF!,'99in04ab.xls'!#REF!,'99in04ab.xls'!#REF!,'99in04ab.xls'!#REF!,'99in04ab.xls'!#REF!,'99in04ab.xls'!#REF!,'99in04ab.xls'!#REF!,'99in04ab.xls'!#REF!,'99in04ab.xls'!#REF!,'99in04ab.xls'!#REF!,'99in04ab.xls'!#REF!,'99in04ab.xls'!#REF!,'99in04ab.xls'!#REF!,'99in04ab.xls'!#REF!,'99in04ab.xls'!#REF!,'99in04ab.xls'!#REF!,'99in04ab.xls'!#REF!</definedName>
    <definedName name="Indent9">'99in04ab.xls'!#REF!,'99in04ab.xls'!#REF!,'99in04ab.xls'!#REF!,'99in04ab.xls'!#REF!,'99in04ab.xls'!#REF!,'99in04ab.xls'!#REF!,'99in04ab.xls'!#REF!,'99in04ab.xls'!#REF!,'99in04ab.xls'!#REF!,'99in04ab.xls'!#REF!,'99in04ab.xls'!#REF!,'99in04ab.xls'!#REF!</definedName>
    <definedName name="_xlnm.Print_Area" localSheetId="0">'99in04ab.xls'!$A$2:$I$204</definedName>
    <definedName name="spanners">'99in04ab.xls'!#REF!</definedName>
    <definedName name="stub_lines">'99in04ab.xls'!$A$47:$A$70</definedName>
    <definedName name="titles">'99in04ab.xls'!$A$2:$A$2</definedName>
    <definedName name="totals">'99in04ab.xls'!#REF!,'99in04ab.xls'!#REF!,'99in04ab.xls'!#REF!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B27" i="1"/>
  <c r="C27" i="1"/>
  <c r="D27" i="1"/>
  <c r="E27" i="1"/>
  <c r="F27" i="1"/>
  <c r="G27" i="1"/>
  <c r="H27" i="1"/>
  <c r="I27" i="1"/>
  <c r="B49" i="1"/>
  <c r="C49" i="1"/>
  <c r="D49" i="1"/>
  <c r="E49" i="1"/>
  <c r="F49" i="1"/>
  <c r="G49" i="1"/>
  <c r="H49" i="1"/>
  <c r="I49" i="1"/>
  <c r="B65" i="1"/>
  <c r="C65" i="1"/>
  <c r="D65" i="1"/>
  <c r="E65" i="1"/>
  <c r="F65" i="1"/>
  <c r="G65" i="1"/>
  <c r="H65" i="1"/>
  <c r="I65" i="1"/>
  <c r="B87" i="1"/>
  <c r="C87" i="1"/>
  <c r="D87" i="1"/>
  <c r="E87" i="1"/>
  <c r="F87" i="1"/>
  <c r="G87" i="1"/>
  <c r="H87" i="1"/>
  <c r="I87" i="1"/>
  <c r="B103" i="1"/>
  <c r="C103" i="1"/>
  <c r="D103" i="1"/>
  <c r="E103" i="1"/>
  <c r="F103" i="1"/>
  <c r="G103" i="1"/>
  <c r="H103" i="1"/>
  <c r="I103" i="1"/>
  <c r="B125" i="1"/>
  <c r="C125" i="1"/>
  <c r="D125" i="1"/>
  <c r="E125" i="1"/>
  <c r="F125" i="1"/>
  <c r="G125" i="1"/>
  <c r="H125" i="1"/>
  <c r="I125" i="1"/>
  <c r="B141" i="1"/>
  <c r="C141" i="1"/>
  <c r="D141" i="1"/>
  <c r="E141" i="1"/>
  <c r="F141" i="1"/>
  <c r="G141" i="1"/>
  <c r="H141" i="1"/>
  <c r="I141" i="1"/>
  <c r="B163" i="1"/>
  <c r="C163" i="1"/>
  <c r="D163" i="1"/>
  <c r="E163" i="1"/>
  <c r="F163" i="1"/>
  <c r="G163" i="1"/>
  <c r="H163" i="1"/>
  <c r="I163" i="1"/>
  <c r="B179" i="1"/>
  <c r="C179" i="1"/>
  <c r="D179" i="1"/>
  <c r="E179" i="1"/>
  <c r="F179" i="1"/>
  <c r="G179" i="1"/>
  <c r="H179" i="1"/>
  <c r="I179" i="1"/>
</calcChain>
</file>

<file path=xl/sharedStrings.xml><?xml version="1.0" encoding="utf-8"?>
<sst xmlns="http://schemas.openxmlformats.org/spreadsheetml/2006/main" count="262" uniqueCount="67">
  <si>
    <t>Individual Income Tax Returns</t>
  </si>
  <si>
    <t xml:space="preserve">Table 4a.--Short-Term and Long-Term Capital Asset Transactions:  All Asset Types, by Length of Time </t>
  </si>
  <si>
    <t>Held, Tax Year 1999</t>
  </si>
  <si>
    <t>[All figures are estimates based on samples--number of transactions is in thousands, money amounts are in thousands of dollars]</t>
  </si>
  <si>
    <t>All asset types</t>
  </si>
  <si>
    <t>Type of transaction,</t>
  </si>
  <si>
    <t>Gain transactions [1]</t>
  </si>
  <si>
    <t>Loss transactions</t>
  </si>
  <si>
    <t>length of time held</t>
  </si>
  <si>
    <t>Number of</t>
  </si>
  <si>
    <t>Sales</t>
  </si>
  <si>
    <t>Basis</t>
  </si>
  <si>
    <t>Gain</t>
  </si>
  <si>
    <t>Loss</t>
  </si>
  <si>
    <t>transactions</t>
  </si>
  <si>
    <t>price</t>
  </si>
  <si>
    <t>Short-term  transactions</t>
  </si>
  <si>
    <t>Total</t>
  </si>
  <si>
    <t>Under 1 month</t>
  </si>
  <si>
    <t>1 month under 2 months</t>
  </si>
  <si>
    <t>2 months under 3 months</t>
  </si>
  <si>
    <t>3 months under 4 months</t>
  </si>
  <si>
    <t>4 months under 5 months</t>
  </si>
  <si>
    <t>5 months under 6 months</t>
  </si>
  <si>
    <t>6 months under 7 months</t>
  </si>
  <si>
    <t>7 months under 8 months</t>
  </si>
  <si>
    <t>8 months under 9 months</t>
  </si>
  <si>
    <t>9 months under 10 months</t>
  </si>
  <si>
    <t>10 months under 11 months</t>
  </si>
  <si>
    <t>11 months under 12 months</t>
  </si>
  <si>
    <t>1 year or more [2]</t>
  </si>
  <si>
    <t>Holding period not determinable</t>
  </si>
  <si>
    <t xml:space="preserve">Long-term transactions </t>
  </si>
  <si>
    <t>Under 18 months [3]</t>
  </si>
  <si>
    <t>18 months under 2 years</t>
  </si>
  <si>
    <t>2 years under 3 years</t>
  </si>
  <si>
    <t>3 years under 4 years</t>
  </si>
  <si>
    <t>4 years under 5 years</t>
  </si>
  <si>
    <t>5 years under 10 years</t>
  </si>
  <si>
    <t>10 years under 15 years</t>
  </si>
  <si>
    <t>15 years under 20 years</t>
  </si>
  <si>
    <t>20 years or more</t>
  </si>
  <si>
    <t>Footnotes at end of table 4e.</t>
  </si>
  <si>
    <t xml:space="preserve">Table 4b.--Short-Term and Long-Term Capital Asset Transactions:  Corporate Stock, by Length of Time </t>
  </si>
  <si>
    <t xml:space="preserve">Corporate stock </t>
  </si>
  <si>
    <t xml:space="preserve">Short-term transactions </t>
  </si>
  <si>
    <t xml:space="preserve">Table 4c.--Short-Term and Long-Term Capital Asset Transactions:  Bonds and Other Securities, by </t>
  </si>
  <si>
    <t>Length of Time Held, Tax Year 1999</t>
  </si>
  <si>
    <t>Bonds and other securities [4]</t>
  </si>
  <si>
    <t xml:space="preserve">Table 4d.--Short-Term and Long-Term Capital Asset Transactions:  Real Estate, by Length of Time </t>
  </si>
  <si>
    <t>Real estate [5]</t>
  </si>
  <si>
    <t xml:space="preserve">Table 4e.--Short-Term and Long-Term Capital Asset Transactions:  Other Asset Types, by Length of </t>
  </si>
  <si>
    <t>Time Held, Tax Year 1999</t>
  </si>
  <si>
    <t>Other asset types [6]</t>
  </si>
  <si>
    <t>[1] Transactions with no gain or loss are included with gain transactions.</t>
  </si>
  <si>
    <t>[2] Dates showed holding period to be 1 year or more and transactions not reclassified during editing.</t>
  </si>
  <si>
    <t>[3] Includes some transactions where holding period was under 1 year and transactions not reclassified during editing.</t>
  </si>
  <si>
    <t>[4] Bonds and other securities include U. S. Government obligations, State and local government obligations, and other bonds, notes, and debentures.</t>
  </si>
  <si>
    <t>[5] Real estate includes residential rental property, depreciable business real property, farmland, and other land.</t>
  </si>
  <si>
    <t>[6] Other asset types include all other asset categories not included in the above categories, including put and call options; futures contracts; all mutual funds; partnership, S corpor-</t>
  </si>
  <si>
    <t xml:space="preserve">ation, and estate or trust interests; pass-through gains and losses; livestock; timber; involuntary conversions; depreciable business personal property; residences; unidentifiable assets; </t>
  </si>
  <si>
    <t>and capital gain distributions.</t>
  </si>
  <si>
    <t xml:space="preserve">NOTES:  Detail may not add to totals because of rounding.  Sales price minus basis does not always equal net gain or loss because:  (a) only the gain is reported for capital gain </t>
  </si>
  <si>
    <t xml:space="preserve">distributions from mutual funds and pass-through gains or losses; (b) part of the total gain or loss on certain depreciable assets is treated as ordinary income rather than capital </t>
  </si>
  <si>
    <t xml:space="preserve">gain or loss; and (c) sales price and basis are often reported as negative for futures contracts and put and call options when a loss occurred.  Comparisons across tables may differ </t>
  </si>
  <si>
    <t>because of misreporting of holding periods and the varying methodologies in classifying these.</t>
  </si>
  <si>
    <t xml:space="preserve">Source: IRS Statistics of Income Bulletin, Summer 2003, Publication 1136 (Rev. 09-2003.)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</si>
</sst>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\(#,##0\)"/>
    <numFmt numFmtId="166" formatCode="#,##0&quot;    &quot;;#,##0&quot;    &quot;;&quot;--    &quot;;@&quot;    &quot;"/>
    <numFmt numFmtId="167" formatCode="&quot;    &quot;@"/>
    <numFmt numFmtId="172" formatCode="#,##0&quot;    &quot;;\-#,##0&quot;    &quot;;&quot;--    &quot;;@&quot;    &quot;"/>
    <numFmt numFmtId="173" formatCode="@&quot;.......................................................................................................................&quot;"/>
    <numFmt numFmtId="175" formatCode="#,##0&quot;  &quot;;\-#,##0&quot;  &quot;;&quot;--  &quot;;@&quot;  &quot;"/>
    <numFmt numFmtId="176" formatCode="\ \ \ \ @&quot;.......................................................................................................................&quot;"/>
    <numFmt numFmtId="177" formatCode="#,##0&quot;   &quot;;#,##0&quot;   &quot;;&quot;--   &quot;;@&quot;   &quot;"/>
  </numFmts>
  <fonts count="13" x14ac:knownFonts="1">
    <font>
      <sz val="7"/>
      <name val="Arial"/>
    </font>
    <font>
      <b/>
      <sz val="10"/>
      <name val="Helvetica"/>
    </font>
    <font>
      <sz val="7"/>
      <name val="Helvetica"/>
    </font>
    <font>
      <b/>
      <sz val="10"/>
      <name val="Arial"/>
    </font>
    <font>
      <sz val="10"/>
      <name val="Arial"/>
    </font>
    <font>
      <sz val="6.5"/>
      <name val="Arial"/>
    </font>
    <font>
      <sz val="7"/>
      <name val="Arial"/>
    </font>
    <font>
      <sz val="6"/>
      <name val="Arial"/>
    </font>
    <font>
      <b/>
      <sz val="7"/>
      <name val="Arial"/>
    </font>
    <font>
      <b/>
      <sz val="6.5"/>
      <name val="Arial"/>
    </font>
    <font>
      <sz val="6.5"/>
      <name val="Helvetica"/>
    </font>
    <font>
      <sz val="12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37" fontId="11" fillId="0" borderId="0"/>
    <xf numFmtId="0" fontId="2" fillId="0" borderId="1">
      <alignment horizontal="center"/>
    </xf>
    <xf numFmtId="164" fontId="6" fillId="0" borderId="2">
      <alignment horizontal="center"/>
    </xf>
    <xf numFmtId="166" fontId="2" fillId="0" borderId="1">
      <alignment horizontal="right"/>
    </xf>
    <xf numFmtId="167" fontId="7" fillId="0" borderId="0" applyFill="0" applyBorder="0" applyProtection="0">
      <alignment horizontal="left" vertical="center"/>
      <protection locked="0"/>
    </xf>
    <xf numFmtId="173" fontId="8" fillId="0" borderId="0"/>
    <xf numFmtId="173" fontId="6" fillId="0" borderId="0"/>
    <xf numFmtId="0" fontId="1" fillId="0" borderId="0">
      <alignment horizontal="left"/>
    </xf>
  </cellStyleXfs>
  <cellXfs count="117">
    <xf numFmtId="0" fontId="0" fillId="0" borderId="0" xfId="0"/>
    <xf numFmtId="0" fontId="4" fillId="0" borderId="0" xfId="0" applyFont="1"/>
    <xf numFmtId="0" fontId="4" fillId="0" borderId="0" xfId="0" applyFont="1" applyBorder="1"/>
    <xf numFmtId="167" fontId="7" fillId="0" borderId="0" xfId="5" applyFont="1" applyProtection="1">
      <alignment horizontal="left" vertical="center"/>
    </xf>
    <xf numFmtId="0" fontId="3" fillId="0" borderId="0" xfId="8" applyFont="1" applyBorder="1">
      <alignment horizontal="left"/>
    </xf>
    <xf numFmtId="0" fontId="4" fillId="0" borderId="3" xfId="0" applyFont="1" applyBorder="1"/>
    <xf numFmtId="167" fontId="7" fillId="0" borderId="0" xfId="5" applyProtection="1">
      <alignment horizontal="left" vertical="center"/>
    </xf>
    <xf numFmtId="0" fontId="7" fillId="0" borderId="3" xfId="8" applyFont="1" applyBorder="1">
      <alignment horizontal="left"/>
    </xf>
    <xf numFmtId="0" fontId="5" fillId="0" borderId="0" xfId="0" applyFont="1" applyBorder="1"/>
    <xf numFmtId="0" fontId="5" fillId="0" borderId="0" xfId="2" applyFont="1" applyBorder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2" applyFont="1">
      <alignment horizontal="center"/>
    </xf>
    <xf numFmtId="0" fontId="5" fillId="0" borderId="4" xfId="2" applyFont="1" applyBorder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2" applyFont="1" applyBorder="1">
      <alignment horizontal="center"/>
    </xf>
    <xf numFmtId="49" fontId="5" fillId="0" borderId="0" xfId="7" applyNumberFormat="1" applyFont="1" applyAlignment="1">
      <alignment vertical="center"/>
    </xf>
    <xf numFmtId="164" fontId="5" fillId="0" borderId="2" xfId="3" applyFont="1">
      <alignment horizontal="center"/>
    </xf>
    <xf numFmtId="164" fontId="5" fillId="0" borderId="5" xfId="3" applyFont="1" applyBorder="1">
      <alignment horizontal="center"/>
    </xf>
    <xf numFmtId="164" fontId="5" fillId="0" borderId="4" xfId="3" applyFont="1" applyBorder="1">
      <alignment horizontal="center"/>
    </xf>
    <xf numFmtId="164" fontId="5" fillId="0" borderId="6" xfId="3" applyFont="1" applyBorder="1">
      <alignment horizontal="center"/>
    </xf>
    <xf numFmtId="0" fontId="5" fillId="0" borderId="0" xfId="0" applyFont="1" applyBorder="1" applyAlignment="1">
      <alignment vertical="center"/>
    </xf>
    <xf numFmtId="49" fontId="5" fillId="0" borderId="7" xfId="4" applyNumberFormat="1" applyFont="1" applyBorder="1" applyAlignment="1">
      <alignment horizontal="center"/>
    </xf>
    <xf numFmtId="172" fontId="5" fillId="0" borderId="0" xfId="4" applyNumberFormat="1" applyFont="1" applyBorder="1">
      <alignment horizontal="right"/>
    </xf>
    <xf numFmtId="172" fontId="5" fillId="0" borderId="8" xfId="4" applyNumberFormat="1" applyFont="1" applyBorder="1">
      <alignment horizontal="right"/>
    </xf>
    <xf numFmtId="172" fontId="5" fillId="0" borderId="7" xfId="4" applyNumberFormat="1" applyFont="1" applyBorder="1">
      <alignment horizontal="right"/>
    </xf>
    <xf numFmtId="173" fontId="5" fillId="0" borderId="0" xfId="7" applyFont="1"/>
    <xf numFmtId="173" fontId="5" fillId="0" borderId="0" xfId="7" applyNumberFormat="1" applyFont="1"/>
    <xf numFmtId="0" fontId="5" fillId="0" borderId="0" xfId="0" applyFont="1"/>
    <xf numFmtId="0" fontId="5" fillId="0" borderId="4" xfId="0" applyFont="1" applyBorder="1"/>
    <xf numFmtId="167" fontId="5" fillId="0" borderId="0" xfId="5" applyFont="1" applyProtection="1">
      <alignment horizontal="left" vertical="center"/>
    </xf>
    <xf numFmtId="0" fontId="5" fillId="0" borderId="8" xfId="0" applyFont="1" applyBorder="1"/>
    <xf numFmtId="0" fontId="10" fillId="0" borderId="1" xfId="2" applyFont="1">
      <alignment horizontal="center"/>
    </xf>
    <xf numFmtId="0" fontId="5" fillId="0" borderId="9" xfId="0" applyFont="1" applyBorder="1"/>
    <xf numFmtId="0" fontId="10" fillId="0" borderId="2" xfId="2" applyFont="1" applyBorder="1">
      <alignment horizontal="center"/>
    </xf>
    <xf numFmtId="0" fontId="5" fillId="0" borderId="7" xfId="0" applyFont="1" applyBorder="1"/>
    <xf numFmtId="173" fontId="5" fillId="0" borderId="4" xfId="7" applyFont="1" applyBorder="1"/>
    <xf numFmtId="0" fontId="9" fillId="0" borderId="0" xfId="0" applyFont="1" applyAlignment="1">
      <alignment horizontal="center"/>
    </xf>
    <xf numFmtId="172" fontId="5" fillId="0" borderId="0" xfId="4" applyNumberFormat="1" applyFont="1" applyBorder="1" applyAlignment="1">
      <alignment horizontal="right"/>
    </xf>
    <xf numFmtId="172" fontId="5" fillId="0" borderId="8" xfId="4" applyNumberFormat="1" applyFont="1" applyBorder="1" applyAlignment="1">
      <alignment horizontal="right"/>
    </xf>
    <xf numFmtId="172" fontId="5" fillId="0" borderId="8" xfId="0" applyNumberFormat="1" applyFont="1" applyBorder="1" applyAlignment="1">
      <alignment horizontal="right"/>
    </xf>
    <xf numFmtId="172" fontId="5" fillId="0" borderId="0" xfId="0" applyNumberFormat="1" applyFont="1" applyAlignment="1">
      <alignment horizontal="right"/>
    </xf>
    <xf numFmtId="172" fontId="5" fillId="0" borderId="6" xfId="0" applyNumberFormat="1" applyFont="1" applyBorder="1" applyAlignment="1">
      <alignment horizontal="right"/>
    </xf>
    <xf numFmtId="172" fontId="5" fillId="0" borderId="4" xfId="0" applyNumberFormat="1" applyFont="1" applyBorder="1" applyAlignment="1">
      <alignment horizontal="right"/>
    </xf>
    <xf numFmtId="172" fontId="5" fillId="0" borderId="0" xfId="0" applyNumberFormat="1" applyFont="1"/>
    <xf numFmtId="172" fontId="5" fillId="0" borderId="8" xfId="0" applyNumberFormat="1" applyFont="1" applyBorder="1"/>
    <xf numFmtId="172" fontId="5" fillId="0" borderId="0" xfId="0" applyNumberFormat="1" applyFont="1" applyBorder="1" applyAlignment="1">
      <alignment horizontal="right"/>
    </xf>
    <xf numFmtId="172" fontId="5" fillId="0" borderId="8" xfId="5" applyNumberFormat="1" applyFont="1" applyBorder="1" applyAlignment="1" applyProtection="1">
      <alignment horizontal="right" vertical="center"/>
    </xf>
    <xf numFmtId="172" fontId="5" fillId="0" borderId="0" xfId="5" applyNumberFormat="1" applyFont="1" applyAlignment="1" applyProtection="1">
      <alignment horizontal="right" vertical="center"/>
    </xf>
    <xf numFmtId="172" fontId="5" fillId="0" borderId="6" xfId="0" applyNumberFormat="1" applyFont="1" applyBorder="1"/>
    <xf numFmtId="172" fontId="5" fillId="0" borderId="4" xfId="0" applyNumberFormat="1" applyFont="1" applyBorder="1"/>
    <xf numFmtId="166" fontId="5" fillId="0" borderId="8" xfId="4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8" xfId="4" applyNumberFormat="1" applyFont="1" applyBorder="1" applyAlignment="1">
      <alignment horizontal="center"/>
    </xf>
    <xf numFmtId="166" fontId="5" fillId="0" borderId="8" xfId="4" applyNumberFormat="1" applyFont="1" applyBorder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8" xfId="5" applyNumberFormat="1" applyFont="1" applyBorder="1" applyAlignment="1" applyProtection="1">
      <alignment horizontal="right" vertical="center"/>
    </xf>
    <xf numFmtId="166" fontId="5" fillId="0" borderId="0" xfId="5" applyNumberFormat="1" applyFont="1" applyAlignment="1" applyProtection="1">
      <alignment horizontal="right" vertical="center"/>
    </xf>
    <xf numFmtId="166" fontId="5" fillId="0" borderId="8" xfId="0" applyNumberFormat="1" applyFont="1" applyBorder="1" applyAlignment="1">
      <alignment horizontal="right"/>
    </xf>
    <xf numFmtId="175" fontId="5" fillId="0" borderId="0" xfId="4" applyNumberFormat="1" applyFont="1" applyBorder="1" applyAlignment="1">
      <alignment horizontal="right"/>
    </xf>
    <xf numFmtId="175" fontId="5" fillId="0" borderId="8" xfId="4" applyNumberFormat="1" applyFont="1" applyBorder="1" applyAlignment="1">
      <alignment horizontal="right"/>
    </xf>
    <xf numFmtId="175" fontId="5" fillId="0" borderId="0" xfId="5" applyNumberFormat="1" applyFont="1" applyAlignment="1" applyProtection="1">
      <alignment horizontal="right" vertical="center"/>
    </xf>
    <xf numFmtId="175" fontId="5" fillId="0" borderId="8" xfId="5" applyNumberFormat="1" applyFont="1" applyBorder="1" applyAlignment="1" applyProtection="1">
      <alignment horizontal="right" vertical="center"/>
    </xf>
    <xf numFmtId="175" fontId="5" fillId="0" borderId="0" xfId="0" applyNumberFormat="1" applyFont="1" applyAlignment="1">
      <alignment horizontal="right"/>
    </xf>
    <xf numFmtId="175" fontId="5" fillId="0" borderId="8" xfId="0" applyNumberFormat="1" applyFont="1" applyBorder="1" applyAlignment="1">
      <alignment horizontal="right"/>
    </xf>
    <xf numFmtId="175" fontId="5" fillId="0" borderId="4" xfId="0" applyNumberFormat="1" applyFont="1" applyBorder="1" applyAlignment="1">
      <alignment horizontal="right"/>
    </xf>
    <xf numFmtId="175" fontId="5" fillId="0" borderId="6" xfId="0" applyNumberFormat="1" applyFont="1" applyBorder="1" applyAlignment="1">
      <alignment horizontal="right"/>
    </xf>
    <xf numFmtId="176" fontId="9" fillId="0" borderId="0" xfId="6" applyNumberFormat="1" applyFont="1"/>
    <xf numFmtId="173" fontId="5" fillId="0" borderId="0" xfId="7" applyFont="1" applyBorder="1"/>
    <xf numFmtId="167" fontId="7" fillId="0" borderId="10" xfId="5" applyFont="1" applyBorder="1" applyProtection="1">
      <alignment horizontal="left" vertical="center"/>
    </xf>
    <xf numFmtId="0" fontId="4" fillId="0" borderId="10" xfId="0" applyFont="1" applyBorder="1"/>
    <xf numFmtId="0" fontId="5" fillId="0" borderId="11" xfId="0" applyFont="1" applyBorder="1"/>
    <xf numFmtId="173" fontId="5" fillId="0" borderId="12" xfId="7" applyFont="1" applyBorder="1"/>
    <xf numFmtId="172" fontId="9" fillId="0" borderId="8" xfId="4" applyNumberFormat="1" applyFont="1" applyBorder="1" applyAlignment="1">
      <alignment horizontal="right"/>
    </xf>
    <xf numFmtId="175" fontId="9" fillId="0" borderId="0" xfId="4" applyNumberFormat="1" applyFont="1" applyBorder="1" applyAlignment="1">
      <alignment horizontal="right"/>
    </xf>
    <xf numFmtId="175" fontId="9" fillId="0" borderId="8" xfId="4" applyNumberFormat="1" applyFont="1" applyBorder="1" applyAlignment="1">
      <alignment horizontal="right"/>
    </xf>
    <xf numFmtId="172" fontId="9" fillId="0" borderId="0" xfId="4" applyNumberFormat="1" applyFont="1" applyBorder="1" applyAlignment="1">
      <alignment horizontal="right"/>
    </xf>
    <xf numFmtId="166" fontId="9" fillId="0" borderId="8" xfId="4" applyNumberFormat="1" applyFont="1" applyBorder="1" applyAlignment="1">
      <alignment horizontal="right"/>
    </xf>
    <xf numFmtId="172" fontId="9" fillId="0" borderId="8" xfId="0" applyNumberFormat="1" applyFont="1" applyBorder="1"/>
    <xf numFmtId="172" fontId="9" fillId="0" borderId="0" xfId="0" applyNumberFormat="1" applyFont="1"/>
    <xf numFmtId="172" fontId="9" fillId="0" borderId="8" xfId="0" applyNumberFormat="1" applyFont="1" applyBorder="1" applyAlignment="1">
      <alignment horizontal="right"/>
    </xf>
    <xf numFmtId="172" fontId="9" fillId="0" borderId="0" xfId="0" applyNumberFormat="1" applyFont="1" applyAlignment="1">
      <alignment horizontal="right"/>
    </xf>
    <xf numFmtId="166" fontId="9" fillId="0" borderId="1" xfId="4" applyNumberFormat="1" applyFont="1" applyBorder="1" applyAlignment="1">
      <alignment horizontal="right"/>
    </xf>
    <xf numFmtId="166" fontId="5" fillId="0" borderId="1" xfId="4" applyNumberFormat="1" applyFont="1" applyBorder="1" applyAlignment="1">
      <alignment horizontal="right"/>
    </xf>
    <xf numFmtId="166" fontId="9" fillId="0" borderId="0" xfId="5" applyNumberFormat="1" applyFont="1" applyAlignment="1" applyProtection="1">
      <alignment horizontal="right" vertical="center"/>
    </xf>
    <xf numFmtId="166" fontId="5" fillId="0" borderId="4" xfId="0" applyNumberFormat="1" applyFont="1" applyBorder="1" applyAlignment="1">
      <alignment horizontal="right"/>
    </xf>
    <xf numFmtId="177" fontId="9" fillId="0" borderId="1" xfId="4" applyNumberFormat="1" applyFont="1" applyBorder="1" applyAlignment="1">
      <alignment horizontal="right"/>
    </xf>
    <xf numFmtId="177" fontId="5" fillId="0" borderId="1" xfId="4" applyNumberFormat="1" applyFont="1" applyBorder="1" applyAlignment="1">
      <alignment horizontal="right"/>
    </xf>
    <xf numFmtId="177" fontId="5" fillId="0" borderId="0" xfId="0" applyNumberFormat="1" applyFont="1" applyBorder="1" applyAlignment="1">
      <alignment horizontal="right"/>
    </xf>
    <xf numFmtId="177" fontId="9" fillId="0" borderId="0" xfId="5" applyNumberFormat="1" applyFont="1" applyAlignment="1" applyProtection="1">
      <alignment horizontal="right" vertical="center"/>
    </xf>
    <xf numFmtId="177" fontId="5" fillId="0" borderId="0" xfId="5" applyNumberFormat="1" applyFont="1" applyAlignment="1" applyProtection="1">
      <alignment horizontal="right" vertical="center"/>
    </xf>
    <xf numFmtId="177" fontId="5" fillId="0" borderId="0" xfId="0" applyNumberFormat="1" applyFont="1" applyAlignment="1">
      <alignment horizontal="right"/>
    </xf>
    <xf numFmtId="177" fontId="5" fillId="0" borderId="4" xfId="0" applyNumberFormat="1" applyFont="1" applyBorder="1" applyAlignment="1">
      <alignment horizontal="right"/>
    </xf>
    <xf numFmtId="175" fontId="5" fillId="0" borderId="0" xfId="4" applyNumberFormat="1" applyFont="1" applyBorder="1">
      <alignment horizontal="right"/>
    </xf>
    <xf numFmtId="175" fontId="5" fillId="0" borderId="8" xfId="4" applyNumberFormat="1" applyFont="1" applyBorder="1">
      <alignment horizontal="right"/>
    </xf>
    <xf numFmtId="175" fontId="5" fillId="0" borderId="0" xfId="0" applyNumberFormat="1" applyFont="1" applyBorder="1" applyAlignment="1">
      <alignment horizontal="right"/>
    </xf>
    <xf numFmtId="0" fontId="5" fillId="0" borderId="13" xfId="2" applyFont="1" applyBorder="1" applyAlignment="1">
      <alignment horizontal="centerContinuous"/>
    </xf>
    <xf numFmtId="0" fontId="5" fillId="0" borderId="14" xfId="2" applyFont="1" applyBorder="1" applyAlignment="1">
      <alignment horizontal="centerContinuous"/>
    </xf>
    <xf numFmtId="0" fontId="5" fillId="0" borderId="15" xfId="2" applyFont="1" applyBorder="1" applyAlignment="1">
      <alignment horizontal="centerContinuous"/>
    </xf>
    <xf numFmtId="0" fontId="5" fillId="0" borderId="16" xfId="8" applyFont="1" applyBorder="1" applyAlignment="1">
      <alignment horizontal="centerContinuous"/>
    </xf>
    <xf numFmtId="0" fontId="5" fillId="0" borderId="17" xfId="8" applyFont="1" applyBorder="1" applyAlignment="1">
      <alignment horizontal="centerContinuous"/>
    </xf>
    <xf numFmtId="0" fontId="10" fillId="0" borderId="13" xfId="2" applyFont="1" applyBorder="1" applyAlignment="1">
      <alignment horizontal="centerContinuous"/>
    </xf>
    <xf numFmtId="0" fontId="10" fillId="0" borderId="14" xfId="2" applyFont="1" applyBorder="1" applyAlignment="1">
      <alignment horizontal="centerContinuous"/>
    </xf>
    <xf numFmtId="0" fontId="10" fillId="0" borderId="15" xfId="2" applyFont="1" applyBorder="1" applyAlignment="1">
      <alignment horizontal="centerContinuous"/>
    </xf>
    <xf numFmtId="0" fontId="10" fillId="0" borderId="16" xfId="2" applyFont="1" applyBorder="1" applyAlignment="1">
      <alignment horizontal="centerContinuous"/>
    </xf>
    <xf numFmtId="0" fontId="10" fillId="0" borderId="17" xfId="2" applyFont="1" applyBorder="1" applyAlignment="1">
      <alignment horizontal="centerContinuous"/>
    </xf>
    <xf numFmtId="0" fontId="5" fillId="0" borderId="7" xfId="2" applyFont="1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5" fillId="0" borderId="18" xfId="2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5" fillId="0" borderId="6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18" xfId="2" applyFont="1" applyBorder="1" applyAlignment="1">
      <alignment horizontal="centerContinuous" vertical="center"/>
    </xf>
    <xf numFmtId="49" fontId="7" fillId="0" borderId="0" xfId="5" applyNumberFormat="1" applyFont="1" applyAlignment="1" applyProtection="1"/>
    <xf numFmtId="49" fontId="7" fillId="0" borderId="0" xfId="0" applyNumberFormat="1" applyFont="1" applyAlignment="1"/>
    <xf numFmtId="49" fontId="7" fillId="0" borderId="0" xfId="1" applyNumberFormat="1" applyFont="1" applyAlignment="1" applyProtection="1"/>
    <xf numFmtId="0" fontId="12" fillId="0" borderId="0" xfId="0" applyFont="1"/>
  </cellXfs>
  <cellStyles count="9">
    <cellStyle name="Normal" xfId="0" builtinId="0"/>
    <cellStyle name="Normal_Sheet1" xfId="1"/>
    <cellStyle name="style_col_headings" xfId="2"/>
    <cellStyle name="style_col_numbers" xfId="3"/>
    <cellStyle name="style_data" xfId="4"/>
    <cellStyle name="style_footnotes" xfId="5"/>
    <cellStyle name="style_stub_line" xfId="6"/>
    <cellStyle name="style_stub_lines" xfId="7"/>
    <cellStyle name="style_titles" xfId="8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195</xdr:row>
      <xdr:rowOff>0</xdr:rowOff>
    </xdr:from>
    <xdr:to>
      <xdr:col>0</xdr:col>
      <xdr:colOff>203200</xdr:colOff>
      <xdr:row>195</xdr:row>
      <xdr:rowOff>0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88900" y="37147500"/>
          <a:ext cx="114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showGridLines="0" tabSelected="1" workbookViewId="0">
      <selection activeCell="A5" sqref="A5"/>
    </sheetView>
  </sheetViews>
  <sheetFormatPr baseColWidth="10" defaultColWidth="9.5" defaultRowHeight="15" customHeight="1" x14ac:dyDescent="0"/>
  <cols>
    <col min="1" max="1" width="36" style="1" customWidth="1"/>
    <col min="2" max="9" width="16" style="1" customWidth="1"/>
    <col min="10" max="16384" width="9.5" style="1"/>
  </cols>
  <sheetData>
    <row r="1" spans="1:9" ht="15" customHeight="1">
      <c r="A1" s="116" t="s">
        <v>0</v>
      </c>
    </row>
    <row r="2" spans="1:9" s="2" customFormat="1" ht="15" customHeight="1">
      <c r="A2" s="4" t="s">
        <v>1</v>
      </c>
    </row>
    <row r="3" spans="1:9" s="2" customFormat="1" ht="15" customHeight="1">
      <c r="A3" s="4" t="s">
        <v>2</v>
      </c>
    </row>
    <row r="4" spans="1:9" s="2" customFormat="1" ht="15" customHeight="1" thickBot="1">
      <c r="A4" s="7" t="s">
        <v>3</v>
      </c>
      <c r="B4" s="5"/>
      <c r="C4" s="5"/>
      <c r="D4" s="5"/>
      <c r="E4" s="5"/>
      <c r="F4" s="5"/>
      <c r="G4" s="5"/>
      <c r="H4" s="5"/>
      <c r="I4" s="5"/>
    </row>
    <row r="5" spans="1:9" s="27" customFormat="1" ht="15" customHeight="1" thickTop="1">
      <c r="A5" s="8"/>
      <c r="B5" s="98" t="s">
        <v>4</v>
      </c>
      <c r="C5" s="99"/>
      <c r="D5" s="99"/>
      <c r="E5" s="99"/>
      <c r="F5" s="99"/>
      <c r="G5" s="99"/>
      <c r="H5" s="99"/>
      <c r="I5" s="99"/>
    </row>
    <row r="6" spans="1:9" s="27" customFormat="1" ht="15" customHeight="1">
      <c r="A6" s="9" t="s">
        <v>5</v>
      </c>
      <c r="B6" s="95" t="s">
        <v>6</v>
      </c>
      <c r="C6" s="96"/>
      <c r="D6" s="96"/>
      <c r="E6" s="97"/>
      <c r="F6" s="95" t="s">
        <v>7</v>
      </c>
      <c r="G6" s="96"/>
      <c r="H6" s="96"/>
      <c r="I6" s="96"/>
    </row>
    <row r="7" spans="1:9" s="27" customFormat="1" ht="15" customHeight="1">
      <c r="A7" s="9" t="s">
        <v>8</v>
      </c>
      <c r="B7" s="10" t="s">
        <v>9</v>
      </c>
      <c r="C7" s="11" t="s">
        <v>10</v>
      </c>
      <c r="D7" s="105" t="s">
        <v>11</v>
      </c>
      <c r="E7" s="105" t="s">
        <v>12</v>
      </c>
      <c r="F7" s="10" t="s">
        <v>9</v>
      </c>
      <c r="G7" s="11" t="s">
        <v>10</v>
      </c>
      <c r="H7" s="105" t="s">
        <v>11</v>
      </c>
      <c r="I7" s="107" t="s">
        <v>13</v>
      </c>
    </row>
    <row r="8" spans="1:9" s="27" customFormat="1" ht="15" customHeight="1">
      <c r="A8" s="12"/>
      <c r="B8" s="13" t="s">
        <v>14</v>
      </c>
      <c r="C8" s="14" t="s">
        <v>15</v>
      </c>
      <c r="D8" s="109"/>
      <c r="E8" s="109"/>
      <c r="F8" s="14" t="s">
        <v>14</v>
      </c>
      <c r="G8" s="14" t="s">
        <v>15</v>
      </c>
      <c r="H8" s="109"/>
      <c r="I8" s="110"/>
    </row>
    <row r="9" spans="1:9" s="27" customFormat="1" ht="15" customHeight="1">
      <c r="A9" s="15"/>
      <c r="B9" s="16">
        <v>1</v>
      </c>
      <c r="C9" s="16">
        <v>2</v>
      </c>
      <c r="D9" s="17">
        <v>3</v>
      </c>
      <c r="E9" s="18">
        <v>4</v>
      </c>
      <c r="F9" s="16">
        <v>5</v>
      </c>
      <c r="G9" s="16">
        <v>6</v>
      </c>
      <c r="H9" s="19">
        <v>7</v>
      </c>
      <c r="I9" s="18">
        <v>8</v>
      </c>
    </row>
    <row r="10" spans="1:9" s="27" customFormat="1" ht="15" customHeight="1">
      <c r="A10" s="36" t="s">
        <v>16</v>
      </c>
      <c r="B10" s="21"/>
      <c r="C10" s="22"/>
      <c r="D10" s="23"/>
      <c r="E10" s="22"/>
      <c r="F10" s="24"/>
      <c r="G10" s="22"/>
      <c r="H10" s="23"/>
      <c r="I10" s="8"/>
    </row>
    <row r="11" spans="1:9" s="27" customFormat="1" ht="15" customHeight="1">
      <c r="A11" s="66" t="s">
        <v>17</v>
      </c>
      <c r="B11" s="72">
        <f t="shared" ref="B11:I11" si="0">SUM(B12:B25)</f>
        <v>57731.132960000003</v>
      </c>
      <c r="C11" s="73">
        <f t="shared" si="0"/>
        <v>1521382814.0130005</v>
      </c>
      <c r="D11" s="74">
        <f t="shared" si="0"/>
        <v>1386633997.3280001</v>
      </c>
      <c r="E11" s="73">
        <f t="shared" si="0"/>
        <v>155977937.53169999</v>
      </c>
      <c r="F11" s="72">
        <f t="shared" si="0"/>
        <v>38494.543159999994</v>
      </c>
      <c r="G11" s="73">
        <f t="shared" si="0"/>
        <v>936472044.64100003</v>
      </c>
      <c r="H11" s="74">
        <f t="shared" si="0"/>
        <v>1045068228.2299999</v>
      </c>
      <c r="I11" s="85">
        <f t="shared" si="0"/>
        <v>-115839928.70200001</v>
      </c>
    </row>
    <row r="12" spans="1:9" s="27" customFormat="1" ht="15" customHeight="1">
      <c r="A12" s="25" t="s">
        <v>18</v>
      </c>
      <c r="B12" s="38">
        <v>22670.124390000001</v>
      </c>
      <c r="C12" s="58">
        <v>521793452.87</v>
      </c>
      <c r="D12" s="59">
        <v>481653500.20999998</v>
      </c>
      <c r="E12" s="58">
        <v>39046861.163000003</v>
      </c>
      <c r="F12" s="38">
        <v>12410.06618</v>
      </c>
      <c r="G12" s="58">
        <v>240015109.34</v>
      </c>
      <c r="H12" s="59">
        <v>262842418.88999999</v>
      </c>
      <c r="I12" s="86">
        <v>-22550817.010000002</v>
      </c>
    </row>
    <row r="13" spans="1:9" s="27" customFormat="1" ht="15" customHeight="1">
      <c r="A13" s="25" t="s">
        <v>19</v>
      </c>
      <c r="B13" s="38">
        <v>5811.55548</v>
      </c>
      <c r="C13" s="58">
        <v>104322075.01000001</v>
      </c>
      <c r="D13" s="59">
        <v>88699103.777999997</v>
      </c>
      <c r="E13" s="58">
        <v>15641929.225</v>
      </c>
      <c r="F13" s="38">
        <v>3853.0321600000002</v>
      </c>
      <c r="G13" s="58">
        <v>42068601.652999997</v>
      </c>
      <c r="H13" s="59">
        <v>52528497.189999998</v>
      </c>
      <c r="I13" s="86">
        <v>-10407860.52</v>
      </c>
    </row>
    <row r="14" spans="1:9" s="27" customFormat="1" ht="15" customHeight="1">
      <c r="A14" s="25" t="s">
        <v>20</v>
      </c>
      <c r="B14" s="38">
        <v>3695.5328599999998</v>
      </c>
      <c r="C14" s="58">
        <v>53924381.495999999</v>
      </c>
      <c r="D14" s="59">
        <v>44805692.802000001</v>
      </c>
      <c r="E14" s="58">
        <v>9018422.1787</v>
      </c>
      <c r="F14" s="38">
        <v>2683.0588499999999</v>
      </c>
      <c r="G14" s="58">
        <v>28060574.521000002</v>
      </c>
      <c r="H14" s="59">
        <v>34888662.200000003</v>
      </c>
      <c r="I14" s="86">
        <v>-6830802.5149999997</v>
      </c>
    </row>
    <row r="15" spans="1:9" s="27" customFormat="1" ht="15" customHeight="1">
      <c r="A15" s="25" t="s">
        <v>21</v>
      </c>
      <c r="B15" s="38">
        <v>2884.35178</v>
      </c>
      <c r="C15" s="58">
        <v>39865670.983000003</v>
      </c>
      <c r="D15" s="59">
        <v>32650680.431000002</v>
      </c>
      <c r="E15" s="58">
        <v>7175212.5994999995</v>
      </c>
      <c r="F15" s="38">
        <v>2351.6957499999999</v>
      </c>
      <c r="G15" s="58">
        <v>24481783.208000001</v>
      </c>
      <c r="H15" s="59">
        <v>30418321.625</v>
      </c>
      <c r="I15" s="86">
        <v>-5939018.9280000003</v>
      </c>
    </row>
    <row r="16" spans="1:9" s="27" customFormat="1" ht="15" customHeight="1">
      <c r="A16" s="25" t="s">
        <v>22</v>
      </c>
      <c r="B16" s="38">
        <v>2383.6802200000002</v>
      </c>
      <c r="C16" s="58">
        <v>29791045.427000001</v>
      </c>
      <c r="D16" s="59">
        <v>23630579.577</v>
      </c>
      <c r="E16" s="58">
        <v>6138669.8378999997</v>
      </c>
      <c r="F16" s="38">
        <v>1998.4111</v>
      </c>
      <c r="G16" s="58">
        <v>20587242.894000001</v>
      </c>
      <c r="H16" s="59">
        <v>27768382.585000001</v>
      </c>
      <c r="I16" s="86">
        <v>-7144528.892</v>
      </c>
    </row>
    <row r="17" spans="1:9" s="27" customFormat="1" ht="15" customHeight="1">
      <c r="A17" s="25" t="s">
        <v>23</v>
      </c>
      <c r="B17" s="38">
        <v>1981.57035</v>
      </c>
      <c r="C17" s="58">
        <v>22970015.063000001</v>
      </c>
      <c r="D17" s="59">
        <v>18266908.916000001</v>
      </c>
      <c r="E17" s="58">
        <v>4690046.1206</v>
      </c>
      <c r="F17" s="38">
        <v>1783.7965899999999</v>
      </c>
      <c r="G17" s="58">
        <v>17971688.219999999</v>
      </c>
      <c r="H17" s="59">
        <v>22966427.772999998</v>
      </c>
      <c r="I17" s="86">
        <v>-4998354.6409999998</v>
      </c>
    </row>
    <row r="18" spans="1:9" s="27" customFormat="1" ht="15" customHeight="1">
      <c r="A18" s="25" t="s">
        <v>24</v>
      </c>
      <c r="B18" s="38">
        <v>1949.5131100000001</v>
      </c>
      <c r="C18" s="58">
        <v>27151999.842999998</v>
      </c>
      <c r="D18" s="59">
        <v>22245715.929000001</v>
      </c>
      <c r="E18" s="58">
        <v>4891919.6900000004</v>
      </c>
      <c r="F18" s="38">
        <v>1575.7321400000001</v>
      </c>
      <c r="G18" s="58">
        <v>14764478.904999999</v>
      </c>
      <c r="H18" s="59">
        <v>18445332.776999999</v>
      </c>
      <c r="I18" s="86">
        <v>-3683583.82</v>
      </c>
    </row>
    <row r="19" spans="1:9" s="27" customFormat="1" ht="15" customHeight="1">
      <c r="A19" s="25" t="s">
        <v>25</v>
      </c>
      <c r="B19" s="38">
        <v>1723.29611</v>
      </c>
      <c r="C19" s="58">
        <v>27545668.361000001</v>
      </c>
      <c r="D19" s="59">
        <v>22996732.831999999</v>
      </c>
      <c r="E19" s="58">
        <v>4524948.5952000003</v>
      </c>
      <c r="F19" s="38">
        <v>1472.47111</v>
      </c>
      <c r="G19" s="58">
        <v>16418108.125</v>
      </c>
      <c r="H19" s="59">
        <v>20352108.589000002</v>
      </c>
      <c r="I19" s="86">
        <v>-3920640.0359999998</v>
      </c>
    </row>
    <row r="20" spans="1:9" s="27" customFormat="1" ht="15" customHeight="1">
      <c r="A20" s="25" t="s">
        <v>26</v>
      </c>
      <c r="B20" s="38">
        <v>1430.33159</v>
      </c>
      <c r="C20" s="58">
        <v>16504991.982999999</v>
      </c>
      <c r="D20" s="59">
        <v>12804529.703</v>
      </c>
      <c r="E20" s="58">
        <v>3703329.6305999998</v>
      </c>
      <c r="F20" s="38">
        <v>1344.9474399999999</v>
      </c>
      <c r="G20" s="58">
        <v>10972848.835000001</v>
      </c>
      <c r="H20" s="59">
        <v>14076899.916999999</v>
      </c>
      <c r="I20" s="86">
        <v>-3104646.588</v>
      </c>
    </row>
    <row r="21" spans="1:9" s="27" customFormat="1" ht="15" customHeight="1">
      <c r="A21" s="25" t="s">
        <v>27</v>
      </c>
      <c r="B21" s="38">
        <v>1312.71984</v>
      </c>
      <c r="C21" s="58">
        <v>15309969.715</v>
      </c>
      <c r="D21" s="59">
        <v>12242547.08</v>
      </c>
      <c r="E21" s="58">
        <v>3127189.3977000001</v>
      </c>
      <c r="F21" s="38">
        <v>1164.48894</v>
      </c>
      <c r="G21" s="58">
        <v>10874159.126</v>
      </c>
      <c r="H21" s="59">
        <v>13587437.981000001</v>
      </c>
      <c r="I21" s="86">
        <v>-2714704.8080000002</v>
      </c>
    </row>
    <row r="22" spans="1:9" s="27" customFormat="1" ht="15" customHeight="1">
      <c r="A22" s="25" t="s">
        <v>28</v>
      </c>
      <c r="B22" s="38">
        <v>1241.0733499999999</v>
      </c>
      <c r="C22" s="58">
        <v>13052670.014</v>
      </c>
      <c r="D22" s="59">
        <v>10111025.288000001</v>
      </c>
      <c r="E22" s="58">
        <v>2943070.7426</v>
      </c>
      <c r="F22" s="38">
        <v>1178.76854</v>
      </c>
      <c r="G22" s="58">
        <v>9869413.5285</v>
      </c>
      <c r="H22" s="59">
        <v>13776165.057</v>
      </c>
      <c r="I22" s="86">
        <v>-3911614.3339999998</v>
      </c>
    </row>
    <row r="23" spans="1:9" s="27" customFormat="1" ht="15" customHeight="1">
      <c r="A23" s="25" t="s">
        <v>29</v>
      </c>
      <c r="B23" s="38">
        <v>1203.0820799999999</v>
      </c>
      <c r="C23" s="58">
        <v>16600948.838</v>
      </c>
      <c r="D23" s="59">
        <v>13897217.486</v>
      </c>
      <c r="E23" s="58">
        <v>2707069.2606000002</v>
      </c>
      <c r="F23" s="38">
        <v>1015.6145</v>
      </c>
      <c r="G23" s="58">
        <v>9567047.0415000003</v>
      </c>
      <c r="H23" s="59">
        <v>12417773.51</v>
      </c>
      <c r="I23" s="86">
        <v>-2848011.733</v>
      </c>
    </row>
    <row r="24" spans="1:9" s="27" customFormat="1" ht="15" customHeight="1">
      <c r="A24" s="25" t="s">
        <v>30</v>
      </c>
      <c r="B24" s="38">
        <v>507.66872000000001</v>
      </c>
      <c r="C24" s="58">
        <v>24766390.66</v>
      </c>
      <c r="D24" s="59">
        <v>23149334.085999999</v>
      </c>
      <c r="E24" s="58">
        <v>1645642.8843</v>
      </c>
      <c r="F24" s="38">
        <v>415.38328999999999</v>
      </c>
      <c r="G24" s="58">
        <v>57358086.693999998</v>
      </c>
      <c r="H24" s="59">
        <v>59802723.016000003</v>
      </c>
      <c r="I24" s="86">
        <v>-2399285.7069999999</v>
      </c>
    </row>
    <row r="25" spans="1:9" s="27" customFormat="1" ht="15" customHeight="1">
      <c r="A25" s="25" t="s">
        <v>31</v>
      </c>
      <c r="B25" s="38">
        <v>8936.6330799999996</v>
      </c>
      <c r="C25" s="58">
        <v>607783533.75</v>
      </c>
      <c r="D25" s="59">
        <v>579480429.21000004</v>
      </c>
      <c r="E25" s="58">
        <v>50723626.206</v>
      </c>
      <c r="F25" s="38">
        <v>5247.0765700000002</v>
      </c>
      <c r="G25" s="58">
        <v>433462902.55000001</v>
      </c>
      <c r="H25" s="59">
        <v>461197077.12</v>
      </c>
      <c r="I25" s="86">
        <v>-35386059.170000002</v>
      </c>
    </row>
    <row r="26" spans="1:9" s="27" customFormat="1" ht="15" customHeight="1">
      <c r="A26" s="36" t="s">
        <v>32</v>
      </c>
      <c r="B26" s="38"/>
      <c r="C26" s="58"/>
      <c r="D26" s="59"/>
      <c r="E26" s="58"/>
      <c r="F26" s="38"/>
      <c r="G26" s="58"/>
      <c r="H26" s="59"/>
      <c r="I26" s="87"/>
    </row>
    <row r="27" spans="1:9" s="27" customFormat="1" ht="15" customHeight="1">
      <c r="A27" s="66" t="s">
        <v>17</v>
      </c>
      <c r="B27" s="72">
        <f t="shared" ref="B27:I27" si="1">SUM(B28:B37)</f>
        <v>64317.636129999999</v>
      </c>
      <c r="C27" s="73">
        <f t="shared" si="1"/>
        <v>898465062.42499995</v>
      </c>
      <c r="D27" s="74">
        <f t="shared" si="1"/>
        <v>507949739.20700002</v>
      </c>
      <c r="E27" s="73">
        <f t="shared" si="1"/>
        <v>563722250.42799997</v>
      </c>
      <c r="F27" s="72">
        <f t="shared" si="1"/>
        <v>21878.011570000002</v>
      </c>
      <c r="G27" s="73">
        <f t="shared" si="1"/>
        <v>227334392.66409999</v>
      </c>
      <c r="H27" s="74">
        <f t="shared" si="1"/>
        <v>291427194.4777</v>
      </c>
      <c r="I27" s="88">
        <f t="shared" si="1"/>
        <v>-73148444.652999997</v>
      </c>
    </row>
    <row r="28" spans="1:9" s="27" customFormat="1" ht="15" customHeight="1">
      <c r="A28" s="25" t="s">
        <v>33</v>
      </c>
      <c r="B28" s="38">
        <v>6581.8466500000004</v>
      </c>
      <c r="C28" s="58">
        <v>91424192.903999999</v>
      </c>
      <c r="D28" s="59">
        <v>63422963.112999998</v>
      </c>
      <c r="E28" s="58">
        <v>27664354.015999999</v>
      </c>
      <c r="F28" s="38">
        <v>5019.9476800000002</v>
      </c>
      <c r="G28" s="58">
        <v>47012817.218999997</v>
      </c>
      <c r="H28" s="59">
        <v>59302600.174999997</v>
      </c>
      <c r="I28" s="89">
        <v>-12320313.220000001</v>
      </c>
    </row>
    <row r="29" spans="1:9" s="27" customFormat="1" ht="15" customHeight="1">
      <c r="A29" s="25" t="s">
        <v>34</v>
      </c>
      <c r="B29" s="38">
        <v>3749.7226799999999</v>
      </c>
      <c r="C29" s="58">
        <v>60014302.902000003</v>
      </c>
      <c r="D29" s="59">
        <v>40092164.887000002</v>
      </c>
      <c r="E29" s="58">
        <v>19678479.432999998</v>
      </c>
      <c r="F29" s="38">
        <v>2959.7090199999998</v>
      </c>
      <c r="G29" s="58">
        <v>24290116.903000001</v>
      </c>
      <c r="H29" s="59">
        <v>32390864.245999999</v>
      </c>
      <c r="I29" s="89">
        <v>-8101595.3669999996</v>
      </c>
    </row>
    <row r="30" spans="1:9" s="27" customFormat="1" ht="15" customHeight="1">
      <c r="A30" s="25" t="s">
        <v>35</v>
      </c>
      <c r="B30" s="38">
        <v>5475.2448599999998</v>
      </c>
      <c r="C30" s="58">
        <v>81699225.545000002</v>
      </c>
      <c r="D30" s="59">
        <v>51377818.296999998</v>
      </c>
      <c r="E30" s="58">
        <v>29465193.335000001</v>
      </c>
      <c r="F30" s="38">
        <v>3220.07134</v>
      </c>
      <c r="G30" s="58">
        <v>26970592.245000001</v>
      </c>
      <c r="H30" s="59">
        <v>36195071.306999996</v>
      </c>
      <c r="I30" s="89">
        <v>-9274456.7550000008</v>
      </c>
    </row>
    <row r="31" spans="1:9" s="27" customFormat="1" ht="15" customHeight="1">
      <c r="A31" s="25" t="s">
        <v>36</v>
      </c>
      <c r="B31" s="38">
        <v>3483.9137300000002</v>
      </c>
      <c r="C31" s="58">
        <v>57898057.619000003</v>
      </c>
      <c r="D31" s="59">
        <v>32888266.826000001</v>
      </c>
      <c r="E31" s="58">
        <v>23799597.839000002</v>
      </c>
      <c r="F31" s="38">
        <v>1586.01729</v>
      </c>
      <c r="G31" s="58">
        <v>16069392.774</v>
      </c>
      <c r="H31" s="59">
        <v>20255004.250999998</v>
      </c>
      <c r="I31" s="89">
        <v>-4234962.1189999999</v>
      </c>
    </row>
    <row r="32" spans="1:9" s="27" customFormat="1" ht="15" customHeight="1">
      <c r="A32" s="25" t="s">
        <v>37</v>
      </c>
      <c r="B32" s="38">
        <v>2420.87174</v>
      </c>
      <c r="C32" s="58">
        <v>50114630.457000002</v>
      </c>
      <c r="D32" s="59">
        <v>30253626.780000001</v>
      </c>
      <c r="E32" s="58">
        <v>19353174.471000001</v>
      </c>
      <c r="F32" s="38">
        <v>914.89083000000005</v>
      </c>
      <c r="G32" s="58">
        <v>9919567.2622999996</v>
      </c>
      <c r="H32" s="59">
        <v>12596622.477</v>
      </c>
      <c r="I32" s="89">
        <v>-2679104.6379999998</v>
      </c>
    </row>
    <row r="33" spans="1:9" s="27" customFormat="1" ht="15" customHeight="1">
      <c r="A33" s="25" t="s">
        <v>38</v>
      </c>
      <c r="B33" s="38">
        <v>5802.2286199999999</v>
      </c>
      <c r="C33" s="58">
        <v>126218984.7</v>
      </c>
      <c r="D33" s="59">
        <v>73717425.122999996</v>
      </c>
      <c r="E33" s="58">
        <v>47791068.729000002</v>
      </c>
      <c r="F33" s="38">
        <v>2316.9384399999999</v>
      </c>
      <c r="G33" s="58">
        <v>29115489.248</v>
      </c>
      <c r="H33" s="59">
        <v>36187347.098999999</v>
      </c>
      <c r="I33" s="89">
        <v>-7087549.6849999996</v>
      </c>
    </row>
    <row r="34" spans="1:9" s="27" customFormat="1" ht="15" customHeight="1">
      <c r="A34" s="25" t="s">
        <v>39</v>
      </c>
      <c r="B34" s="46">
        <v>1988.7923699999999</v>
      </c>
      <c r="C34" s="60">
        <v>63195778.413999997</v>
      </c>
      <c r="D34" s="61">
        <v>30557006.125</v>
      </c>
      <c r="E34" s="60">
        <v>30596761.100000001</v>
      </c>
      <c r="F34" s="46">
        <v>480.89094</v>
      </c>
      <c r="G34" s="60">
        <v>5846542.8825000003</v>
      </c>
      <c r="H34" s="61">
        <v>8383421.2692</v>
      </c>
      <c r="I34" s="89">
        <v>-2542262.071</v>
      </c>
    </row>
    <row r="35" spans="1:9" s="27" customFormat="1" ht="15" customHeight="1">
      <c r="A35" s="25" t="s">
        <v>40</v>
      </c>
      <c r="B35" s="46">
        <v>1006.92922</v>
      </c>
      <c r="C35" s="60">
        <v>36115230.115000002</v>
      </c>
      <c r="D35" s="61">
        <v>13742321.057</v>
      </c>
      <c r="E35" s="60">
        <v>19362908.965999998</v>
      </c>
      <c r="F35" s="46">
        <v>150.54128</v>
      </c>
      <c r="G35" s="60">
        <v>2995947.77</v>
      </c>
      <c r="H35" s="61">
        <v>4509325.9161999999</v>
      </c>
      <c r="I35" s="89">
        <v>-1513645.4350000001</v>
      </c>
    </row>
    <row r="36" spans="1:9" s="27" customFormat="1" ht="15" customHeight="1">
      <c r="A36" s="25" t="s">
        <v>41</v>
      </c>
      <c r="B36" s="39">
        <v>1120.36553</v>
      </c>
      <c r="C36" s="62">
        <v>61740615.218999997</v>
      </c>
      <c r="D36" s="63">
        <v>20632662.798999999</v>
      </c>
      <c r="E36" s="62">
        <v>35743344.148999996</v>
      </c>
      <c r="F36" s="39">
        <v>92.016580000000005</v>
      </c>
      <c r="G36" s="62">
        <v>2248262.1463000001</v>
      </c>
      <c r="H36" s="63">
        <v>3188321.8883000002</v>
      </c>
      <c r="I36" s="90">
        <v>-977076.61300000001</v>
      </c>
    </row>
    <row r="37" spans="1:9" s="27" customFormat="1" ht="15" customHeight="1">
      <c r="A37" s="67" t="s">
        <v>31</v>
      </c>
      <c r="B37" s="41">
        <v>32687.720730000001</v>
      </c>
      <c r="C37" s="64">
        <v>270044044.55000001</v>
      </c>
      <c r="D37" s="65">
        <v>151265484.19999999</v>
      </c>
      <c r="E37" s="64">
        <v>310267368.38999999</v>
      </c>
      <c r="F37" s="41">
        <v>5136.9881699999996</v>
      </c>
      <c r="G37" s="64">
        <v>62865664.214000002</v>
      </c>
      <c r="H37" s="65">
        <v>78418615.849000007</v>
      </c>
      <c r="I37" s="91">
        <v>-24417478.75</v>
      </c>
    </row>
    <row r="38" spans="1:9" ht="15" customHeight="1">
      <c r="A38" s="68" t="s">
        <v>42</v>
      </c>
      <c r="B38" s="69"/>
      <c r="C38" s="69"/>
      <c r="D38" s="69"/>
      <c r="E38" s="69"/>
      <c r="F38" s="69"/>
      <c r="G38" s="69"/>
      <c r="H38" s="69"/>
      <c r="I38" s="69"/>
    </row>
    <row r="39" spans="1:9" ht="15" customHeight="1">
      <c r="A39" s="116" t="s">
        <v>0</v>
      </c>
      <c r="B39" s="2"/>
      <c r="C39" s="2"/>
      <c r="D39" s="2"/>
      <c r="E39" s="2"/>
      <c r="F39" s="2"/>
      <c r="G39" s="2"/>
      <c r="H39" s="2"/>
      <c r="I39" s="2"/>
    </row>
    <row r="40" spans="1:9" ht="15" customHeight="1">
      <c r="A40" s="4" t="s">
        <v>43</v>
      </c>
      <c r="B40" s="2"/>
      <c r="C40" s="2"/>
      <c r="D40" s="2"/>
      <c r="E40" s="2"/>
      <c r="F40" s="2"/>
      <c r="G40" s="2"/>
      <c r="H40" s="2"/>
      <c r="I40" s="2"/>
    </row>
    <row r="41" spans="1:9" ht="15" customHeight="1">
      <c r="A41" s="4" t="s">
        <v>2</v>
      </c>
      <c r="B41" s="2"/>
      <c r="C41" s="2"/>
      <c r="D41" s="2"/>
      <c r="E41" s="2"/>
      <c r="F41" s="2"/>
      <c r="G41" s="2"/>
      <c r="H41" s="2"/>
      <c r="I41" s="2"/>
    </row>
    <row r="42" spans="1:9" s="2" customFormat="1" ht="15" customHeight="1" thickBot="1">
      <c r="A42" s="7" t="s">
        <v>3</v>
      </c>
      <c r="B42" s="5"/>
      <c r="C42" s="5"/>
      <c r="D42" s="5"/>
      <c r="E42" s="5"/>
      <c r="F42" s="5"/>
      <c r="G42" s="5"/>
      <c r="H42" s="5"/>
      <c r="I42" s="5"/>
    </row>
    <row r="43" spans="1:9" s="8" customFormat="1" ht="15" customHeight="1" thickTop="1">
      <c r="A43" s="70"/>
      <c r="B43" s="98" t="s">
        <v>44</v>
      </c>
      <c r="C43" s="99"/>
      <c r="D43" s="99"/>
      <c r="E43" s="99"/>
      <c r="F43" s="99"/>
      <c r="G43" s="99"/>
      <c r="H43" s="99"/>
      <c r="I43" s="99"/>
    </row>
    <row r="44" spans="1:9" s="9" customFormat="1" ht="15" customHeight="1">
      <c r="A44" s="9" t="s">
        <v>5</v>
      </c>
      <c r="B44" s="95" t="s">
        <v>6</v>
      </c>
      <c r="C44" s="96"/>
      <c r="D44" s="96"/>
      <c r="E44" s="97"/>
      <c r="F44" s="95" t="s">
        <v>7</v>
      </c>
      <c r="G44" s="96"/>
      <c r="H44" s="96"/>
      <c r="I44" s="96"/>
    </row>
    <row r="45" spans="1:9" s="9" customFormat="1" ht="15" customHeight="1">
      <c r="A45" s="9" t="s">
        <v>8</v>
      </c>
      <c r="B45" s="10" t="s">
        <v>9</v>
      </c>
      <c r="C45" s="11" t="s">
        <v>10</v>
      </c>
      <c r="D45" s="105" t="s">
        <v>11</v>
      </c>
      <c r="E45" s="105" t="s">
        <v>12</v>
      </c>
      <c r="F45" s="10" t="s">
        <v>9</v>
      </c>
      <c r="G45" s="11" t="s">
        <v>10</v>
      </c>
      <c r="H45" s="105" t="s">
        <v>11</v>
      </c>
      <c r="I45" s="107" t="s">
        <v>13</v>
      </c>
    </row>
    <row r="46" spans="1:9" s="9" customFormat="1" ht="15" customHeight="1">
      <c r="A46" s="12"/>
      <c r="B46" s="13" t="s">
        <v>14</v>
      </c>
      <c r="C46" s="14" t="s">
        <v>15</v>
      </c>
      <c r="D46" s="106"/>
      <c r="E46" s="106"/>
      <c r="F46" s="14" t="s">
        <v>14</v>
      </c>
      <c r="G46" s="14" t="s">
        <v>15</v>
      </c>
      <c r="H46" s="106"/>
      <c r="I46" s="108"/>
    </row>
    <row r="47" spans="1:9" s="20" customFormat="1" ht="15" customHeight="1">
      <c r="A47" s="15"/>
      <c r="B47" s="16">
        <v>1</v>
      </c>
      <c r="C47" s="16">
        <v>2</v>
      </c>
      <c r="D47" s="17">
        <v>3</v>
      </c>
      <c r="E47" s="18">
        <v>4</v>
      </c>
      <c r="F47" s="16">
        <v>5</v>
      </c>
      <c r="G47" s="16">
        <v>6</v>
      </c>
      <c r="H47" s="19">
        <v>7</v>
      </c>
      <c r="I47" s="18">
        <v>8</v>
      </c>
    </row>
    <row r="48" spans="1:9" s="8" customFormat="1" ht="15" customHeight="1">
      <c r="A48" s="36" t="s">
        <v>45</v>
      </c>
      <c r="B48" s="21"/>
      <c r="C48" s="22"/>
      <c r="D48" s="23"/>
      <c r="E48" s="22"/>
      <c r="F48" s="24"/>
      <c r="G48" s="22"/>
      <c r="H48" s="23"/>
    </row>
    <row r="49" spans="1:9" s="8" customFormat="1" ht="15" customHeight="1">
      <c r="A49" s="66" t="s">
        <v>17</v>
      </c>
      <c r="B49" s="76">
        <f t="shared" ref="B49:I49" si="2">SUM(B50:B63)</f>
        <v>43802.072510000005</v>
      </c>
      <c r="C49" s="73">
        <f t="shared" si="2"/>
        <v>1029338045.7995999</v>
      </c>
      <c r="D49" s="74">
        <f t="shared" si="2"/>
        <v>926684236.36409998</v>
      </c>
      <c r="E49" s="73">
        <f t="shared" si="2"/>
        <v>104483501.69591998</v>
      </c>
      <c r="F49" s="76">
        <f t="shared" si="2"/>
        <v>28917.236699999994</v>
      </c>
      <c r="G49" s="73">
        <f t="shared" si="2"/>
        <v>509874555.63419992</v>
      </c>
      <c r="H49" s="74">
        <f t="shared" si="2"/>
        <v>586946972.62810004</v>
      </c>
      <c r="I49" s="81">
        <f t="shared" si="2"/>
        <v>-77256755.234999999</v>
      </c>
    </row>
    <row r="50" spans="1:9" s="8" customFormat="1" ht="15" customHeight="1">
      <c r="A50" s="25" t="s">
        <v>18</v>
      </c>
      <c r="B50" s="50">
        <v>19500.46168</v>
      </c>
      <c r="C50" s="58">
        <v>405097034.01999998</v>
      </c>
      <c r="D50" s="59">
        <v>371546828.05000001</v>
      </c>
      <c r="E50" s="58">
        <v>33592742.436999999</v>
      </c>
      <c r="F50" s="50">
        <v>10445.26442</v>
      </c>
      <c r="G50" s="58">
        <v>204967849.06</v>
      </c>
      <c r="H50" s="59">
        <v>222692194.28999999</v>
      </c>
      <c r="I50" s="82">
        <v>-17679721.120000001</v>
      </c>
    </row>
    <row r="51" spans="1:9" s="8" customFormat="1" ht="15" customHeight="1">
      <c r="A51" s="25" t="s">
        <v>19</v>
      </c>
      <c r="B51" s="50">
        <v>4770.21263</v>
      </c>
      <c r="C51" s="58">
        <v>77045806.419</v>
      </c>
      <c r="D51" s="59">
        <v>64711115.891000003</v>
      </c>
      <c r="E51" s="58">
        <v>12345818.611</v>
      </c>
      <c r="F51" s="50">
        <v>3153.8115400000002</v>
      </c>
      <c r="G51" s="58">
        <v>34159586.207000002</v>
      </c>
      <c r="H51" s="59">
        <v>41449027.204000004</v>
      </c>
      <c r="I51" s="82">
        <v>-7237530.4479999999</v>
      </c>
    </row>
    <row r="52" spans="1:9" s="8" customFormat="1" ht="15" customHeight="1">
      <c r="A52" s="25" t="s">
        <v>20</v>
      </c>
      <c r="B52" s="50">
        <v>3163.4612000000002</v>
      </c>
      <c r="C52" s="58">
        <v>40385236.917000003</v>
      </c>
      <c r="D52" s="59">
        <v>32708336.318999998</v>
      </c>
      <c r="E52" s="58">
        <v>7679529.2951999996</v>
      </c>
      <c r="F52" s="50">
        <v>2248.7746299999999</v>
      </c>
      <c r="G52" s="58">
        <v>21559557.063000001</v>
      </c>
      <c r="H52" s="59">
        <v>27170643.655000001</v>
      </c>
      <c r="I52" s="82">
        <v>-5611792.1579999998</v>
      </c>
    </row>
    <row r="53" spans="1:9" s="8" customFormat="1" ht="15" customHeight="1">
      <c r="A53" s="25" t="s">
        <v>21</v>
      </c>
      <c r="B53" s="50">
        <v>2345.2453999999998</v>
      </c>
      <c r="C53" s="58">
        <v>30142227.651000001</v>
      </c>
      <c r="D53" s="59">
        <v>23870068.243999999</v>
      </c>
      <c r="E53" s="58">
        <v>6286373.5206000004</v>
      </c>
      <c r="F53" s="50">
        <v>1936.9561000000001</v>
      </c>
      <c r="G53" s="58">
        <v>16379117.249</v>
      </c>
      <c r="H53" s="59">
        <v>21273289.587000001</v>
      </c>
      <c r="I53" s="82">
        <v>-4894729.1859999998</v>
      </c>
    </row>
    <row r="54" spans="1:9" s="8" customFormat="1" ht="15" customHeight="1">
      <c r="A54" s="25" t="s">
        <v>22</v>
      </c>
      <c r="B54" s="50">
        <v>1995.77918</v>
      </c>
      <c r="C54" s="58">
        <v>23138354.605999999</v>
      </c>
      <c r="D54" s="59">
        <v>17858205.715999998</v>
      </c>
      <c r="E54" s="58">
        <v>5274855.1824000003</v>
      </c>
      <c r="F54" s="50">
        <v>1645.9850899999999</v>
      </c>
      <c r="G54" s="58">
        <v>14264829.321</v>
      </c>
      <c r="H54" s="59">
        <v>20741482.456999999</v>
      </c>
      <c r="I54" s="82">
        <v>-6477180.3940000003</v>
      </c>
    </row>
    <row r="55" spans="1:9" s="8" customFormat="1" ht="15" customHeight="1">
      <c r="A55" s="25" t="s">
        <v>23</v>
      </c>
      <c r="B55" s="50">
        <v>1634.24945</v>
      </c>
      <c r="C55" s="58">
        <v>17160226.217</v>
      </c>
      <c r="D55" s="59">
        <v>12985195.005999999</v>
      </c>
      <c r="E55" s="58">
        <v>4174082.7028000001</v>
      </c>
      <c r="F55" s="50">
        <v>1469.8734899999999</v>
      </c>
      <c r="G55" s="58">
        <v>11646372.196</v>
      </c>
      <c r="H55" s="59">
        <v>15946069.932</v>
      </c>
      <c r="I55" s="82">
        <v>-4303314.2209999999</v>
      </c>
    </row>
    <row r="56" spans="1:9" s="8" customFormat="1" ht="15" customHeight="1">
      <c r="A56" s="25" t="s">
        <v>24</v>
      </c>
      <c r="B56" s="50">
        <v>1468.4380000000001</v>
      </c>
      <c r="C56" s="58">
        <v>18712253.502</v>
      </c>
      <c r="D56" s="59">
        <v>14722019.789000001</v>
      </c>
      <c r="E56" s="58">
        <v>3982951.7851</v>
      </c>
      <c r="F56" s="50">
        <v>1228.3015600000001</v>
      </c>
      <c r="G56" s="58">
        <v>8959548.5566000007</v>
      </c>
      <c r="H56" s="59">
        <v>11825085.467</v>
      </c>
      <c r="I56" s="82">
        <v>-2868048.2940000002</v>
      </c>
    </row>
    <row r="57" spans="1:9" s="8" customFormat="1" ht="15" customHeight="1">
      <c r="A57" s="25" t="s">
        <v>25</v>
      </c>
      <c r="B57" s="50">
        <v>1384.70174</v>
      </c>
      <c r="C57" s="58">
        <v>22581440.010000002</v>
      </c>
      <c r="D57" s="59">
        <v>18610182.419</v>
      </c>
      <c r="E57" s="58">
        <v>3970432.9049999998</v>
      </c>
      <c r="F57" s="50">
        <v>1182.1155699999999</v>
      </c>
      <c r="G57" s="58">
        <v>11829553.468</v>
      </c>
      <c r="H57" s="59">
        <v>15123246.413000001</v>
      </c>
      <c r="I57" s="82">
        <v>-3295328.0260000001</v>
      </c>
    </row>
    <row r="58" spans="1:9" s="8" customFormat="1" ht="15" customHeight="1">
      <c r="A58" s="25" t="s">
        <v>26</v>
      </c>
      <c r="B58" s="50">
        <v>1159.8496299999999</v>
      </c>
      <c r="C58" s="58">
        <v>12385474.24</v>
      </c>
      <c r="D58" s="59">
        <v>9113444.4516000003</v>
      </c>
      <c r="E58" s="58">
        <v>3275540.4537999998</v>
      </c>
      <c r="F58" s="50">
        <v>1076.37392</v>
      </c>
      <c r="G58" s="58">
        <v>6671208.6562999999</v>
      </c>
      <c r="H58" s="59">
        <v>9309991.9901000001</v>
      </c>
      <c r="I58" s="82">
        <v>-2639904.5359999998</v>
      </c>
    </row>
    <row r="59" spans="1:9" s="8" customFormat="1" ht="15" customHeight="1">
      <c r="A59" s="25" t="s">
        <v>27</v>
      </c>
      <c r="B59" s="50">
        <v>982.48713999999995</v>
      </c>
      <c r="C59" s="58">
        <v>9713941.5195000004</v>
      </c>
      <c r="D59" s="59">
        <v>7132635.6660000002</v>
      </c>
      <c r="E59" s="58">
        <v>2584305.1830000002</v>
      </c>
      <c r="F59" s="50">
        <v>835.11018999999999</v>
      </c>
      <c r="G59" s="58">
        <v>6076715.2363999998</v>
      </c>
      <c r="H59" s="59">
        <v>8225665.4057</v>
      </c>
      <c r="I59" s="82">
        <v>-2149368.87</v>
      </c>
    </row>
    <row r="60" spans="1:9" s="8" customFormat="1" ht="15" customHeight="1">
      <c r="A60" s="25" t="s">
        <v>28</v>
      </c>
      <c r="B60" s="50">
        <v>917.29349999999999</v>
      </c>
      <c r="C60" s="58">
        <v>9075277.1370999999</v>
      </c>
      <c r="D60" s="59">
        <v>6578757.1716</v>
      </c>
      <c r="E60" s="58">
        <v>2497769.7579000001</v>
      </c>
      <c r="F60" s="50">
        <v>858.38275999999996</v>
      </c>
      <c r="G60" s="58">
        <v>5361423.4836999997</v>
      </c>
      <c r="H60" s="59">
        <v>8595472.9710000008</v>
      </c>
      <c r="I60" s="82">
        <v>-3235883.1609999998</v>
      </c>
    </row>
    <row r="61" spans="1:9" s="8" customFormat="1" ht="15" customHeight="1">
      <c r="A61" s="25" t="s">
        <v>29</v>
      </c>
      <c r="B61" s="50">
        <v>806.29954999999995</v>
      </c>
      <c r="C61" s="58">
        <v>10382558.247</v>
      </c>
      <c r="D61" s="59">
        <v>8250890.9398999996</v>
      </c>
      <c r="E61" s="58">
        <v>2130459.7417000001</v>
      </c>
      <c r="F61" s="50">
        <v>709.28948000000003</v>
      </c>
      <c r="G61" s="58">
        <v>4817513.4192000004</v>
      </c>
      <c r="H61" s="59">
        <v>7011072.4852999998</v>
      </c>
      <c r="I61" s="82">
        <v>-2193638.301</v>
      </c>
    </row>
    <row r="62" spans="1:9" s="8" customFormat="1" ht="15" customHeight="1">
      <c r="A62" s="25" t="s">
        <v>30</v>
      </c>
      <c r="B62" s="50">
        <v>251.52670000000001</v>
      </c>
      <c r="C62" s="58">
        <v>14003152.034</v>
      </c>
      <c r="D62" s="59">
        <v>13091441.311000001</v>
      </c>
      <c r="E62" s="58">
        <v>911918.96141999995</v>
      </c>
      <c r="F62" s="50">
        <v>221.20353</v>
      </c>
      <c r="G62" s="58">
        <v>49975293.538000003</v>
      </c>
      <c r="H62" s="59">
        <v>51159995.361000001</v>
      </c>
      <c r="I62" s="82">
        <v>-1177722.77</v>
      </c>
    </row>
    <row r="63" spans="1:9" s="8" customFormat="1" ht="15" customHeight="1">
      <c r="A63" s="25" t="s">
        <v>31</v>
      </c>
      <c r="B63" s="50">
        <v>3422.0667100000001</v>
      </c>
      <c r="C63" s="58">
        <v>339515063.27999997</v>
      </c>
      <c r="D63" s="59">
        <v>325505115.38999999</v>
      </c>
      <c r="E63" s="58">
        <v>15776721.159</v>
      </c>
      <c r="F63" s="50">
        <v>1905.7944199999999</v>
      </c>
      <c r="G63" s="58">
        <v>113205988.18000001</v>
      </c>
      <c r="H63" s="59">
        <v>126423735.41</v>
      </c>
      <c r="I63" s="82">
        <v>-13492593.75</v>
      </c>
    </row>
    <row r="64" spans="1:9" s="8" customFormat="1" ht="15" customHeight="1">
      <c r="A64" s="36" t="s">
        <v>32</v>
      </c>
      <c r="B64" s="52"/>
      <c r="C64" s="92"/>
      <c r="D64" s="93"/>
      <c r="E64" s="92"/>
      <c r="F64" s="53"/>
      <c r="G64" s="92"/>
      <c r="H64" s="93"/>
      <c r="I64" s="51"/>
    </row>
    <row r="65" spans="1:31" s="8" customFormat="1" ht="15" customHeight="1">
      <c r="A65" s="66" t="s">
        <v>17</v>
      </c>
      <c r="B65" s="76">
        <f t="shared" ref="B65:I65" si="3">SUM(B66:B75)</f>
        <v>22373.162200000006</v>
      </c>
      <c r="C65" s="73">
        <f t="shared" si="3"/>
        <v>407274408.86200005</v>
      </c>
      <c r="D65" s="74">
        <f t="shared" si="3"/>
        <v>170347882.3405</v>
      </c>
      <c r="E65" s="73">
        <f t="shared" si="3"/>
        <v>236439861.85329998</v>
      </c>
      <c r="F65" s="76">
        <f t="shared" si="3"/>
        <v>10425.608249999999</v>
      </c>
      <c r="G65" s="73">
        <f t="shared" si="3"/>
        <v>72713862.20036</v>
      </c>
      <c r="H65" s="74">
        <f t="shared" si="3"/>
        <v>110715807.40934999</v>
      </c>
      <c r="I65" s="83">
        <f t="shared" si="3"/>
        <v>-38562762.850899994</v>
      </c>
    </row>
    <row r="66" spans="1:31" s="8" customFormat="1" ht="15" customHeight="1">
      <c r="A66" s="25" t="s">
        <v>33</v>
      </c>
      <c r="B66" s="50">
        <v>4397.01602</v>
      </c>
      <c r="C66" s="58">
        <v>53666450.997000001</v>
      </c>
      <c r="D66" s="59">
        <v>31259958.311000001</v>
      </c>
      <c r="E66" s="58">
        <v>22414112.607000001</v>
      </c>
      <c r="F66" s="50">
        <v>3287.7846300000001</v>
      </c>
      <c r="G66" s="58">
        <v>22581935.052000001</v>
      </c>
      <c r="H66" s="59">
        <v>31956096.127</v>
      </c>
      <c r="I66" s="56">
        <v>-9393515.6060000006</v>
      </c>
    </row>
    <row r="67" spans="1:31" s="8" customFormat="1" ht="15" customHeight="1">
      <c r="A67" s="25" t="s">
        <v>34</v>
      </c>
      <c r="B67" s="50">
        <v>2545.13454</v>
      </c>
      <c r="C67" s="58">
        <v>37146549.594999999</v>
      </c>
      <c r="D67" s="59">
        <v>21353714.688999999</v>
      </c>
      <c r="E67" s="58">
        <v>15778704.222999999</v>
      </c>
      <c r="F67" s="50">
        <v>1767.0316600000001</v>
      </c>
      <c r="G67" s="58">
        <v>9954189.2013000008</v>
      </c>
      <c r="H67" s="59">
        <v>16156777.756999999</v>
      </c>
      <c r="I67" s="56">
        <v>-6203237.7019999996</v>
      </c>
    </row>
    <row r="68" spans="1:31" s="8" customFormat="1" ht="15" customHeight="1">
      <c r="A68" s="25" t="s">
        <v>35</v>
      </c>
      <c r="B68" s="50">
        <v>3316.0287800000001</v>
      </c>
      <c r="C68" s="58">
        <v>43192211.005000003</v>
      </c>
      <c r="D68" s="59">
        <v>19622641.728999998</v>
      </c>
      <c r="E68" s="58">
        <v>23475932.028999999</v>
      </c>
      <c r="F68" s="50">
        <v>1725.20201</v>
      </c>
      <c r="G68" s="58">
        <v>9437167.3441000003</v>
      </c>
      <c r="H68" s="59">
        <v>15859707.433</v>
      </c>
      <c r="I68" s="56">
        <v>-6421992.2180000003</v>
      </c>
    </row>
    <row r="69" spans="1:31" s="8" customFormat="1" ht="15" customHeight="1">
      <c r="A69" s="25" t="s">
        <v>36</v>
      </c>
      <c r="B69" s="50">
        <v>1845.6806799999999</v>
      </c>
      <c r="C69" s="58">
        <v>28710865.809</v>
      </c>
      <c r="D69" s="59">
        <v>11060676.047</v>
      </c>
      <c r="E69" s="58">
        <v>17569111.890999999</v>
      </c>
      <c r="F69" s="50">
        <v>747.95766000000003</v>
      </c>
      <c r="G69" s="58">
        <v>4237873.8020000001</v>
      </c>
      <c r="H69" s="59">
        <v>6845714.7488000002</v>
      </c>
      <c r="I69" s="56">
        <v>-2641966.4389999998</v>
      </c>
    </row>
    <row r="70" spans="1:31" s="27" customFormat="1" ht="15" customHeight="1">
      <c r="A70" s="25" t="s">
        <v>37</v>
      </c>
      <c r="B70" s="50">
        <v>1154.3548800000001</v>
      </c>
      <c r="C70" s="58">
        <v>24160841.605</v>
      </c>
      <c r="D70" s="59">
        <v>10044549.179</v>
      </c>
      <c r="E70" s="58">
        <v>14107611.089</v>
      </c>
      <c r="F70" s="50">
        <v>379.33776</v>
      </c>
      <c r="G70" s="58">
        <v>2516379.8459000001</v>
      </c>
      <c r="H70" s="59">
        <v>4024193.4380999999</v>
      </c>
      <c r="I70" s="56">
        <v>-1508180.25</v>
      </c>
    </row>
    <row r="71" spans="1:31" s="28" customFormat="1" ht="15" customHeight="1">
      <c r="A71" s="25" t="s">
        <v>38</v>
      </c>
      <c r="B71" s="50">
        <v>2384.0799000000002</v>
      </c>
      <c r="C71" s="58">
        <v>46121258.009999998</v>
      </c>
      <c r="D71" s="59">
        <v>14754529.716</v>
      </c>
      <c r="E71" s="58">
        <v>31186331.837000001</v>
      </c>
      <c r="F71" s="50">
        <v>891.26288999999997</v>
      </c>
      <c r="G71" s="58">
        <v>4507300.88</v>
      </c>
      <c r="H71" s="59">
        <v>7485840.1199000003</v>
      </c>
      <c r="I71" s="56">
        <v>-2984958.764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s="29" customFormat="1" ht="15" customHeight="1">
      <c r="A72" s="25" t="s">
        <v>39</v>
      </c>
      <c r="B72" s="55">
        <v>760.11423000000002</v>
      </c>
      <c r="C72" s="60">
        <v>18797251.134</v>
      </c>
      <c r="D72" s="61">
        <v>3969720.7222000002</v>
      </c>
      <c r="E72" s="60">
        <v>14826999.134</v>
      </c>
      <c r="F72" s="55">
        <v>231.73814999999999</v>
      </c>
      <c r="G72" s="60">
        <v>1003962.6786</v>
      </c>
      <c r="H72" s="61">
        <v>2028624.3751999999</v>
      </c>
      <c r="I72" s="56">
        <v>-1024676.801</v>
      </c>
    </row>
    <row r="73" spans="1:31" s="29" customFormat="1" ht="15" customHeight="1">
      <c r="A73" s="25" t="s">
        <v>40</v>
      </c>
      <c r="B73" s="55">
        <v>420.36484999999999</v>
      </c>
      <c r="C73" s="60">
        <v>11678733.313999999</v>
      </c>
      <c r="D73" s="61">
        <v>2218026.6826999998</v>
      </c>
      <c r="E73" s="60">
        <v>9451666.8673</v>
      </c>
      <c r="F73" s="55">
        <v>62.418779999999998</v>
      </c>
      <c r="G73" s="60">
        <v>299834.27565999998</v>
      </c>
      <c r="H73" s="61">
        <v>535124.29454999999</v>
      </c>
      <c r="I73" s="56">
        <v>-235290.0189</v>
      </c>
    </row>
    <row r="74" spans="1:31" s="27" customFormat="1" ht="15" customHeight="1">
      <c r="A74" s="25" t="s">
        <v>41</v>
      </c>
      <c r="B74" s="57">
        <v>423.93572999999998</v>
      </c>
      <c r="C74" s="62">
        <v>17824594.973000001</v>
      </c>
      <c r="D74" s="63">
        <v>2641621.1246000002</v>
      </c>
      <c r="E74" s="62">
        <v>15201420.524</v>
      </c>
      <c r="F74" s="57">
        <v>43.299109999999999</v>
      </c>
      <c r="G74" s="62">
        <v>1051612.1887999999</v>
      </c>
      <c r="H74" s="63">
        <v>1496224.6037999999</v>
      </c>
      <c r="I74" s="54">
        <v>-444612.41499999998</v>
      </c>
    </row>
    <row r="75" spans="1:31" s="27" customFormat="1" ht="15" customHeight="1">
      <c r="A75" s="67" t="s">
        <v>31</v>
      </c>
      <c r="B75" s="57">
        <v>5126.4525899999999</v>
      </c>
      <c r="C75" s="94">
        <v>125975652.42</v>
      </c>
      <c r="D75" s="63">
        <v>53422444.140000001</v>
      </c>
      <c r="E75" s="94">
        <v>72427971.651999995</v>
      </c>
      <c r="F75" s="57">
        <v>1289.5755999999999</v>
      </c>
      <c r="G75" s="94">
        <v>17123606.932</v>
      </c>
      <c r="H75" s="63">
        <v>24327504.511999998</v>
      </c>
      <c r="I75" s="84">
        <v>-7704332.6370000001</v>
      </c>
    </row>
    <row r="76" spans="1:31" ht="15" customHeight="1">
      <c r="A76" s="68" t="s">
        <v>42</v>
      </c>
      <c r="B76" s="69"/>
      <c r="C76" s="69"/>
      <c r="D76" s="69"/>
      <c r="E76" s="69"/>
      <c r="F76" s="69"/>
      <c r="G76" s="69"/>
      <c r="H76" s="69"/>
      <c r="I76" s="69"/>
    </row>
    <row r="77" spans="1:31" ht="15" customHeight="1">
      <c r="A77" s="116" t="s">
        <v>0</v>
      </c>
      <c r="B77" s="2"/>
      <c r="C77" s="2"/>
      <c r="D77" s="2"/>
      <c r="E77" s="2"/>
      <c r="F77" s="2"/>
      <c r="G77" s="2"/>
      <c r="H77" s="2"/>
      <c r="I77" s="2"/>
    </row>
    <row r="78" spans="1:31" ht="15" customHeight="1">
      <c r="A78" s="4" t="s">
        <v>46</v>
      </c>
      <c r="B78" s="2"/>
      <c r="C78" s="2"/>
      <c r="D78" s="2"/>
      <c r="E78" s="2"/>
      <c r="F78" s="2"/>
      <c r="G78" s="2"/>
      <c r="H78" s="2"/>
      <c r="I78" s="2"/>
    </row>
    <row r="79" spans="1:31" ht="15" customHeight="1">
      <c r="A79" s="4" t="s">
        <v>47</v>
      </c>
      <c r="B79" s="2"/>
      <c r="C79" s="2"/>
      <c r="D79" s="2"/>
      <c r="E79" s="2"/>
      <c r="F79" s="2"/>
      <c r="G79" s="2"/>
      <c r="H79" s="2"/>
      <c r="I79" s="2"/>
    </row>
    <row r="80" spans="1:31" s="2" customFormat="1" ht="15" customHeight="1" thickBot="1">
      <c r="A80" s="7" t="s">
        <v>3</v>
      </c>
      <c r="B80" s="5"/>
      <c r="C80" s="5"/>
      <c r="D80" s="5"/>
      <c r="E80" s="5"/>
      <c r="F80" s="5"/>
      <c r="G80" s="5"/>
      <c r="H80" s="5"/>
      <c r="I80" s="5"/>
    </row>
    <row r="81" spans="1:9" s="27" customFormat="1" ht="15" customHeight="1" thickTop="1">
      <c r="B81" s="103" t="s">
        <v>48</v>
      </c>
      <c r="C81" s="104"/>
      <c r="D81" s="104"/>
      <c r="E81" s="104"/>
      <c r="F81" s="104"/>
      <c r="G81" s="104"/>
      <c r="H81" s="104"/>
      <c r="I81" s="104"/>
    </row>
    <row r="82" spans="1:9" s="27" customFormat="1" ht="15" customHeight="1">
      <c r="A82" s="9" t="s">
        <v>5</v>
      </c>
      <c r="B82" s="100" t="s">
        <v>6</v>
      </c>
      <c r="C82" s="101"/>
      <c r="D82" s="101"/>
      <c r="E82" s="102"/>
      <c r="F82" s="100" t="s">
        <v>7</v>
      </c>
      <c r="G82" s="101"/>
      <c r="H82" s="101"/>
      <c r="I82" s="101"/>
    </row>
    <row r="83" spans="1:9" s="27" customFormat="1" ht="15" customHeight="1">
      <c r="A83" s="9" t="s">
        <v>8</v>
      </c>
      <c r="B83" s="31" t="s">
        <v>9</v>
      </c>
      <c r="C83" s="31" t="s">
        <v>10</v>
      </c>
      <c r="D83" s="111" t="s">
        <v>11</v>
      </c>
      <c r="E83" s="111" t="s">
        <v>12</v>
      </c>
      <c r="F83" s="31" t="s">
        <v>9</v>
      </c>
      <c r="G83" s="31" t="s">
        <v>10</v>
      </c>
      <c r="H83" s="111" t="s">
        <v>11</v>
      </c>
      <c r="I83" s="112" t="s">
        <v>13</v>
      </c>
    </row>
    <row r="84" spans="1:9" s="27" customFormat="1" ht="15" customHeight="1">
      <c r="A84" s="32"/>
      <c r="B84" s="33" t="s">
        <v>14</v>
      </c>
      <c r="C84" s="33" t="s">
        <v>15</v>
      </c>
      <c r="D84" s="106"/>
      <c r="E84" s="106"/>
      <c r="F84" s="33" t="s">
        <v>14</v>
      </c>
      <c r="G84" s="33" t="s">
        <v>15</v>
      </c>
      <c r="H84" s="106"/>
      <c r="I84" s="108"/>
    </row>
    <row r="85" spans="1:9" s="27" customFormat="1" ht="15" customHeight="1">
      <c r="B85" s="17">
        <v>1</v>
      </c>
      <c r="C85" s="18">
        <v>2</v>
      </c>
      <c r="D85" s="16">
        <v>3</v>
      </c>
      <c r="E85" s="16">
        <v>4</v>
      </c>
      <c r="F85" s="16">
        <v>5</v>
      </c>
      <c r="G85" s="16">
        <v>6</v>
      </c>
      <c r="H85" s="17">
        <v>7</v>
      </c>
      <c r="I85" s="18">
        <v>8</v>
      </c>
    </row>
    <row r="86" spans="1:9" s="27" customFormat="1" ht="15" customHeight="1">
      <c r="A86" s="36" t="s">
        <v>45</v>
      </c>
      <c r="B86" s="30"/>
      <c r="D86" s="34"/>
      <c r="F86" s="34"/>
      <c r="H86" s="30"/>
    </row>
    <row r="87" spans="1:9" s="27" customFormat="1" ht="15" customHeight="1">
      <c r="A87" s="66" t="s">
        <v>17</v>
      </c>
      <c r="B87" s="77">
        <f t="shared" ref="B87:I87" si="4">SUM(B88:B101)</f>
        <v>589.97352999999998</v>
      </c>
      <c r="C87" s="78">
        <f t="shared" si="4"/>
        <v>120111082.2617</v>
      </c>
      <c r="D87" s="77">
        <f t="shared" si="4"/>
        <v>119472276.21219999</v>
      </c>
      <c r="E87" s="78">
        <f t="shared" si="4"/>
        <v>536628.27912000008</v>
      </c>
      <c r="F87" s="77">
        <f t="shared" si="4"/>
        <v>569.53642000000002</v>
      </c>
      <c r="G87" s="78">
        <f t="shared" si="4"/>
        <v>41809725.552599996</v>
      </c>
      <c r="H87" s="77">
        <f t="shared" si="4"/>
        <v>43423185.189729996</v>
      </c>
      <c r="I87" s="81">
        <f t="shared" si="4"/>
        <v>-1575106.0044199999</v>
      </c>
    </row>
    <row r="88" spans="1:9" s="27" customFormat="1" ht="15" customHeight="1">
      <c r="A88" s="25" t="s">
        <v>18</v>
      </c>
      <c r="B88" s="44">
        <v>122.14671</v>
      </c>
      <c r="C88" s="43">
        <v>58104891.891999997</v>
      </c>
      <c r="D88" s="44">
        <v>57919707.494999997</v>
      </c>
      <c r="E88" s="43">
        <v>114255.72938999999</v>
      </c>
      <c r="F88" s="44">
        <v>64.444580000000002</v>
      </c>
      <c r="G88" s="43">
        <v>12115496.334000001</v>
      </c>
      <c r="H88" s="44">
        <v>12249926.306</v>
      </c>
      <c r="I88" s="82">
        <v>-134824.38260000001</v>
      </c>
    </row>
    <row r="89" spans="1:9" s="27" customFormat="1" ht="15" customHeight="1">
      <c r="A89" s="25" t="s">
        <v>19</v>
      </c>
      <c r="B89" s="44">
        <v>44.23039</v>
      </c>
      <c r="C89" s="43">
        <v>14259687.345000001</v>
      </c>
      <c r="D89" s="44">
        <v>14215948.885</v>
      </c>
      <c r="E89" s="43">
        <v>42751.095560000002</v>
      </c>
      <c r="F89" s="44">
        <v>35.017220000000002</v>
      </c>
      <c r="G89" s="43">
        <v>3115904.0364000001</v>
      </c>
      <c r="H89" s="44">
        <v>3197787.2971999999</v>
      </c>
      <c r="I89" s="82">
        <v>-81883.385800000004</v>
      </c>
    </row>
    <row r="90" spans="1:9" s="27" customFormat="1" ht="15" customHeight="1">
      <c r="A90" s="25" t="s">
        <v>20</v>
      </c>
      <c r="B90" s="44">
        <v>23.638110000000001</v>
      </c>
      <c r="C90" s="43">
        <v>5713703.6460999995</v>
      </c>
      <c r="D90" s="44">
        <v>5691891.6325000003</v>
      </c>
      <c r="E90" s="43">
        <v>21798.348839999999</v>
      </c>
      <c r="F90" s="44">
        <v>31.458459999999999</v>
      </c>
      <c r="G90" s="43">
        <v>2619728.9279</v>
      </c>
      <c r="H90" s="44">
        <v>2690784.4495999999</v>
      </c>
      <c r="I90" s="82">
        <v>-71055.521729999993</v>
      </c>
    </row>
    <row r="91" spans="1:9" s="27" customFormat="1" ht="15" customHeight="1">
      <c r="A91" s="25" t="s">
        <v>21</v>
      </c>
      <c r="B91" s="44">
        <v>32.304270000000002</v>
      </c>
      <c r="C91" s="43">
        <v>3892952.6161000002</v>
      </c>
      <c r="D91" s="44">
        <v>3874039.8215000001</v>
      </c>
      <c r="E91" s="43">
        <v>18170.878209999999</v>
      </c>
      <c r="F91" s="44">
        <v>52.284599999999998</v>
      </c>
      <c r="G91" s="43">
        <v>3613655.5339000002</v>
      </c>
      <c r="H91" s="44">
        <v>3731954.1151999999</v>
      </c>
      <c r="I91" s="82">
        <v>-119135.4102</v>
      </c>
    </row>
    <row r="92" spans="1:9" s="27" customFormat="1" ht="15" customHeight="1">
      <c r="A92" s="25" t="s">
        <v>22</v>
      </c>
      <c r="B92" s="44">
        <v>23.673190000000002</v>
      </c>
      <c r="C92" s="43">
        <v>1764869.7290000001</v>
      </c>
      <c r="D92" s="44">
        <v>1706121.622</v>
      </c>
      <c r="E92" s="43">
        <v>58780.583290000002</v>
      </c>
      <c r="F92" s="44">
        <v>38.66189</v>
      </c>
      <c r="G92" s="43">
        <v>2311149.8942999998</v>
      </c>
      <c r="H92" s="44">
        <v>2437978.3774000001</v>
      </c>
      <c r="I92" s="82">
        <v>-86145.09706</v>
      </c>
    </row>
    <row r="93" spans="1:9" s="27" customFormat="1" ht="15" customHeight="1">
      <c r="A93" s="25" t="s">
        <v>23</v>
      </c>
      <c r="B93" s="44">
        <v>23.521049999999999</v>
      </c>
      <c r="C93" s="43">
        <v>2018408.3587</v>
      </c>
      <c r="D93" s="44">
        <v>1981959.8953</v>
      </c>
      <c r="E93" s="43">
        <v>34551.120759999998</v>
      </c>
      <c r="F93" s="44">
        <v>47.518180000000001</v>
      </c>
      <c r="G93" s="43">
        <v>2384694.3711999999</v>
      </c>
      <c r="H93" s="44">
        <v>2514270.3735000002</v>
      </c>
      <c r="I93" s="82">
        <v>-129576.2694</v>
      </c>
    </row>
    <row r="94" spans="1:9" s="27" customFormat="1" ht="15" customHeight="1">
      <c r="A94" s="25" t="s">
        <v>24</v>
      </c>
      <c r="B94" s="44">
        <v>49.745959999999997</v>
      </c>
      <c r="C94" s="43">
        <v>3460189.2656999999</v>
      </c>
      <c r="D94" s="44">
        <v>3406181.801</v>
      </c>
      <c r="E94" s="43">
        <v>53836.97064</v>
      </c>
      <c r="F94" s="44">
        <v>53.327039999999997</v>
      </c>
      <c r="G94" s="43">
        <v>2556393.0403</v>
      </c>
      <c r="H94" s="44">
        <v>2680422.3188999998</v>
      </c>
      <c r="I94" s="82">
        <v>-124298.7846</v>
      </c>
    </row>
    <row r="95" spans="1:9" s="27" customFormat="1" ht="15" customHeight="1">
      <c r="A95" s="25" t="s">
        <v>25</v>
      </c>
      <c r="B95" s="44">
        <v>14.29152</v>
      </c>
      <c r="C95" s="43">
        <v>1337654.1174000001</v>
      </c>
      <c r="D95" s="44">
        <v>1317385.0741999999</v>
      </c>
      <c r="E95" s="43">
        <v>20358.818579999999</v>
      </c>
      <c r="F95" s="44">
        <v>37.79372</v>
      </c>
      <c r="G95" s="43">
        <v>1851637.4953000001</v>
      </c>
      <c r="H95" s="44">
        <v>1968930.2583999999</v>
      </c>
      <c r="I95" s="82">
        <v>-117292.7632</v>
      </c>
    </row>
    <row r="96" spans="1:9" s="27" customFormat="1" ht="15" customHeight="1">
      <c r="A96" s="25" t="s">
        <v>26</v>
      </c>
      <c r="B96" s="44">
        <v>27.816320000000001</v>
      </c>
      <c r="C96" s="43">
        <v>1112538.4129000001</v>
      </c>
      <c r="D96" s="44">
        <v>1086892.1062</v>
      </c>
      <c r="E96" s="43">
        <v>25613.687119999999</v>
      </c>
      <c r="F96" s="44">
        <v>38.71396</v>
      </c>
      <c r="G96" s="43">
        <v>1521259.7586000001</v>
      </c>
      <c r="H96" s="44">
        <v>1623200.5131999999</v>
      </c>
      <c r="I96" s="82">
        <v>-101940.2026</v>
      </c>
    </row>
    <row r="97" spans="1:9" s="27" customFormat="1" ht="15" customHeight="1">
      <c r="A97" s="25" t="s">
        <v>27</v>
      </c>
      <c r="B97" s="44">
        <v>21.22231</v>
      </c>
      <c r="C97" s="43">
        <v>1344738.0767000001</v>
      </c>
      <c r="D97" s="44">
        <v>1329495.9944</v>
      </c>
      <c r="E97" s="43">
        <v>15342.03924</v>
      </c>
      <c r="F97" s="44">
        <v>43.156230000000001</v>
      </c>
      <c r="G97" s="43">
        <v>2201953.9539000001</v>
      </c>
      <c r="H97" s="44">
        <v>2375871.3964999998</v>
      </c>
      <c r="I97" s="82">
        <v>-173924.70269999999</v>
      </c>
    </row>
    <row r="98" spans="1:9" s="27" customFormat="1" ht="15" customHeight="1">
      <c r="A98" s="25" t="s">
        <v>28</v>
      </c>
      <c r="B98" s="44">
        <v>23.2516</v>
      </c>
      <c r="C98" s="43">
        <v>1259040.8130999999</v>
      </c>
      <c r="D98" s="44">
        <v>1228339.3973000001</v>
      </c>
      <c r="E98" s="43">
        <v>30706.88306</v>
      </c>
      <c r="F98" s="44">
        <v>33.070340000000002</v>
      </c>
      <c r="G98" s="43">
        <v>1652938.3045000001</v>
      </c>
      <c r="H98" s="44">
        <v>1770756.4469999999</v>
      </c>
      <c r="I98" s="82">
        <v>-117830.1635</v>
      </c>
    </row>
    <row r="99" spans="1:9" s="27" customFormat="1" ht="15" customHeight="1">
      <c r="A99" s="25" t="s">
        <v>29</v>
      </c>
      <c r="B99" s="44">
        <v>19.81663</v>
      </c>
      <c r="C99" s="43">
        <v>1913347.2849000001</v>
      </c>
      <c r="D99" s="44">
        <v>1891927.2282</v>
      </c>
      <c r="E99" s="43">
        <v>21426.422269999999</v>
      </c>
      <c r="F99" s="44">
        <v>30.606200000000001</v>
      </c>
      <c r="G99" s="43">
        <v>1547376.0589000001</v>
      </c>
      <c r="H99" s="44">
        <v>1653037.4739999999</v>
      </c>
      <c r="I99" s="82">
        <v>-105656.993</v>
      </c>
    </row>
    <row r="100" spans="1:9" s="27" customFormat="1" ht="15" customHeight="1">
      <c r="A100" s="25" t="s">
        <v>30</v>
      </c>
      <c r="B100" s="44">
        <v>16.00028</v>
      </c>
      <c r="C100" s="43">
        <v>1933677.2371</v>
      </c>
      <c r="D100" s="44">
        <v>1927206.3245999999</v>
      </c>
      <c r="E100" s="43">
        <v>6220.9124599999996</v>
      </c>
      <c r="F100" s="44">
        <v>16.238340000000001</v>
      </c>
      <c r="G100" s="43">
        <v>580536.28419999999</v>
      </c>
      <c r="H100" s="44">
        <v>632630.36143000005</v>
      </c>
      <c r="I100" s="82">
        <v>-52094.077230000003</v>
      </c>
    </row>
    <row r="101" spans="1:9" s="27" customFormat="1" ht="15" customHeight="1">
      <c r="A101" s="25" t="s">
        <v>31</v>
      </c>
      <c r="B101" s="44">
        <v>148.31519</v>
      </c>
      <c r="C101" s="43">
        <v>21995383.467</v>
      </c>
      <c r="D101" s="44">
        <v>21895178.934999999</v>
      </c>
      <c r="E101" s="43">
        <v>72814.789699999994</v>
      </c>
      <c r="F101" s="44">
        <v>47.245660000000001</v>
      </c>
      <c r="G101" s="43">
        <v>3737001.5592</v>
      </c>
      <c r="H101" s="44">
        <v>3895635.5014</v>
      </c>
      <c r="I101" s="82">
        <v>-159448.25080000001</v>
      </c>
    </row>
    <row r="102" spans="1:9" s="27" customFormat="1" ht="15" customHeight="1">
      <c r="A102" s="36" t="s">
        <v>32</v>
      </c>
      <c r="B102" s="44"/>
      <c r="C102" s="43"/>
      <c r="D102" s="44"/>
      <c r="E102" s="43"/>
      <c r="F102" s="44"/>
      <c r="G102" s="43"/>
      <c r="H102" s="44"/>
      <c r="I102" s="51"/>
    </row>
    <row r="103" spans="1:9" s="27" customFormat="1" ht="15" customHeight="1">
      <c r="A103" s="66" t="s">
        <v>17</v>
      </c>
      <c r="B103" s="77">
        <f t="shared" ref="B103:I103" si="5">SUM(B104:B113)</f>
        <v>3021.3406499999996</v>
      </c>
      <c r="C103" s="78">
        <f t="shared" si="5"/>
        <v>82079171.181730002</v>
      </c>
      <c r="D103" s="77">
        <f t="shared" si="5"/>
        <v>78917793.628509998</v>
      </c>
      <c r="E103" s="78">
        <f t="shared" si="5"/>
        <v>3203679.9472299996</v>
      </c>
      <c r="F103" s="77">
        <f t="shared" si="5"/>
        <v>1229.7755399999999</v>
      </c>
      <c r="G103" s="78">
        <f t="shared" si="5"/>
        <v>36610149.519450001</v>
      </c>
      <c r="H103" s="77">
        <f t="shared" si="5"/>
        <v>38736114.237379991</v>
      </c>
      <c r="I103" s="83">
        <f t="shared" si="5"/>
        <v>-2126501.7904299996</v>
      </c>
    </row>
    <row r="104" spans="1:9" s="27" customFormat="1" ht="15" customHeight="1">
      <c r="A104" s="25" t="s">
        <v>33</v>
      </c>
      <c r="B104" s="44">
        <v>122.26376999999999</v>
      </c>
      <c r="C104" s="43">
        <v>7389256.0913000004</v>
      </c>
      <c r="D104" s="44">
        <v>7287420.2461999999</v>
      </c>
      <c r="E104" s="43">
        <v>102125.06565</v>
      </c>
      <c r="F104" s="44">
        <v>190.78312</v>
      </c>
      <c r="G104" s="43">
        <v>8292841.5788000003</v>
      </c>
      <c r="H104" s="44">
        <v>8822483.4155999999</v>
      </c>
      <c r="I104" s="56">
        <v>-529722.04729999998</v>
      </c>
    </row>
    <row r="105" spans="1:9" s="27" customFormat="1" ht="15" customHeight="1">
      <c r="A105" s="25" t="s">
        <v>34</v>
      </c>
      <c r="B105" s="44">
        <v>139.49092999999999</v>
      </c>
      <c r="C105" s="43">
        <v>5794261.6335000005</v>
      </c>
      <c r="D105" s="44">
        <v>5639406.5543999998</v>
      </c>
      <c r="E105" s="43">
        <v>162283.78195999999</v>
      </c>
      <c r="F105" s="44">
        <v>128.28287</v>
      </c>
      <c r="G105" s="43">
        <v>5514545.7833000002</v>
      </c>
      <c r="H105" s="44">
        <v>5808324.7858999996</v>
      </c>
      <c r="I105" s="56">
        <v>-293801.87</v>
      </c>
    </row>
    <row r="106" spans="1:9" s="27" customFormat="1" ht="15" customHeight="1">
      <c r="A106" s="25" t="s">
        <v>35</v>
      </c>
      <c r="B106" s="44">
        <v>319.64427000000001</v>
      </c>
      <c r="C106" s="43">
        <v>10721852.304</v>
      </c>
      <c r="D106" s="44">
        <v>10378855.699999999</v>
      </c>
      <c r="E106" s="43">
        <v>343231.47142000002</v>
      </c>
      <c r="F106" s="44">
        <v>192.94317000000001</v>
      </c>
      <c r="G106" s="43">
        <v>5527381.2882000003</v>
      </c>
      <c r="H106" s="44">
        <v>5753891.5539999995</v>
      </c>
      <c r="I106" s="56">
        <v>-226517.03289999999</v>
      </c>
    </row>
    <row r="107" spans="1:9" s="27" customFormat="1" ht="15" customHeight="1">
      <c r="A107" s="25" t="s">
        <v>36</v>
      </c>
      <c r="B107" s="44">
        <v>211.67155</v>
      </c>
      <c r="C107" s="43">
        <v>6815269.5175000001</v>
      </c>
      <c r="D107" s="44">
        <v>6481651.6913000001</v>
      </c>
      <c r="E107" s="43">
        <v>336856.52890999999</v>
      </c>
      <c r="F107" s="44">
        <v>127.85455</v>
      </c>
      <c r="G107" s="43">
        <v>3127998.3352999999</v>
      </c>
      <c r="H107" s="44">
        <v>3363810.4445000002</v>
      </c>
      <c r="I107" s="56">
        <v>-235812.10920000001</v>
      </c>
    </row>
    <row r="108" spans="1:9" s="27" customFormat="1" ht="15" customHeight="1">
      <c r="A108" s="25" t="s">
        <v>37</v>
      </c>
      <c r="B108" s="44">
        <v>265.92680000000001</v>
      </c>
      <c r="C108" s="43">
        <v>7213669.0631999997</v>
      </c>
      <c r="D108" s="44">
        <v>7013746.6673999997</v>
      </c>
      <c r="E108" s="43">
        <v>207545.34356000001</v>
      </c>
      <c r="F108" s="44">
        <v>122.59083</v>
      </c>
      <c r="G108" s="43">
        <v>2925134.3643</v>
      </c>
      <c r="H108" s="44">
        <v>3070633.4345999998</v>
      </c>
      <c r="I108" s="56">
        <v>-145498.99429999999</v>
      </c>
    </row>
    <row r="109" spans="1:9" s="27" customFormat="1" ht="15" customHeight="1">
      <c r="A109" s="25" t="s">
        <v>38</v>
      </c>
      <c r="B109" s="44">
        <v>859.20820000000003</v>
      </c>
      <c r="C109" s="43">
        <v>19678400.280000001</v>
      </c>
      <c r="D109" s="44">
        <v>19256775.609000001</v>
      </c>
      <c r="E109" s="43">
        <v>422311.01195999997</v>
      </c>
      <c r="F109" s="44">
        <v>303.73701999999997</v>
      </c>
      <c r="G109" s="43">
        <v>6533652.1358000003</v>
      </c>
      <c r="H109" s="44">
        <v>6959299.7734000003</v>
      </c>
      <c r="I109" s="56">
        <v>-425643.4474</v>
      </c>
    </row>
    <row r="110" spans="1:9" s="27" customFormat="1" ht="15" customHeight="1">
      <c r="A110" s="25" t="s">
        <v>39</v>
      </c>
      <c r="B110" s="44">
        <v>234.00067999999999</v>
      </c>
      <c r="C110" s="43">
        <v>5037114.1244000001</v>
      </c>
      <c r="D110" s="44">
        <v>4571053.6972000003</v>
      </c>
      <c r="E110" s="43">
        <v>465867.35895999998</v>
      </c>
      <c r="F110" s="44">
        <v>33.366050000000001</v>
      </c>
      <c r="G110" s="43">
        <v>503536.19251999998</v>
      </c>
      <c r="H110" s="44">
        <v>570735.54043000005</v>
      </c>
      <c r="I110" s="56">
        <v>-67199.347909999997</v>
      </c>
    </row>
    <row r="111" spans="1:9" s="27" customFormat="1" ht="15" customHeight="1">
      <c r="A111" s="25" t="s">
        <v>40</v>
      </c>
      <c r="B111" s="44">
        <v>70.813749999999999</v>
      </c>
      <c r="C111" s="43">
        <v>1382601.3085</v>
      </c>
      <c r="D111" s="44">
        <v>1190619.2492</v>
      </c>
      <c r="E111" s="43">
        <v>191891.95032</v>
      </c>
      <c r="F111" s="44">
        <v>11.450240000000001</v>
      </c>
      <c r="G111" s="43">
        <v>72802.617079999996</v>
      </c>
      <c r="H111" s="44">
        <v>84915.610190000007</v>
      </c>
      <c r="I111" s="56">
        <v>-12112.993109999999</v>
      </c>
    </row>
    <row r="112" spans="1:9" s="27" customFormat="1" ht="15" customHeight="1">
      <c r="A112" s="25" t="s">
        <v>41</v>
      </c>
      <c r="B112" s="44">
        <v>29.494029999999999</v>
      </c>
      <c r="C112" s="43">
        <v>747681.10933000001</v>
      </c>
      <c r="D112" s="44">
        <v>485629.96880999999</v>
      </c>
      <c r="E112" s="43">
        <v>262051.14051999999</v>
      </c>
      <c r="F112" s="44">
        <v>8.9493200000000002</v>
      </c>
      <c r="G112" s="43">
        <v>133229.93335000001</v>
      </c>
      <c r="H112" s="44">
        <v>144159.97576</v>
      </c>
      <c r="I112" s="54">
        <v>-10930.04241</v>
      </c>
    </row>
    <row r="113" spans="1:9" s="27" customFormat="1" ht="15" customHeight="1">
      <c r="A113" s="67" t="s">
        <v>31</v>
      </c>
      <c r="B113" s="48">
        <v>768.82667000000004</v>
      </c>
      <c r="C113" s="49">
        <v>17299065.75</v>
      </c>
      <c r="D113" s="48">
        <v>16612634.244999999</v>
      </c>
      <c r="E113" s="49">
        <v>709516.29397</v>
      </c>
      <c r="F113" s="48">
        <v>109.81837</v>
      </c>
      <c r="G113" s="49">
        <v>3979027.2908000001</v>
      </c>
      <c r="H113" s="48">
        <v>4157859.7030000002</v>
      </c>
      <c r="I113" s="84">
        <v>-179263.90590000001</v>
      </c>
    </row>
    <row r="114" spans="1:9" ht="15" customHeight="1">
      <c r="A114" s="68" t="s">
        <v>42</v>
      </c>
      <c r="B114" s="69"/>
      <c r="C114" s="69"/>
      <c r="D114" s="69"/>
      <c r="E114" s="69"/>
      <c r="F114" s="69"/>
      <c r="G114" s="69"/>
      <c r="H114" s="69"/>
      <c r="I114" s="69"/>
    </row>
    <row r="115" spans="1:9" ht="15" customHeight="1">
      <c r="A115" s="116" t="s">
        <v>0</v>
      </c>
      <c r="B115" s="2"/>
      <c r="C115" s="2"/>
      <c r="D115" s="2"/>
      <c r="E115" s="2"/>
      <c r="F115" s="2"/>
      <c r="G115" s="2"/>
      <c r="H115" s="2"/>
      <c r="I115" s="2"/>
    </row>
    <row r="116" spans="1:9" ht="15" customHeight="1">
      <c r="A116" s="4" t="s">
        <v>49</v>
      </c>
      <c r="B116" s="2"/>
      <c r="C116" s="2"/>
      <c r="D116" s="2"/>
      <c r="E116" s="2"/>
      <c r="F116" s="2"/>
      <c r="G116" s="2"/>
      <c r="H116" s="2"/>
      <c r="I116" s="2"/>
    </row>
    <row r="117" spans="1:9" ht="15" customHeight="1">
      <c r="A117" s="4" t="s">
        <v>2</v>
      </c>
      <c r="B117" s="2"/>
      <c r="C117" s="2"/>
      <c r="D117" s="2"/>
      <c r="E117" s="2"/>
      <c r="F117" s="2"/>
      <c r="G117" s="2"/>
      <c r="H117" s="2"/>
      <c r="I117" s="2"/>
    </row>
    <row r="118" spans="1:9" s="2" customFormat="1" ht="15" customHeight="1" thickBot="1">
      <c r="A118" s="7" t="s">
        <v>3</v>
      </c>
      <c r="B118" s="5"/>
      <c r="C118" s="5"/>
      <c r="D118" s="5"/>
      <c r="E118" s="5"/>
      <c r="F118" s="5"/>
      <c r="G118" s="5"/>
      <c r="H118" s="5"/>
      <c r="I118" s="5"/>
    </row>
    <row r="119" spans="1:9" s="27" customFormat="1" ht="15" customHeight="1" thickTop="1">
      <c r="A119" s="70"/>
      <c r="B119" s="98" t="s">
        <v>50</v>
      </c>
      <c r="C119" s="99"/>
      <c r="D119" s="99"/>
      <c r="E119" s="99"/>
      <c r="F119" s="99"/>
      <c r="G119" s="99"/>
      <c r="H119" s="99"/>
      <c r="I119" s="99"/>
    </row>
    <row r="120" spans="1:9" s="27" customFormat="1" ht="15" customHeight="1">
      <c r="A120" s="9" t="s">
        <v>5</v>
      </c>
      <c r="B120" s="95" t="s">
        <v>6</v>
      </c>
      <c r="C120" s="96"/>
      <c r="D120" s="96"/>
      <c r="E120" s="97"/>
      <c r="F120" s="95" t="s">
        <v>7</v>
      </c>
      <c r="G120" s="96"/>
      <c r="H120" s="96"/>
      <c r="I120" s="96"/>
    </row>
    <row r="121" spans="1:9" s="27" customFormat="1" ht="15" customHeight="1">
      <c r="A121" s="9" t="s">
        <v>8</v>
      </c>
      <c r="B121" s="10" t="s">
        <v>9</v>
      </c>
      <c r="C121" s="11" t="s">
        <v>10</v>
      </c>
      <c r="D121" s="105" t="s">
        <v>11</v>
      </c>
      <c r="E121" s="105" t="s">
        <v>12</v>
      </c>
      <c r="F121" s="10" t="s">
        <v>9</v>
      </c>
      <c r="G121" s="11" t="s">
        <v>10</v>
      </c>
      <c r="H121" s="105" t="s">
        <v>11</v>
      </c>
      <c r="I121" s="107" t="s">
        <v>13</v>
      </c>
    </row>
    <row r="122" spans="1:9" s="27" customFormat="1" ht="15" customHeight="1">
      <c r="A122" s="12"/>
      <c r="B122" s="13" t="s">
        <v>14</v>
      </c>
      <c r="C122" s="14" t="s">
        <v>15</v>
      </c>
      <c r="D122" s="109"/>
      <c r="E122" s="109"/>
      <c r="F122" s="14" t="s">
        <v>14</v>
      </c>
      <c r="G122" s="14" t="s">
        <v>15</v>
      </c>
      <c r="H122" s="109"/>
      <c r="I122" s="110"/>
    </row>
    <row r="123" spans="1:9" s="27" customFormat="1" ht="15" customHeight="1">
      <c r="A123" s="15"/>
      <c r="B123" s="16">
        <v>1</v>
      </c>
      <c r="C123" s="16">
        <v>2</v>
      </c>
      <c r="D123" s="17">
        <v>3</v>
      </c>
      <c r="E123" s="18">
        <v>4</v>
      </c>
      <c r="F123" s="16">
        <v>5</v>
      </c>
      <c r="G123" s="16">
        <v>6</v>
      </c>
      <c r="H123" s="19">
        <v>7</v>
      </c>
      <c r="I123" s="18">
        <v>8</v>
      </c>
    </row>
    <row r="124" spans="1:9" s="27" customFormat="1" ht="15" customHeight="1">
      <c r="A124" s="36" t="s">
        <v>45</v>
      </c>
      <c r="B124" s="21"/>
      <c r="C124" s="22"/>
      <c r="D124" s="23"/>
      <c r="E124" s="22"/>
      <c r="F124" s="24"/>
      <c r="G124" s="22"/>
      <c r="H124" s="23"/>
      <c r="I124" s="8"/>
    </row>
    <row r="125" spans="1:9" s="27" customFormat="1" ht="15" customHeight="1">
      <c r="A125" s="66" t="s">
        <v>17</v>
      </c>
      <c r="B125" s="72">
        <f t="shared" ref="B125:I125" si="6">SUM(B126:B139)</f>
        <v>269.38029000000006</v>
      </c>
      <c r="C125" s="75">
        <f t="shared" si="6"/>
        <v>15474763.8221</v>
      </c>
      <c r="D125" s="72">
        <f t="shared" si="6"/>
        <v>12416818.124650002</v>
      </c>
      <c r="E125" s="75">
        <f t="shared" si="6"/>
        <v>1869870.2413000001</v>
      </c>
      <c r="F125" s="72">
        <f t="shared" si="6"/>
        <v>56.085740000000008</v>
      </c>
      <c r="G125" s="75">
        <f t="shared" si="6"/>
        <v>6863620.7591200005</v>
      </c>
      <c r="H125" s="72">
        <f t="shared" si="6"/>
        <v>7328472.0741299996</v>
      </c>
      <c r="I125" s="81">
        <f t="shared" si="6"/>
        <v>-458393.73579000006</v>
      </c>
    </row>
    <row r="126" spans="1:9" s="27" customFormat="1" ht="15" customHeight="1">
      <c r="A126" s="25" t="s">
        <v>18</v>
      </c>
      <c r="B126" s="38">
        <v>40.098869999999998</v>
      </c>
      <c r="C126" s="37">
        <v>2795813.7431000001</v>
      </c>
      <c r="D126" s="38">
        <v>1661898.3654</v>
      </c>
      <c r="E126" s="37">
        <v>124678.99726</v>
      </c>
      <c r="F126" s="38">
        <v>3.1405799999999999</v>
      </c>
      <c r="G126" s="37">
        <v>201418.50735999999</v>
      </c>
      <c r="H126" s="38">
        <v>217452.15409</v>
      </c>
      <c r="I126" s="82">
        <v>-16033.64673</v>
      </c>
    </row>
    <row r="127" spans="1:9" s="27" customFormat="1" ht="15" customHeight="1">
      <c r="A127" s="25" t="s">
        <v>19</v>
      </c>
      <c r="B127" s="38">
        <v>24.903649999999999</v>
      </c>
      <c r="C127" s="37">
        <v>793708.32132999995</v>
      </c>
      <c r="D127" s="38">
        <v>683225.73811000003</v>
      </c>
      <c r="E127" s="37">
        <v>91809.582810000007</v>
      </c>
      <c r="F127" s="38">
        <v>1.5655600000000001</v>
      </c>
      <c r="G127" s="37">
        <v>173125.50297</v>
      </c>
      <c r="H127" s="38">
        <v>180741.08632999999</v>
      </c>
      <c r="I127" s="82">
        <v>-7615.5833599999996</v>
      </c>
    </row>
    <row r="128" spans="1:9" s="27" customFormat="1" ht="15" customHeight="1">
      <c r="A128" s="25" t="s">
        <v>20</v>
      </c>
      <c r="B128" s="38">
        <v>14.843450000000001</v>
      </c>
      <c r="C128" s="37">
        <v>861438.62716000003</v>
      </c>
      <c r="D128" s="38">
        <v>675926.23658000003</v>
      </c>
      <c r="E128" s="37">
        <v>89417.766740000006</v>
      </c>
      <c r="F128" s="38">
        <v>1.47088</v>
      </c>
      <c r="G128" s="37">
        <v>165432.84578999999</v>
      </c>
      <c r="H128" s="38">
        <v>176693.92577</v>
      </c>
      <c r="I128" s="82">
        <v>-11261.07998</v>
      </c>
    </row>
    <row r="129" spans="1:9" s="27" customFormat="1" ht="15" customHeight="1">
      <c r="A129" s="25" t="s">
        <v>21</v>
      </c>
      <c r="B129" s="38">
        <v>21.312200000000001</v>
      </c>
      <c r="C129" s="37">
        <v>720105.29995999997</v>
      </c>
      <c r="D129" s="38">
        <v>590953.91006000002</v>
      </c>
      <c r="E129" s="37">
        <v>99876.774829999995</v>
      </c>
      <c r="F129" s="38">
        <v>1.0880099999999999</v>
      </c>
      <c r="G129" s="37">
        <v>670902.48315999995</v>
      </c>
      <c r="H129" s="38">
        <v>711772.95276999997</v>
      </c>
      <c r="I129" s="82">
        <v>-40870.46961</v>
      </c>
    </row>
    <row r="130" spans="1:9" s="27" customFormat="1" ht="15" customHeight="1">
      <c r="A130" s="25" t="s">
        <v>22</v>
      </c>
      <c r="B130" s="38">
        <v>16.168130000000001</v>
      </c>
      <c r="C130" s="37">
        <v>864855.50873999996</v>
      </c>
      <c r="D130" s="38">
        <v>738530.26463999995</v>
      </c>
      <c r="E130" s="37">
        <v>107969.79452</v>
      </c>
      <c r="F130" s="38">
        <v>7.5549299999999997</v>
      </c>
      <c r="G130" s="37">
        <v>968861.12482999999</v>
      </c>
      <c r="H130" s="38">
        <v>1038858.4958</v>
      </c>
      <c r="I130" s="82">
        <v>-69997.370970000004</v>
      </c>
    </row>
    <row r="131" spans="1:9" s="27" customFormat="1" ht="15" customHeight="1">
      <c r="A131" s="25" t="s">
        <v>23</v>
      </c>
      <c r="B131" s="38">
        <v>14.23479</v>
      </c>
      <c r="C131" s="37">
        <v>632055.77531000006</v>
      </c>
      <c r="D131" s="38">
        <v>556890.84527000005</v>
      </c>
      <c r="E131" s="37">
        <v>64927.319759999998</v>
      </c>
      <c r="F131" s="38">
        <v>6.23299</v>
      </c>
      <c r="G131" s="37">
        <v>798150.78660999995</v>
      </c>
      <c r="H131" s="38">
        <v>836499.42183000001</v>
      </c>
      <c r="I131" s="82">
        <v>-38346.970829999998</v>
      </c>
    </row>
    <row r="132" spans="1:9" s="27" customFormat="1" ht="15" customHeight="1">
      <c r="A132" s="25" t="s">
        <v>24</v>
      </c>
      <c r="B132" s="38">
        <v>25.584530000000001</v>
      </c>
      <c r="C132" s="37">
        <v>2027426.2947</v>
      </c>
      <c r="D132" s="38">
        <v>1714242.2349</v>
      </c>
      <c r="E132" s="37">
        <v>298064.05864</v>
      </c>
      <c r="F132" s="38">
        <v>2.46408</v>
      </c>
      <c r="G132" s="37">
        <v>175174.65942000001</v>
      </c>
      <c r="H132" s="38">
        <v>202277.90476999999</v>
      </c>
      <c r="I132" s="82">
        <v>-27103.245350000001</v>
      </c>
    </row>
    <row r="133" spans="1:9" s="27" customFormat="1" ht="15" customHeight="1">
      <c r="A133" s="25" t="s">
        <v>25</v>
      </c>
      <c r="B133" s="38">
        <v>9.3766999999999996</v>
      </c>
      <c r="C133" s="37">
        <v>563527.8014</v>
      </c>
      <c r="D133" s="38">
        <v>473490.64701999997</v>
      </c>
      <c r="E133" s="37">
        <v>92057.210659999997</v>
      </c>
      <c r="F133" s="38">
        <v>2.2025899999999998</v>
      </c>
      <c r="G133" s="37">
        <v>370502.52179000003</v>
      </c>
      <c r="H133" s="38">
        <v>405543.89033000002</v>
      </c>
      <c r="I133" s="82">
        <v>-35041.368540000003</v>
      </c>
    </row>
    <row r="134" spans="1:9" s="27" customFormat="1" ht="15" customHeight="1">
      <c r="A134" s="25" t="s">
        <v>26</v>
      </c>
      <c r="B134" s="38">
        <v>13.94398</v>
      </c>
      <c r="C134" s="37">
        <v>555867.08398999996</v>
      </c>
      <c r="D134" s="38">
        <v>500237.39223</v>
      </c>
      <c r="E134" s="37">
        <v>55774.151980000002</v>
      </c>
      <c r="F134" s="38">
        <v>3.72837</v>
      </c>
      <c r="G134" s="37">
        <v>320628.98943000002</v>
      </c>
      <c r="H134" s="38">
        <v>333181.62550000002</v>
      </c>
      <c r="I134" s="82">
        <v>-12563.149069999999</v>
      </c>
    </row>
    <row r="135" spans="1:9" s="27" customFormat="1" ht="15" customHeight="1">
      <c r="A135" s="25" t="s">
        <v>27</v>
      </c>
      <c r="B135" s="38">
        <v>18.418510000000001</v>
      </c>
      <c r="C135" s="37">
        <v>1623695.6394</v>
      </c>
      <c r="D135" s="38">
        <v>1437915.8204000001</v>
      </c>
      <c r="E135" s="37">
        <v>176438.25786000001</v>
      </c>
      <c r="F135" s="38">
        <v>3.7373400000000001</v>
      </c>
      <c r="G135" s="37">
        <v>78081.508100000006</v>
      </c>
      <c r="H135" s="38">
        <v>88033.298599999995</v>
      </c>
      <c r="I135" s="82">
        <v>-9951.7904999999992</v>
      </c>
    </row>
    <row r="136" spans="1:9" s="27" customFormat="1" ht="15" customHeight="1">
      <c r="A136" s="25" t="s">
        <v>28</v>
      </c>
      <c r="B136" s="38">
        <v>15.926500000000001</v>
      </c>
      <c r="C136" s="37">
        <v>553155.68790999998</v>
      </c>
      <c r="D136" s="38">
        <v>463285.54356999998</v>
      </c>
      <c r="E136" s="37">
        <v>90252.92598</v>
      </c>
      <c r="F136" s="38">
        <v>5.7491099999999999</v>
      </c>
      <c r="G136" s="37">
        <v>296857.37925</v>
      </c>
      <c r="H136" s="38">
        <v>350193.18628999998</v>
      </c>
      <c r="I136" s="82">
        <v>-53389.13104</v>
      </c>
    </row>
    <row r="137" spans="1:9" s="27" customFormat="1" ht="15" customHeight="1">
      <c r="A137" s="25" t="s">
        <v>29</v>
      </c>
      <c r="B137" s="38">
        <v>15.160130000000001</v>
      </c>
      <c r="C137" s="37">
        <v>910833.64740000002</v>
      </c>
      <c r="D137" s="38">
        <v>801316.30747999996</v>
      </c>
      <c r="E137" s="37">
        <v>90000.93995</v>
      </c>
      <c r="F137" s="38">
        <v>5.4918800000000001</v>
      </c>
      <c r="G137" s="37">
        <v>185374.39180000001</v>
      </c>
      <c r="H137" s="38">
        <v>221345.84166000001</v>
      </c>
      <c r="I137" s="82">
        <v>-35971.449860000001</v>
      </c>
    </row>
    <row r="138" spans="1:9" s="27" customFormat="1" ht="15" customHeight="1">
      <c r="A138" s="25" t="s">
        <v>30</v>
      </c>
      <c r="B138" s="38">
        <v>10.16128</v>
      </c>
      <c r="C138" s="37">
        <v>397693.42219999997</v>
      </c>
      <c r="D138" s="38">
        <v>243065.36999000001</v>
      </c>
      <c r="E138" s="37">
        <v>160879.26241</v>
      </c>
      <c r="F138" s="38">
        <v>4.05877</v>
      </c>
      <c r="G138" s="37">
        <v>2248026.2075</v>
      </c>
      <c r="H138" s="38">
        <v>2311281.6288999999</v>
      </c>
      <c r="I138" s="82">
        <v>-57075.69629</v>
      </c>
    </row>
    <row r="139" spans="1:9" s="27" customFormat="1" ht="15" customHeight="1">
      <c r="A139" s="26" t="s">
        <v>31</v>
      </c>
      <c r="B139" s="38">
        <v>29.24757</v>
      </c>
      <c r="C139" s="37">
        <v>2174586.9695000001</v>
      </c>
      <c r="D139" s="38">
        <v>1875839.449</v>
      </c>
      <c r="E139" s="37">
        <v>327723.19790000003</v>
      </c>
      <c r="F139" s="38">
        <v>7.6006499999999999</v>
      </c>
      <c r="G139" s="37">
        <v>211083.85110999999</v>
      </c>
      <c r="H139" s="38">
        <v>254596.66149</v>
      </c>
      <c r="I139" s="82">
        <v>-43172.783660000001</v>
      </c>
    </row>
    <row r="140" spans="1:9" s="27" customFormat="1" ht="15" customHeight="1">
      <c r="A140" s="36" t="s">
        <v>32</v>
      </c>
      <c r="B140" s="38"/>
      <c r="C140" s="37"/>
      <c r="D140" s="38"/>
      <c r="E140" s="37"/>
      <c r="F140" s="38"/>
      <c r="G140" s="37"/>
      <c r="H140" s="38"/>
      <c r="I140" s="51"/>
    </row>
    <row r="141" spans="1:9" s="27" customFormat="1" ht="15" customHeight="1">
      <c r="A141" s="66" t="s">
        <v>17</v>
      </c>
      <c r="B141" s="72">
        <f t="shared" ref="B141:I141" si="7">SUM(B142:B151)</f>
        <v>2877.1473300000002</v>
      </c>
      <c r="C141" s="75">
        <f t="shared" si="7"/>
        <v>173608318.86040002</v>
      </c>
      <c r="D141" s="72">
        <f t="shared" si="7"/>
        <v>101016832.4884</v>
      </c>
      <c r="E141" s="75">
        <f t="shared" si="7"/>
        <v>59612601.352499999</v>
      </c>
      <c r="F141" s="72">
        <f t="shared" si="7"/>
        <v>402.23109999999997</v>
      </c>
      <c r="G141" s="75">
        <f t="shared" si="7"/>
        <v>26307144.93206</v>
      </c>
      <c r="H141" s="72">
        <f t="shared" si="7"/>
        <v>31214946.841600005</v>
      </c>
      <c r="I141" s="83">
        <f t="shared" si="7"/>
        <v>-4951775.2902999995</v>
      </c>
    </row>
    <row r="142" spans="1:9" s="27" customFormat="1" ht="15" customHeight="1">
      <c r="A142" s="25" t="s">
        <v>33</v>
      </c>
      <c r="B142" s="38">
        <v>116.71973</v>
      </c>
      <c r="C142" s="37">
        <v>10095172.780999999</v>
      </c>
      <c r="D142" s="38">
        <v>8302111.0948999999</v>
      </c>
      <c r="E142" s="37">
        <v>1621370.5041</v>
      </c>
      <c r="F142" s="38">
        <v>30.40024</v>
      </c>
      <c r="G142" s="37">
        <v>3890178.4712</v>
      </c>
      <c r="H142" s="38">
        <v>4148944.5474999999</v>
      </c>
      <c r="I142" s="56">
        <v>-258839.08040000001</v>
      </c>
    </row>
    <row r="143" spans="1:9" s="27" customFormat="1" ht="15" customHeight="1">
      <c r="A143" s="25" t="s">
        <v>34</v>
      </c>
      <c r="B143" s="38">
        <v>63.016779999999997</v>
      </c>
      <c r="C143" s="37">
        <v>5693813.9336000001</v>
      </c>
      <c r="D143" s="38">
        <v>4407894.8935000002</v>
      </c>
      <c r="E143" s="37">
        <v>1091821.1708</v>
      </c>
      <c r="F143" s="38">
        <v>24.098839999999999</v>
      </c>
      <c r="G143" s="37">
        <v>1889270.7291999999</v>
      </c>
      <c r="H143" s="38">
        <v>2082880.3873000001</v>
      </c>
      <c r="I143" s="56">
        <v>-193609.6581</v>
      </c>
    </row>
    <row r="144" spans="1:9" s="27" customFormat="1" ht="15" customHeight="1">
      <c r="A144" s="25" t="s">
        <v>35</v>
      </c>
      <c r="B144" s="38">
        <v>163.09020000000001</v>
      </c>
      <c r="C144" s="37">
        <v>10175113.424000001</v>
      </c>
      <c r="D144" s="38">
        <v>7640245.0895999996</v>
      </c>
      <c r="E144" s="37">
        <v>2198948.8207</v>
      </c>
      <c r="F144" s="38">
        <v>60.807850000000002</v>
      </c>
      <c r="G144" s="37">
        <v>3183379.5521</v>
      </c>
      <c r="H144" s="38">
        <v>3807416.7067</v>
      </c>
      <c r="I144" s="56">
        <v>-623758.01210000005</v>
      </c>
    </row>
    <row r="145" spans="1:9" s="27" customFormat="1" ht="15" customHeight="1">
      <c r="A145" s="25" t="s">
        <v>36</v>
      </c>
      <c r="B145" s="38">
        <v>171.97774000000001</v>
      </c>
      <c r="C145" s="37">
        <v>10031040.725</v>
      </c>
      <c r="D145" s="38">
        <v>6492059.2472000001</v>
      </c>
      <c r="E145" s="37">
        <v>2720304.7560999999</v>
      </c>
      <c r="F145" s="38">
        <v>27.386520000000001</v>
      </c>
      <c r="G145" s="37">
        <v>2806128.3591</v>
      </c>
      <c r="H145" s="38">
        <v>3137200.8188</v>
      </c>
      <c r="I145" s="56">
        <v>-331072.4596</v>
      </c>
    </row>
    <row r="146" spans="1:9" s="27" customFormat="1" ht="15" customHeight="1">
      <c r="A146" s="25" t="s">
        <v>37</v>
      </c>
      <c r="B146" s="38">
        <v>159.36933999999999</v>
      </c>
      <c r="C146" s="37">
        <v>9581538.8288000003</v>
      </c>
      <c r="D146" s="38">
        <v>6968972.5344000002</v>
      </c>
      <c r="E146" s="37">
        <v>2371554.6666000001</v>
      </c>
      <c r="F146" s="38">
        <v>25.363939999999999</v>
      </c>
      <c r="G146" s="37">
        <v>1224974.3156999999</v>
      </c>
      <c r="H146" s="38">
        <v>1553646.2792</v>
      </c>
      <c r="I146" s="56">
        <v>-328685.24540000001</v>
      </c>
    </row>
    <row r="147" spans="1:9" s="27" customFormat="1" ht="15" customHeight="1">
      <c r="A147" s="25" t="s">
        <v>38</v>
      </c>
      <c r="B147" s="46">
        <v>566.95424000000003</v>
      </c>
      <c r="C147" s="47">
        <v>35638595.726999998</v>
      </c>
      <c r="D147" s="46">
        <v>23470939.840999998</v>
      </c>
      <c r="E147" s="47">
        <v>9816264.9649</v>
      </c>
      <c r="F147" s="46">
        <v>92.269779999999997</v>
      </c>
      <c r="G147" s="47">
        <v>6384317.3781000003</v>
      </c>
      <c r="H147" s="46">
        <v>7531482.6083000004</v>
      </c>
      <c r="I147" s="56">
        <v>-1148402.2239999999</v>
      </c>
    </row>
    <row r="148" spans="1:9" s="27" customFormat="1" ht="15" customHeight="1">
      <c r="A148" s="25" t="s">
        <v>39</v>
      </c>
      <c r="B148" s="46">
        <v>461.27634</v>
      </c>
      <c r="C148" s="47">
        <v>25531017.519000001</v>
      </c>
      <c r="D148" s="46">
        <v>13285704.359999999</v>
      </c>
      <c r="E148" s="47">
        <v>11061750.658</v>
      </c>
      <c r="F148" s="46">
        <v>38.706209999999999</v>
      </c>
      <c r="G148" s="47">
        <v>1956289.0367000001</v>
      </c>
      <c r="H148" s="46">
        <v>2638893.0669999998</v>
      </c>
      <c r="I148" s="56">
        <v>-682610.34909999999</v>
      </c>
    </row>
    <row r="149" spans="1:9" s="27" customFormat="1" ht="15" customHeight="1">
      <c r="A149" s="25" t="s">
        <v>40</v>
      </c>
      <c r="B149" s="39">
        <v>315.79592000000002</v>
      </c>
      <c r="C149" s="40">
        <v>17122176.721000001</v>
      </c>
      <c r="D149" s="39">
        <v>7899845.9258000003</v>
      </c>
      <c r="E149" s="40">
        <v>6443091.1281000003</v>
      </c>
      <c r="F149" s="39">
        <v>33.790129999999998</v>
      </c>
      <c r="G149" s="40">
        <v>1677754.1947999999</v>
      </c>
      <c r="H149" s="39">
        <v>2206963.5743999998</v>
      </c>
      <c r="I149" s="56">
        <v>-529209.37959999999</v>
      </c>
    </row>
    <row r="150" spans="1:9" s="27" customFormat="1" ht="15" customHeight="1">
      <c r="A150" s="25" t="s">
        <v>41</v>
      </c>
      <c r="B150" s="39">
        <v>480.26803000000001</v>
      </c>
      <c r="C150" s="40">
        <v>29903057.495999999</v>
      </c>
      <c r="D150" s="39">
        <v>11792778.426000001</v>
      </c>
      <c r="E150" s="40">
        <v>13553937.426000001</v>
      </c>
      <c r="F150" s="39">
        <v>17.883859999999999</v>
      </c>
      <c r="G150" s="40">
        <v>543249.75956000003</v>
      </c>
      <c r="H150" s="39">
        <v>771828.70779999997</v>
      </c>
      <c r="I150" s="54">
        <v>-228578.94820000001</v>
      </c>
    </row>
    <row r="151" spans="1:9" s="27" customFormat="1" ht="15" customHeight="1">
      <c r="A151" s="71" t="s">
        <v>31</v>
      </c>
      <c r="B151" s="39">
        <v>378.67901000000001</v>
      </c>
      <c r="C151" s="40">
        <v>19836791.704999998</v>
      </c>
      <c r="D151" s="39">
        <v>10756281.075999999</v>
      </c>
      <c r="E151" s="40">
        <v>8733557.2572000008</v>
      </c>
      <c r="F151" s="39">
        <v>51.52373</v>
      </c>
      <c r="G151" s="40">
        <v>2751603.1356000002</v>
      </c>
      <c r="H151" s="39">
        <v>3335690.1446000002</v>
      </c>
      <c r="I151" s="84">
        <v>-627009.9338</v>
      </c>
    </row>
    <row r="152" spans="1:9" ht="15" customHeight="1">
      <c r="A152" s="68" t="s">
        <v>42</v>
      </c>
      <c r="B152" s="69"/>
      <c r="C152" s="69"/>
      <c r="D152" s="69"/>
      <c r="E152" s="69"/>
      <c r="F152" s="69"/>
      <c r="G152" s="69"/>
      <c r="H152" s="69"/>
      <c r="I152" s="69"/>
    </row>
    <row r="153" spans="1:9" ht="15" customHeight="1">
      <c r="A153" s="116" t="s">
        <v>0</v>
      </c>
      <c r="B153" s="2"/>
      <c r="C153" s="2"/>
      <c r="D153" s="2"/>
      <c r="E153" s="2"/>
      <c r="F153" s="2"/>
      <c r="G153" s="2"/>
      <c r="H153" s="2"/>
      <c r="I153" s="2"/>
    </row>
    <row r="154" spans="1:9" ht="15" customHeight="1">
      <c r="A154" s="4" t="s">
        <v>51</v>
      </c>
      <c r="B154" s="2"/>
      <c r="C154" s="2"/>
      <c r="D154" s="2"/>
      <c r="E154" s="2"/>
      <c r="F154" s="2"/>
      <c r="G154" s="2"/>
      <c r="H154" s="2"/>
      <c r="I154" s="2"/>
    </row>
    <row r="155" spans="1:9" ht="15" customHeight="1">
      <c r="A155" s="4" t="s">
        <v>52</v>
      </c>
      <c r="B155" s="2"/>
      <c r="C155" s="2"/>
      <c r="D155" s="2"/>
      <c r="E155" s="2"/>
      <c r="F155" s="2"/>
      <c r="G155" s="2"/>
      <c r="H155" s="2"/>
      <c r="I155" s="2"/>
    </row>
    <row r="156" spans="1:9" s="2" customFormat="1" ht="15" customHeight="1" thickBot="1">
      <c r="A156" s="7" t="s">
        <v>3</v>
      </c>
      <c r="B156" s="5"/>
      <c r="C156" s="5"/>
      <c r="D156" s="5"/>
      <c r="E156" s="5"/>
      <c r="F156" s="5"/>
      <c r="G156" s="5"/>
      <c r="H156" s="5"/>
      <c r="I156" s="5"/>
    </row>
    <row r="157" spans="1:9" s="27" customFormat="1" ht="15" customHeight="1" thickTop="1">
      <c r="B157" s="103" t="s">
        <v>53</v>
      </c>
      <c r="C157" s="104"/>
      <c r="D157" s="104"/>
      <c r="E157" s="104"/>
      <c r="F157" s="104"/>
      <c r="G157" s="104"/>
      <c r="H157" s="104"/>
      <c r="I157" s="104"/>
    </row>
    <row r="158" spans="1:9" s="27" customFormat="1" ht="15" customHeight="1">
      <c r="A158" s="9" t="s">
        <v>5</v>
      </c>
      <c r="B158" s="100" t="s">
        <v>6</v>
      </c>
      <c r="C158" s="101"/>
      <c r="D158" s="101"/>
      <c r="E158" s="102"/>
      <c r="F158" s="100" t="s">
        <v>7</v>
      </c>
      <c r="G158" s="101"/>
      <c r="H158" s="101"/>
      <c r="I158" s="101"/>
    </row>
    <row r="159" spans="1:9" s="27" customFormat="1" ht="15" customHeight="1">
      <c r="A159" s="9" t="s">
        <v>8</v>
      </c>
      <c r="B159" s="31" t="s">
        <v>9</v>
      </c>
      <c r="C159" s="31" t="s">
        <v>10</v>
      </c>
      <c r="D159" s="111" t="s">
        <v>11</v>
      </c>
      <c r="E159" s="111" t="s">
        <v>12</v>
      </c>
      <c r="F159" s="31" t="s">
        <v>9</v>
      </c>
      <c r="G159" s="31" t="s">
        <v>10</v>
      </c>
      <c r="H159" s="111" t="s">
        <v>11</v>
      </c>
      <c r="I159" s="112" t="s">
        <v>13</v>
      </c>
    </row>
    <row r="160" spans="1:9" s="27" customFormat="1" ht="15" customHeight="1">
      <c r="A160" s="32"/>
      <c r="B160" s="33" t="s">
        <v>14</v>
      </c>
      <c r="C160" s="33" t="s">
        <v>15</v>
      </c>
      <c r="D160" s="106"/>
      <c r="E160" s="106"/>
      <c r="F160" s="33" t="s">
        <v>14</v>
      </c>
      <c r="G160" s="33" t="s">
        <v>15</v>
      </c>
      <c r="H160" s="106"/>
      <c r="I160" s="108"/>
    </row>
    <row r="161" spans="1:9" s="27" customFormat="1" ht="15" customHeight="1">
      <c r="B161" s="17">
        <v>1</v>
      </c>
      <c r="C161" s="18">
        <v>2</v>
      </c>
      <c r="D161" s="16">
        <v>3</v>
      </c>
      <c r="E161" s="16">
        <v>4</v>
      </c>
      <c r="F161" s="16">
        <v>5</v>
      </c>
      <c r="G161" s="16">
        <v>6</v>
      </c>
      <c r="H161" s="17">
        <v>7</v>
      </c>
      <c r="I161" s="18">
        <v>8</v>
      </c>
    </row>
    <row r="162" spans="1:9" s="27" customFormat="1" ht="15" customHeight="1">
      <c r="A162" s="36" t="s">
        <v>45</v>
      </c>
      <c r="B162" s="30"/>
      <c r="D162" s="34"/>
      <c r="F162" s="34"/>
      <c r="H162" s="30"/>
    </row>
    <row r="163" spans="1:9" s="27" customFormat="1" ht="15" customHeight="1">
      <c r="A163" s="66" t="s">
        <v>17</v>
      </c>
      <c r="B163" s="79">
        <f t="shared" ref="B163:I163" si="8">SUM(B164:B177)</f>
        <v>13069.682770000001</v>
      </c>
      <c r="C163" s="80">
        <f t="shared" si="8"/>
        <v>356458922.12349999</v>
      </c>
      <c r="D163" s="79">
        <f t="shared" si="8"/>
        <v>328060666.63410002</v>
      </c>
      <c r="E163" s="80">
        <f t="shared" si="8"/>
        <v>49087937.315499999</v>
      </c>
      <c r="F163" s="79">
        <f t="shared" si="8"/>
        <v>8951.684299999999</v>
      </c>
      <c r="G163" s="80">
        <f t="shared" si="8"/>
        <v>377924142.69480002</v>
      </c>
      <c r="H163" s="79">
        <f t="shared" si="8"/>
        <v>407369598.32270002</v>
      </c>
      <c r="I163" s="81">
        <f t="shared" si="8"/>
        <v>-36549673.730400003</v>
      </c>
    </row>
    <row r="164" spans="1:9" s="27" customFormat="1" ht="15" customHeight="1">
      <c r="A164" s="25" t="s">
        <v>18</v>
      </c>
      <c r="B164" s="39">
        <v>3007.4171299999998</v>
      </c>
      <c r="C164" s="40">
        <v>55795713.213</v>
      </c>
      <c r="D164" s="39">
        <v>50525066.303000003</v>
      </c>
      <c r="E164" s="40">
        <v>5215183.9994999999</v>
      </c>
      <c r="F164" s="39">
        <v>1897.2166</v>
      </c>
      <c r="G164" s="40">
        <v>22730345.436999999</v>
      </c>
      <c r="H164" s="39">
        <v>27682846.131999999</v>
      </c>
      <c r="I164" s="82">
        <v>-4720237.8619999997</v>
      </c>
    </row>
    <row r="165" spans="1:9" s="27" customFormat="1" ht="15" customHeight="1">
      <c r="A165" s="25" t="s">
        <v>19</v>
      </c>
      <c r="B165" s="39">
        <v>972.20880999999997</v>
      </c>
      <c r="C165" s="40">
        <v>12222872.921</v>
      </c>
      <c r="D165" s="39">
        <v>9088813.2631999999</v>
      </c>
      <c r="E165" s="40">
        <v>3161549.9358999999</v>
      </c>
      <c r="F165" s="39">
        <v>662.63783999999998</v>
      </c>
      <c r="G165" s="40">
        <v>4619985.9064999996</v>
      </c>
      <c r="H165" s="39">
        <v>7700941.6024000002</v>
      </c>
      <c r="I165" s="82">
        <v>-3080831.1009999998</v>
      </c>
    </row>
    <row r="166" spans="1:9" s="27" customFormat="1" ht="15" customHeight="1">
      <c r="A166" s="25" t="s">
        <v>20</v>
      </c>
      <c r="B166" s="39">
        <v>493.59010000000001</v>
      </c>
      <c r="C166" s="40">
        <v>6964002.3062000005</v>
      </c>
      <c r="D166" s="39">
        <v>5729538.6142999995</v>
      </c>
      <c r="E166" s="40">
        <v>1227676.7679000001</v>
      </c>
      <c r="F166" s="39">
        <v>401.35487999999998</v>
      </c>
      <c r="G166" s="40">
        <v>3715855.6847000001</v>
      </c>
      <c r="H166" s="39">
        <v>4850540.1700999998</v>
      </c>
      <c r="I166" s="82">
        <v>-1136693.7549999999</v>
      </c>
    </row>
    <row r="167" spans="1:9" s="27" customFormat="1" ht="15" customHeight="1">
      <c r="A167" s="25" t="s">
        <v>21</v>
      </c>
      <c r="B167" s="39">
        <v>485.48991000000001</v>
      </c>
      <c r="C167" s="40">
        <v>5110385.4159000004</v>
      </c>
      <c r="D167" s="39">
        <v>4315618.4554000003</v>
      </c>
      <c r="E167" s="40">
        <v>770791.42588999995</v>
      </c>
      <c r="F167" s="39">
        <v>361.36703999999997</v>
      </c>
      <c r="G167" s="40">
        <v>3818107.9421000001</v>
      </c>
      <c r="H167" s="39">
        <v>4701304.9703000002</v>
      </c>
      <c r="I167" s="82">
        <v>-884283.86289999995</v>
      </c>
    </row>
    <row r="168" spans="1:9" s="27" customFormat="1" ht="15" customHeight="1">
      <c r="A168" s="25" t="s">
        <v>22</v>
      </c>
      <c r="B168" s="39">
        <v>348.05972000000003</v>
      </c>
      <c r="C168" s="40">
        <v>4022965.5836999998</v>
      </c>
      <c r="D168" s="39">
        <v>3327721.9745999998</v>
      </c>
      <c r="E168" s="40">
        <v>697064.27772999997</v>
      </c>
      <c r="F168" s="39">
        <v>306.20918999999998</v>
      </c>
      <c r="G168" s="40">
        <v>3042402.5542000001</v>
      </c>
      <c r="H168" s="39">
        <v>3550063.2543000001</v>
      </c>
      <c r="I168" s="82">
        <v>-511206.02970000001</v>
      </c>
    </row>
    <row r="169" spans="1:9" s="27" customFormat="1" ht="15" customHeight="1">
      <c r="A169" s="25" t="s">
        <v>23</v>
      </c>
      <c r="B169" s="39">
        <v>309.56506000000002</v>
      </c>
      <c r="C169" s="40">
        <v>3159324.7129000002</v>
      </c>
      <c r="D169" s="39">
        <v>2742863.1690000002</v>
      </c>
      <c r="E169" s="40">
        <v>416484.97730000003</v>
      </c>
      <c r="F169" s="39">
        <v>260.17192999999997</v>
      </c>
      <c r="G169" s="40">
        <v>3142470.8664000002</v>
      </c>
      <c r="H169" s="39">
        <v>3669588.0458999998</v>
      </c>
      <c r="I169" s="82">
        <v>-527117.17940000002</v>
      </c>
    </row>
    <row r="170" spans="1:9" s="27" customFormat="1" ht="15" customHeight="1">
      <c r="A170" s="25" t="s">
        <v>24</v>
      </c>
      <c r="B170" s="39">
        <v>405.74462</v>
      </c>
      <c r="C170" s="40">
        <v>2952130.7806000002</v>
      </c>
      <c r="D170" s="39">
        <v>2403272.1041000001</v>
      </c>
      <c r="E170" s="40">
        <v>557066.87558999995</v>
      </c>
      <c r="F170" s="39">
        <v>291.63945999999999</v>
      </c>
      <c r="G170" s="40">
        <v>3073362.6491</v>
      </c>
      <c r="H170" s="39">
        <v>3737547.0865000002</v>
      </c>
      <c r="I170" s="82">
        <v>-664133.49540000001</v>
      </c>
    </row>
    <row r="171" spans="1:9" s="27" customFormat="1" ht="15" customHeight="1">
      <c r="A171" s="25" t="s">
        <v>25</v>
      </c>
      <c r="B171" s="39">
        <v>314.92615000000001</v>
      </c>
      <c r="C171" s="40">
        <v>3063046.4325000001</v>
      </c>
      <c r="D171" s="39">
        <v>2595674.6916999999</v>
      </c>
      <c r="E171" s="40">
        <v>442099.66096000001</v>
      </c>
      <c r="F171" s="39">
        <v>250.35923</v>
      </c>
      <c r="G171" s="40">
        <v>2366414.6401</v>
      </c>
      <c r="H171" s="39">
        <v>2854388.0269999998</v>
      </c>
      <c r="I171" s="82">
        <v>-472977.8786</v>
      </c>
    </row>
    <row r="172" spans="1:9" s="27" customFormat="1" ht="15" customHeight="1">
      <c r="A172" s="25" t="s">
        <v>26</v>
      </c>
      <c r="B172" s="39">
        <v>228.72166000000001</v>
      </c>
      <c r="C172" s="40">
        <v>2451112.2464000001</v>
      </c>
      <c r="D172" s="39">
        <v>2103955.7527000001</v>
      </c>
      <c r="E172" s="40">
        <v>346401.33768</v>
      </c>
      <c r="F172" s="39">
        <v>226.13119</v>
      </c>
      <c r="G172" s="40">
        <v>2459751.4309</v>
      </c>
      <c r="H172" s="39">
        <v>2810525.7877000002</v>
      </c>
      <c r="I172" s="82">
        <v>-350238.70030000003</v>
      </c>
    </row>
    <row r="173" spans="1:9" s="27" customFormat="1" ht="15" customHeight="1">
      <c r="A173" s="25" t="s">
        <v>27</v>
      </c>
      <c r="B173" s="39">
        <v>290.59188</v>
      </c>
      <c r="C173" s="40">
        <v>2627594.4796000002</v>
      </c>
      <c r="D173" s="39">
        <v>2342499.5995</v>
      </c>
      <c r="E173" s="40">
        <v>351103.91768000001</v>
      </c>
      <c r="F173" s="39">
        <v>282.48518000000001</v>
      </c>
      <c r="G173" s="40">
        <v>2517408.4275000002</v>
      </c>
      <c r="H173" s="39">
        <v>2897867.8802</v>
      </c>
      <c r="I173" s="82">
        <v>-381459.44500000001</v>
      </c>
    </row>
    <row r="174" spans="1:9" s="27" customFormat="1" ht="15" customHeight="1">
      <c r="A174" s="25" t="s">
        <v>28</v>
      </c>
      <c r="B174" s="39">
        <v>284.60174999999998</v>
      </c>
      <c r="C174" s="40">
        <v>2165196.3755000001</v>
      </c>
      <c r="D174" s="39">
        <v>1840643.1754999999</v>
      </c>
      <c r="E174" s="40">
        <v>324341.17563999997</v>
      </c>
      <c r="F174" s="39">
        <v>281.56632999999999</v>
      </c>
      <c r="G174" s="40">
        <v>2558194.361</v>
      </c>
      <c r="H174" s="39">
        <v>3059742.4525000001</v>
      </c>
      <c r="I174" s="82">
        <v>-504511.87839999999</v>
      </c>
    </row>
    <row r="175" spans="1:9" s="27" customFormat="1" ht="15" customHeight="1">
      <c r="A175" s="25" t="s">
        <v>29</v>
      </c>
      <c r="B175" s="39">
        <v>361.80577</v>
      </c>
      <c r="C175" s="40">
        <v>3394209.659</v>
      </c>
      <c r="D175" s="39">
        <v>2953083.0107</v>
      </c>
      <c r="E175" s="40">
        <v>465182.15668999997</v>
      </c>
      <c r="F175" s="39">
        <v>270.22694000000001</v>
      </c>
      <c r="G175" s="40">
        <v>3016783.1715000002</v>
      </c>
      <c r="H175" s="39">
        <v>3532317.7091999999</v>
      </c>
      <c r="I175" s="82">
        <v>-512744.98869999999</v>
      </c>
    </row>
    <row r="176" spans="1:9" s="27" customFormat="1" ht="15" customHeight="1">
      <c r="A176" s="25" t="s">
        <v>30</v>
      </c>
      <c r="B176" s="39">
        <v>229.98045999999999</v>
      </c>
      <c r="C176" s="40">
        <v>8431867.9671999998</v>
      </c>
      <c r="D176" s="39">
        <v>7887621.0804000003</v>
      </c>
      <c r="E176" s="40">
        <v>566623.74803999998</v>
      </c>
      <c r="F176" s="39">
        <v>173.88265000000001</v>
      </c>
      <c r="G176" s="40">
        <v>4554230.6638000002</v>
      </c>
      <c r="H176" s="39">
        <v>5698815.6645999998</v>
      </c>
      <c r="I176" s="82">
        <v>-1112393.1640000001</v>
      </c>
    </row>
    <row r="177" spans="1:9" s="27" customFormat="1" ht="15" customHeight="1">
      <c r="A177" s="25" t="s">
        <v>31</v>
      </c>
      <c r="B177" s="39">
        <v>5336.9797500000004</v>
      </c>
      <c r="C177" s="40">
        <v>244098500.03</v>
      </c>
      <c r="D177" s="39">
        <v>230204295.44</v>
      </c>
      <c r="E177" s="40">
        <v>34546367.059</v>
      </c>
      <c r="F177" s="39">
        <v>3286.4358400000001</v>
      </c>
      <c r="G177" s="40">
        <v>316308828.95999998</v>
      </c>
      <c r="H177" s="39">
        <v>330623109.54000002</v>
      </c>
      <c r="I177" s="82">
        <v>-21690844.390000001</v>
      </c>
    </row>
    <row r="178" spans="1:9" s="27" customFormat="1" ht="15" customHeight="1">
      <c r="A178" s="36" t="s">
        <v>32</v>
      </c>
      <c r="B178" s="39"/>
      <c r="C178" s="40"/>
      <c r="D178" s="39"/>
      <c r="E178" s="40"/>
      <c r="F178" s="39"/>
      <c r="G178" s="40"/>
      <c r="H178" s="39"/>
      <c r="I178" s="51"/>
    </row>
    <row r="179" spans="1:9" s="27" customFormat="1" ht="15" customHeight="1">
      <c r="A179" s="66" t="s">
        <v>17</v>
      </c>
      <c r="B179" s="79">
        <f t="shared" ref="B179:I179" si="9">SUM(B180:B189)</f>
        <v>36045.985950000002</v>
      </c>
      <c r="C179" s="80">
        <f t="shared" si="9"/>
        <v>235503163.51640001</v>
      </c>
      <c r="D179" s="79">
        <f t="shared" si="9"/>
        <v>157667230.75019997</v>
      </c>
      <c r="E179" s="80">
        <f t="shared" si="9"/>
        <v>264466107.2683</v>
      </c>
      <c r="F179" s="79">
        <f t="shared" si="9"/>
        <v>9820.3966799999998</v>
      </c>
      <c r="G179" s="80">
        <f t="shared" si="9"/>
        <v>91703236.012620002</v>
      </c>
      <c r="H179" s="79">
        <f t="shared" si="9"/>
        <v>110760325.99013999</v>
      </c>
      <c r="I179" s="83">
        <f t="shared" si="9"/>
        <v>-27507404.729199998</v>
      </c>
    </row>
    <row r="180" spans="1:9" s="27" customFormat="1" ht="15" customHeight="1">
      <c r="A180" s="25" t="s">
        <v>33</v>
      </c>
      <c r="B180" s="39">
        <v>1945.8471300000001</v>
      </c>
      <c r="C180" s="40">
        <v>20273313.035</v>
      </c>
      <c r="D180" s="39">
        <v>16573473.460999999</v>
      </c>
      <c r="E180" s="40">
        <v>3526745.8387000002</v>
      </c>
      <c r="F180" s="39">
        <v>1510.9796899999999</v>
      </c>
      <c r="G180" s="40">
        <v>12247862.117000001</v>
      </c>
      <c r="H180" s="39">
        <v>14375076.085000001</v>
      </c>
      <c r="I180" s="56">
        <v>-2138236.4840000002</v>
      </c>
    </row>
    <row r="181" spans="1:9" s="27" customFormat="1" ht="15" customHeight="1">
      <c r="A181" s="25" t="s">
        <v>34</v>
      </c>
      <c r="B181" s="39">
        <v>1002.08043</v>
      </c>
      <c r="C181" s="40">
        <v>11379677.74</v>
      </c>
      <c r="D181" s="39">
        <v>8691148.75</v>
      </c>
      <c r="E181" s="40">
        <v>2645670.2577</v>
      </c>
      <c r="F181" s="39">
        <v>1040.29565</v>
      </c>
      <c r="G181" s="40">
        <v>6932111.1896000002</v>
      </c>
      <c r="H181" s="39">
        <v>8342881.3168000001</v>
      </c>
      <c r="I181" s="56">
        <v>-1410946.1370000001</v>
      </c>
    </row>
    <row r="182" spans="1:9" s="27" customFormat="1" ht="15" customHeight="1">
      <c r="A182" s="25" t="s">
        <v>35</v>
      </c>
      <c r="B182" s="39">
        <v>1676.48161</v>
      </c>
      <c r="C182" s="40">
        <v>17610048.811999999</v>
      </c>
      <c r="D182" s="39">
        <v>13736075.778000001</v>
      </c>
      <c r="E182" s="40">
        <v>3447081.014</v>
      </c>
      <c r="F182" s="39">
        <v>1241.1183100000001</v>
      </c>
      <c r="G182" s="40">
        <v>8822664.0611000005</v>
      </c>
      <c r="H182" s="39">
        <v>10774055.614</v>
      </c>
      <c r="I182" s="56">
        <v>-2002189.4920000001</v>
      </c>
    </row>
    <row r="183" spans="1:9" s="27" customFormat="1" ht="15" customHeight="1">
      <c r="A183" s="25" t="s">
        <v>36</v>
      </c>
      <c r="B183" s="39">
        <v>1254.58376</v>
      </c>
      <c r="C183" s="40">
        <v>12340881.567</v>
      </c>
      <c r="D183" s="39">
        <v>8853879.8405000009</v>
      </c>
      <c r="E183" s="40">
        <v>3173324.6625000001</v>
      </c>
      <c r="F183" s="39">
        <v>682.81856000000005</v>
      </c>
      <c r="G183" s="40">
        <v>5897392.2778000003</v>
      </c>
      <c r="H183" s="39">
        <v>6908278.2385999998</v>
      </c>
      <c r="I183" s="56">
        <v>-1026111.112</v>
      </c>
    </row>
    <row r="184" spans="1:9" s="27" customFormat="1" ht="15" customHeight="1">
      <c r="A184" s="25" t="s">
        <v>37</v>
      </c>
      <c r="B184" s="39">
        <v>841.22072000000003</v>
      </c>
      <c r="C184" s="40">
        <v>9158580.9598999992</v>
      </c>
      <c r="D184" s="39">
        <v>6226358.3987999996</v>
      </c>
      <c r="E184" s="40">
        <v>2666463.3722999999</v>
      </c>
      <c r="F184" s="39">
        <v>387.59829999999999</v>
      </c>
      <c r="G184" s="40">
        <v>3253078.7363999998</v>
      </c>
      <c r="H184" s="39">
        <v>3948149.3251</v>
      </c>
      <c r="I184" s="56">
        <v>-696740.14879999997</v>
      </c>
    </row>
    <row r="185" spans="1:9" s="27" customFormat="1" ht="15" customHeight="1">
      <c r="A185" s="25" t="s">
        <v>38</v>
      </c>
      <c r="B185" s="39">
        <v>1991.9862800000001</v>
      </c>
      <c r="C185" s="40">
        <v>24780730.684</v>
      </c>
      <c r="D185" s="39">
        <v>16235179.957</v>
      </c>
      <c r="E185" s="40">
        <v>6366160.9150999999</v>
      </c>
      <c r="F185" s="39">
        <v>1029.66875</v>
      </c>
      <c r="G185" s="40">
        <v>11690218.854</v>
      </c>
      <c r="H185" s="39">
        <v>14210724.596999999</v>
      </c>
      <c r="I185" s="56">
        <v>-2528545.2510000002</v>
      </c>
    </row>
    <row r="186" spans="1:9" s="27" customFormat="1" ht="15" customHeight="1">
      <c r="A186" s="25" t="s">
        <v>39</v>
      </c>
      <c r="B186" s="39">
        <v>533.40111999999999</v>
      </c>
      <c r="C186" s="40">
        <v>13830395.637</v>
      </c>
      <c r="D186" s="39">
        <v>8730527.3456999995</v>
      </c>
      <c r="E186" s="40">
        <v>4242143.9490999999</v>
      </c>
      <c r="F186" s="39">
        <v>177.08053000000001</v>
      </c>
      <c r="G186" s="40">
        <v>2382754.9747000001</v>
      </c>
      <c r="H186" s="39">
        <v>3145168.2866000002</v>
      </c>
      <c r="I186" s="56">
        <v>-767775.57339999999</v>
      </c>
    </row>
    <row r="187" spans="1:9" s="27" customFormat="1" ht="15" customHeight="1">
      <c r="A187" s="25" t="s">
        <v>40</v>
      </c>
      <c r="B187" s="39">
        <v>199.9547</v>
      </c>
      <c r="C187" s="40">
        <v>5931718.7714999998</v>
      </c>
      <c r="D187" s="39">
        <v>2433829.1995000001</v>
      </c>
      <c r="E187" s="40">
        <v>3276259.0200999998</v>
      </c>
      <c r="F187" s="39">
        <v>42.882129999999997</v>
      </c>
      <c r="G187" s="40">
        <v>945556.68241000001</v>
      </c>
      <c r="H187" s="39">
        <v>1682322.4371</v>
      </c>
      <c r="I187" s="56">
        <v>-737033.04370000004</v>
      </c>
    </row>
    <row r="188" spans="1:9" s="27" customFormat="1" ht="15" customHeight="1">
      <c r="A188" s="25" t="s">
        <v>41</v>
      </c>
      <c r="B188" s="39">
        <v>186.66774000000001</v>
      </c>
      <c r="C188" s="40">
        <v>13265281.640000001</v>
      </c>
      <c r="D188" s="39">
        <v>5712633.2796999998</v>
      </c>
      <c r="E188" s="40">
        <v>6725935.0587999998</v>
      </c>
      <c r="F188" s="39">
        <v>21.88429</v>
      </c>
      <c r="G188" s="40">
        <v>520170.26461000001</v>
      </c>
      <c r="H188" s="39">
        <v>776108.60094000003</v>
      </c>
      <c r="I188" s="54">
        <v>-292955.20730000001</v>
      </c>
    </row>
    <row r="189" spans="1:9" s="27" customFormat="1" ht="15" customHeight="1">
      <c r="A189" s="35" t="s">
        <v>31</v>
      </c>
      <c r="B189" s="41">
        <v>26413.762460000002</v>
      </c>
      <c r="C189" s="42">
        <v>106932534.67</v>
      </c>
      <c r="D189" s="41">
        <v>70474124.739999995</v>
      </c>
      <c r="E189" s="42">
        <v>228396323.18000001</v>
      </c>
      <c r="F189" s="41">
        <v>3686.0704700000001</v>
      </c>
      <c r="G189" s="42">
        <v>39011426.854999997</v>
      </c>
      <c r="H189" s="41">
        <v>46597561.489</v>
      </c>
      <c r="I189" s="84">
        <v>-15906872.279999999</v>
      </c>
    </row>
    <row r="190" spans="1:9" s="27" customFormat="1" ht="15" customHeight="1">
      <c r="A190" s="3"/>
      <c r="B190" s="45"/>
      <c r="C190" s="45"/>
      <c r="D190" s="45"/>
      <c r="E190" s="45"/>
      <c r="F190" s="45"/>
      <c r="G190" s="45"/>
      <c r="H190" s="45"/>
      <c r="I190" s="51"/>
    </row>
    <row r="191" spans="1:9" s="6" customFormat="1" ht="15" customHeight="1">
      <c r="A191" s="113" t="s">
        <v>54</v>
      </c>
      <c r="B191" s="113"/>
      <c r="C191" s="113"/>
    </row>
    <row r="192" spans="1:9" s="6" customFormat="1" ht="15" customHeight="1">
      <c r="A192" s="113" t="s">
        <v>55</v>
      </c>
      <c r="B192" s="113"/>
      <c r="C192" s="113"/>
    </row>
    <row r="193" spans="1:3" s="6" customFormat="1" ht="15" customHeight="1">
      <c r="A193" s="113" t="s">
        <v>56</v>
      </c>
      <c r="B193" s="113"/>
      <c r="C193" s="113"/>
    </row>
    <row r="194" spans="1:3" s="6" customFormat="1" ht="15" customHeight="1">
      <c r="A194" s="113" t="s">
        <v>57</v>
      </c>
      <c r="B194" s="113"/>
      <c r="C194" s="113"/>
    </row>
    <row r="195" spans="1:3" s="6" customFormat="1" ht="15" customHeight="1">
      <c r="A195" s="113" t="s">
        <v>58</v>
      </c>
      <c r="B195" s="113"/>
      <c r="C195" s="113"/>
    </row>
    <row r="196" spans="1:3" s="6" customFormat="1" ht="15" customHeight="1">
      <c r="A196" s="114" t="s">
        <v>59</v>
      </c>
      <c r="B196" s="113"/>
      <c r="C196" s="113"/>
    </row>
    <row r="197" spans="1:3" s="6" customFormat="1" ht="15" customHeight="1">
      <c r="A197" s="114" t="s">
        <v>60</v>
      </c>
      <c r="B197" s="113"/>
      <c r="C197" s="113"/>
    </row>
    <row r="198" spans="1:3" s="6" customFormat="1" ht="15" customHeight="1">
      <c r="A198" s="114" t="s">
        <v>61</v>
      </c>
      <c r="B198" s="113"/>
      <c r="C198" s="113"/>
    </row>
    <row r="199" spans="1:3" s="6" customFormat="1" ht="15" customHeight="1">
      <c r="A199" s="113" t="s">
        <v>62</v>
      </c>
      <c r="B199" s="113"/>
      <c r="C199" s="113"/>
    </row>
    <row r="200" spans="1:3" s="6" customFormat="1" ht="15" customHeight="1">
      <c r="A200" s="113" t="s">
        <v>63</v>
      </c>
      <c r="B200" s="113"/>
      <c r="C200" s="113"/>
    </row>
    <row r="201" spans="1:3" s="6" customFormat="1" ht="15" customHeight="1">
      <c r="A201" s="113" t="s">
        <v>64</v>
      </c>
      <c r="B201" s="113"/>
      <c r="C201" s="113"/>
    </row>
    <row r="202" spans="1:3" s="6" customFormat="1" ht="15" customHeight="1">
      <c r="A202" s="113" t="s">
        <v>65</v>
      </c>
      <c r="B202" s="113"/>
      <c r="C202" s="113"/>
    </row>
    <row r="203" spans="1:3" ht="15" customHeight="1">
      <c r="A203" s="115" t="s">
        <v>66</v>
      </c>
      <c r="B203" s="114"/>
      <c r="C203" s="114"/>
    </row>
    <row r="204" spans="1:3" ht="15" customHeight="1">
      <c r="A204" s="114"/>
      <c r="B204" s="114"/>
      <c r="C204" s="114"/>
    </row>
    <row r="205" spans="1:3" ht="15" customHeight="1">
      <c r="A205" s="114"/>
      <c r="B205" s="114"/>
      <c r="C205" s="114"/>
    </row>
    <row r="206" spans="1:3" ht="15" customHeight="1">
      <c r="A206" s="114"/>
      <c r="B206" s="114"/>
      <c r="C206" s="114"/>
    </row>
    <row r="207" spans="1:3" ht="15" customHeight="1">
      <c r="A207" s="114"/>
      <c r="B207" s="114"/>
      <c r="C207" s="114"/>
    </row>
  </sheetData>
  <pageMargins left="0.5" right="0.5" top="0.5" bottom="0.5" header="0.5" footer="0.5"/>
  <pageSetup orientation="landscape" horizontalDpi="0" verticalDpi="0" copies="0"/>
  <rowBreaks count="4" manualBreakCount="4">
    <brk id="37" max="1048575" man="1"/>
    <brk id="74" max="1048575" man="1"/>
    <brk id="111" max="1048575" man="1"/>
    <brk id="148" max="1048575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99in04ab.xls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Bastuscheck</dc:creator>
  <cp:lastModifiedBy>Jeff Bastuscheck</cp:lastModifiedBy>
  <dcterms:created xsi:type="dcterms:W3CDTF">2018-08-14T14:19:01Z</dcterms:created>
  <dcterms:modified xsi:type="dcterms:W3CDTF">2018-08-14T14:19:01Z</dcterms:modified>
</cp:coreProperties>
</file>