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ksey\Documents\"/>
    </mc:Choice>
  </mc:AlternateContent>
  <xr:revisionPtr revIDLastSave="0" documentId="13_ncr:1_{B30B9C5C-64FE-41F6-9FC2-D14CADA7011C}" xr6:coauthVersionLast="47" xr6:coauthVersionMax="47" xr10:uidLastSave="{00000000-0000-0000-0000-000000000000}"/>
  <bookViews>
    <workbookView xWindow="252" yWindow="1920" windowWidth="22788" windowHeight="10092" xr2:uid="{00000000-000D-0000-FFFF-FFFF00000000}"/>
  </bookViews>
  <sheets>
    <sheet name="Upstream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18" i="1"/>
  <c r="G17" i="1"/>
  <c r="G16" i="1"/>
</calcChain>
</file>

<file path=xl/sharedStrings.xml><?xml version="1.0" encoding="utf-8"?>
<sst xmlns="http://schemas.openxmlformats.org/spreadsheetml/2006/main" count="1087" uniqueCount="574">
  <si>
    <t>Upstream contributions to: Climate change</t>
  </si>
  <si>
    <t>Processes</t>
  </si>
  <si>
    <t>11.6.8.1.optimierte Klärschlammverbrennung in P-Extract Anlage</t>
  </si>
  <si>
    <t>11.6.7.2. optimierte Direkte Emissionen P-Extract Anlage -90% N2O</t>
  </si>
  <si>
    <t>market for ammonia, liquid | ammonia, liquid | cut-off, U - RER</t>
  </si>
  <si>
    <t>ammonia production, partial oxidation, liquid | ammonia, liquid | cut-off, U - RER</t>
  </si>
  <si>
    <t>market group for heavy fuel oil | heavy fuel oil | cut-off, U - RER</t>
  </si>
  <si>
    <t>market for heavy fuel oil | heavy fuel oil | cut-off, U - Europe without Switzerland</t>
  </si>
  <si>
    <t>market group for electricity, medium voltage | electricity, medium voltage | cut-off, U - RER</t>
  </si>
  <si>
    <t>market group for electricity, medium voltage | electricity, medium voltage | cut-off, U - Europe without Switzerland</t>
  </si>
  <si>
    <t>market for chemical factory, organics | chemical factory, organics | cut-off, U - GLO</t>
  </si>
  <si>
    <t>chemical factory construction, organics | chemical factory, organics | cut-off, U - RoW</t>
  </si>
  <si>
    <t>ammonia production, steam reforming, liquid | ammonia, liquid | cut-off, U - RER</t>
  </si>
  <si>
    <t>11.1.4. Aktivkohle aus Steinkohel</t>
  </si>
  <si>
    <t>heat production, at hard coal industrial furnace 1-10MW | heat, district or industrial, other than natural gas | cut-off, U - Europe without Switzerland</t>
  </si>
  <si>
    <t>market for hard coal | hard coal | cut-off, U - PL</t>
  </si>
  <si>
    <t>hard coal mine operation | hard coal | cut-off, U - PL</t>
  </si>
  <si>
    <t>market for electricity, high voltage | electricity, high voltage | cut-off, U - PL</t>
  </si>
  <si>
    <t>market for heat, district or industrial, other than natural gas | heat, district or industrial, other than natural gas | cut-off, U - Europe without Switzerland</t>
  </si>
  <si>
    <t>market for transport, freight train | transport, freight train | cut-off, U - Europe without Switzerland</t>
  </si>
  <si>
    <t>transport, freight train, diesel | transport, freight train | cut-off, U - Europe without Switzerland</t>
  </si>
  <si>
    <t>transport, freight train, electricity | transport, freight train | cut-off, U - Europe without Switzerland</t>
  </si>
  <si>
    <t>market for electricity, medium voltage | electricity, medium voltage | cut-off, U - PL</t>
  </si>
  <si>
    <t>electricity voltage transformation from high to medium voltage | electricity, medium voltage | cut-off, U - PL</t>
  </si>
  <si>
    <t>market for electricity, medium voltage | electricity, medium voltage | cut-off, U - DE</t>
  </si>
  <si>
    <t>electricity voltage transformation from high to medium voltage | electricity, medium voltage | cut-off, U - DE</t>
  </si>
  <si>
    <t>hard coal mine operation | hard coal | cut-off, U - CN</t>
  </si>
  <si>
    <t>market for electricity, high voltage, for internal use in coal mining | electricity, high voltage, for internal use in coal mining | cut-off, U - GLO</t>
  </si>
  <si>
    <t>electricity production, hard coal, at coal mine power plant | electricity, high voltage, for internal use in coal mining | cut-off, U - CN</t>
  </si>
  <si>
    <t>market for hard coal | hard coal | cut-off, U - CN</t>
  </si>
  <si>
    <t>electricity production, hard coal, at coal mine power plant | electricity, high voltage, for internal use in coal mining | cut-off, U - RoW</t>
  </si>
  <si>
    <t>market group for electricity, high voltage | electricity, high voltage | cut-off, U - CN</t>
  </si>
  <si>
    <t>market for electricity, high voltage | electricity, high voltage | cut-off, U - SGCC</t>
  </si>
  <si>
    <t>market for heat, district or industrial, other than natural gas | heat, district or industrial, other than natural gas | cut-off, U - RoW</t>
  </si>
  <si>
    <t>heat production, at hard coal industrial furnace 1-10MW | heat, district or industrial, other than natural gas | cut-off, U - RoW</t>
  </si>
  <si>
    <t>market for electricity, high voltage | electricity, high voltage | cut-off, U - DE</t>
  </si>
  <si>
    <t>electricity production, lignite | electricity, high voltage | cut-off, U - DE</t>
  </si>
  <si>
    <t>electricity production, hard coal | electricity, high voltage | cut-off, U - DE</t>
  </si>
  <si>
    <t>market for hard coal | hard coal | cut-off, U - WEU</t>
  </si>
  <si>
    <t>heat and power co-generation, natural gas, conventional power plant, 100MW electrical | electricity, high voltage | cut-off, U - DE</t>
  </si>
  <si>
    <t>market for natural gas, high pressure | natural gas, high pressure | cut-off, U - DE</t>
  </si>
  <si>
    <t>heat and power co-generation, hard coal | electricity, high voltage | cut-off, U - DE</t>
  </si>
  <si>
    <t>treatment of blast furnace gas, in power plant | electricity, high voltage | cut-off, U - DE</t>
  </si>
  <si>
    <t>electricity production, hydro, pumped storage | electricity, high voltage | cut-off, U - DE</t>
  </si>
  <si>
    <t>heat and power co-generation, biogas, gas engine | electricity, high voltage | cut-off, U - DE</t>
  </si>
  <si>
    <t>market for biogas | biogas | cut-off, U - GLO</t>
  </si>
  <si>
    <t>electricity production, natural gas, combined cycle power plant | electricity, high voltage | cut-off, U - DE</t>
  </si>
  <si>
    <t>electricity, high voltage, import from CZ | electricity, high voltage | cut-off, U - DE</t>
  </si>
  <si>
    <t>market for electricity, high voltage | electricity, high voltage | cut-off, U - CZ</t>
  </si>
  <si>
    <t>heat and power co-generation, lignite | electricity, high voltage | cut-off, U - DE</t>
  </si>
  <si>
    <t>market group for heat, district or industrial, natural gas | heat, district or industrial, natural gas | cut-off, U - RER</t>
  </si>
  <si>
    <t>market for heat, district or industrial, natural gas | heat, district or industrial, natural gas | cut-off, U - Europe without Switzerland</t>
  </si>
  <si>
    <t>heat and power co-generation, natural gas, conventional power plant, 100MW electrical | heat, district or industrial, natural gas | cut-off, U - DE</t>
  </si>
  <si>
    <t>heat and power co-generation, natural gas, conventional power plant, 100MW electrical | heat, district or industrial, natural gas | cut-off, U - UA</t>
  </si>
  <si>
    <t>heat and power co-generation, natural gas, combined cycle power plant, 400MW electrical | heat, district or industrial, natural gas | cut-off, U - IT</t>
  </si>
  <si>
    <t>heat and power co-generation, natural gas, conventional power plant, 100MW electrical | heat, district or industrial, natural gas | cut-off, U - ES</t>
  </si>
  <si>
    <t>heat and power co-generation, natural gas, conventional power plant, 100MW electrical | heat, district or industrial, natural gas | cut-off, U - IT</t>
  </si>
  <si>
    <t>heat and power co-generation, natural gas, conventional power plant, 100MW electrical | heat, district or industrial, natural gas | cut-off, U - FR</t>
  </si>
  <si>
    <t>heat and power co-generation, natural gas, 1MW electrical, lean burn | heat, district or industrial, natural gas | cut-off, U - Europe without Switzerland</t>
  </si>
  <si>
    <t>heat and power co-generation, natural gas, conventional power plant, 100MW electrical | heat, district or industrial, natural gas | cut-off, U - RO</t>
  </si>
  <si>
    <t>heat and power co-generation, natural gas, conventional power plant, 100MW electrical | heat, district or industrial, natural gas | cut-off, U - NL</t>
  </si>
  <si>
    <t>heat and power co-generation, natural gas, combined cycle power plant, 400MW electrical | heat, district or industrial, natural gas | cut-off, U - NL</t>
  </si>
  <si>
    <t>heat production, natural gas, at industrial furnace &gt;100kW | heat, district or industrial, natural gas | cut-off, U - Europe without Switzerland</t>
  </si>
  <si>
    <t>heat production, natural gas, at industrial furnace low-NOx &gt;100kW | heat, district or industrial, natural gas | cut-off, U - Europe without Switzerland</t>
  </si>
  <si>
    <t>heat production, natural gas, at boiler modulating &gt;100kW | heat, district or industrial, natural gas | cut-off, U - Europe without Switzerland</t>
  </si>
  <si>
    <t>heat and power co-generation, natural gas, conventional power plant, 100MW electrical | heat, district or industrial, natural gas | cut-off, U - FI</t>
  </si>
  <si>
    <t>market for transport, freight, sea, transoceanic ship | transport, freight, sea, transoceanic ship | cut-off, U - GLO</t>
  </si>
  <si>
    <t>transport, freight, sea, transoceanic ship | transport, freight, sea, transoceanic ship | cut-off, U - GLO</t>
  </si>
  <si>
    <t>market for port facilities | port facilities | cut-off, U - GLO</t>
  </si>
  <si>
    <t>port facilities construction | port facilities | cut-off, U - RoW</t>
  </si>
  <si>
    <t>port facilities construction | port facilities | cut-off, U - RER</t>
  </si>
  <si>
    <t>market for heavy fuel oil | heavy fuel oil | cut-off, U - RoW</t>
  </si>
  <si>
    <t>petroleum refinery operation | heavy fuel oil | cut-off, U - RoW</t>
  </si>
  <si>
    <t>transport, freight, lorry 16-32 metric ton, EURO4 | transport, freight, lorry 16-32 metric ton, EURO4 | cut-off, U - RER</t>
  </si>
  <si>
    <t>market for transport, freight train | transport, freight train | cut-off, U - RoW</t>
  </si>
  <si>
    <t>transport, freight train, electricity | transport, freight train | cut-off, U - RoW</t>
  </si>
  <si>
    <t>11.6.1.2. solare trocknung mit pv strom</t>
  </si>
  <si>
    <t>market for concrete, 30-32MPa | concrete, 30-32MPa | cut-off, U - GLO</t>
  </si>
  <si>
    <t>concrete production 30-32MPa, RNA only | concrete, 30-32MPa | cut-off, U - RoW</t>
  </si>
  <si>
    <t>market for cement, Portland | cement, Portland | cut-off, U - US</t>
  </si>
  <si>
    <t>cement production, Portland | cement, Portland | cut-off, U - US</t>
  </si>
  <si>
    <t>market for transport, freight, lorry, unspecified | transport, freight, lorry, unspecified | cut-off, U - GLO</t>
  </si>
  <si>
    <t>market for cement, Portland | cement, Portland | cut-off, U - Europe without Switzerland</t>
  </si>
  <si>
    <t>cement production, Portland | cement, Portland | cut-off, U - Europe without Switzerland</t>
  </si>
  <si>
    <t>market for gravel, round | gravel, round | cut-off, U - GLO</t>
  </si>
  <si>
    <t>gravel and sand quarry operation | gravel, round | cut-off, U - RoW</t>
  </si>
  <si>
    <t>market for transport, freight, light commercial vehicle | transport, freight, light commercial vehicle | cut-off, U - GLO</t>
  </si>
  <si>
    <t>market for fatty alcohol | fatty alcohol | cut-off, U - GLO</t>
  </si>
  <si>
    <t>fatty alcohol production, from palm kernel oil | fatty alcohol | cut-off, U - RoW</t>
  </si>
  <si>
    <t>fatty alcohol production, from palm kernel oil | fatty alcohol | cut-off, U - RER</t>
  </si>
  <si>
    <t>fatty alcohol production, petrochemical | fatty alcohol | cut-off, U - RoW</t>
  </si>
  <si>
    <t>market for sand | sand | cut-off, U - GLO</t>
  </si>
  <si>
    <t>gravel and sand quarry operation | sand | cut-off, U - RoW</t>
  </si>
  <si>
    <t>market group for electricity, medium voltage | electricity, medium voltage | cut-off, U - GLO</t>
  </si>
  <si>
    <t>market group for electricity, medium voltage | electricity, medium voltage | cut-off, U - RAS</t>
  </si>
  <si>
    <t>market for concrete mixing factory | concrete mixing factory | cut-off, U - GLO</t>
  </si>
  <si>
    <t>concrete mixing factory construction | concrete mixing factory | cut-off, U - RoW</t>
  </si>
  <si>
    <t>market for diesel, burned in building machine | diesel, burned in building machine | cut-off, U - GLO</t>
  </si>
  <si>
    <t>diesel, burned in building machine | diesel, burned in building machine | cut-off, U - GLO</t>
  </si>
  <si>
    <t>market for cement, Portland | cement, Portland | cut-off, U - CH</t>
  </si>
  <si>
    <t>cement production, Portland | cement, Portland | cut-off, U - CH</t>
  </si>
  <si>
    <t>transport, freight, lorry, all sizes, EURO3 to generic market for transport, freight, lorry, unspecified | transport, freight, lorry, unspecified | cut-off, U - RoW</t>
  </si>
  <si>
    <t>Transport Klärschlammasche von Grezhausen nach Ludwigsburg - DE</t>
  </si>
  <si>
    <t>market for transport, freight, lorry &gt;32 metric ton, EURO3 | transport, freight, lorry &gt;32 metric ton, EURO3 | cut-off, U - GLO</t>
  </si>
  <si>
    <t>transport, freight, lorry, all sizes, EURO4 to generic market for transport, freight, lorry, unspecified | transport, freight, lorry, unspecified | cut-off, U - RoW</t>
  </si>
  <si>
    <t>market for transport, freight, lorry &gt;32 metric ton, EURO4 | transport, freight, lorry &gt;32 metric ton, EURO4 | cut-off, U - GLO</t>
  </si>
  <si>
    <t>Transport von Klärschlamm der Klärwerke im Verband nach Grezhausen - DE</t>
  </si>
  <si>
    <t>transport, freight, lorry, all sizes, EURO3 to generic market for transport, freight, lorry, unspecified | transport, freight, lorry, unspecified | cut-off, U - RER</t>
  </si>
  <si>
    <t>transport, freight, lorry, all sizes, EURO4 to generic market for transport, freight, lorry, unspecified | transport, freight, lorry, unspecified | cut-off, U - RER</t>
  </si>
  <si>
    <t>transport, freight, lorry, all sizes, EURO5 to generic market for transport, freight, lorry, unspecified | transport, freight, lorry, unspecified | cut-off, U - RoW</t>
  </si>
  <si>
    <t>concrete production 30-32MPa, RNA only | concrete, 30-32MPa | cut-off, U - CA-QC</t>
  </si>
  <si>
    <t>market for cement, Portland | cement, Portland | cut-off, U - RoW</t>
  </si>
  <si>
    <t>cement production, Portland | cement, Portland | cut-off, U - RoW</t>
  </si>
  <si>
    <t>transport, freight, light commercial vehicle | transport, freight, light commercial vehicle | cut-off, U - RoW</t>
  </si>
  <si>
    <t>market group for transport, freight train | transport, freight train | cut-off, U - GLO</t>
  </si>
  <si>
    <t>electricity production, photovoltaic, 3kWp slanted-roof installation, single-Si, panel, mounted | electricity, low voltage | cut-off, U - DE</t>
  </si>
  <si>
    <t>market for photovoltaic slanted-roof installation, 3kWp, single-Si, panel, mounted, on roof | photovoltaic slanted-roof installation, 3kWp, single-Si, panel, mounted, on roof | cut-off, U - GLO</t>
  </si>
  <si>
    <t>photovoltaic slanted-roof installation, 3kWp, single-Si, panel, mounted, on roof | photovoltaic slanted-roof installation, 3kWp, single-Si, panel, mounted, on roof | cut-off, U - RoW</t>
  </si>
  <si>
    <t>market for photovoltaic panel, single-Si wafer | photovoltaic panel, single-Si wafer | cut-off, U - GLO</t>
  </si>
  <si>
    <t>market for photovoltaic mounting system, for slanted-roof installation | photovoltaic mounting system, for slanted-roof installation | cut-off, U - GLO</t>
  </si>
  <si>
    <t>market for inverter, 2.5kW | inverter, 2.5kW | cut-off, U - GLO</t>
  </si>
  <si>
    <t>market for photovoltaics, electric installation for 3kWp module, at building | photovoltaic plant, electric installation for 3kWp module | cut-off, U - GLO</t>
  </si>
  <si>
    <t>market for forging, steel | forging, steel | cut-off, U - GLO</t>
  </si>
  <si>
    <t>forging, steel, large open die | forging, steel | cut-off, U - RoW</t>
  </si>
  <si>
    <t>market group for heat, district or industrial, natural gas | heat, district or industrial, natural gas | cut-off, U - GLO</t>
  </si>
  <si>
    <t>market for heat, district or industrial, natural gas | heat, district or industrial, natural gas | cut-off, U - RoW</t>
  </si>
  <si>
    <t>market for heat, district or industrial, natural gas | heat, district or industrial, natural gas | cut-off, U - CA-QC</t>
  </si>
  <si>
    <t>market for steel, low-alloyed | steel, low-alloyed | cut-off, U - GLO</t>
  </si>
  <si>
    <t>steel production, converter, low-alloyed | steel, low-alloyed | cut-off, U - RoW</t>
  </si>
  <si>
    <t>steel production, electric, low-alloyed | steel, low-alloyed | cut-off, U - RoW</t>
  </si>
  <si>
    <t>steel production, converter, low-alloyed | steel, low-alloyed | cut-off, U - RER</t>
  </si>
  <si>
    <t>steel production, electric, low-alloyed | steel, low-alloyed | cut-off, U - RER</t>
  </si>
  <si>
    <t>market group for electricity, low voltage | electricity, low voltage | cut-off, U - GLO</t>
  </si>
  <si>
    <t>market group for electricity, low voltage | electricity, low voltage | cut-off, U - RAS</t>
  </si>
  <si>
    <t>market for electricity, low voltage | electricity, low voltage | cut-off, U - RoW</t>
  </si>
  <si>
    <t>market group for electricity, low voltage | electricity, low voltage | cut-off, U - RNA</t>
  </si>
  <si>
    <t>market group for electricity, low voltage | electricity, low voltage | cut-off, U - RER</t>
  </si>
  <si>
    <t>market for electricity, low voltage | electricity, low voltage | cut-off, U - RU</t>
  </si>
  <si>
    <t>market for oxygen, liquid | oxygen, liquid | cut-off, U - RER</t>
  </si>
  <si>
    <t>air separation, cryogenic | oxygen, liquid | cut-off, U - RER</t>
  </si>
  <si>
    <t>forging, steel, large open die | forging, steel | cut-off, U - CA-QC</t>
  </si>
  <si>
    <t>flat glass production, uncoated | flat glass, uncoated | cut-off, U - RER</t>
  </si>
  <si>
    <t>market for soda ash, light, crystalline, heptahydrate | soda ash, light, crystalline, heptahydrate | cut-off, U - GLO</t>
  </si>
  <si>
    <t>soda production, solvay process | soda ash, light, crystalline, heptahydrate | cut-off, U - RoW</t>
  </si>
  <si>
    <t>market group for heat, district or industrial, other than natural gas | heat, district or industrial, other than natural gas | cut-off, U - GLO</t>
  </si>
  <si>
    <t>market for sodium chloride, powder | sodium chloride, powder | cut-off, U - GLO</t>
  </si>
  <si>
    <t>soda production, solvay process | soda ash, light, crystalline, heptahydrate | cut-off, U - RER</t>
  </si>
  <si>
    <t>market group for heat, district or industrial, other than natural gas | heat, district or industrial, other than natural gas | cut-off, U - RER</t>
  </si>
  <si>
    <t>market group for natural gas, high pressure | natural gas, high pressure | cut-off, U - Europe without Switzerland</t>
  </si>
  <si>
    <t>natural gas, high pressure, import from RU | natural gas, high pressure | cut-off, U - DE</t>
  </si>
  <si>
    <t>market for natural gas, high pressure | natural gas, high pressure | cut-off, U - IT</t>
  </si>
  <si>
    <t>market for natural gas, high pressure | natural gas, high pressure | cut-off, U - FR</t>
  </si>
  <si>
    <t>petroleum refinery operation | heavy fuel oil | cut-off, U - Europe without Switzerland</t>
  </si>
  <si>
    <t>market for silica sand | silica sand | cut-off, U - GLO</t>
  </si>
  <si>
    <t>silica sand production | silica sand | cut-off, U - RoW</t>
  </si>
  <si>
    <t>market for lime, packed | lime, packed | cut-off, U - GLO</t>
  </si>
  <si>
    <t>lime production, milled, packed | lime, packed | cut-off, U - RoW</t>
  </si>
  <si>
    <t>market for lime | lime | cut-off, U - GLO</t>
  </si>
  <si>
    <t>market for flat glass factory | flat glass factory | cut-off, U - GLO</t>
  </si>
  <si>
    <t>flat glass factory construction | flat glass factory | cut-off, U - RoW</t>
  </si>
  <si>
    <t>transport, freight, lorry &gt;32 metric ton, EURO4 | transport, freight, lorry &gt;32 metric ton, EURO4 | cut-off, U - RER</t>
  </si>
  <si>
    <t>electricity, high voltage, production mix | electricity, high voltage | cut-off, U - DE</t>
  </si>
  <si>
    <t>heat and power co-generation, wood chips, 6667 kW, state-of-the-art 2014 | electricity, high voltage | cut-off, U - DE</t>
  </si>
  <si>
    <t>electricity production, wind, 1-3MW turbine, onshore | electricity, high voltage | cut-off, U - DE</t>
  </si>
  <si>
    <t>market for wind turbine, 2MW, onshore | wind turbine, 2MW, onshore | cut-off, U - GLO</t>
  </si>
  <si>
    <t>wind turbine construction, 2MW, onshore | wind turbine, 2MW, onshore | cut-off, U - GLO</t>
  </si>
  <si>
    <t>electricity production, nuclear, pressure water reactor | electricity, high voltage | cut-off, U - DE</t>
  </si>
  <si>
    <t>market for nuclear fuel element, for pressure water reactor, UO2 4.0% &amp; MOX | nuclear fuel element, for pressure water reactor, UO2 4.0% &amp; MOX | cut-off, U - GLO</t>
  </si>
  <si>
    <t>nuclear fuel element production, for pressure water reactor, UO2 4.0% &amp; MOX | nuclear fuel element, for pressure water reactor, UO2 4.0% &amp; MOX | cut-off, U - RoW</t>
  </si>
  <si>
    <t>treatment of coal gas, in power plant | electricity, high voltage | cut-off, U - DE</t>
  </si>
  <si>
    <t>market for coal gas | coal gas | cut-off, U - GLO</t>
  </si>
  <si>
    <t>coking | coal gas | cut-off, U - RoW</t>
  </si>
  <si>
    <t>heat and power co-generation, oil | electricity, high voltage | cut-off, U - DE</t>
  </si>
  <si>
    <t>electricity production, oil | electricity, high voltage | cut-off, U - DE</t>
  </si>
  <si>
    <t>treatment of manure and biowaste by anaerobic digestion, from manure, solid, cattle | biogas | cut-off, U - RoW</t>
  </si>
  <si>
    <t>treatment of manure and biowaste by anaerobic digestion, from manure, liquid, swine | biogas | cut-off, U - RoW</t>
  </si>
  <si>
    <t>treatment of manure and biowaste by anaerobic digestion, from manure, liquid, cattle | biogas | cut-off, U - RoW</t>
  </si>
  <si>
    <t>electricity production, natural gas, conventional power plant | electricity, high voltage | cut-off, U - DE</t>
  </si>
  <si>
    <t>hard coal mine operation | hard coal | cut-off, U - WEU</t>
  </si>
  <si>
    <t>market for transport, pipeline, long distance, natural gas | transport, pipeline, long distance, natural gas | cut-off, U - GLO</t>
  </si>
  <si>
    <t>market for SOx retained, in hard coal flue gas desulfurisation | SOx retained, in hard coal flue gas desulfurisation | cut-off, U - GLO</t>
  </si>
  <si>
    <t>market for SOx retained, in lignite flue gas desulfurisation | SOx retained, in lignite flue gas desulfurisation | cut-off, U - GLO</t>
  </si>
  <si>
    <t>desulfurisation of lignite flue gas | SOx retained, in lignite flue gas desulfurisation | cut-off, U - GLO</t>
  </si>
  <si>
    <t>market for lignite | lignite | cut-off, U - RER</t>
  </si>
  <si>
    <t>lignite mine operation | lignite | cut-off, U - RER</t>
  </si>
  <si>
    <t>heat and power co-generation, hard coal | heat, district or industrial, other than natural gas | cut-off, U - PL</t>
  </si>
  <si>
    <t>heat production, heavy fuel oil, at industrial furnace 1MW | heat, district or industrial, other than natural gas | cut-off, U - Europe without Switzerland</t>
  </si>
  <si>
    <t>heat and power co-generation, hard coal | heat, district or industrial, other than natural gas | cut-off, U - DE</t>
  </si>
  <si>
    <t>heat and power co-generation, lignite | heat, district or industrial, other than natural gas | cut-off, U - CZ</t>
  </si>
  <si>
    <t>heat and power co-generation, oil | heat, district or industrial, other than natural gas | cut-off, U - IT</t>
  </si>
  <si>
    <t>heat production, light fuel oil, at industrial furnace 1MW | heat, district or industrial, other than natural gas | cut-off, U - Europe without Switzerland</t>
  </si>
  <si>
    <t>heat and power co-generation, lignite | heat, district or industrial, other than natural gas | cut-off, U - DE</t>
  </si>
  <si>
    <t>heat and power co-generation, hard coal | heat, district or industrial, other than natural gas | cut-off, U - DK</t>
  </si>
  <si>
    <t>heat and power co-generation, hard coal | heat, district or industrial, other than natural gas | cut-off, U - CZ</t>
  </si>
  <si>
    <t>treatment of blast furnace gas, in power plant | heat, district or industrial, other than natural gas | cut-off, U - PL</t>
  </si>
  <si>
    <t>heat and power co-generation, hard coal | heat, district or industrial, other than natural gas | cut-off, U - FI</t>
  </si>
  <si>
    <t>treatment of blast furnace gas, in power plant | heat, district or industrial, other than natural gas | cut-off, U - DE</t>
  </si>
  <si>
    <t>sodium chloride production, powder | sodium chloride, powder | cut-off, U - RoW</t>
  </si>
  <si>
    <t>market for electricity, medium voltage | electricity, medium voltage | cut-off, U - RoW</t>
  </si>
  <si>
    <t>market group for electricity, medium voltage | electricity, medium voltage | cut-off, U - RNA</t>
  </si>
  <si>
    <t>market for electricity, medium voltage | electricity, medium voltage | cut-off, U - RU</t>
  </si>
  <si>
    <t>chemical factory construction, organics | chemical factory, organics | cut-off, U - RER</t>
  </si>
  <si>
    <t>market for quicklime, milled, loose | quicklime, milled, loose | cut-off, U - GLO</t>
  </si>
  <si>
    <t>quicklime production, milled, loose | quicklime, milled, loose | cut-off, U - RoW</t>
  </si>
  <si>
    <t>sodium chloride production, powder | sodium chloride, powder | cut-off, U - RER</t>
  </si>
  <si>
    <t>market for transport, freight train | transport, freight train | cut-off, U - US</t>
  </si>
  <si>
    <t>transport, freight train, diesel | transport, freight train | cut-off, U - US</t>
  </si>
  <si>
    <t>market for transport, freight train | transport, freight train | cut-off, U - CN</t>
  </si>
  <si>
    <t>market for transport, freight, inland waterways, barge | transport, freight, inland waterways, barge | cut-off, U - GLO</t>
  </si>
  <si>
    <t>market for chemical factory | chemical factory | cut-off, U - GLO</t>
  </si>
  <si>
    <t>chemical factory construction | chemical factory | cut-off, U - RoW</t>
  </si>
  <si>
    <t>chemical factory construction | chemical factory | cut-off, U - RER</t>
  </si>
  <si>
    <t>market for building, multi-storey | building, multi-storey | cut-off, U - GLO</t>
  </si>
  <si>
    <t>building construction, multi-storey | building, multi-storey | cut-off, U - RoW</t>
  </si>
  <si>
    <t>building construction, multi-storey | building, multi-storey | cut-off, U - RER</t>
  </si>
  <si>
    <t>lime production, milled, loose | lime | cut-off, U - RoW</t>
  </si>
  <si>
    <t>market for packing, lime product | packing, lime product | cut-off, U - GLO</t>
  </si>
  <si>
    <t>packing, lime product | packing, lime product | cut-off, U - RoW</t>
  </si>
  <si>
    <t>market for road | road | cut-off, U - GLO</t>
  </si>
  <si>
    <t>road construction | road | cut-off, U - RoW</t>
  </si>
  <si>
    <t>market for gravel, crushed | gravel, crushed | cut-off, U - GLO</t>
  </si>
  <si>
    <t>gravel production, crushed | gravel, crushed | cut-off, U - RoW</t>
  </si>
  <si>
    <t>market for bitumen adhesive compound, hot | bitumen adhesive compound, hot | cut-off, U - GLO</t>
  </si>
  <si>
    <t>bitumen adhesive compound production, hot | bitumen adhesive compound, hot | cut-off, U - RoW</t>
  </si>
  <si>
    <t>bitumen adhesive compound production, hot | bitumen adhesive compound, hot | cut-off, U - RER</t>
  </si>
  <si>
    <t>market for concrete, for de-icing salt contact | concrete, for de-icing salt contact | cut-off, U - RoW</t>
  </si>
  <si>
    <t>concrete production, for drilled piles, with cement CEM II/A | concrete, for de-icing salt contact | cut-off, U - RoW</t>
  </si>
  <si>
    <t>concrete production, for drilled piles, with cement CEM II/B | concrete, for de-icing salt contact | cut-off, U - RoW</t>
  </si>
  <si>
    <t>market for inert waste, for final disposal | inert waste, for final disposal | cut-off, U - GLO</t>
  </si>
  <si>
    <t>treatment of inert waste, inert material landfill | inert waste, for final disposal | cut-off, U - RoW</t>
  </si>
  <si>
    <t>market for reinforcing steel | reinforcing steel | cut-off, U - GLO</t>
  </si>
  <si>
    <t>reinforcing steel production | reinforcing steel | cut-off, U - RoW</t>
  </si>
  <si>
    <t>reinforcing steel production | reinforcing steel | cut-off, U - RER</t>
  </si>
  <si>
    <t>market group for diesel, low-sulfur | diesel, low-sulfur | cut-off, U - RER</t>
  </si>
  <si>
    <t>market for diesel, low-sulfur | diesel, low-sulfur | cut-off, U - Europe without Switzerland</t>
  </si>
  <si>
    <t>diesel production, low-sulfur | diesel, low-sulfur | cut-off, U - Europe without Switzerland</t>
  </si>
  <si>
    <t>market for diesel | diesel | cut-off, U - Europe without Switzerland</t>
  </si>
  <si>
    <t>market for lorry, 16 metric ton | lorry, 16 metric ton | cut-off, U - GLO</t>
  </si>
  <si>
    <t>lorry production, 16 metric ton | lorry, 16 metric ton | cut-off, U - RoW</t>
  </si>
  <si>
    <t>lorry production, 16 metric ton | lorry, 16 metric ton | cut-off, U - RER</t>
  </si>
  <si>
    <t>market for maintenance, lorry 16 metric ton | maintenance, lorry 16 metric ton | cut-off, U - GLO</t>
  </si>
  <si>
    <t>maintenance, lorry 16 metric ton | maintenance, lorry 16 metric ton | cut-off, U - RoW</t>
  </si>
  <si>
    <t>market for synthetic rubber | synthetic rubber | cut-off, U - GLO</t>
  </si>
  <si>
    <t>treatment of hazardous waste, underground deposit | hazardous waste, for underground deposit | cut-off, U - DE</t>
  </si>
  <si>
    <t>market for steel, unalloyed | steel, unalloyed | cut-off, U - GLO</t>
  </si>
  <si>
    <t>steel production, converter, unalloyed | steel, unalloyed | cut-off, U - RoW</t>
  </si>
  <si>
    <t>market for pig iron | pig iron | cut-off, U - GLO</t>
  </si>
  <si>
    <t>pig iron production | pig iron | cut-off, U - GLO</t>
  </si>
  <si>
    <t>market for oxygen, liquid | oxygen, liquid | cut-off, U - RoW</t>
  </si>
  <si>
    <t>air separation, cryogenic | oxygen, liquid | cut-off, U - RoW</t>
  </si>
  <si>
    <t>market for ferronickel, 25% Ni | ferronickel, 25% Ni | cut-off, U - GLO</t>
  </si>
  <si>
    <t>ferronickel production, 25% Ni | ferronickel, 25% Ni | cut-off, U - GLO</t>
  </si>
  <si>
    <t>market for quicklime, in pieces, loose | quicklime, in pieces, loose | cut-off, U - GLO</t>
  </si>
  <si>
    <t>quicklime production, in pieces, loose | quicklime, in pieces, loose | cut-off, U - RoW</t>
  </si>
  <si>
    <t>market for iron scrap, sorted, pressed | iron scrap, sorted, pressed | cut-off, U - GLO</t>
  </si>
  <si>
    <t>market for basic oxygen furnace waste | basic oxygen furnace waste | cut-off, U - GLO</t>
  </si>
  <si>
    <t>treatment of basic oxygen furnace waste, residual material landfill | basic oxygen furnace waste | cut-off, U - RoW</t>
  </si>
  <si>
    <t>steel production, converter, unalloyed | steel, unalloyed | cut-off, U - RER</t>
  </si>
  <si>
    <t>market for packaging film, low density polyethylene | packaging film, low density polyethylene | cut-off, U - GLO</t>
  </si>
  <si>
    <t>packaging film production, low density polyethylene | packaging film, low density polyethylene | cut-off, U - RoW</t>
  </si>
  <si>
    <t>market for polyethylene, low density, granulate | polyethylene, low density, granulate | cut-off, U - GLO</t>
  </si>
  <si>
    <t>polyethylene production, low density, granulate | polyethylene, low density, granulate | cut-off, U - RoW</t>
  </si>
  <si>
    <t>polyethylene production, low density, granulate | polyethylene, low density, granulate | cut-off, U - RER</t>
  </si>
  <si>
    <t>market for extrusion, plastic film | extrusion, plastic film | cut-off, U - GLO</t>
  </si>
  <si>
    <t>extrusion production, plastic film | extrusion, plastic film | cut-off, U - RoW</t>
  </si>
  <si>
    <t>packaging film production, low density polyethylene | packaging film, low density polyethylene | cut-off, U - RER</t>
  </si>
  <si>
    <t>market for alkyd paint, white, without solvent, in 60% solution state | alkyd paint, white, without solvent, in 60% solution state | cut-off, U - GLO</t>
  </si>
  <si>
    <t>alkyd paint production, white, solvent-based, product in 60% solution state | alkyd paint, white, without solvent, in 60% solution state | cut-off, U - RoW</t>
  </si>
  <si>
    <t>market for titanium dioxide | titanium dioxide | cut-off, U - RoW</t>
  </si>
  <si>
    <t>titanium dioxide production, chloride process | titanium dioxide | cut-off, U - RoW</t>
  </si>
  <si>
    <t>titanium dioxide production, sulfate process | titanium dioxide | cut-off, U - RoW</t>
  </si>
  <si>
    <t>market for alkyd resin, long oil, without solvent, in 70% white spirit solution state | alkyd resin, long oil, without solvent, in 70% white spirit solution state | cut-off, U - GLO</t>
  </si>
  <si>
    <t>alkyd resin production, long oil, product in 70% white spirit solution state | alkyd resin, long oil, without solvent, in 70% white spirit solution state | cut-off, U - RoW</t>
  </si>
  <si>
    <t>alkyd paint production, white, solvent-based, product in 60% solution state | alkyd paint, white, without solvent, in 60% solution state | cut-off, U - RER</t>
  </si>
  <si>
    <t>market for titanium dioxide | titanium dioxide | cut-off, U - RER</t>
  </si>
  <si>
    <t>market for sawnwood, softwood, raw, dried (u=10%) | sawnwood, softwood, raw, dried (u=10%) | cut-off, U - RER</t>
  </si>
  <si>
    <t>sawnwood production, softwood, raw, dried (u=10%) | sawnwood, softwood, raw, dried (u=10%) | cut-off, U - RER</t>
  </si>
  <si>
    <t>market for sawnwood, board, softwood, raw, dried (u=10%) | sawnwood, board, softwood, raw, dried (u=10%) | cut-off, U - GLO</t>
  </si>
  <si>
    <t>board, softwood, raw, kiln drying to u=10% | sawnwood, board, softwood, raw, dried (u=10%) | cut-off, U - RoW</t>
  </si>
  <si>
    <t>market for sawnwood, beam, softwood, raw, dried (u=10%) | sawnwood, beam, softwood, raw, dried (u=10%) | cut-off, U - GLO</t>
  </si>
  <si>
    <t>beam, softwood, raw, kiln drying to u=10% | sawnwood, beam, softwood, raw, dried (u=10%) | cut-off, U - RoW</t>
  </si>
  <si>
    <t>market for clay brick | clay brick | cut-off, U - GLO</t>
  </si>
  <si>
    <t>clay brick production | clay brick | cut-off, U - RoW</t>
  </si>
  <si>
    <t>11.6.6. Direkte Verwendung der Soda Klärschlammasche als Dünger</t>
  </si>
  <si>
    <t>market for sodium hydroxide, without water, in 50% solution state | sodium hydroxide, without water, in 50% solution state | cut-off, U - GLO</t>
  </si>
  <si>
    <t>chlor-alkali electrolysis, diaphragm cell | sodium hydroxide, without water, in 50% solution state | cut-off, U - RoW</t>
  </si>
  <si>
    <t>market group for electricity, medium voltage | electricity, medium voltage | cut-off, U - CN</t>
  </si>
  <si>
    <t>electricity voltage transformation from high to medium voltage | electricity, medium voltage | cut-off, U - RoW</t>
  </si>
  <si>
    <t>market group for electricity, medium voltage | electricity, medium voltage | cut-off, U - US</t>
  </si>
  <si>
    <t>chlor-alkali electrolysis, membrane cell | sodium hydroxide, without water, in 50% solution state | cut-off, U - RoW</t>
  </si>
  <si>
    <t>chlor-alkali electrolysis, mercury cell | sodium hydroxide, without water, in 50% solution state | cut-off, U - RoW</t>
  </si>
  <si>
    <t>chlor-alkali electrolysis, mercury cell | sodium hydroxide, without water, in 50% solution state | cut-off, U - RER</t>
  </si>
  <si>
    <t>chlor-alkali electrolysis, membrane cell | sodium hydroxide, without water, in 50% solution state | cut-off, U - RER</t>
  </si>
  <si>
    <t>market for tap water | tap water | cut-off, U - Europe without Switzerland</t>
  </si>
  <si>
    <t>tap water production, conventional treatment | tap water | cut-off, U - Europe without Switzerland</t>
  </si>
  <si>
    <t>market for water supply network | water supply network | cut-off, U - GLO</t>
  </si>
  <si>
    <t>water supply network construction | water supply network | cut-off, U - RoW</t>
  </si>
  <si>
    <t>market for cast iron | cast iron | cut-off, U - GLO</t>
  </si>
  <si>
    <t>cast iron production | cast iron | cut-off, U - RoW</t>
  </si>
  <si>
    <t>cast iron production | cast iron | cut-off, U - RER</t>
  </si>
  <si>
    <t>tap water production, direct filtration treatment | tap water | cut-off, U - Europe without Switzerland</t>
  </si>
  <si>
    <t>tap water production, conventional with biological treatment | tap water | cut-off, U - Europe without Switzerland</t>
  </si>
  <si>
    <t>tap water production, underground water without treatment | tap water | cut-off, U - Europe without Switzerland</t>
  </si>
  <si>
    <t>tap water production, underground water with chemical treatment | tap water | cut-off, U - Europe without Switzerland</t>
  </si>
  <si>
    <t>hydrogen peroxide production, product in 50% solution state | hydrogen peroxide, without water, in 50% solution state | cut-off, U - RER</t>
  </si>
  <si>
    <t>market for steam, in chemical industry | steam, in chemical industry | cut-off, U - GLO</t>
  </si>
  <si>
    <t>steam production, in chemical industry | steam, in chemical industry | cut-off, U - RoW</t>
  </si>
  <si>
    <t>steam production, in chemical industry | steam, in chemical industry | cut-off, U - RER</t>
  </si>
  <si>
    <t>market for hydrogen, liquid | hydrogen, liquid | cut-off, U - RER</t>
  </si>
  <si>
    <t>hydrogen cracking, APME | hydrogen, liquid | cut-off, U - RER</t>
  </si>
  <si>
    <t>market for municipal solid waste | municipal solid waste | cut-off, U - CH</t>
  </si>
  <si>
    <t>sulfuric acid production | sulfuric acid | cut-off, U - RER</t>
  </si>
  <si>
    <t>market for sulfur | sulfur | cut-off, U - GLO</t>
  </si>
  <si>
    <t>petroleum refinery operation | sulfur | cut-off, U - RoW</t>
  </si>
  <si>
    <t>market for petroleum | petroleum | cut-off, U - GLO</t>
  </si>
  <si>
    <t>petroleum production, onshore | petroleum | cut-off, U - RU</t>
  </si>
  <si>
    <t>refinery gas, burned in furnace | heat, district or industrial, other than natural gas | cut-off, U - RoW</t>
  </si>
  <si>
    <t>market for heavy fuel oil, burned in refinery furnace | heavy fuel oil, burned in refinery furnace | cut-off, U - GLO</t>
  </si>
  <si>
    <t>petroleum refinery operation | sulfur | cut-off, U - Europe without Switzerland</t>
  </si>
  <si>
    <t>market for natural gas, from low pressure network (&lt;0.1 bar), at service station | natural gas, from low pressure network (&lt;0.1 bar), at service station | cut-off, U - GLO</t>
  </si>
  <si>
    <t>natural gas, from low pressure network (&lt;0.1 bar), at service station | natural gas, from low pressure network (&lt;0.1 bar), at service station | cut-off, U - RoW</t>
  </si>
  <si>
    <t>market for natural gas, low pressure | natural gas, low pressure | cut-off, U - RoW</t>
  </si>
  <si>
    <t>natural gas pressure reduction from high to low pressure | natural gas, low pressure | cut-off, U - RoW</t>
  </si>
  <si>
    <t>market group for natural gas, high pressure | natural gas, high pressure | cut-off, U - GLO</t>
  </si>
  <si>
    <t>treatment of hard coal ash, residual material landfill | hard coal ash | cut-off, U - DE</t>
  </si>
  <si>
    <t>market for residual material landfill | residual material landfill | cut-off, U - GLO</t>
  </si>
  <si>
    <t>residual material landfill construction | residual material landfill | cut-off, U - RoW</t>
  </si>
  <si>
    <t>market for process-specific burdens, residual material landfill | process-specific burdens, residual material landfill | cut-off, U - GLO</t>
  </si>
  <si>
    <t>process-specific burdens, residual material landfill | process-specific burdens, residual material landfill | cut-off, U - RoW</t>
  </si>
  <si>
    <t>single superphosphate production | phosphate fertiliser, as P2O5 | cut-off, U - RER</t>
  </si>
  <si>
    <t>market for sulfuric acid | sulfuric acid | cut-off, U - GLO</t>
  </si>
  <si>
    <t>transport, freight, inland waterways, barge | transport, freight, inland waterways, barge | cut-off, U - RoW</t>
  </si>
  <si>
    <t>nickel mine operation, sulfidic ore | sulfuric acid | cut-off, U - GLO</t>
  </si>
  <si>
    <t>primary lead production from concentrate | sulfuric acid | cut-off, U - GLO</t>
  </si>
  <si>
    <t>market for lead concentrate | lead concentrate | cut-off, U - GLO</t>
  </si>
  <si>
    <t>zinc-lead mine operation | lead concentrate | cut-off, U - GLO</t>
  </si>
  <si>
    <t>copper production, solvent-extraction electro-winning | sulfuric acid | cut-off, U - GLO</t>
  </si>
  <si>
    <t>market for mine infrastructure, open cast, non-ferrous metal | mine infrastructure, open cast, non-ferrous metal | cut-off, U - GLO</t>
  </si>
  <si>
    <t>mine construction, open cast, non-ferrous metal | mine infrastructure, open cast, non-ferrous metal | cut-off, U - GLO</t>
  </si>
  <si>
    <t>market for blasting | blasting | cut-off, U - GLO</t>
  </si>
  <si>
    <t>viscose production | sulfuric acid | cut-off, U - GLO</t>
  </si>
  <si>
    <t>market for sulfate pulp | sulfate pulp | cut-off, U - GLO</t>
  </si>
  <si>
    <t>primary zinc production from concentrate | sulfuric acid | cut-off, U - RoW</t>
  </si>
  <si>
    <t>market for electricity, medium voltage, aluminium industry | electricity, medium voltage, aluminium industry | cut-off, U - IAI Area 4&amp;5 without China</t>
  </si>
  <si>
    <t>electricity voltage transformation from high to medium voltage, aluminium industry | electricity, medium voltage, aluminium industry | cut-off, U - IAI Area 4&amp;5 without China</t>
  </si>
  <si>
    <t>market for zinc concentrate | zinc concentrate | cut-off, U - GLO</t>
  </si>
  <si>
    <t>zinc-lead mine operation | zinc concentrate | cut-off, U - GLO</t>
  </si>
  <si>
    <t>market for electricity, medium voltage, aluminium industry | electricity, medium voltage, aluminium industry | cut-off, U - CN</t>
  </si>
  <si>
    <t>electricity voltage transformation from high to medium voltage, aluminium industry | electricity, medium voltage, aluminium industry | cut-off, U - CN</t>
  </si>
  <si>
    <t>transport, freight train, electricity | transport, freight train | cut-off, U - CN</t>
  </si>
  <si>
    <t>transport, freight train, diesel | transport, freight train | cut-off, U - CN</t>
  </si>
  <si>
    <t>transport, freight, lorry, all sizes, EURO6 to generic market for transport, freight, lorry, unspecified | transport, freight, lorry, unspecified | cut-off, U - RoW</t>
  </si>
  <si>
    <t>transport, freight, lorry, all sizes, EURO5 to generic market for transport, freight, lorry, unspecified | transport, freight, lorry, unspecified | cut-off, U - RER</t>
  </si>
  <si>
    <t>market for transport, freight, lorry 16-32 metric ton, EURO5 | transport, freight, lorry 16-32 metric ton, EURO5 | cut-off, U - GLO</t>
  </si>
  <si>
    <t>market for transport, freight, lorry &gt;32 metric ton, EURO5 | transport, freight, lorry &gt;32 metric ton, EURO5 | cut-off, U - GLO</t>
  </si>
  <si>
    <t>market for transport, freight, lorry 3.5-7.5 metric ton, EURO3 | transport, freight, lorry 3.5-7.5 metric ton, EURO3 | cut-off, U - GLO</t>
  </si>
  <si>
    <t>market for transport, freight, lorry 3.5-7.5 metric ton, EURO4 | transport, freight, lorry 3.5-7.5 metric ton, EURO4 | cut-off, U - GLO</t>
  </si>
  <si>
    <t>market for transport, freight, lorry 7.5-16 metric ton, EURO3 | transport, freight, lorry 7.5-16 metric ton, EURO3 | cut-off, U - GLO</t>
  </si>
  <si>
    <t>sulfuric acid production | sulfuric acid | cut-off, U - RoW</t>
  </si>
  <si>
    <t>market for transport, freight, sea, transoceanic tanker | transport, freight, sea, transoceanic tanker | cut-off, U - GLO</t>
  </si>
  <si>
    <t>natural gas production | sulfur | cut-off, U - CA-AB</t>
  </si>
  <si>
    <t>market for building, hall, steel construction | building, hall, steel construction | cut-off, U - GLO</t>
  </si>
  <si>
    <t>building construction, hall, steel construction | building, hall, steel construction | cut-off, U - RoW</t>
  </si>
  <si>
    <t>market for decommissioned chemical production facilities | decommissioned chemical production facilities | cut-off, U - GLO</t>
  </si>
  <si>
    <t>market for phosphate rock, as P2O5, beneficiated, dry | phosphate rock, as P2O5, beneficiated, dry | cut-off, U - GLO</t>
  </si>
  <si>
    <t>phosphate rock beneficiation, dry | phosphate rock, as P2O5, beneficiated, dry | cut-off, U - MA</t>
  </si>
  <si>
    <t>market for palm oil, crude | palm oil, crude | cut-off, U - GLO</t>
  </si>
  <si>
    <t>heat and power co-generation, natural gas, conventional power plant, 100MW electrical | heat, district or industrial, natural gas | cut-off, U - RU</t>
  </si>
  <si>
    <t>market group for electricity, medium voltage | electricity, medium voltage | cut-off, U - RAF</t>
  </si>
  <si>
    <t>market for electricity, medium voltage | electricity, medium voltage | cut-off, U - ZA</t>
  </si>
  <si>
    <t>market for freight ship, transoceanic | freight ship, transoceanic | cut-off, U - GLO</t>
  </si>
  <si>
    <t>phosphate rock beneficiation, dry | phosphate rock, as P2O5, beneficiated, dry | cut-off, U - RoW</t>
  </si>
  <si>
    <t>market for sodium silicate, spray powder, 80% | sodium silicate, spray powder, 80% | cut-off, U - GLO</t>
  </si>
  <si>
    <t>sodium silicate production, spray powder, 80% | sodium silicate, spray powder, 80% | cut-off, U - RoW</t>
  </si>
  <si>
    <t>market group for light fuel oil | light fuel oil | cut-off, U - RER</t>
  </si>
  <si>
    <t>market for light fuel oil | light fuel oil | cut-off, U - Europe without Switzerland</t>
  </si>
  <si>
    <t>market for mine infrastructure, phosphate rock | mine infrastructure, phosphate rock | cut-off, U - GLO</t>
  </si>
  <si>
    <t>mine construction, phosphate rock | mine infrastructure, phosphate rock | cut-off, U - RoW</t>
  </si>
  <si>
    <t>market for ethylenediamine | ethylenediamine | cut-off, U - GLO</t>
  </si>
  <si>
    <t>ethylenediamine production | ethylenediamine | cut-off, U - RER</t>
  </si>
  <si>
    <t>ethylenediamine production | ethylenediamine | cut-off, U - RoW</t>
  </si>
  <si>
    <t>palm oil mill operation | palm oil, crude | cut-off, U - MY</t>
  </si>
  <si>
    <t>palm oil mill operation | palm oil, crude | cut-off, U - RoW</t>
  </si>
  <si>
    <t>market for electricity, medium voltage | electricity, medium voltage | cut-off, U - AU</t>
  </si>
  <si>
    <t>market group for electricity, medium voltage | electricity, medium voltage | cut-off, U - RLA</t>
  </si>
  <si>
    <t>market for electricity, medium voltage | electricity, medium voltage | cut-off, U - CH</t>
  </si>
  <si>
    <t>electricity voltage transformation from high to medium voltage | electricity, medium voltage | cut-off, U - CH</t>
  </si>
  <si>
    <t>market for electricity, high voltage | electricity, high voltage | cut-off, U - CH</t>
  </si>
  <si>
    <t>market for electricity, medium voltage | electricity, medium voltage | cut-off, U - MT</t>
  </si>
  <si>
    <t>electricity voltage transformation from high to medium voltage | electricity, medium voltage | cut-off, U - MT</t>
  </si>
  <si>
    <t>market for electricity, medium voltage | electricity, medium voltage | cut-off, U - NO</t>
  </si>
  <si>
    <t>electricity voltage transformation from high to medium voltage | electricity, medium voltage | cut-off, U - NO</t>
  </si>
  <si>
    <t>market for electricity, medium voltage | electricity, medium voltage | cut-off, U - LU</t>
  </si>
  <si>
    <t>electricity voltage transformation from high to medium voltage | electricity, medium voltage | cut-off, U - LU</t>
  </si>
  <si>
    <t>market for electricity, medium voltage | electricity, medium voltage | cut-off, U - LV</t>
  </si>
  <si>
    <t>electricity voltage transformation from high to medium voltage | electricity, medium voltage | cut-off, U - LV</t>
  </si>
  <si>
    <t>market for electricity, medium voltage | electricity, medium voltage | cut-off, U - SE</t>
  </si>
  <si>
    <t>electricity voltage transformation from high to medium voltage | electricity, medium voltage | cut-off, U - SE</t>
  </si>
  <si>
    <t>market for electricity, medium voltage | electricity, medium voltage | cut-off, U - LT</t>
  </si>
  <si>
    <t>electricity voltage transformation from high to medium voltage | electricity, medium voltage | cut-off, U - LT</t>
  </si>
  <si>
    <t>market for electricity, medium voltage | electricity, medium voltage | cut-off, U - MK</t>
  </si>
  <si>
    <t>electricity voltage transformation from high to medium voltage | electricity, medium voltage | cut-off, U - MK</t>
  </si>
  <si>
    <t>market for electricity, medium voltage | electricity, medium voltage | cut-off, U - SI</t>
  </si>
  <si>
    <t>electricity voltage transformation from high to medium voltage | electricity, medium voltage | cut-off, U - SI</t>
  </si>
  <si>
    <t>market for electricity, medium voltage | electricity, medium voltage | cut-off, U - HR</t>
  </si>
  <si>
    <t>electricity voltage transformation from high to medium voltage | electricity, medium voltage | cut-off, U - HR</t>
  </si>
  <si>
    <t>market for electricity, medium voltage | electricity, medium voltage | cut-off, U - DK</t>
  </si>
  <si>
    <t>electricity voltage transformation from high to medium voltage | electricity, medium voltage | cut-off, U - DK</t>
  </si>
  <si>
    <t>market for electricity, medium voltage | electricity, medium voltage | cut-off, U - EE</t>
  </si>
  <si>
    <t>electricity voltage transformation from high to medium voltage | electricity, medium voltage | cut-off, U - EE</t>
  </si>
  <si>
    <t>market for electricity, medium voltage | electricity, medium voltage | cut-off, U - IE</t>
  </si>
  <si>
    <t>electricity voltage transformation from high to medium voltage | electricity, medium voltage | cut-off, U - IE</t>
  </si>
  <si>
    <t>market for electricity, medium voltage | electricity, medium voltage | cut-off, U - BA</t>
  </si>
  <si>
    <t>electricity voltage transformation from high to medium voltage | electricity, medium voltage | cut-off, U - BA</t>
  </si>
  <si>
    <t>market for electricity, medium voltage | electricity, medium voltage | cut-off, U - SK</t>
  </si>
  <si>
    <t>electricity voltage transformation from high to medium voltage | electricity, medium voltage | cut-off, U - SK</t>
  </si>
  <si>
    <t>market for electricity, medium voltage | electricity, medium voltage | cut-off, U - FI</t>
  </si>
  <si>
    <t>electricity voltage transformation from high to medium voltage | electricity, medium voltage | cut-off, U - FI</t>
  </si>
  <si>
    <t>market for electricity, medium voltage | electricity, medium voltage | cut-off, U - HU</t>
  </si>
  <si>
    <t>electricity voltage transformation from high to medium voltage | electricity, medium voltage | cut-off, U - HU</t>
  </si>
  <si>
    <t>market for electricity, medium voltage | electricity, medium voltage | cut-off, U - BE</t>
  </si>
  <si>
    <t>electricity voltage transformation from high to medium voltage | electricity, medium voltage | cut-off, U - BE</t>
  </si>
  <si>
    <t>market for electricity, medium voltage | electricity, medium voltage | cut-off, U - PT</t>
  </si>
  <si>
    <t>electricity voltage transformation from high to medium voltage | electricity, medium voltage | cut-off, U - PT</t>
  </si>
  <si>
    <t>market for electricity, medium voltage | electricity, medium voltage | cut-off, U - BG</t>
  </si>
  <si>
    <t>electricity voltage transformation from high to medium voltage | electricity, medium voltage | cut-off, U - BG</t>
  </si>
  <si>
    <t>market for electricity, medium voltage | electricity, medium voltage | cut-off, U - RO</t>
  </si>
  <si>
    <t>electricity voltage transformation from high to medium voltage | electricity, medium voltage | cut-off, U - RO</t>
  </si>
  <si>
    <t>market for electricity, medium voltage | electricity, medium voltage | cut-off, U - AT</t>
  </si>
  <si>
    <t>electricity voltage transformation from high to medium voltage | electricity, medium voltage | cut-off, U - AT</t>
  </si>
  <si>
    <t>market for electricity, medium voltage | electricity, medium voltage | cut-off, U - RS</t>
  </si>
  <si>
    <t>electricity voltage transformation from high to medium voltage | electricity, medium voltage | cut-off, U - RS</t>
  </si>
  <si>
    <t>market for electricity, medium voltage | electricity, medium voltage | cut-off, U - FR</t>
  </si>
  <si>
    <t>electricity voltage transformation from high to medium voltage | electricity, medium voltage | cut-off, U - FR</t>
  </si>
  <si>
    <t>market for electricity, medium voltage | electricity, medium voltage | cut-off, U - GR</t>
  </si>
  <si>
    <t>electricity voltage transformation from high to medium voltage | electricity, medium voltage | cut-off, U - GR</t>
  </si>
  <si>
    <t>market for electricity, medium voltage | electricity, medium voltage | cut-off, U - NL</t>
  </si>
  <si>
    <t>electricity voltage transformation from high to medium voltage | electricity, medium voltage | cut-off, U - NL</t>
  </si>
  <si>
    <t>market for electricity, medium voltage | electricity, medium voltage | cut-off, U - CZ</t>
  </si>
  <si>
    <t>electricity voltage transformation from high to medium voltage | electricity, medium voltage | cut-off, U - CZ</t>
  </si>
  <si>
    <t>market for electricity, medium voltage | electricity, medium voltage | cut-off, U - ES</t>
  </si>
  <si>
    <t>electricity voltage transformation from high to medium voltage | electricity, medium voltage | cut-off, U - ES</t>
  </si>
  <si>
    <t>market for electricity, medium voltage | electricity, medium voltage | cut-off, U - UA</t>
  </si>
  <si>
    <t>electricity voltage transformation from high to medium voltage | electricity, medium voltage | cut-off, U - UA</t>
  </si>
  <si>
    <t>market for electricity, medium voltage | electricity, medium voltage | cut-off, U - IT</t>
  </si>
  <si>
    <t>electricity voltage transformation from high to medium voltage | electricity, medium voltage | cut-off, U - IT</t>
  </si>
  <si>
    <t>market for electricity, medium voltage | electricity, medium voltage | cut-off, U - GB</t>
  </si>
  <si>
    <t>electricity voltage transformation from high to medium voltage | electricity, medium voltage | cut-off, U - GB</t>
  </si>
  <si>
    <t>11.6.2.2. Netzauslegung mit DOPPELT verstärktem rohr 100% Wärmenutzung</t>
  </si>
  <si>
    <t>chromium steel pipe production | chromium steel pipe | cut-off, U - GLO</t>
  </si>
  <si>
    <t>market for steel, chromium steel 18/8 | steel, chromium steel 18/8 | cut-off, U - GLO</t>
  </si>
  <si>
    <t>steel production, converter, chromium steel 18/8 | steel, chromium steel 18/8 | cut-off, U - RoW</t>
  </si>
  <si>
    <t>market for ferrochromium, high-carbon, 68% Cr | ferrochromium, high-carbon, 68% Cr | cut-off, U - GLO</t>
  </si>
  <si>
    <t>steel production, electric, chromium steel 18/8 | steel, chromium steel 18/8 | cut-off, U - RoW</t>
  </si>
  <si>
    <t>steel production, converter, chromium steel 18/8 | steel, chromium steel 18/8 | cut-off, U - RER</t>
  </si>
  <si>
    <t>steel production, electric, chromium steel 18/8 | steel, chromium steel 18/8 | cut-off, U - RER</t>
  </si>
  <si>
    <t>market for drawing of pipe, steel | drawing of pipe, steel | cut-off, U - GLO</t>
  </si>
  <si>
    <t>drawing of pipe, steel | drawing of pipe, steel | cut-off, U - RoW</t>
  </si>
  <si>
    <t>market for wire drawing, steel | wire drawing, steel | cut-off, U - GLO</t>
  </si>
  <si>
    <t>drawing of pipe, steel | drawing of pipe, steel | cut-off, U - RER</t>
  </si>
  <si>
    <t>11.1.6. Gutschrift Polymervorheizung</t>
  </si>
  <si>
    <t>market for polyacrylamide | polyacrylamide | cut-off, U - GLO</t>
  </si>
  <si>
    <t>polyacrylamide production | polyacrylamide | cut-off, U - GLO</t>
  </si>
  <si>
    <t>market for acrylonitrile | acrylonitrile | cut-off, U - GLO</t>
  </si>
  <si>
    <t>market for heat, in chemical industry | heat, in chemical industry | cut-off, U - RoW</t>
  </si>
  <si>
    <t>market for mastic asphalt | mastic asphalt | cut-off, U - GLO</t>
  </si>
  <si>
    <t>mastic asphalt production | mastic asphalt | cut-off, U - RoW</t>
  </si>
  <si>
    <t>market for pitch | pitch | cut-off, U - GLO</t>
  </si>
  <si>
    <t>petroleum refinery operation | pitch | cut-off, U - RoW</t>
  </si>
  <si>
    <t>polyurethane production, rigid foam | polyurethane, rigid foam | cut-off, U - RER</t>
  </si>
  <si>
    <t>market for methylene diphenyl diisocyanate | methylene diphenyl diisocyanate | cut-off, U - GLO</t>
  </si>
  <si>
    <t>methylene diphenyl diisocyanate production | methylene diphenyl diisocyanate | cut-off, U - RoW</t>
  </si>
  <si>
    <t>methylene diphenyl diisocyanate production | methylene diphenyl diisocyanate | cut-off, U - RER</t>
  </si>
  <si>
    <t>market for polyol | polyol | cut-off, U - GLO</t>
  </si>
  <si>
    <t>polyol production | polyol | cut-off, U - RoW</t>
  </si>
  <si>
    <t>polyol production | polyol | cut-off, U - RER</t>
  </si>
  <si>
    <t>polyethylene production, high density, granulate | polyethylene, high density, granulate | cut-off, U - RER</t>
  </si>
  <si>
    <t>heat production, borehole heat exchanger, brine-water heat pump 10kW | heat, borehole heat pump | cut-off, U - Europe without Switzerland</t>
  </si>
  <si>
    <t>market for refrigerant R134a | refrigerant R134a | cut-off, U - GLO</t>
  </si>
  <si>
    <t>refrigerant R134a production | refrigerant R134a | cut-off, U - RER</t>
  </si>
  <si>
    <t>refrigerant R134a production | refrigerant R134a | cut-off, U - RoW</t>
  </si>
  <si>
    <t>market for borehole heat exchanger, 150m | borehole heat exchanger, 150m | cut-off, U - GLO</t>
  </si>
  <si>
    <t>borehole heat exchanger production, 150m | borehole heat exchanger, 150m | cut-off, U - RoW</t>
  </si>
  <si>
    <t>market for ethylene glycol | ethylene glycol | cut-off, U - GLO</t>
  </si>
  <si>
    <t>market for heat carrier liquid, 40% C3H8O2 | heat carrier liquid, 40% C3H8O2 | cut-off, U - GLO</t>
  </si>
  <si>
    <t>market for heat pump, brine-water, 10kW | heat pump, brine-water, 10kW | cut-off, U - GLO</t>
  </si>
  <si>
    <t>heat pump production, brine-water, 10kW | heat pump, brine-water, 10kW | cut-off, U - CH</t>
  </si>
  <si>
    <t>heat pump production, brine-water, 10kW | heat pump, brine-water, 10kW | cut-off, U - RoW</t>
  </si>
  <si>
    <t>market for steel, low-alloyed, hot rolled | steel, low-alloyed, hot rolled | cut-off, U - GLO</t>
  </si>
  <si>
    <t>market for tube insulation, elastomere | tube insulation, elastomere | cut-off, U - GLO</t>
  </si>
  <si>
    <t>market for copper | copper | cut-off, U - GLO</t>
  </si>
  <si>
    <t>market group for electricity, low voltage | electricity, low voltage | cut-off, U - Europe without Switzerland</t>
  </si>
  <si>
    <t>market for electricity, low voltage | electricity, low voltage | cut-off, U - IS</t>
  </si>
  <si>
    <t>electricity voltage transformation from medium to low voltage | electricity, low voltage | cut-off, U - IS</t>
  </si>
  <si>
    <t>market for electricity, low voltage | electricity, low voltage | cut-off, U - MT</t>
  </si>
  <si>
    <t>electricity voltage transformation from medium to low voltage | electricity, low voltage | cut-off, U - MT</t>
  </si>
  <si>
    <t>market for electricity, low voltage | electricity, low voltage | cut-off, U - LU</t>
  </si>
  <si>
    <t>electricity voltage transformation from medium to low voltage | electricity, low voltage | cut-off, U - LU</t>
  </si>
  <si>
    <t>market for electricity, low voltage | electricity, low voltage | cut-off, U - NO</t>
  </si>
  <si>
    <t>electricity voltage transformation from medium to low voltage | electricity, low voltage | cut-off, U - NO</t>
  </si>
  <si>
    <t>market for electricity, low voltage | electricity, low voltage | cut-off, U - LV</t>
  </si>
  <si>
    <t>electricity voltage transformation from medium to low voltage | electricity, low voltage | cut-off, U - LV</t>
  </si>
  <si>
    <t>market for electricity, low voltage | electricity, low voltage | cut-off, U - SE</t>
  </si>
  <si>
    <t>electricity voltage transformation from medium to low voltage | electricity, low voltage | cut-off, U - SE</t>
  </si>
  <si>
    <t>market for electricity, low voltage | electricity, low voltage | cut-off, U - MK</t>
  </si>
  <si>
    <t>electricity voltage transformation from medium to low voltage | electricity, low voltage | cut-off, U - MK</t>
  </si>
  <si>
    <t>market for electricity, low voltage | electricity, low voltage | cut-off, U - LT</t>
  </si>
  <si>
    <t>electricity voltage transformation from medium to low voltage | electricity, low voltage | cut-off, U - LT</t>
  </si>
  <si>
    <t>market for electricity, low voltage | electricity, low voltage | cut-off, U - HR</t>
  </si>
  <si>
    <t>electricity voltage transformation from medium to low voltage | electricity, low voltage | cut-off, U - HR</t>
  </si>
  <si>
    <t>market for electricity, low voltage | electricity, low voltage | cut-off, U - SI</t>
  </si>
  <si>
    <t>electricity voltage transformation from medium to low voltage | electricity, low voltage | cut-off, U - SI</t>
  </si>
  <si>
    <t>market for electricity, low voltage | electricity, low voltage | cut-off, U - EE</t>
  </si>
  <si>
    <t>electricity voltage transformation from medium to low voltage | electricity, low voltage | cut-off, U - EE</t>
  </si>
  <si>
    <t>market for electricity, low voltage | electricity, low voltage | cut-off, U - DK</t>
  </si>
  <si>
    <t>electricity voltage transformation from medium to low voltage | electricity, low voltage | cut-off, U - DK</t>
  </si>
  <si>
    <t>market for electricity, low voltage | electricity, low voltage | cut-off, U - IE</t>
  </si>
  <si>
    <t>electricity voltage transformation from medium to low voltage | electricity, low voltage | cut-off, U - IE</t>
  </si>
  <si>
    <t>market for electricity, low voltage | electricity, low voltage | cut-off, U - SK</t>
  </si>
  <si>
    <t>electricity voltage transformation from medium to low voltage | electricity, low voltage | cut-off, U - SK</t>
  </si>
  <si>
    <t>market for electricity, low voltage | electricity, low voltage | cut-off, U - BA</t>
  </si>
  <si>
    <t>electricity voltage transformation from medium to low voltage | electricity, low voltage | cut-off, U - BA</t>
  </si>
  <si>
    <t>market for electricity, low voltage | electricity, low voltage | cut-off, U - FI</t>
  </si>
  <si>
    <t>electricity voltage transformation from medium to low voltage | electricity, low voltage | cut-off, U - FI</t>
  </si>
  <si>
    <t>market for electricity, low voltage | electricity, low voltage | cut-off, U - HU</t>
  </si>
  <si>
    <t>electricity voltage transformation from medium to low voltage | electricity, low voltage | cut-off, U - HU</t>
  </si>
  <si>
    <t>market for electricity, low voltage | electricity, low voltage | cut-off, U - BE</t>
  </si>
  <si>
    <t>electricity voltage transformation from medium to low voltage | electricity, low voltage | cut-off, U - BE</t>
  </si>
  <si>
    <t>market for electricity, low voltage | electricity, low voltage | cut-off, U - PT</t>
  </si>
  <si>
    <t>electricity voltage transformation from medium to low voltage | electricity, low voltage | cut-off, U - PT</t>
  </si>
  <si>
    <t>market for electricity, low voltage | electricity, low voltage | cut-off, U - BG</t>
  </si>
  <si>
    <t>electricity voltage transformation from medium to low voltage | electricity, low voltage | cut-off, U - BG</t>
  </si>
  <si>
    <t>market for electricity, low voltage | electricity, low voltage | cut-off, U - AT</t>
  </si>
  <si>
    <t>electricity voltage transformation from medium to low voltage | electricity, low voltage | cut-off, U - AT</t>
  </si>
  <si>
    <t>market for electricity, low voltage | electricity, low voltage | cut-off, U - RO</t>
  </si>
  <si>
    <t>electricity voltage transformation from medium to low voltage | electricity, low voltage | cut-off, U - RO</t>
  </si>
  <si>
    <t>market for electricity, low voltage | electricity, low voltage | cut-off, U - RS</t>
  </si>
  <si>
    <t>electricity voltage transformation from medium to low voltage | electricity, low voltage | cut-off, U - RS</t>
  </si>
  <si>
    <t>market for electricity, low voltage | electricity, low voltage | cut-off, U - FR</t>
  </si>
  <si>
    <t>market for distribution network, electricity, low voltage | distribution network, electricity, low voltage | cut-off, U - GLO</t>
  </si>
  <si>
    <t>electricity voltage transformation from medium to low voltage | electricity, low voltage | cut-off, U - FR</t>
  </si>
  <si>
    <t>market for electricity, low voltage | electricity, low voltage | cut-off, U - NL</t>
  </si>
  <si>
    <t>electricity voltage transformation from medium to low voltage | electricity, low voltage | cut-off, U - NL</t>
  </si>
  <si>
    <t>market for electricity, low voltage | electricity, low voltage | cut-off, U - GR</t>
  </si>
  <si>
    <t>electricity voltage transformation from medium to low voltage | electricity, low voltage | cut-off, U - GR</t>
  </si>
  <si>
    <t>market for electricity, low voltage | electricity, low voltage | cut-off, U - CZ</t>
  </si>
  <si>
    <t>electricity voltage transformation from medium to low voltage | electricity, low voltage | cut-off, U - CZ</t>
  </si>
  <si>
    <t>market for electricity, low voltage | electricity, low voltage | cut-off, U - ES</t>
  </si>
  <si>
    <t>electricity voltage transformation from medium to low voltage | electricity, low voltage | cut-off, U - ES</t>
  </si>
  <si>
    <t>market for electricity, low voltage | electricity, low voltage | cut-off, U - UA</t>
  </si>
  <si>
    <t>electricity voltage transformation from medium to low voltage | electricity, low voltage | cut-off, U - UA</t>
  </si>
  <si>
    <t>market for electricity, low voltage | electricity, low voltage | cut-off, U - PL</t>
  </si>
  <si>
    <t>electricity voltage transformation from medium to low voltage | electricity, low voltage | cut-off, U - PL</t>
  </si>
  <si>
    <t>market for electricity, low voltage | electricity, low voltage | cut-off, U - IT</t>
  </si>
  <si>
    <t>electricity production, photovoltaic, 570kWp open ground installation, multi-Si | electricity, low voltage | cut-off, U - IT</t>
  </si>
  <si>
    <t>electricity voltage transformation from medium to low voltage | electricity, low voltage | cut-off, U - IT</t>
  </si>
  <si>
    <t>market for electricity, low voltage | electricity, low voltage | cut-off, U - GB</t>
  </si>
  <si>
    <t>electricity voltage transformation from medium to low voltage | electricity, low voltage | cut-off, U - GB</t>
  </si>
  <si>
    <t>market for electricity, low voltage | electricity, low voltage | cut-off, U - DE</t>
  </si>
  <si>
    <t>electricity production, photovoltaic, 570kWp open ground installation, multi-Si | electricity, low voltage | cut-off, U - DE</t>
  </si>
  <si>
    <t>electricity production, photovoltaic, 3kWp slanted-roof installation, multi-Si, panel, mounted | electricity, low voltage | cut-off, U - DE</t>
  </si>
  <si>
    <t>electricity voltage transformation from medium to low voltage | electricity, low voltage | cut-off, U - DE</t>
  </si>
  <si>
    <t>heat production, air-water heat pump 10kW | heat, air-water heat pump 10kW | cut-off, U - Europe without Switzerland</t>
  </si>
  <si>
    <t>market for tetrachloroethylene | tetrachloroethylene | cut-off, U - GLO</t>
  </si>
  <si>
    <t>electricity production, photovoltaic, 570kWp open ground installation, multi-Si | electricity, low voltage | cut-off, U - ES</t>
  </si>
  <si>
    <t>electricity production, photovoltaic, 3kWp slanted-roof installation, single-Si, panel, mounted | electricity, low voltage | cut-off, U - IT</t>
  </si>
  <si>
    <t>electricity production, photovoltaic, 3kWp slanted-roof installation, multi-Si, panel, mounted | electricity, low voltage | cut-off, U - IT</t>
  </si>
  <si>
    <t>Result [kg CO2-Eq]</t>
  </si>
  <si>
    <t>Direct contribution [kg CO2-Eq]</t>
  </si>
  <si>
    <t xml:space="preserve">11.1.5. Natriumhydrogencarbonat </t>
  </si>
  <si>
    <t>direkte Emissionen</t>
  </si>
  <si>
    <t>Produktion</t>
  </si>
  <si>
    <t>Lachgas</t>
  </si>
  <si>
    <t>Entsauerung Soda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</si>
</sst>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5"/>
  <sheetViews>
    <sheetView tabSelected="1" workbookViewId="0">
      <selection activeCell="G6" sqref="G6"/>
    </sheetView>
  </sheetViews>
  <sheetFormatPr baseColWidth="10" defaultColWidth="8.88671875" defaultRowHeight="14.4" x14ac:dyDescent="0.3"/>
  <cols>
    <col min="1" max="5" width="2.88671875" customWidth="1"/>
    <col min="6" max="6" width="49.77734375" customWidth="1"/>
    <col min="7" max="8" width="24.8867187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G2" s="1" t="s">
        <v>567</v>
      </c>
      <c r="H2" s="1" t="s">
        <v>568</v>
      </c>
    </row>
    <row r="3" spans="1:8" x14ac:dyDescent="0.3">
      <c r="A3" t="s">
        <v>2</v>
      </c>
      <c r="G3">
        <f>-1434165.28263149+ 140624</f>
        <v>-1293541.2826314899</v>
      </c>
    </row>
    <row r="4" spans="1:8" x14ac:dyDescent="0.3">
      <c r="B4" t="s">
        <v>3</v>
      </c>
      <c r="G4">
        <v>146699.45958455454</v>
      </c>
      <c r="H4">
        <v>135150.35</v>
      </c>
    </row>
    <row r="5" spans="1:8" x14ac:dyDescent="0.3">
      <c r="C5" t="s">
        <v>572</v>
      </c>
      <c r="G5">
        <f>G4-G6</f>
        <v>85269.459584554541</v>
      </c>
    </row>
    <row r="6" spans="1:8" x14ac:dyDescent="0.3">
      <c r="C6" t="s">
        <v>573</v>
      </c>
      <c r="G6">
        <v>61430</v>
      </c>
    </row>
    <row r="7" spans="1:8" x14ac:dyDescent="0.3">
      <c r="C7" t="s">
        <v>4</v>
      </c>
      <c r="G7">
        <v>11549.109584554661</v>
      </c>
    </row>
    <row r="8" spans="1:8" x14ac:dyDescent="0.3">
      <c r="D8" t="s">
        <v>5</v>
      </c>
      <c r="G8">
        <v>11085.242204247639</v>
      </c>
      <c r="H8">
        <v>8917.054258675078</v>
      </c>
    </row>
    <row r="9" spans="1:8" x14ac:dyDescent="0.3">
      <c r="E9" t="s">
        <v>6</v>
      </c>
      <c r="G9">
        <v>1570.0351072438605</v>
      </c>
    </row>
    <row r="10" spans="1:8" x14ac:dyDescent="0.3">
      <c r="F10" t="s">
        <v>7</v>
      </c>
      <c r="G10">
        <v>1561.2647934377158</v>
      </c>
    </row>
    <row r="11" spans="1:8" x14ac:dyDescent="0.3">
      <c r="E11" t="s">
        <v>8</v>
      </c>
      <c r="G11">
        <v>355.60308858948213</v>
      </c>
    </row>
    <row r="12" spans="1:8" x14ac:dyDescent="0.3">
      <c r="F12" t="s">
        <v>9</v>
      </c>
      <c r="G12">
        <v>353.92820981637107</v>
      </c>
    </row>
    <row r="13" spans="1:8" x14ac:dyDescent="0.3">
      <c r="E13" t="s">
        <v>10</v>
      </c>
      <c r="G13">
        <v>242.03706768356571</v>
      </c>
    </row>
    <row r="14" spans="1:8" x14ac:dyDescent="0.3">
      <c r="F14" t="s">
        <v>11</v>
      </c>
      <c r="G14">
        <v>162.02146429417076</v>
      </c>
    </row>
    <row r="15" spans="1:8" x14ac:dyDescent="0.3">
      <c r="D15" t="s">
        <v>12</v>
      </c>
      <c r="G15">
        <v>421.07438372225351</v>
      </c>
      <c r="H15">
        <v>314.12793059936888</v>
      </c>
    </row>
    <row r="16" spans="1:8" x14ac:dyDescent="0.3">
      <c r="B16" t="s">
        <v>569</v>
      </c>
      <c r="G16">
        <f>1034*136</f>
        <v>140624</v>
      </c>
    </row>
    <row r="17" spans="2:8" x14ac:dyDescent="0.3">
      <c r="C17" t="s">
        <v>571</v>
      </c>
      <c r="G17">
        <f>661*136</f>
        <v>89896</v>
      </c>
    </row>
    <row r="18" spans="2:8" x14ac:dyDescent="0.3">
      <c r="C18" t="s">
        <v>570</v>
      </c>
      <c r="G18">
        <f>(1034-661)*136</f>
        <v>50728</v>
      </c>
    </row>
    <row r="19" spans="2:8" x14ac:dyDescent="0.3">
      <c r="B19" t="s">
        <v>13</v>
      </c>
      <c r="G19">
        <v>114470.82236794291</v>
      </c>
    </row>
    <row r="20" spans="2:8" x14ac:dyDescent="0.3">
      <c r="C20" t="s">
        <v>14</v>
      </c>
      <c r="G20">
        <v>60925.390166437974</v>
      </c>
      <c r="H20">
        <v>53205.461687500007</v>
      </c>
    </row>
    <row r="21" spans="2:8" x14ac:dyDescent="0.3">
      <c r="D21" t="s">
        <v>15</v>
      </c>
      <c r="G21">
        <v>6460.7948926652707</v>
      </c>
    </row>
    <row r="22" spans="2:8" x14ac:dyDescent="0.3">
      <c r="E22" t="s">
        <v>16</v>
      </c>
      <c r="G22">
        <v>5814.3170655864051</v>
      </c>
      <c r="H22">
        <v>4597.3194369939129</v>
      </c>
    </row>
    <row r="23" spans="2:8" x14ac:dyDescent="0.3">
      <c r="F23" t="s">
        <v>17</v>
      </c>
      <c r="G23">
        <v>903.48647006084445</v>
      </c>
      <c r="H23">
        <v>1.2520411819133765</v>
      </c>
    </row>
    <row r="24" spans="2:8" x14ac:dyDescent="0.3">
      <c r="F24" t="s">
        <v>18</v>
      </c>
      <c r="G24">
        <v>166.94897463985262</v>
      </c>
    </row>
    <row r="25" spans="2:8" x14ac:dyDescent="0.3">
      <c r="E25" t="s">
        <v>19</v>
      </c>
      <c r="G25">
        <v>502.50812812082762</v>
      </c>
    </row>
    <row r="26" spans="2:8" x14ac:dyDescent="0.3">
      <c r="F26" t="s">
        <v>20</v>
      </c>
      <c r="G26">
        <v>176.13181860541931</v>
      </c>
      <c r="H26">
        <v>102.69285795278671</v>
      </c>
    </row>
    <row r="27" spans="2:8" x14ac:dyDescent="0.3">
      <c r="F27" t="s">
        <v>21</v>
      </c>
      <c r="G27">
        <v>171.12445961161555</v>
      </c>
      <c r="H27">
        <v>8.5774947597303175</v>
      </c>
    </row>
    <row r="28" spans="2:8" x14ac:dyDescent="0.3">
      <c r="E28" t="s">
        <v>22</v>
      </c>
      <c r="G28">
        <v>143.96969895803267</v>
      </c>
      <c r="H28">
        <v>0.38441105355804095</v>
      </c>
    </row>
    <row r="29" spans="2:8" x14ac:dyDescent="0.3">
      <c r="F29" t="s">
        <v>23</v>
      </c>
      <c r="G29">
        <v>143.50545500146234</v>
      </c>
    </row>
    <row r="30" spans="2:8" x14ac:dyDescent="0.3">
      <c r="D30" t="s">
        <v>9</v>
      </c>
      <c r="G30">
        <v>1158.0894819691621</v>
      </c>
    </row>
    <row r="31" spans="2:8" x14ac:dyDescent="0.3">
      <c r="E31" t="s">
        <v>24</v>
      </c>
      <c r="G31">
        <v>257.50559915225585</v>
      </c>
      <c r="H31">
        <v>1.0707078681056694</v>
      </c>
    </row>
    <row r="32" spans="2:8" x14ac:dyDescent="0.3">
      <c r="F32" t="s">
        <v>25</v>
      </c>
      <c r="G32">
        <v>256.18997930564439</v>
      </c>
    </row>
    <row r="33" spans="3:8" x14ac:dyDescent="0.3">
      <c r="C33" t="s">
        <v>26</v>
      </c>
      <c r="G33">
        <v>28188.760268405105</v>
      </c>
      <c r="H33">
        <v>24095.999999999996</v>
      </c>
    </row>
    <row r="34" spans="3:8" x14ac:dyDescent="0.3">
      <c r="D34" t="s">
        <v>27</v>
      </c>
      <c r="G34">
        <v>2743.9181724726086</v>
      </c>
    </row>
    <row r="35" spans="3:8" x14ac:dyDescent="0.3">
      <c r="E35" t="s">
        <v>28</v>
      </c>
      <c r="G35">
        <v>1421.6111291649461</v>
      </c>
      <c r="H35">
        <v>907.9964047112752</v>
      </c>
    </row>
    <row r="36" spans="3:8" x14ac:dyDescent="0.3">
      <c r="F36" t="s">
        <v>29</v>
      </c>
      <c r="G36">
        <v>493.87845505003287</v>
      </c>
    </row>
    <row r="37" spans="3:8" x14ac:dyDescent="0.3">
      <c r="E37" t="s">
        <v>30</v>
      </c>
      <c r="G37">
        <v>1321.5573679183512</v>
      </c>
      <c r="H37">
        <v>1104.6065875822719</v>
      </c>
    </row>
    <row r="38" spans="3:8" x14ac:dyDescent="0.3">
      <c r="D38" t="s">
        <v>31</v>
      </c>
      <c r="G38">
        <v>626.3694346676441</v>
      </c>
    </row>
    <row r="39" spans="3:8" x14ac:dyDescent="0.3">
      <c r="E39" t="s">
        <v>32</v>
      </c>
      <c r="G39">
        <v>546.61244201803174</v>
      </c>
      <c r="H39">
        <v>0.61866908553623812</v>
      </c>
    </row>
    <row r="40" spans="3:8" x14ac:dyDescent="0.3">
      <c r="D40" t="s">
        <v>33</v>
      </c>
      <c r="G40">
        <v>422.33289383674395</v>
      </c>
    </row>
    <row r="41" spans="3:8" x14ac:dyDescent="0.3">
      <c r="E41" t="s">
        <v>34</v>
      </c>
      <c r="G41">
        <v>376.57536001035345</v>
      </c>
      <c r="H41">
        <v>293.1872701411001</v>
      </c>
    </row>
    <row r="42" spans="3:8" x14ac:dyDescent="0.3">
      <c r="C42" t="s">
        <v>25</v>
      </c>
      <c r="G42">
        <v>11926.031915433956</v>
      </c>
    </row>
    <row r="43" spans="3:8" x14ac:dyDescent="0.3">
      <c r="D43" t="s">
        <v>35</v>
      </c>
      <c r="G43">
        <v>11882.413009540791</v>
      </c>
      <c r="H43">
        <v>24.824092912851814</v>
      </c>
    </row>
    <row r="44" spans="3:8" x14ac:dyDescent="0.3">
      <c r="E44" t="s">
        <v>36</v>
      </c>
      <c r="G44">
        <v>5512.3932070304327</v>
      </c>
      <c r="H44">
        <v>5339.4899151104628</v>
      </c>
    </row>
    <row r="45" spans="3:8" x14ac:dyDescent="0.3">
      <c r="E45" t="s">
        <v>37</v>
      </c>
      <c r="G45">
        <v>3172.3804912169358</v>
      </c>
      <c r="H45">
        <v>2665.4832476878664</v>
      </c>
    </row>
    <row r="46" spans="3:8" x14ac:dyDescent="0.3">
      <c r="F46" t="s">
        <v>38</v>
      </c>
      <c r="G46">
        <v>484.11338135831539</v>
      </c>
    </row>
    <row r="47" spans="3:8" x14ac:dyDescent="0.3">
      <c r="E47" t="s">
        <v>39</v>
      </c>
      <c r="G47">
        <v>775.9269996388864</v>
      </c>
      <c r="H47">
        <v>608.06115542936766</v>
      </c>
    </row>
    <row r="48" spans="3:8" x14ac:dyDescent="0.3">
      <c r="F48" t="s">
        <v>40</v>
      </c>
      <c r="G48">
        <v>164.08227489689759</v>
      </c>
      <c r="H48">
        <v>5.6500028447618966</v>
      </c>
    </row>
    <row r="49" spans="3:8" x14ac:dyDescent="0.3">
      <c r="E49" t="s">
        <v>41</v>
      </c>
      <c r="G49">
        <v>386.49370449502919</v>
      </c>
      <c r="H49">
        <v>324.8667257018065</v>
      </c>
    </row>
    <row r="50" spans="3:8" x14ac:dyDescent="0.3">
      <c r="E50" t="s">
        <v>42</v>
      </c>
      <c r="G50">
        <v>382.26454609126694</v>
      </c>
      <c r="H50">
        <v>381.62804784978141</v>
      </c>
    </row>
    <row r="51" spans="3:8" x14ac:dyDescent="0.3">
      <c r="E51" t="s">
        <v>43</v>
      </c>
      <c r="G51">
        <v>200.23338430786663</v>
      </c>
      <c r="H51">
        <v>9.193965612648066</v>
      </c>
    </row>
    <row r="52" spans="3:8" x14ac:dyDescent="0.3">
      <c r="F52" t="s">
        <v>35</v>
      </c>
      <c r="G52">
        <v>189.71795375185508</v>
      </c>
      <c r="H52">
        <v>0.39634846115773764</v>
      </c>
    </row>
    <row r="53" spans="3:8" x14ac:dyDescent="0.3">
      <c r="E53" t="s">
        <v>44</v>
      </c>
      <c r="G53">
        <v>189.84613796653878</v>
      </c>
      <c r="H53">
        <v>7.6843574368798109</v>
      </c>
    </row>
    <row r="54" spans="3:8" x14ac:dyDescent="0.3">
      <c r="F54" t="s">
        <v>45</v>
      </c>
      <c r="G54">
        <v>177.59028132666123</v>
      </c>
    </row>
    <row r="55" spans="3:8" x14ac:dyDescent="0.3">
      <c r="E55" t="s">
        <v>46</v>
      </c>
      <c r="G55">
        <v>185.53764370633348</v>
      </c>
      <c r="H55">
        <v>145.76116936579345</v>
      </c>
    </row>
    <row r="56" spans="3:8" x14ac:dyDescent="0.3">
      <c r="E56" t="s">
        <v>47</v>
      </c>
      <c r="G56">
        <v>181.58789373750281</v>
      </c>
    </row>
    <row r="57" spans="3:8" x14ac:dyDescent="0.3">
      <c r="F57" t="s">
        <v>48</v>
      </c>
      <c r="G57">
        <v>181.58789373750281</v>
      </c>
      <c r="H57">
        <v>0.32419170834789829</v>
      </c>
    </row>
    <row r="58" spans="3:8" x14ac:dyDescent="0.3">
      <c r="E58" t="s">
        <v>49</v>
      </c>
      <c r="G58">
        <v>171.40823143240857</v>
      </c>
      <c r="H58">
        <v>166.09127282088699</v>
      </c>
    </row>
    <row r="59" spans="3:8" x14ac:dyDescent="0.3">
      <c r="C59" t="s">
        <v>50</v>
      </c>
      <c r="G59">
        <v>7463.1022365245062</v>
      </c>
    </row>
    <row r="60" spans="3:8" x14ac:dyDescent="0.3">
      <c r="D60" t="s">
        <v>51</v>
      </c>
      <c r="G60">
        <v>7450.9079025265091</v>
      </c>
    </row>
    <row r="61" spans="3:8" x14ac:dyDescent="0.3">
      <c r="E61" t="s">
        <v>52</v>
      </c>
      <c r="G61">
        <v>1001.3858968727226</v>
      </c>
      <c r="H61">
        <v>784.74375265518552</v>
      </c>
    </row>
    <row r="62" spans="3:8" x14ac:dyDescent="0.3">
      <c r="F62" t="s">
        <v>40</v>
      </c>
      <c r="G62">
        <v>211.75919395125442</v>
      </c>
      <c r="H62">
        <v>7.2917080713371778</v>
      </c>
    </row>
    <row r="63" spans="3:8" x14ac:dyDescent="0.3">
      <c r="E63" t="s">
        <v>53</v>
      </c>
      <c r="G63">
        <v>672.32486748971439</v>
      </c>
      <c r="H63">
        <v>539.03893019906127</v>
      </c>
    </row>
    <row r="64" spans="3:8" x14ac:dyDescent="0.3">
      <c r="E64" t="s">
        <v>54</v>
      </c>
      <c r="G64">
        <v>528.79575745458635</v>
      </c>
      <c r="H64">
        <v>398.86338024962447</v>
      </c>
    </row>
    <row r="65" spans="3:8" x14ac:dyDescent="0.3">
      <c r="E65" t="s">
        <v>55</v>
      </c>
      <c r="G65">
        <v>454.64458390339922</v>
      </c>
      <c r="H65">
        <v>342.60483782332159</v>
      </c>
    </row>
    <row r="66" spans="3:8" x14ac:dyDescent="0.3">
      <c r="E66" t="s">
        <v>56</v>
      </c>
      <c r="G66">
        <v>447.38450099474568</v>
      </c>
      <c r="H66">
        <v>336.64865198564939</v>
      </c>
    </row>
    <row r="67" spans="3:8" x14ac:dyDescent="0.3">
      <c r="E67" t="s">
        <v>57</v>
      </c>
      <c r="G67">
        <v>440.44697048063284</v>
      </c>
      <c r="H67">
        <v>343.51837748362044</v>
      </c>
    </row>
    <row r="68" spans="3:8" x14ac:dyDescent="0.3">
      <c r="E68" t="s">
        <v>58</v>
      </c>
      <c r="G68">
        <v>434.01692151183227</v>
      </c>
      <c r="H68">
        <v>358.18149526144413</v>
      </c>
    </row>
    <row r="69" spans="3:8" x14ac:dyDescent="0.3">
      <c r="E69" t="s">
        <v>59</v>
      </c>
      <c r="G69">
        <v>301.81473209617081</v>
      </c>
      <c r="H69">
        <v>241.98106923350394</v>
      </c>
    </row>
    <row r="70" spans="3:8" x14ac:dyDescent="0.3">
      <c r="E70" t="s">
        <v>60</v>
      </c>
      <c r="G70">
        <v>260.04011048166677</v>
      </c>
      <c r="H70">
        <v>243.28583062724951</v>
      </c>
    </row>
    <row r="71" spans="3:8" x14ac:dyDescent="0.3">
      <c r="E71" t="s">
        <v>61</v>
      </c>
      <c r="G71">
        <v>237.89301763307751</v>
      </c>
      <c r="H71">
        <v>223.22966775385004</v>
      </c>
    </row>
    <row r="72" spans="3:8" x14ac:dyDescent="0.3">
      <c r="E72" t="s">
        <v>62</v>
      </c>
      <c r="G72">
        <v>204.04991896495588</v>
      </c>
      <c r="H72">
        <v>164.3835208156508</v>
      </c>
    </row>
    <row r="73" spans="3:8" x14ac:dyDescent="0.3">
      <c r="E73" t="s">
        <v>63</v>
      </c>
      <c r="G73">
        <v>202.62584227213674</v>
      </c>
      <c r="H73">
        <v>159.73051825470898</v>
      </c>
    </row>
    <row r="74" spans="3:8" x14ac:dyDescent="0.3">
      <c r="E74" t="s">
        <v>64</v>
      </c>
      <c r="G74">
        <v>190.59606399681667</v>
      </c>
      <c r="H74">
        <v>153.60136552254806</v>
      </c>
    </row>
    <row r="75" spans="3:8" x14ac:dyDescent="0.3">
      <c r="E75" t="s">
        <v>65</v>
      </c>
      <c r="G75">
        <v>155.25710826953824</v>
      </c>
      <c r="H75">
        <v>104.9787736282034</v>
      </c>
    </row>
    <row r="76" spans="3:8" x14ac:dyDescent="0.3">
      <c r="C76" t="s">
        <v>66</v>
      </c>
      <c r="G76">
        <v>4545.1153295554514</v>
      </c>
    </row>
    <row r="77" spans="3:8" x14ac:dyDescent="0.3">
      <c r="D77" t="s">
        <v>67</v>
      </c>
      <c r="G77">
        <v>4545.1153295554504</v>
      </c>
      <c r="H77">
        <v>3153.0612120000005</v>
      </c>
    </row>
    <row r="78" spans="3:8" x14ac:dyDescent="0.3">
      <c r="E78" t="s">
        <v>68</v>
      </c>
      <c r="G78">
        <v>772.78730702417249</v>
      </c>
    </row>
    <row r="79" spans="3:8" x14ac:dyDescent="0.3">
      <c r="F79" t="s">
        <v>69</v>
      </c>
      <c r="G79">
        <v>592.77575760944114</v>
      </c>
    </row>
    <row r="80" spans="3:8" x14ac:dyDescent="0.3">
      <c r="F80" t="s">
        <v>70</v>
      </c>
      <c r="G80">
        <v>180.01154941473288</v>
      </c>
    </row>
    <row r="81" spans="2:8" x14ac:dyDescent="0.3">
      <c r="E81" t="s">
        <v>71</v>
      </c>
      <c r="G81">
        <v>415.0282993791717</v>
      </c>
    </row>
    <row r="82" spans="2:8" x14ac:dyDescent="0.3">
      <c r="F82" t="s">
        <v>72</v>
      </c>
      <c r="G82">
        <v>385.48594929678893</v>
      </c>
      <c r="H82">
        <v>1.2677593501732769</v>
      </c>
    </row>
    <row r="83" spans="2:8" x14ac:dyDescent="0.3">
      <c r="C83" t="s">
        <v>73</v>
      </c>
      <c r="G83">
        <v>1000.7132653871889</v>
      </c>
      <c r="H83">
        <v>707.45388226800003</v>
      </c>
    </row>
    <row r="84" spans="2:8" x14ac:dyDescent="0.3">
      <c r="C84" t="s">
        <v>74</v>
      </c>
      <c r="G84">
        <v>420.75564679859775</v>
      </c>
    </row>
    <row r="85" spans="2:8" x14ac:dyDescent="0.3">
      <c r="D85" t="s">
        <v>75</v>
      </c>
      <c r="G85">
        <v>420.68658081892187</v>
      </c>
      <c r="H85">
        <v>19.801718778551045</v>
      </c>
    </row>
    <row r="86" spans="2:8" x14ac:dyDescent="0.3">
      <c r="B86" t="s">
        <v>76</v>
      </c>
      <c r="G86">
        <v>107204.40240572553</v>
      </c>
      <c r="H86">
        <v>138473.49</v>
      </c>
    </row>
    <row r="87" spans="2:8" x14ac:dyDescent="0.3">
      <c r="C87" t="s">
        <v>77</v>
      </c>
      <c r="G87">
        <v>47856.561109211871</v>
      </c>
    </row>
    <row r="88" spans="2:8" x14ac:dyDescent="0.3">
      <c r="D88" t="s">
        <v>78</v>
      </c>
      <c r="G88">
        <v>42461.86435036621</v>
      </c>
    </row>
    <row r="89" spans="2:8" x14ac:dyDescent="0.3">
      <c r="E89" t="s">
        <v>79</v>
      </c>
      <c r="G89">
        <v>19922.950550212365</v>
      </c>
    </row>
    <row r="90" spans="2:8" x14ac:dyDescent="0.3">
      <c r="F90" t="s">
        <v>80</v>
      </c>
      <c r="G90">
        <v>19442.710342876559</v>
      </c>
    </row>
    <row r="91" spans="2:8" x14ac:dyDescent="0.3">
      <c r="F91" t="s">
        <v>81</v>
      </c>
      <c r="G91">
        <v>310.16111320606291</v>
      </c>
    </row>
    <row r="92" spans="2:8" x14ac:dyDescent="0.3">
      <c r="E92" t="s">
        <v>82</v>
      </c>
      <c r="G92">
        <v>16783.423035506687</v>
      </c>
    </row>
    <row r="93" spans="2:8" x14ac:dyDescent="0.3">
      <c r="F93" t="s">
        <v>83</v>
      </c>
      <c r="G93">
        <v>16372.538367919946</v>
      </c>
    </row>
    <row r="94" spans="2:8" x14ac:dyDescent="0.3">
      <c r="F94" t="s">
        <v>81</v>
      </c>
      <c r="G94">
        <v>267.84399166348453</v>
      </c>
    </row>
    <row r="95" spans="2:8" x14ac:dyDescent="0.3">
      <c r="E95" t="s">
        <v>84</v>
      </c>
      <c r="G95">
        <v>1804.5045149867353</v>
      </c>
    </row>
    <row r="96" spans="2:8" x14ac:dyDescent="0.3">
      <c r="F96" t="s">
        <v>81</v>
      </c>
      <c r="G96">
        <v>645.7021597892109</v>
      </c>
    </row>
    <row r="97" spans="5:8" x14ac:dyDescent="0.3">
      <c r="F97" t="s">
        <v>85</v>
      </c>
      <c r="G97">
        <v>626.05553809605283</v>
      </c>
    </row>
    <row r="98" spans="5:8" x14ac:dyDescent="0.3">
      <c r="F98" t="s">
        <v>86</v>
      </c>
      <c r="G98">
        <v>288.75910987041641</v>
      </c>
    </row>
    <row r="99" spans="5:8" x14ac:dyDescent="0.3">
      <c r="E99" t="s">
        <v>87</v>
      </c>
      <c r="G99">
        <v>1466.7226865093849</v>
      </c>
    </row>
    <row r="100" spans="5:8" x14ac:dyDescent="0.3">
      <c r="F100" t="s">
        <v>88</v>
      </c>
      <c r="G100">
        <v>603.44691088086131</v>
      </c>
      <c r="H100">
        <v>5.9718659248186338E-3</v>
      </c>
    </row>
    <row r="101" spans="5:8" x14ac:dyDescent="0.3">
      <c r="F101" t="s">
        <v>89</v>
      </c>
      <c r="G101">
        <v>325.25275199875085</v>
      </c>
      <c r="H101">
        <v>3.4093890435068753E-3</v>
      </c>
    </row>
    <row r="102" spans="5:8" x14ac:dyDescent="0.3">
      <c r="F102" t="s">
        <v>90</v>
      </c>
      <c r="G102">
        <v>216.78099848903895</v>
      </c>
    </row>
    <row r="103" spans="5:8" x14ac:dyDescent="0.3">
      <c r="E103" t="s">
        <v>91</v>
      </c>
      <c r="G103">
        <v>1193.0881500187033</v>
      </c>
    </row>
    <row r="104" spans="5:8" x14ac:dyDescent="0.3">
      <c r="F104" t="s">
        <v>81</v>
      </c>
      <c r="G104">
        <v>426.92029246136485</v>
      </c>
    </row>
    <row r="105" spans="5:8" x14ac:dyDescent="0.3">
      <c r="F105" t="s">
        <v>92</v>
      </c>
      <c r="G105">
        <v>413.93049313676772</v>
      </c>
    </row>
    <row r="106" spans="5:8" x14ac:dyDescent="0.3">
      <c r="F106" t="s">
        <v>86</v>
      </c>
      <c r="G106">
        <v>190.91948473117282</v>
      </c>
    </row>
    <row r="107" spans="5:8" x14ac:dyDescent="0.3">
      <c r="E107" t="s">
        <v>93</v>
      </c>
      <c r="G107">
        <v>427.55446159451577</v>
      </c>
    </row>
    <row r="108" spans="5:8" x14ac:dyDescent="0.3">
      <c r="F108" t="s">
        <v>94</v>
      </c>
      <c r="G108">
        <v>179.80490527539158</v>
      </c>
    </row>
    <row r="109" spans="5:8" x14ac:dyDescent="0.3">
      <c r="E109" t="s">
        <v>95</v>
      </c>
      <c r="G109">
        <v>266.65846368062449</v>
      </c>
    </row>
    <row r="110" spans="5:8" x14ac:dyDescent="0.3">
      <c r="F110" t="s">
        <v>96</v>
      </c>
      <c r="G110">
        <v>264.41402990830454</v>
      </c>
    </row>
    <row r="111" spans="5:8" x14ac:dyDescent="0.3">
      <c r="E111" t="s">
        <v>97</v>
      </c>
      <c r="G111">
        <v>196.91594687079456</v>
      </c>
    </row>
    <row r="112" spans="5:8" x14ac:dyDescent="0.3">
      <c r="F112" t="s">
        <v>98</v>
      </c>
      <c r="G112">
        <v>196.91594687079456</v>
      </c>
      <c r="H112">
        <v>157.13302862378634</v>
      </c>
    </row>
    <row r="113" spans="4:7" x14ac:dyDescent="0.3">
      <c r="E113" t="s">
        <v>99</v>
      </c>
      <c r="G113">
        <v>172.6290668217114</v>
      </c>
    </row>
    <row r="114" spans="4:7" x14ac:dyDescent="0.3">
      <c r="F114" t="s">
        <v>100</v>
      </c>
      <c r="G114">
        <v>167.88252867472031</v>
      </c>
    </row>
    <row r="115" spans="4:7" x14ac:dyDescent="0.3">
      <c r="D115" t="s">
        <v>81</v>
      </c>
      <c r="G115">
        <v>2417.0074567393331</v>
      </c>
    </row>
    <row r="116" spans="4:7" x14ac:dyDescent="0.3">
      <c r="E116" t="s">
        <v>101</v>
      </c>
      <c r="G116">
        <v>792.82844308613585</v>
      </c>
    </row>
    <row r="117" spans="4:7" x14ac:dyDescent="0.3">
      <c r="F117" t="s">
        <v>102</v>
      </c>
      <c r="G117">
        <v>327.8320964770557</v>
      </c>
    </row>
    <row r="118" spans="4:7" x14ac:dyDescent="0.3">
      <c r="F118" t="s">
        <v>103</v>
      </c>
      <c r="G118">
        <v>315.35265862352759</v>
      </c>
    </row>
    <row r="119" spans="4:7" x14ac:dyDescent="0.3">
      <c r="E119" t="s">
        <v>104</v>
      </c>
      <c r="G119">
        <v>654.03215362453273</v>
      </c>
    </row>
    <row r="120" spans="4:7" x14ac:dyDescent="0.3">
      <c r="F120" t="s">
        <v>105</v>
      </c>
      <c r="G120">
        <v>286.9084827098286</v>
      </c>
    </row>
    <row r="121" spans="4:7" x14ac:dyDescent="0.3">
      <c r="F121" t="s">
        <v>106</v>
      </c>
      <c r="G121">
        <v>267.93065408256314</v>
      </c>
    </row>
    <row r="122" spans="4:7" x14ac:dyDescent="0.3">
      <c r="E122" t="s">
        <v>107</v>
      </c>
      <c r="G122">
        <v>322.26078769605294</v>
      </c>
    </row>
    <row r="123" spans="4:7" x14ac:dyDescent="0.3">
      <c r="E123" t="s">
        <v>108</v>
      </c>
      <c r="G123">
        <v>265.84429310476708</v>
      </c>
    </row>
    <row r="124" spans="4:7" x14ac:dyDescent="0.3">
      <c r="E124" t="s">
        <v>109</v>
      </c>
      <c r="G124">
        <v>229.96532587887765</v>
      </c>
    </row>
    <row r="125" spans="4:7" x14ac:dyDescent="0.3">
      <c r="D125" t="s">
        <v>110</v>
      </c>
      <c r="G125">
        <v>1684.0245544842694</v>
      </c>
    </row>
    <row r="126" spans="4:7" x14ac:dyDescent="0.3">
      <c r="E126" t="s">
        <v>111</v>
      </c>
      <c r="G126">
        <v>1542.1303120700195</v>
      </c>
    </row>
    <row r="127" spans="4:7" x14ac:dyDescent="0.3">
      <c r="F127" t="s">
        <v>112</v>
      </c>
      <c r="G127">
        <v>1496.843865942941</v>
      </c>
    </row>
    <row r="128" spans="4:7" x14ac:dyDescent="0.3">
      <c r="D128" t="s">
        <v>86</v>
      </c>
      <c r="G128">
        <v>1077.9234456294148</v>
      </c>
    </row>
    <row r="129" spans="3:8" x14ac:dyDescent="0.3">
      <c r="E129" t="s">
        <v>113</v>
      </c>
      <c r="G129">
        <v>960.30783614757877</v>
      </c>
      <c r="H129">
        <v>619.83255591848479</v>
      </c>
    </row>
    <row r="130" spans="3:8" x14ac:dyDescent="0.3">
      <c r="D130" t="s">
        <v>114</v>
      </c>
      <c r="G130">
        <v>215.74130701404863</v>
      </c>
    </row>
    <row r="131" spans="3:8" x14ac:dyDescent="0.3">
      <c r="C131" t="s">
        <v>115</v>
      </c>
      <c r="G131">
        <v>25820.802405997609</v>
      </c>
    </row>
    <row r="132" spans="3:8" x14ac:dyDescent="0.3">
      <c r="D132" t="s">
        <v>116</v>
      </c>
      <c r="G132">
        <v>25819.511392476168</v>
      </c>
    </row>
    <row r="133" spans="3:8" x14ac:dyDescent="0.3">
      <c r="E133" t="s">
        <v>117</v>
      </c>
      <c r="G133">
        <v>25719.907691810113</v>
      </c>
    </row>
    <row r="134" spans="3:8" x14ac:dyDescent="0.3">
      <c r="F134" t="s">
        <v>118</v>
      </c>
      <c r="G134">
        <v>19348.5584824008</v>
      </c>
    </row>
    <row r="135" spans="3:8" x14ac:dyDescent="0.3">
      <c r="F135" t="s">
        <v>119</v>
      </c>
      <c r="G135">
        <v>4222.4748920109923</v>
      </c>
    </row>
    <row r="136" spans="3:8" x14ac:dyDescent="0.3">
      <c r="F136" t="s">
        <v>120</v>
      </c>
      <c r="G136">
        <v>1675.9675929567461</v>
      </c>
    </row>
    <row r="137" spans="3:8" x14ac:dyDescent="0.3">
      <c r="F137" t="s">
        <v>121</v>
      </c>
      <c r="G137">
        <v>472.29894306088539</v>
      </c>
    </row>
    <row r="138" spans="3:8" x14ac:dyDescent="0.3">
      <c r="C138" t="s">
        <v>122</v>
      </c>
      <c r="G138">
        <v>22826.426704509497</v>
      </c>
    </row>
    <row r="139" spans="3:8" x14ac:dyDescent="0.3">
      <c r="D139" t="s">
        <v>123</v>
      </c>
      <c r="G139">
        <v>22456.1967149101</v>
      </c>
    </row>
    <row r="140" spans="3:8" x14ac:dyDescent="0.3">
      <c r="E140" t="s">
        <v>124</v>
      </c>
      <c r="G140">
        <v>10140.929771171928</v>
      </c>
    </row>
    <row r="141" spans="3:8" x14ac:dyDescent="0.3">
      <c r="F141" t="s">
        <v>125</v>
      </c>
      <c r="G141">
        <v>8409.0290346725178</v>
      </c>
    </row>
    <row r="142" spans="3:8" x14ac:dyDescent="0.3">
      <c r="F142" t="s">
        <v>50</v>
      </c>
      <c r="G142">
        <v>1533.1918628986978</v>
      </c>
    </row>
    <row r="143" spans="3:8" x14ac:dyDescent="0.3">
      <c r="F143" t="s">
        <v>126</v>
      </c>
      <c r="G143">
        <v>198.70887360072723</v>
      </c>
    </row>
    <row r="144" spans="3:8" x14ac:dyDescent="0.3">
      <c r="E144" t="s">
        <v>127</v>
      </c>
      <c r="G144">
        <v>7137.5881589015044</v>
      </c>
    </row>
    <row r="145" spans="3:8" x14ac:dyDescent="0.3">
      <c r="F145" t="s">
        <v>128</v>
      </c>
      <c r="G145">
        <v>4822.3048589625405</v>
      </c>
      <c r="H145">
        <v>149.839108271051</v>
      </c>
    </row>
    <row r="146" spans="3:8" x14ac:dyDescent="0.3">
      <c r="F146" t="s">
        <v>129</v>
      </c>
      <c r="G146">
        <v>1050.0488504762675</v>
      </c>
    </row>
    <row r="147" spans="3:8" x14ac:dyDescent="0.3">
      <c r="F147" t="s">
        <v>130</v>
      </c>
      <c r="G147">
        <v>873.90762916529911</v>
      </c>
      <c r="H147">
        <v>27.558478730624916</v>
      </c>
    </row>
    <row r="148" spans="3:8" x14ac:dyDescent="0.3">
      <c r="F148" t="s">
        <v>131</v>
      </c>
      <c r="G148">
        <v>201.24132338111255</v>
      </c>
    </row>
    <row r="149" spans="3:8" x14ac:dyDescent="0.3">
      <c r="E149" t="s">
        <v>132</v>
      </c>
      <c r="G149">
        <v>4872.7819146015408</v>
      </c>
    </row>
    <row r="150" spans="3:8" x14ac:dyDescent="0.3">
      <c r="F150" t="s">
        <v>133</v>
      </c>
      <c r="G150">
        <v>2035.3062951168406</v>
      </c>
    </row>
    <row r="151" spans="3:8" x14ac:dyDescent="0.3">
      <c r="F151" t="s">
        <v>134</v>
      </c>
      <c r="G151">
        <v>1403.0029339741529</v>
      </c>
      <c r="H151">
        <v>0.38071738855685722</v>
      </c>
    </row>
    <row r="152" spans="3:8" x14ac:dyDescent="0.3">
      <c r="F152" t="s">
        <v>135</v>
      </c>
      <c r="G152">
        <v>611.25550636505534</v>
      </c>
    </row>
    <row r="153" spans="3:8" x14ac:dyDescent="0.3">
      <c r="F153" t="s">
        <v>136</v>
      </c>
      <c r="G153">
        <v>436.92660505092425</v>
      </c>
    </row>
    <row r="154" spans="3:8" x14ac:dyDescent="0.3">
      <c r="F154" t="s">
        <v>137</v>
      </c>
      <c r="G154">
        <v>153.73070473662625</v>
      </c>
      <c r="H154">
        <v>3.2008816039255629E-2</v>
      </c>
    </row>
    <row r="155" spans="3:8" x14ac:dyDescent="0.3">
      <c r="E155" t="s">
        <v>138</v>
      </c>
      <c r="G155">
        <v>151.45407032386785</v>
      </c>
    </row>
    <row r="156" spans="3:8" x14ac:dyDescent="0.3">
      <c r="F156" t="s">
        <v>139</v>
      </c>
      <c r="G156">
        <v>150.48234952092974</v>
      </c>
    </row>
    <row r="157" spans="3:8" x14ac:dyDescent="0.3">
      <c r="D157" t="s">
        <v>140</v>
      </c>
      <c r="G157">
        <v>370.22998959924689</v>
      </c>
    </row>
    <row r="158" spans="3:8" x14ac:dyDescent="0.3">
      <c r="E158" t="s">
        <v>126</v>
      </c>
      <c r="G158">
        <v>238.437511934497</v>
      </c>
    </row>
    <row r="159" spans="3:8" x14ac:dyDescent="0.3">
      <c r="C159" t="s">
        <v>141</v>
      </c>
      <c r="G159">
        <v>18473.141495369167</v>
      </c>
      <c r="H159">
        <v>12303.709941600002</v>
      </c>
    </row>
    <row r="160" spans="3:8" x14ac:dyDescent="0.3">
      <c r="D160" t="s">
        <v>142</v>
      </c>
      <c r="G160">
        <v>2437.2357595845669</v>
      </c>
    </row>
    <row r="161" spans="4:8" x14ac:dyDescent="0.3">
      <c r="E161" t="s">
        <v>143</v>
      </c>
      <c r="G161">
        <v>1839.6230526432664</v>
      </c>
    </row>
    <row r="162" spans="4:8" x14ac:dyDescent="0.3">
      <c r="F162" t="s">
        <v>144</v>
      </c>
      <c r="G162">
        <v>1141.1977657056705</v>
      </c>
    </row>
    <row r="163" spans="4:8" x14ac:dyDescent="0.3">
      <c r="F163" t="s">
        <v>145</v>
      </c>
      <c r="G163">
        <v>501.30119715461046</v>
      </c>
    </row>
    <row r="164" spans="4:8" x14ac:dyDescent="0.3">
      <c r="E164" t="s">
        <v>146</v>
      </c>
      <c r="G164">
        <v>388.18258696541312</v>
      </c>
    </row>
    <row r="165" spans="4:8" x14ac:dyDescent="0.3">
      <c r="F165" t="s">
        <v>147</v>
      </c>
      <c r="G165">
        <v>190.45954023994025</v>
      </c>
    </row>
    <row r="166" spans="4:8" x14ac:dyDescent="0.3">
      <c r="F166" t="s">
        <v>145</v>
      </c>
      <c r="G166">
        <v>144.44866974541026</v>
      </c>
    </row>
    <row r="167" spans="4:8" x14ac:dyDescent="0.3">
      <c r="D167" t="s">
        <v>148</v>
      </c>
      <c r="G167">
        <v>1039.0893341147705</v>
      </c>
    </row>
    <row r="168" spans="4:8" x14ac:dyDescent="0.3">
      <c r="E168" t="s">
        <v>40</v>
      </c>
      <c r="G168">
        <v>298.00237856692189</v>
      </c>
      <c r="H168">
        <v>10.261402626864454</v>
      </c>
    </row>
    <row r="169" spans="4:8" x14ac:dyDescent="0.3">
      <c r="F169" t="s">
        <v>149</v>
      </c>
      <c r="G169">
        <v>197.20370510313626</v>
      </c>
      <c r="H169">
        <v>0.45137132881772984</v>
      </c>
    </row>
    <row r="170" spans="4:8" x14ac:dyDescent="0.3">
      <c r="E170" t="s">
        <v>150</v>
      </c>
      <c r="G170">
        <v>218.86589706108285</v>
      </c>
      <c r="H170">
        <v>4.2773940940470796</v>
      </c>
    </row>
    <row r="171" spans="4:8" x14ac:dyDescent="0.3">
      <c r="E171" t="s">
        <v>151</v>
      </c>
      <c r="G171">
        <v>143.86143117109538</v>
      </c>
      <c r="H171">
        <v>5.9787350799681107</v>
      </c>
    </row>
    <row r="172" spans="4:8" x14ac:dyDescent="0.3">
      <c r="D172" t="s">
        <v>8</v>
      </c>
      <c r="G172">
        <v>925.63415908434752</v>
      </c>
    </row>
    <row r="173" spans="4:8" x14ac:dyDescent="0.3">
      <c r="E173" t="s">
        <v>9</v>
      </c>
      <c r="G173">
        <v>921.27445284313819</v>
      </c>
    </row>
    <row r="174" spans="4:8" x14ac:dyDescent="0.3">
      <c r="F174" t="s">
        <v>24</v>
      </c>
      <c r="G174">
        <v>204.84887710028963</v>
      </c>
      <c r="H174">
        <v>0.85176130230164726</v>
      </c>
    </row>
    <row r="175" spans="4:8" x14ac:dyDescent="0.3">
      <c r="D175" t="s">
        <v>6</v>
      </c>
      <c r="G175">
        <v>634.11170417259461</v>
      </c>
    </row>
    <row r="176" spans="4:8" x14ac:dyDescent="0.3">
      <c r="E176" t="s">
        <v>7</v>
      </c>
      <c r="G176">
        <v>630.56951673482092</v>
      </c>
    </row>
    <row r="177" spans="3:8" x14ac:dyDescent="0.3">
      <c r="F177" t="s">
        <v>152</v>
      </c>
      <c r="G177">
        <v>587.28992537131683</v>
      </c>
      <c r="H177">
        <v>1.9789937948331813</v>
      </c>
    </row>
    <row r="178" spans="3:8" x14ac:dyDescent="0.3">
      <c r="D178" t="s">
        <v>153</v>
      </c>
      <c r="G178">
        <v>468.01128156786166</v>
      </c>
    </row>
    <row r="179" spans="3:8" x14ac:dyDescent="0.3">
      <c r="E179" t="s">
        <v>154</v>
      </c>
      <c r="G179">
        <v>369.21365760238353</v>
      </c>
    </row>
    <row r="180" spans="3:8" x14ac:dyDescent="0.3">
      <c r="F180" t="s">
        <v>144</v>
      </c>
      <c r="G180">
        <v>249.44323823922733</v>
      </c>
    </row>
    <row r="181" spans="3:8" x14ac:dyDescent="0.3">
      <c r="D181" t="s">
        <v>155</v>
      </c>
      <c r="G181">
        <v>364.9484400855909</v>
      </c>
    </row>
    <row r="182" spans="3:8" x14ac:dyDescent="0.3">
      <c r="E182" t="s">
        <v>156</v>
      </c>
      <c r="G182">
        <v>363.96442453229884</v>
      </c>
    </row>
    <row r="183" spans="3:8" x14ac:dyDescent="0.3">
      <c r="F183" t="s">
        <v>157</v>
      </c>
      <c r="G183">
        <v>284.78012470635537</v>
      </c>
    </row>
    <row r="184" spans="3:8" x14ac:dyDescent="0.3">
      <c r="D184" t="s">
        <v>158</v>
      </c>
      <c r="G184">
        <v>230.68813434894784</v>
      </c>
    </row>
    <row r="185" spans="3:8" x14ac:dyDescent="0.3">
      <c r="E185" t="s">
        <v>159</v>
      </c>
      <c r="G185">
        <v>154.42440151924592</v>
      </c>
    </row>
    <row r="186" spans="3:8" x14ac:dyDescent="0.3">
      <c r="C186" t="s">
        <v>160</v>
      </c>
      <c r="G186">
        <v>667.51247768536246</v>
      </c>
      <c r="H186">
        <v>450.82139322010596</v>
      </c>
    </row>
    <row r="187" spans="3:8" x14ac:dyDescent="0.3">
      <c r="C187" t="s">
        <v>161</v>
      </c>
      <c r="G187">
        <v>-146913.53178992061</v>
      </c>
    </row>
    <row r="188" spans="3:8" x14ac:dyDescent="0.3">
      <c r="D188" t="s">
        <v>162</v>
      </c>
      <c r="G188">
        <v>-182.6989036126931</v>
      </c>
      <c r="H188">
        <v>-34.560443774105217</v>
      </c>
    </row>
    <row r="189" spans="3:8" x14ac:dyDescent="0.3">
      <c r="D189" t="s">
        <v>163</v>
      </c>
      <c r="G189">
        <v>-279.18552337380748</v>
      </c>
    </row>
    <row r="190" spans="3:8" x14ac:dyDescent="0.3">
      <c r="E190" t="s">
        <v>164</v>
      </c>
      <c r="G190">
        <v>-275.28452898210725</v>
      </c>
    </row>
    <row r="191" spans="3:8" x14ac:dyDescent="0.3">
      <c r="F191" t="s">
        <v>165</v>
      </c>
      <c r="G191">
        <v>-275.28452898210725</v>
      </c>
    </row>
    <row r="192" spans="3:8" x14ac:dyDescent="0.3">
      <c r="D192" t="s">
        <v>166</v>
      </c>
      <c r="G192">
        <v>-327.33619741571562</v>
      </c>
    </row>
    <row r="193" spans="4:8" x14ac:dyDescent="0.3">
      <c r="E193" t="s">
        <v>167</v>
      </c>
      <c r="G193">
        <v>-246.30602036860694</v>
      </c>
    </row>
    <row r="194" spans="4:8" x14ac:dyDescent="0.3">
      <c r="F194" t="s">
        <v>168</v>
      </c>
      <c r="G194">
        <v>-231.39728151928401</v>
      </c>
    </row>
    <row r="195" spans="4:8" x14ac:dyDescent="0.3">
      <c r="D195" t="s">
        <v>169</v>
      </c>
      <c r="G195">
        <v>-613.69694955196087</v>
      </c>
      <c r="H195">
        <v>-209.05632919693477</v>
      </c>
    </row>
    <row r="196" spans="4:8" x14ac:dyDescent="0.3">
      <c r="E196" t="s">
        <v>170</v>
      </c>
      <c r="G196">
        <v>-403.25940469416491</v>
      </c>
    </row>
    <row r="197" spans="4:8" x14ac:dyDescent="0.3">
      <c r="F197" t="s">
        <v>171</v>
      </c>
      <c r="G197">
        <v>-401.26567840317438</v>
      </c>
      <c r="H197">
        <v>-89.923167128165403</v>
      </c>
    </row>
    <row r="198" spans="4:8" x14ac:dyDescent="0.3">
      <c r="D198" t="s">
        <v>172</v>
      </c>
      <c r="G198">
        <v>-650.65201200934871</v>
      </c>
      <c r="H198">
        <v>-563.60898179992034</v>
      </c>
    </row>
    <row r="199" spans="4:8" x14ac:dyDescent="0.3">
      <c r="D199" t="s">
        <v>173</v>
      </c>
      <c r="G199">
        <v>-1548.161327335016</v>
      </c>
      <c r="H199">
        <v>-1341.051150624525</v>
      </c>
    </row>
    <row r="200" spans="4:8" x14ac:dyDescent="0.3">
      <c r="E200" t="s">
        <v>7</v>
      </c>
      <c r="G200">
        <v>-199.85322095823065</v>
      </c>
    </row>
    <row r="201" spans="4:8" x14ac:dyDescent="0.3">
      <c r="F201" t="s">
        <v>152</v>
      </c>
      <c r="G201">
        <v>-186.13615169592154</v>
      </c>
      <c r="H201">
        <v>-0.62722392005525673</v>
      </c>
    </row>
    <row r="202" spans="4:8" x14ac:dyDescent="0.3">
      <c r="D202" t="s">
        <v>49</v>
      </c>
      <c r="G202">
        <v>-2176.5702987984564</v>
      </c>
      <c r="H202">
        <v>-2109.0546719404661</v>
      </c>
    </row>
    <row r="203" spans="4:8" x14ac:dyDescent="0.3">
      <c r="D203" t="s">
        <v>46</v>
      </c>
      <c r="G203">
        <v>-2355.9879314168293</v>
      </c>
      <c r="H203">
        <v>-1850.8996289645734</v>
      </c>
    </row>
    <row r="204" spans="4:8" x14ac:dyDescent="0.3">
      <c r="E204" t="s">
        <v>40</v>
      </c>
      <c r="G204">
        <v>-499.45604815338334</v>
      </c>
      <c r="H204">
        <v>-17.198250662195729</v>
      </c>
    </row>
    <row r="205" spans="4:8" x14ac:dyDescent="0.3">
      <c r="F205" t="s">
        <v>149</v>
      </c>
      <c r="G205">
        <v>-330.51609757503621</v>
      </c>
      <c r="H205">
        <v>-0.75650449914250584</v>
      </c>
    </row>
    <row r="206" spans="4:8" x14ac:dyDescent="0.3">
      <c r="D206" t="s">
        <v>44</v>
      </c>
      <c r="G206">
        <v>-2410.697909817166</v>
      </c>
      <c r="H206">
        <v>-97.57725181978266</v>
      </c>
    </row>
    <row r="207" spans="4:8" x14ac:dyDescent="0.3">
      <c r="E207" t="s">
        <v>45</v>
      </c>
      <c r="G207">
        <v>-2255.0709989869906</v>
      </c>
    </row>
    <row r="208" spans="4:8" x14ac:dyDescent="0.3">
      <c r="F208" t="s">
        <v>174</v>
      </c>
      <c r="G208">
        <v>-252.93600804393785</v>
      </c>
      <c r="H208">
        <v>-170.87898475251447</v>
      </c>
    </row>
    <row r="209" spans="4:8" x14ac:dyDescent="0.3">
      <c r="F209" t="s">
        <v>175</v>
      </c>
      <c r="G209">
        <v>-694.545022690422</v>
      </c>
      <c r="H209">
        <v>-470.69688669746472</v>
      </c>
    </row>
    <row r="210" spans="4:8" x14ac:dyDescent="0.3">
      <c r="F210" t="s">
        <v>176</v>
      </c>
      <c r="G210">
        <v>-1210.596182416303</v>
      </c>
      <c r="H210">
        <v>-825.14343759638018</v>
      </c>
    </row>
    <row r="211" spans="4:8" x14ac:dyDescent="0.3">
      <c r="D211" t="s">
        <v>177</v>
      </c>
      <c r="G211">
        <v>-2432.2405291114851</v>
      </c>
      <c r="H211">
        <v>-1935.1251855054779</v>
      </c>
    </row>
    <row r="212" spans="4:8" x14ac:dyDescent="0.3">
      <c r="E212" t="s">
        <v>40</v>
      </c>
      <c r="G212">
        <v>-495.66839632911598</v>
      </c>
      <c r="H212">
        <v>-17.067826802607453</v>
      </c>
    </row>
    <row r="213" spans="4:8" x14ac:dyDescent="0.3">
      <c r="F213" t="s">
        <v>149</v>
      </c>
      <c r="G213">
        <v>-328.00961095913004</v>
      </c>
      <c r="H213">
        <v>-0.75076750655459434</v>
      </c>
    </row>
    <row r="214" spans="4:8" x14ac:dyDescent="0.3">
      <c r="D214" t="s">
        <v>43</v>
      </c>
      <c r="G214">
        <v>-2580.3474163894543</v>
      </c>
      <c r="H214">
        <v>-118.47987036214666</v>
      </c>
    </row>
    <row r="215" spans="4:8" x14ac:dyDescent="0.3">
      <c r="E215" t="s">
        <v>35</v>
      </c>
      <c r="G215">
        <v>-2444.8382246469409</v>
      </c>
      <c r="H215">
        <v>-5.1076234428812208</v>
      </c>
    </row>
    <row r="216" spans="4:8" x14ac:dyDescent="0.3">
      <c r="F216" t="s">
        <v>39</v>
      </c>
      <c r="G216">
        <v>-159.64905333029449</v>
      </c>
      <c r="H216">
        <v>-125.11020737311966</v>
      </c>
    </row>
    <row r="217" spans="4:8" x14ac:dyDescent="0.3">
      <c r="F217" t="s">
        <v>37</v>
      </c>
      <c r="G217">
        <v>-652.72576216833102</v>
      </c>
      <c r="H217">
        <v>-548.43029996271866</v>
      </c>
    </row>
    <row r="218" spans="4:8" x14ac:dyDescent="0.3">
      <c r="F218" t="s">
        <v>36</v>
      </c>
      <c r="G218">
        <v>-1134.1896305919574</v>
      </c>
      <c r="H218">
        <v>-1098.6143163090915</v>
      </c>
    </row>
    <row r="219" spans="4:8" x14ac:dyDescent="0.3">
      <c r="D219" t="s">
        <v>42</v>
      </c>
      <c r="G219">
        <v>-4854.0589349352194</v>
      </c>
      <c r="H219">
        <v>-4845.9765741519741</v>
      </c>
    </row>
    <row r="220" spans="4:8" x14ac:dyDescent="0.3">
      <c r="D220" t="s">
        <v>41</v>
      </c>
      <c r="G220">
        <v>-4907.7614934040994</v>
      </c>
      <c r="H220">
        <v>-4125.2118426371499</v>
      </c>
    </row>
    <row r="221" spans="4:8" x14ac:dyDescent="0.3">
      <c r="E221" t="s">
        <v>38</v>
      </c>
      <c r="G221">
        <v>-749.23384181489973</v>
      </c>
    </row>
    <row r="222" spans="4:8" x14ac:dyDescent="0.3">
      <c r="F222" t="s">
        <v>178</v>
      </c>
      <c r="G222">
        <v>-740.17931754201845</v>
      </c>
      <c r="H222">
        <v>-703.05801683272989</v>
      </c>
    </row>
    <row r="223" spans="4:8" x14ac:dyDescent="0.3">
      <c r="D223" t="s">
        <v>39</v>
      </c>
      <c r="G223">
        <v>-9852.8503989364999</v>
      </c>
      <c r="H223">
        <v>-7721.2619236581368</v>
      </c>
    </row>
    <row r="224" spans="4:8" x14ac:dyDescent="0.3">
      <c r="E224" t="s">
        <v>40</v>
      </c>
      <c r="G224">
        <v>-2083.544081374539</v>
      </c>
      <c r="H224">
        <v>-71.744678054652823</v>
      </c>
    </row>
    <row r="225" spans="2:8" x14ac:dyDescent="0.3">
      <c r="F225" t="s">
        <v>179</v>
      </c>
      <c r="G225">
        <v>-301.31725450209268</v>
      </c>
    </row>
    <row r="226" spans="2:8" x14ac:dyDescent="0.3">
      <c r="F226" t="s">
        <v>149</v>
      </c>
      <c r="G226">
        <v>-1378.789708218716</v>
      </c>
      <c r="H226">
        <v>-3.1558542088923165</v>
      </c>
    </row>
    <row r="227" spans="2:8" x14ac:dyDescent="0.3">
      <c r="D227" t="s">
        <v>37</v>
      </c>
      <c r="G227">
        <v>-40682.926975887029</v>
      </c>
      <c r="H227">
        <v>-34182.42566469001</v>
      </c>
    </row>
    <row r="228" spans="2:8" x14ac:dyDescent="0.3">
      <c r="E228" t="s">
        <v>180</v>
      </c>
      <c r="G228">
        <v>-158.185452899029</v>
      </c>
    </row>
    <row r="229" spans="2:8" x14ac:dyDescent="0.3">
      <c r="E229" t="s">
        <v>38</v>
      </c>
      <c r="G229">
        <v>-6208.3187676819216</v>
      </c>
    </row>
    <row r="230" spans="2:8" x14ac:dyDescent="0.3">
      <c r="F230" t="s">
        <v>178</v>
      </c>
      <c r="G230">
        <v>-6133.2909594884295</v>
      </c>
      <c r="H230">
        <v>-5825.6955800325504</v>
      </c>
    </row>
    <row r="231" spans="2:8" x14ac:dyDescent="0.3">
      <c r="D231" t="s">
        <v>36</v>
      </c>
      <c r="G231">
        <v>-70627.226215421048</v>
      </c>
      <c r="H231">
        <v>-68411.912566124767</v>
      </c>
    </row>
    <row r="232" spans="2:8" x14ac:dyDescent="0.3">
      <c r="E232" t="s">
        <v>181</v>
      </c>
      <c r="G232">
        <v>-487.51072319998428</v>
      </c>
    </row>
    <row r="233" spans="2:8" x14ac:dyDescent="0.3">
      <c r="F233" t="s">
        <v>182</v>
      </c>
      <c r="G233">
        <v>-487.51072319998428</v>
      </c>
      <c r="H233">
        <v>-436.97296710063597</v>
      </c>
    </row>
    <row r="234" spans="2:8" x14ac:dyDescent="0.3">
      <c r="E234" t="s">
        <v>183</v>
      </c>
      <c r="G234">
        <v>-1471.0799955908387</v>
      </c>
    </row>
    <row r="235" spans="2:8" x14ac:dyDescent="0.3">
      <c r="F235" t="s">
        <v>19</v>
      </c>
      <c r="G235">
        <v>-156.69834141922146</v>
      </c>
    </row>
    <row r="236" spans="2:8" x14ac:dyDescent="0.3">
      <c r="F236" t="s">
        <v>184</v>
      </c>
      <c r="G236">
        <v>-1300.2160563353659</v>
      </c>
      <c r="H236">
        <v>-466.04576531499293</v>
      </c>
    </row>
    <row r="237" spans="2:8" x14ac:dyDescent="0.3">
      <c r="B237" t="s">
        <v>146</v>
      </c>
      <c r="G237">
        <v>69145.43470120737</v>
      </c>
    </row>
    <row r="238" spans="2:8" x14ac:dyDescent="0.3">
      <c r="C238" t="s">
        <v>147</v>
      </c>
      <c r="G238">
        <v>33925.807455284325</v>
      </c>
    </row>
    <row r="239" spans="2:8" x14ac:dyDescent="0.3">
      <c r="D239" t="s">
        <v>18</v>
      </c>
      <c r="G239">
        <v>33919.259558728292</v>
      </c>
    </row>
    <row r="240" spans="2:8" x14ac:dyDescent="0.3">
      <c r="E240" t="s">
        <v>14</v>
      </c>
      <c r="G240">
        <v>21399.449431504723</v>
      </c>
      <c r="H240">
        <v>18687.899802547709</v>
      </c>
    </row>
    <row r="241" spans="5:8" x14ac:dyDescent="0.3">
      <c r="F241" t="s">
        <v>15</v>
      </c>
      <c r="G241">
        <v>2269.2912300638236</v>
      </c>
    </row>
    <row r="242" spans="5:8" x14ac:dyDescent="0.3">
      <c r="F242" t="s">
        <v>9</v>
      </c>
      <c r="G242">
        <v>406.76764217438745</v>
      </c>
    </row>
    <row r="243" spans="5:8" x14ac:dyDescent="0.3">
      <c r="E243" t="s">
        <v>185</v>
      </c>
      <c r="G243">
        <v>2261.3954614168242</v>
      </c>
      <c r="H243">
        <v>1944.2251889560807</v>
      </c>
    </row>
    <row r="244" spans="5:8" x14ac:dyDescent="0.3">
      <c r="F244" t="s">
        <v>15</v>
      </c>
      <c r="G244">
        <v>305.39842839340895</v>
      </c>
    </row>
    <row r="245" spans="5:8" x14ac:dyDescent="0.3">
      <c r="E245" t="s">
        <v>186</v>
      </c>
      <c r="G245">
        <v>1963.2693575916885</v>
      </c>
      <c r="H245">
        <v>1697.0596087090169</v>
      </c>
    </row>
    <row r="246" spans="5:8" x14ac:dyDescent="0.3">
      <c r="F246" t="s">
        <v>7</v>
      </c>
      <c r="G246">
        <v>255.63893614180452</v>
      </c>
    </row>
    <row r="247" spans="5:8" x14ac:dyDescent="0.3">
      <c r="E247" t="s">
        <v>187</v>
      </c>
      <c r="G247">
        <v>1323.4925426014722</v>
      </c>
      <c r="H247">
        <v>1112.4597472226853</v>
      </c>
    </row>
    <row r="248" spans="5:8" x14ac:dyDescent="0.3">
      <c r="F248" t="s">
        <v>38</v>
      </c>
      <c r="G248">
        <v>202.04840916563813</v>
      </c>
    </row>
    <row r="249" spans="5:8" x14ac:dyDescent="0.3">
      <c r="E249" t="s">
        <v>188</v>
      </c>
      <c r="G249">
        <v>996.74642262594762</v>
      </c>
      <c r="H249">
        <v>962.91270345214684</v>
      </c>
    </row>
    <row r="250" spans="5:8" x14ac:dyDescent="0.3">
      <c r="E250" t="s">
        <v>189</v>
      </c>
      <c r="G250">
        <v>497.19117415067711</v>
      </c>
      <c r="H250">
        <v>432.71975205805143</v>
      </c>
    </row>
    <row r="251" spans="5:8" x14ac:dyDescent="0.3">
      <c r="E251" t="s">
        <v>190</v>
      </c>
      <c r="G251">
        <v>493.89129533915968</v>
      </c>
      <c r="H251">
        <v>418.47122764531042</v>
      </c>
    </row>
    <row r="252" spans="5:8" x14ac:dyDescent="0.3">
      <c r="E252" t="s">
        <v>191</v>
      </c>
      <c r="G252">
        <v>492.32508137916562</v>
      </c>
      <c r="H252">
        <v>477.05351560177093</v>
      </c>
    </row>
    <row r="253" spans="5:8" x14ac:dyDescent="0.3">
      <c r="E253" t="s">
        <v>192</v>
      </c>
      <c r="G253">
        <v>416.98594320873758</v>
      </c>
      <c r="H253">
        <v>335.78545409658568</v>
      </c>
    </row>
    <row r="254" spans="5:8" x14ac:dyDescent="0.3">
      <c r="E254" t="s">
        <v>193</v>
      </c>
      <c r="G254">
        <v>416.5763407889728</v>
      </c>
      <c r="H254">
        <v>330.69480057094785</v>
      </c>
    </row>
    <row r="255" spans="5:8" x14ac:dyDescent="0.3">
      <c r="E255" t="s">
        <v>194</v>
      </c>
      <c r="G255">
        <v>381.71071497919098</v>
      </c>
      <c r="H255">
        <v>381.63340065562909</v>
      </c>
    </row>
    <row r="256" spans="5:8" x14ac:dyDescent="0.3">
      <c r="E256" t="s">
        <v>195</v>
      </c>
      <c r="G256">
        <v>350.30456701521388</v>
      </c>
      <c r="H256">
        <v>281.48110467923988</v>
      </c>
    </row>
    <row r="257" spans="3:8" x14ac:dyDescent="0.3">
      <c r="E257" t="s">
        <v>196</v>
      </c>
      <c r="G257">
        <v>248.55007290333887</v>
      </c>
      <c r="H257">
        <v>248.13621897432094</v>
      </c>
    </row>
    <row r="258" spans="3:8" x14ac:dyDescent="0.3">
      <c r="C258" t="s">
        <v>145</v>
      </c>
      <c r="G258">
        <v>25730.072385878189</v>
      </c>
    </row>
    <row r="259" spans="3:8" x14ac:dyDescent="0.3">
      <c r="D259" t="s">
        <v>197</v>
      </c>
      <c r="G259">
        <v>15413.523847229819</v>
      </c>
    </row>
    <row r="260" spans="3:8" x14ac:dyDescent="0.3">
      <c r="E260" t="s">
        <v>93</v>
      </c>
      <c r="G260">
        <v>8126.7628036329943</v>
      </c>
    </row>
    <row r="261" spans="3:8" x14ac:dyDescent="0.3">
      <c r="F261" t="s">
        <v>94</v>
      </c>
      <c r="G261">
        <v>3417.6507260696294</v>
      </c>
    </row>
    <row r="262" spans="3:8" x14ac:dyDescent="0.3">
      <c r="F262" t="s">
        <v>198</v>
      </c>
      <c r="G262">
        <v>2297.0490892297985</v>
      </c>
      <c r="H262">
        <v>11.675046320944734</v>
      </c>
    </row>
    <row r="263" spans="3:8" x14ac:dyDescent="0.3">
      <c r="F263" t="s">
        <v>199</v>
      </c>
      <c r="G263">
        <v>1047.2675459335967</v>
      </c>
    </row>
    <row r="264" spans="3:8" x14ac:dyDescent="0.3">
      <c r="F264" t="s">
        <v>8</v>
      </c>
      <c r="G264">
        <v>727.89091557987058</v>
      </c>
    </row>
    <row r="265" spans="3:8" x14ac:dyDescent="0.3">
      <c r="F265" t="s">
        <v>200</v>
      </c>
      <c r="G265">
        <v>256.88948019507922</v>
      </c>
      <c r="H265">
        <v>1.016244309628854</v>
      </c>
    </row>
    <row r="266" spans="3:8" x14ac:dyDescent="0.3">
      <c r="E266" t="s">
        <v>10</v>
      </c>
      <c r="G266">
        <v>4000.5885926623505</v>
      </c>
    </row>
    <row r="267" spans="3:8" x14ac:dyDescent="0.3">
      <c r="F267" t="s">
        <v>11</v>
      </c>
      <c r="G267">
        <v>2678.0246018726707</v>
      </c>
    </row>
    <row r="268" spans="3:8" x14ac:dyDescent="0.3">
      <c r="F268" t="s">
        <v>201</v>
      </c>
      <c r="G268">
        <v>1322.5639907895822</v>
      </c>
    </row>
    <row r="269" spans="3:8" x14ac:dyDescent="0.3">
      <c r="E269" t="s">
        <v>144</v>
      </c>
      <c r="G269">
        <v>1604.7749506481753</v>
      </c>
    </row>
    <row r="270" spans="3:8" x14ac:dyDescent="0.3">
      <c r="F270" t="s">
        <v>33</v>
      </c>
      <c r="G270">
        <v>1581.9040604211002</v>
      </c>
    </row>
    <row r="271" spans="3:8" x14ac:dyDescent="0.3">
      <c r="E271" t="s">
        <v>202</v>
      </c>
      <c r="G271">
        <v>1027.9268732100106</v>
      </c>
    </row>
    <row r="272" spans="3:8" x14ac:dyDescent="0.3">
      <c r="F272" t="s">
        <v>203</v>
      </c>
      <c r="G272">
        <v>1014.8113223561026</v>
      </c>
    </row>
    <row r="273" spans="4:7" x14ac:dyDescent="0.3">
      <c r="E273" t="s">
        <v>142</v>
      </c>
      <c r="G273">
        <v>476.35082748571085</v>
      </c>
    </row>
    <row r="274" spans="4:7" x14ac:dyDescent="0.3">
      <c r="F274" t="s">
        <v>143</v>
      </c>
      <c r="G274">
        <v>359.54911622410214</v>
      </c>
    </row>
    <row r="275" spans="4:7" x14ac:dyDescent="0.3">
      <c r="D275" t="s">
        <v>204</v>
      </c>
      <c r="G275">
        <v>5732.4645555885563</v>
      </c>
    </row>
    <row r="276" spans="4:7" x14ac:dyDescent="0.3">
      <c r="E276" t="s">
        <v>8</v>
      </c>
      <c r="G276">
        <v>2467.3376810055738</v>
      </c>
    </row>
    <row r="277" spans="4:7" x14ac:dyDescent="0.3">
      <c r="F277" t="s">
        <v>9</v>
      </c>
      <c r="G277">
        <v>2455.7166022224701</v>
      </c>
    </row>
    <row r="278" spans="4:7" x14ac:dyDescent="0.3">
      <c r="E278" t="s">
        <v>10</v>
      </c>
      <c r="G278">
        <v>1975.7228559136192</v>
      </c>
    </row>
    <row r="279" spans="4:7" x14ac:dyDescent="0.3">
      <c r="F279" t="s">
        <v>11</v>
      </c>
      <c r="G279">
        <v>1322.5639907895848</v>
      </c>
    </row>
    <row r="280" spans="4:7" x14ac:dyDescent="0.3">
      <c r="F280" t="s">
        <v>201</v>
      </c>
      <c r="G280">
        <v>653.15886512398652</v>
      </c>
    </row>
    <row r="281" spans="4:7" x14ac:dyDescent="0.3">
      <c r="E281" t="s">
        <v>202</v>
      </c>
      <c r="G281">
        <v>507.64995464262347</v>
      </c>
    </row>
    <row r="282" spans="4:7" x14ac:dyDescent="0.3">
      <c r="F282" t="s">
        <v>203</v>
      </c>
      <c r="G282">
        <v>501.17273435621576</v>
      </c>
    </row>
    <row r="283" spans="4:7" x14ac:dyDescent="0.3">
      <c r="E283" t="s">
        <v>147</v>
      </c>
      <c r="G283">
        <v>459.0323385409726</v>
      </c>
    </row>
    <row r="284" spans="4:7" x14ac:dyDescent="0.3">
      <c r="F284" t="s">
        <v>18</v>
      </c>
      <c r="G284">
        <v>458.94374238087823</v>
      </c>
    </row>
    <row r="285" spans="4:7" x14ac:dyDescent="0.3">
      <c r="E285" t="s">
        <v>142</v>
      </c>
      <c r="G285">
        <v>235.24968776421156</v>
      </c>
    </row>
    <row r="286" spans="4:7" x14ac:dyDescent="0.3">
      <c r="F286" t="s">
        <v>143</v>
      </c>
      <c r="G286">
        <v>177.56622314286946</v>
      </c>
    </row>
    <row r="287" spans="4:7" x14ac:dyDescent="0.3">
      <c r="D287" t="s">
        <v>81</v>
      </c>
      <c r="G287">
        <v>2146.0544480620006</v>
      </c>
    </row>
    <row r="288" spans="4:7" x14ac:dyDescent="0.3">
      <c r="E288" t="s">
        <v>101</v>
      </c>
      <c r="G288">
        <v>703.95025141147892</v>
      </c>
    </row>
    <row r="289" spans="4:8" x14ac:dyDescent="0.3">
      <c r="F289" t="s">
        <v>102</v>
      </c>
      <c r="G289">
        <v>291.08124052343447</v>
      </c>
    </row>
    <row r="290" spans="4:8" x14ac:dyDescent="0.3">
      <c r="F290" t="s">
        <v>103</v>
      </c>
      <c r="G290">
        <v>280.00078107338089</v>
      </c>
    </row>
    <row r="291" spans="4:8" x14ac:dyDescent="0.3">
      <c r="E291" t="s">
        <v>104</v>
      </c>
      <c r="G291">
        <v>580.71339769675819</v>
      </c>
    </row>
    <row r="292" spans="4:8" x14ac:dyDescent="0.3">
      <c r="F292" t="s">
        <v>105</v>
      </c>
      <c r="G292">
        <v>254.74527345347408</v>
      </c>
    </row>
    <row r="293" spans="4:8" x14ac:dyDescent="0.3">
      <c r="F293" t="s">
        <v>106</v>
      </c>
      <c r="G293">
        <v>237.89491023819261</v>
      </c>
    </row>
    <row r="294" spans="4:8" x14ac:dyDescent="0.3">
      <c r="E294" t="s">
        <v>107</v>
      </c>
      <c r="G294">
        <v>286.13449037681823</v>
      </c>
    </row>
    <row r="295" spans="4:8" x14ac:dyDescent="0.3">
      <c r="E295" t="s">
        <v>108</v>
      </c>
      <c r="G295">
        <v>236.04243591330882</v>
      </c>
    </row>
    <row r="296" spans="4:8" x14ac:dyDescent="0.3">
      <c r="E296" t="s">
        <v>109</v>
      </c>
      <c r="G296">
        <v>204.18559699777435</v>
      </c>
    </row>
    <row r="297" spans="4:8" x14ac:dyDescent="0.3">
      <c r="D297" t="s">
        <v>86</v>
      </c>
      <c r="G297">
        <v>952.98337012466288</v>
      </c>
    </row>
    <row r="298" spans="4:8" x14ac:dyDescent="0.3">
      <c r="E298" t="s">
        <v>113</v>
      </c>
      <c r="G298">
        <v>849.00036432055606</v>
      </c>
      <c r="H298">
        <v>547.98893228198494</v>
      </c>
    </row>
    <row r="299" spans="4:8" x14ac:dyDescent="0.3">
      <c r="D299" t="s">
        <v>114</v>
      </c>
      <c r="G299">
        <v>743.51774766837912</v>
      </c>
    </row>
    <row r="300" spans="4:8" x14ac:dyDescent="0.3">
      <c r="E300" t="s">
        <v>74</v>
      </c>
      <c r="G300">
        <v>274.95804419678035</v>
      </c>
    </row>
    <row r="301" spans="4:8" x14ac:dyDescent="0.3">
      <c r="F301" t="s">
        <v>75</v>
      </c>
      <c r="G301">
        <v>274.91291052635495</v>
      </c>
      <c r="H301">
        <v>12.94015162603683</v>
      </c>
    </row>
    <row r="302" spans="4:8" x14ac:dyDescent="0.3">
      <c r="E302" t="s">
        <v>205</v>
      </c>
      <c r="G302">
        <v>263.76501981953345</v>
      </c>
    </row>
    <row r="303" spans="4:8" x14ac:dyDescent="0.3">
      <c r="F303" t="s">
        <v>206</v>
      </c>
      <c r="G303">
        <v>263.76501981953345</v>
      </c>
      <c r="H303">
        <v>153.36094138168889</v>
      </c>
    </row>
    <row r="304" spans="4:8" x14ac:dyDescent="0.3">
      <c r="E304" t="s">
        <v>207</v>
      </c>
      <c r="G304">
        <v>156.73679241804356</v>
      </c>
    </row>
    <row r="305" spans="3:8" x14ac:dyDescent="0.3">
      <c r="D305" t="s">
        <v>66</v>
      </c>
      <c r="G305">
        <v>586.39217150561251</v>
      </c>
    </row>
    <row r="306" spans="3:8" x14ac:dyDescent="0.3">
      <c r="E306" t="s">
        <v>67</v>
      </c>
      <c r="G306">
        <v>586.3921715056124</v>
      </c>
      <c r="H306">
        <v>406.79504851544408</v>
      </c>
    </row>
    <row r="307" spans="3:8" x14ac:dyDescent="0.3">
      <c r="D307" t="s">
        <v>208</v>
      </c>
      <c r="G307">
        <v>155.13624569924124</v>
      </c>
    </row>
    <row r="308" spans="3:8" x14ac:dyDescent="0.3">
      <c r="C308" t="s">
        <v>10</v>
      </c>
      <c r="G308">
        <v>3984.2076323839733</v>
      </c>
    </row>
    <row r="309" spans="3:8" x14ac:dyDescent="0.3">
      <c r="D309" t="s">
        <v>11</v>
      </c>
      <c r="G309">
        <v>2667.059061774833</v>
      </c>
    </row>
    <row r="310" spans="3:8" x14ac:dyDescent="0.3">
      <c r="E310" t="s">
        <v>209</v>
      </c>
      <c r="G310">
        <v>1701.0263614056198</v>
      </c>
    </row>
    <row r="311" spans="3:8" x14ac:dyDescent="0.3">
      <c r="F311" t="s">
        <v>210</v>
      </c>
      <c r="G311">
        <v>1230.3444668553707</v>
      </c>
    </row>
    <row r="312" spans="3:8" x14ac:dyDescent="0.3">
      <c r="F312" t="s">
        <v>211</v>
      </c>
      <c r="G312">
        <v>470.68189455024208</v>
      </c>
    </row>
    <row r="313" spans="3:8" x14ac:dyDescent="0.3">
      <c r="E313" t="s">
        <v>212</v>
      </c>
      <c r="G313">
        <v>868.96528500683416</v>
      </c>
    </row>
    <row r="314" spans="3:8" x14ac:dyDescent="0.3">
      <c r="F314" t="s">
        <v>213</v>
      </c>
      <c r="G314">
        <v>585.05729886227232</v>
      </c>
    </row>
    <row r="315" spans="3:8" x14ac:dyDescent="0.3">
      <c r="F315" t="s">
        <v>214</v>
      </c>
      <c r="G315">
        <v>283.90798614456082</v>
      </c>
    </row>
    <row r="316" spans="3:8" x14ac:dyDescent="0.3">
      <c r="D316" t="s">
        <v>201</v>
      </c>
      <c r="G316">
        <v>1317.1485706090436</v>
      </c>
    </row>
    <row r="317" spans="3:8" x14ac:dyDescent="0.3">
      <c r="E317" t="s">
        <v>209</v>
      </c>
      <c r="G317">
        <v>840.06555108035104</v>
      </c>
    </row>
    <row r="318" spans="3:8" x14ac:dyDescent="0.3">
      <c r="F318" t="s">
        <v>210</v>
      </c>
      <c r="G318">
        <v>607.61551144536122</v>
      </c>
    </row>
    <row r="319" spans="3:8" x14ac:dyDescent="0.3">
      <c r="F319" t="s">
        <v>211</v>
      </c>
      <c r="G319">
        <v>232.45003963498627</v>
      </c>
    </row>
    <row r="320" spans="3:8" x14ac:dyDescent="0.3">
      <c r="E320" t="s">
        <v>212</v>
      </c>
      <c r="G320">
        <v>429.14549567341504</v>
      </c>
    </row>
    <row r="321" spans="2:8" x14ac:dyDescent="0.3">
      <c r="F321" t="s">
        <v>213</v>
      </c>
      <c r="G321">
        <v>288.9352530528588</v>
      </c>
    </row>
    <row r="322" spans="2:8" x14ac:dyDescent="0.3">
      <c r="C322" t="s">
        <v>155</v>
      </c>
      <c r="G322">
        <v>3842.6601894568803</v>
      </c>
    </row>
    <row r="323" spans="2:8" x14ac:dyDescent="0.3">
      <c r="D323" t="s">
        <v>156</v>
      </c>
      <c r="G323">
        <v>3832.2991713592141</v>
      </c>
    </row>
    <row r="324" spans="2:8" x14ac:dyDescent="0.3">
      <c r="E324" t="s">
        <v>157</v>
      </c>
      <c r="G324">
        <v>2998.5420617252939</v>
      </c>
    </row>
    <row r="325" spans="2:8" x14ac:dyDescent="0.3">
      <c r="F325" t="s">
        <v>215</v>
      </c>
      <c r="G325">
        <v>2796.3703260150901</v>
      </c>
    </row>
    <row r="326" spans="2:8" x14ac:dyDescent="0.3">
      <c r="F326" t="s">
        <v>81</v>
      </c>
      <c r="G326">
        <v>197.49339706429905</v>
      </c>
    </row>
    <row r="327" spans="2:8" x14ac:dyDescent="0.3">
      <c r="E327" t="s">
        <v>216</v>
      </c>
      <c r="G327">
        <v>819.79065180826137</v>
      </c>
    </row>
    <row r="328" spans="2:8" x14ac:dyDescent="0.3">
      <c r="F328" t="s">
        <v>217</v>
      </c>
      <c r="G328">
        <v>813.53738038862969</v>
      </c>
    </row>
    <row r="329" spans="2:8" x14ac:dyDescent="0.3">
      <c r="C329" t="s">
        <v>8</v>
      </c>
      <c r="G329">
        <v>1170.7269082517721</v>
      </c>
    </row>
    <row r="330" spans="2:8" x14ac:dyDescent="0.3">
      <c r="D330" t="s">
        <v>9</v>
      </c>
      <c r="G330">
        <v>1165.2128232770926</v>
      </c>
    </row>
    <row r="331" spans="2:8" x14ac:dyDescent="0.3">
      <c r="E331" t="s">
        <v>24</v>
      </c>
      <c r="G331">
        <v>259.08950117366584</v>
      </c>
      <c r="H331">
        <v>1.0772937301693111</v>
      </c>
    </row>
    <row r="332" spans="2:8" x14ac:dyDescent="0.3">
      <c r="F332" t="s">
        <v>25</v>
      </c>
      <c r="G332">
        <v>257.76578902560027</v>
      </c>
    </row>
    <row r="333" spans="2:8" x14ac:dyDescent="0.3">
      <c r="C333" t="s">
        <v>4</v>
      </c>
      <c r="G333">
        <v>359.83265290258726</v>
      </c>
    </row>
    <row r="334" spans="2:8" x14ac:dyDescent="0.3">
      <c r="D334" t="s">
        <v>5</v>
      </c>
      <c r="G334">
        <v>345.38005559810989</v>
      </c>
      <c r="H334">
        <v>277.82637843063588</v>
      </c>
    </row>
    <row r="335" spans="2:8" x14ac:dyDescent="0.3">
      <c r="B335" t="s">
        <v>160</v>
      </c>
      <c r="G335">
        <v>55063.818147580183</v>
      </c>
      <c r="H335">
        <v>37188.738852326926</v>
      </c>
    </row>
    <row r="336" spans="2:8" x14ac:dyDescent="0.3">
      <c r="C336" t="s">
        <v>218</v>
      </c>
      <c r="G336">
        <v>8642.1279038843513</v>
      </c>
    </row>
    <row r="337" spans="4:8" x14ac:dyDescent="0.3">
      <c r="D337" t="s">
        <v>219</v>
      </c>
      <c r="G337">
        <v>8585.321141225475</v>
      </c>
    </row>
    <row r="338" spans="4:8" x14ac:dyDescent="0.3">
      <c r="E338" t="s">
        <v>97</v>
      </c>
      <c r="G338">
        <v>2198.4969639197411</v>
      </c>
    </row>
    <row r="339" spans="4:8" x14ac:dyDescent="0.3">
      <c r="F339" t="s">
        <v>98</v>
      </c>
      <c r="G339">
        <v>2198.4969639197411</v>
      </c>
      <c r="H339">
        <v>1754.3347395199924</v>
      </c>
    </row>
    <row r="340" spans="4:8" x14ac:dyDescent="0.3">
      <c r="E340" t="s">
        <v>93</v>
      </c>
      <c r="G340">
        <v>1975.034773442155</v>
      </c>
    </row>
    <row r="341" spans="4:8" x14ac:dyDescent="0.3">
      <c r="F341" t="s">
        <v>94</v>
      </c>
      <c r="G341">
        <v>830.58644512792125</v>
      </c>
    </row>
    <row r="342" spans="4:8" x14ac:dyDescent="0.3">
      <c r="F342" t="s">
        <v>198</v>
      </c>
      <c r="G342">
        <v>558.24833788730371</v>
      </c>
      <c r="H342">
        <v>2.8373687066522479</v>
      </c>
    </row>
    <row r="343" spans="4:8" x14ac:dyDescent="0.3">
      <c r="F343" t="s">
        <v>199</v>
      </c>
      <c r="G343">
        <v>254.51583493880594</v>
      </c>
    </row>
    <row r="344" spans="4:8" x14ac:dyDescent="0.3">
      <c r="F344" t="s">
        <v>8</v>
      </c>
      <c r="G344">
        <v>176.89821941157462</v>
      </c>
    </row>
    <row r="345" spans="4:8" x14ac:dyDescent="0.3">
      <c r="E345" t="s">
        <v>220</v>
      </c>
      <c r="G345">
        <v>1282.4729945677998</v>
      </c>
    </row>
    <row r="346" spans="4:8" x14ac:dyDescent="0.3">
      <c r="F346" t="s">
        <v>221</v>
      </c>
      <c r="G346">
        <v>741.62304423454225</v>
      </c>
    </row>
    <row r="347" spans="4:8" x14ac:dyDescent="0.3">
      <c r="F347" t="s">
        <v>81</v>
      </c>
      <c r="G347">
        <v>298.40872742890014</v>
      </c>
    </row>
    <row r="348" spans="4:8" x14ac:dyDescent="0.3">
      <c r="E348" t="s">
        <v>222</v>
      </c>
      <c r="G348">
        <v>1212.1605210557602</v>
      </c>
    </row>
    <row r="349" spans="4:8" x14ac:dyDescent="0.3">
      <c r="F349" t="s">
        <v>223</v>
      </c>
      <c r="G349">
        <v>795.73451698002907</v>
      </c>
    </row>
    <row r="350" spans="4:8" x14ac:dyDescent="0.3">
      <c r="F350" t="s">
        <v>224</v>
      </c>
      <c r="G350">
        <v>391.04957507633588</v>
      </c>
    </row>
    <row r="351" spans="4:8" x14ac:dyDescent="0.3">
      <c r="E351" t="s">
        <v>225</v>
      </c>
      <c r="G351">
        <v>713.60062899148591</v>
      </c>
    </row>
    <row r="352" spans="4:8" x14ac:dyDescent="0.3">
      <c r="F352" t="s">
        <v>226</v>
      </c>
      <c r="G352">
        <v>368.10626659302966</v>
      </c>
    </row>
    <row r="353" spans="3:8" x14ac:dyDescent="0.3">
      <c r="F353" t="s">
        <v>227</v>
      </c>
      <c r="G353">
        <v>172.25632048384901</v>
      </c>
    </row>
    <row r="354" spans="3:8" x14ac:dyDescent="0.3">
      <c r="E354" t="s">
        <v>228</v>
      </c>
      <c r="G354">
        <v>606.37227127240556</v>
      </c>
    </row>
    <row r="355" spans="3:8" x14ac:dyDescent="0.3">
      <c r="F355" t="s">
        <v>229</v>
      </c>
      <c r="G355">
        <v>381.61596355939128</v>
      </c>
    </row>
    <row r="356" spans="3:8" x14ac:dyDescent="0.3">
      <c r="F356" t="s">
        <v>81</v>
      </c>
      <c r="G356">
        <v>183.95243353269143</v>
      </c>
    </row>
    <row r="357" spans="3:8" x14ac:dyDescent="0.3">
      <c r="E357" t="s">
        <v>230</v>
      </c>
      <c r="G357">
        <v>501.00511204326051</v>
      </c>
    </row>
    <row r="358" spans="3:8" x14ac:dyDescent="0.3">
      <c r="F358" t="s">
        <v>231</v>
      </c>
      <c r="G358">
        <v>328.87422444120148</v>
      </c>
    </row>
    <row r="359" spans="3:8" x14ac:dyDescent="0.3">
      <c r="F359" t="s">
        <v>232</v>
      </c>
      <c r="G359">
        <v>162.41718109707844</v>
      </c>
    </row>
    <row r="360" spans="3:8" x14ac:dyDescent="0.3">
      <c r="C360" t="s">
        <v>233</v>
      </c>
      <c r="G360">
        <v>6868.1244541346305</v>
      </c>
    </row>
    <row r="361" spans="3:8" x14ac:dyDescent="0.3">
      <c r="D361" t="s">
        <v>234</v>
      </c>
      <c r="G361">
        <v>6826.7772091205688</v>
      </c>
    </row>
    <row r="362" spans="3:8" x14ac:dyDescent="0.3">
      <c r="E362" t="s">
        <v>235</v>
      </c>
      <c r="G362">
        <v>6471.272620570885</v>
      </c>
    </row>
    <row r="363" spans="3:8" x14ac:dyDescent="0.3">
      <c r="F363" t="s">
        <v>236</v>
      </c>
      <c r="G363">
        <v>6312.0247684375599</v>
      </c>
    </row>
    <row r="364" spans="3:8" x14ac:dyDescent="0.3">
      <c r="C364" t="s">
        <v>237</v>
      </c>
      <c r="G364">
        <v>1391.7642688092305</v>
      </c>
    </row>
    <row r="365" spans="3:8" x14ac:dyDescent="0.3">
      <c r="D365" t="s">
        <v>238</v>
      </c>
      <c r="G365">
        <v>951.32239197822082</v>
      </c>
      <c r="H365">
        <v>25.008558988513045</v>
      </c>
    </row>
    <row r="366" spans="3:8" x14ac:dyDescent="0.3">
      <c r="E366" t="s">
        <v>230</v>
      </c>
      <c r="G366">
        <v>196.7227409625211</v>
      </c>
    </row>
    <row r="367" spans="3:8" x14ac:dyDescent="0.3">
      <c r="D367" t="s">
        <v>239</v>
      </c>
      <c r="G367">
        <v>440.4418768310212</v>
      </c>
      <c r="H367">
        <v>12.350678017153315</v>
      </c>
    </row>
    <row r="368" spans="3:8" x14ac:dyDescent="0.3">
      <c r="C368" t="s">
        <v>240</v>
      </c>
      <c r="G368">
        <v>973.06266842501793</v>
      </c>
    </row>
    <row r="369" spans="2:8" x14ac:dyDescent="0.3">
      <c r="D369" t="s">
        <v>241</v>
      </c>
      <c r="G369">
        <v>969.78411909527267</v>
      </c>
    </row>
    <row r="370" spans="2:8" x14ac:dyDescent="0.3">
      <c r="E370" t="s">
        <v>144</v>
      </c>
      <c r="G370">
        <v>406.31647142181066</v>
      </c>
    </row>
    <row r="371" spans="2:8" x14ac:dyDescent="0.3">
      <c r="F371" t="s">
        <v>33</v>
      </c>
      <c r="G371">
        <v>400.52574082024734</v>
      </c>
    </row>
    <row r="372" spans="2:8" x14ac:dyDescent="0.3">
      <c r="E372" t="s">
        <v>132</v>
      </c>
      <c r="G372">
        <v>210.42972031983581</v>
      </c>
    </row>
    <row r="373" spans="2:8" x14ac:dyDescent="0.3">
      <c r="E373" t="s">
        <v>242</v>
      </c>
      <c r="G373">
        <v>191.05936080502198</v>
      </c>
    </row>
    <row r="374" spans="2:8" x14ac:dyDescent="0.3">
      <c r="B374" t="s">
        <v>243</v>
      </c>
      <c r="G374">
        <v>40494.281470069553</v>
      </c>
    </row>
    <row r="375" spans="2:8" x14ac:dyDescent="0.3">
      <c r="C375" t="s">
        <v>244</v>
      </c>
      <c r="G375">
        <v>35634.008565795084</v>
      </c>
    </row>
    <row r="376" spans="2:8" x14ac:dyDescent="0.3">
      <c r="D376" t="s">
        <v>245</v>
      </c>
      <c r="G376">
        <v>29525.610864592818</v>
      </c>
      <c r="H376">
        <v>1151.4449139832195</v>
      </c>
    </row>
    <row r="377" spans="2:8" x14ac:dyDescent="0.3">
      <c r="E377" t="s">
        <v>246</v>
      </c>
      <c r="G377">
        <v>24792.311739985846</v>
      </c>
    </row>
    <row r="378" spans="2:8" x14ac:dyDescent="0.3">
      <c r="F378" t="s">
        <v>247</v>
      </c>
      <c r="G378">
        <v>24200.86256117632</v>
      </c>
      <c r="H378">
        <v>11638.914851962762</v>
      </c>
    </row>
    <row r="379" spans="2:8" x14ac:dyDescent="0.3">
      <c r="F379" t="s">
        <v>81</v>
      </c>
      <c r="G379">
        <v>376.97633457543543</v>
      </c>
    </row>
    <row r="380" spans="2:8" x14ac:dyDescent="0.3">
      <c r="E380" t="s">
        <v>248</v>
      </c>
      <c r="G380">
        <v>1179.6964486868244</v>
      </c>
    </row>
    <row r="381" spans="2:8" x14ac:dyDescent="0.3">
      <c r="F381" t="s">
        <v>249</v>
      </c>
      <c r="G381">
        <v>1174.7217020009271</v>
      </c>
    </row>
    <row r="382" spans="2:8" x14ac:dyDescent="0.3">
      <c r="E382" t="s">
        <v>250</v>
      </c>
      <c r="G382">
        <v>905.20193442716402</v>
      </c>
    </row>
    <row r="383" spans="2:8" x14ac:dyDescent="0.3">
      <c r="F383" t="s">
        <v>251</v>
      </c>
      <c r="G383">
        <v>901.2589399017686</v>
      </c>
      <c r="H383">
        <v>18.869075066607554</v>
      </c>
    </row>
    <row r="384" spans="2:8" x14ac:dyDescent="0.3">
      <c r="E384" t="s">
        <v>252</v>
      </c>
      <c r="G384">
        <v>758.06785359817457</v>
      </c>
    </row>
    <row r="385" spans="3:8" x14ac:dyDescent="0.3">
      <c r="F385" t="s">
        <v>253</v>
      </c>
      <c r="G385">
        <v>758.05580815974179</v>
      </c>
      <c r="H385">
        <v>698.44677934508252</v>
      </c>
    </row>
    <row r="386" spans="3:8" x14ac:dyDescent="0.3">
      <c r="E386" t="s">
        <v>93</v>
      </c>
      <c r="G386">
        <v>255.35351143921332</v>
      </c>
    </row>
    <row r="387" spans="3:8" x14ac:dyDescent="0.3">
      <c r="E387" t="s">
        <v>254</v>
      </c>
      <c r="G387">
        <v>208.50509227592573</v>
      </c>
    </row>
    <row r="388" spans="3:8" x14ac:dyDescent="0.3">
      <c r="E388" t="s">
        <v>255</v>
      </c>
      <c r="G388">
        <v>181.77239544625365</v>
      </c>
    </row>
    <row r="389" spans="3:8" x14ac:dyDescent="0.3">
      <c r="F389" t="s">
        <v>256</v>
      </c>
      <c r="G389">
        <v>178.71948022182426</v>
      </c>
    </row>
    <row r="390" spans="3:8" x14ac:dyDescent="0.3">
      <c r="D390" t="s">
        <v>257</v>
      </c>
      <c r="G390">
        <v>5330.3657147189415</v>
      </c>
      <c r="H390">
        <v>211.77428601678048</v>
      </c>
    </row>
    <row r="391" spans="3:8" x14ac:dyDescent="0.3">
      <c r="E391" t="s">
        <v>246</v>
      </c>
      <c r="G391">
        <v>4559.8135470312764</v>
      </c>
    </row>
    <row r="392" spans="3:8" x14ac:dyDescent="0.3">
      <c r="F392" t="s">
        <v>247</v>
      </c>
      <c r="G392">
        <v>4451.0339380056867</v>
      </c>
      <c r="H392">
        <v>2140.6346520372376</v>
      </c>
    </row>
    <row r="393" spans="3:8" x14ac:dyDescent="0.3">
      <c r="E393" t="s">
        <v>250</v>
      </c>
      <c r="G393">
        <v>166.48516228290438</v>
      </c>
    </row>
    <row r="394" spans="3:8" x14ac:dyDescent="0.3">
      <c r="F394" t="s">
        <v>251</v>
      </c>
      <c r="G394">
        <v>165.75996488940072</v>
      </c>
      <c r="H394">
        <v>3.4704090933924467</v>
      </c>
    </row>
    <row r="395" spans="3:8" x14ac:dyDescent="0.3">
      <c r="D395" t="s">
        <v>81</v>
      </c>
      <c r="G395">
        <v>495.89999776030845</v>
      </c>
    </row>
    <row r="396" spans="3:8" x14ac:dyDescent="0.3">
      <c r="E396" t="s">
        <v>101</v>
      </c>
      <c r="G396">
        <v>162.66545725974777</v>
      </c>
    </row>
    <row r="397" spans="3:8" x14ac:dyDescent="0.3">
      <c r="D397" t="s">
        <v>114</v>
      </c>
      <c r="G397">
        <v>174.86294976149688</v>
      </c>
    </row>
    <row r="398" spans="3:8" x14ac:dyDescent="0.3">
      <c r="C398" t="s">
        <v>258</v>
      </c>
      <c r="G398">
        <v>2299.481591885396</v>
      </c>
    </row>
    <row r="399" spans="3:8" x14ac:dyDescent="0.3">
      <c r="D399" t="s">
        <v>259</v>
      </c>
      <c r="G399">
        <v>1497.3469841333967</v>
      </c>
    </row>
    <row r="400" spans="3:8" x14ac:dyDescent="0.3">
      <c r="E400" t="s">
        <v>260</v>
      </c>
      <c r="G400">
        <v>1195.9273710776936</v>
      </c>
    </row>
    <row r="401" spans="3:8" x14ac:dyDescent="0.3">
      <c r="F401" t="s">
        <v>261</v>
      </c>
      <c r="G401">
        <v>771.62039847562858</v>
      </c>
      <c r="H401">
        <v>765.238135864181</v>
      </c>
    </row>
    <row r="402" spans="3:8" x14ac:dyDescent="0.3">
      <c r="F402" t="s">
        <v>262</v>
      </c>
      <c r="G402">
        <v>381.05164303523588</v>
      </c>
      <c r="H402">
        <v>377.91900872202439</v>
      </c>
    </row>
    <row r="403" spans="3:8" x14ac:dyDescent="0.3">
      <c r="E403" t="s">
        <v>263</v>
      </c>
      <c r="G403">
        <v>301.41961305570135</v>
      </c>
    </row>
    <row r="404" spans="3:8" x14ac:dyDescent="0.3">
      <c r="F404" t="s">
        <v>264</v>
      </c>
      <c r="G404">
        <v>225.62045997489273</v>
      </c>
    </row>
    <row r="405" spans="3:8" x14ac:dyDescent="0.3">
      <c r="D405" t="s">
        <v>265</v>
      </c>
      <c r="G405">
        <v>739.47685228411171</v>
      </c>
    </row>
    <row r="406" spans="3:8" x14ac:dyDescent="0.3">
      <c r="E406" t="s">
        <v>260</v>
      </c>
      <c r="G406">
        <v>590.61835185568407</v>
      </c>
    </row>
    <row r="407" spans="3:8" x14ac:dyDescent="0.3">
      <c r="F407" t="s">
        <v>261</v>
      </c>
      <c r="G407">
        <v>381.07094044952265</v>
      </c>
      <c r="H407">
        <v>377.9190087220245</v>
      </c>
    </row>
    <row r="408" spans="3:8" x14ac:dyDescent="0.3">
      <c r="F408" t="s">
        <v>262</v>
      </c>
      <c r="G408">
        <v>188.18541896784689</v>
      </c>
      <c r="H408">
        <v>186.63834231438065</v>
      </c>
    </row>
    <row r="409" spans="3:8" x14ac:dyDescent="0.3">
      <c r="E409" t="s">
        <v>263</v>
      </c>
      <c r="G409">
        <v>148.85850042842694</v>
      </c>
    </row>
    <row r="410" spans="3:8" x14ac:dyDescent="0.3">
      <c r="C410" t="s">
        <v>266</v>
      </c>
      <c r="G410">
        <v>1156.4693015793621</v>
      </c>
    </row>
    <row r="411" spans="3:8" x14ac:dyDescent="0.3">
      <c r="D411" t="s">
        <v>267</v>
      </c>
      <c r="G411">
        <v>805.27797961470515</v>
      </c>
    </row>
    <row r="412" spans="3:8" x14ac:dyDescent="0.3">
      <c r="E412" t="s">
        <v>268</v>
      </c>
      <c r="G412">
        <v>531.92091359547351</v>
      </c>
    </row>
    <row r="413" spans="3:8" x14ac:dyDescent="0.3">
      <c r="F413" t="s">
        <v>269</v>
      </c>
      <c r="G413">
        <v>359.11499435730138</v>
      </c>
      <c r="H413">
        <v>41.574584473683878</v>
      </c>
    </row>
    <row r="414" spans="3:8" x14ac:dyDescent="0.3">
      <c r="F414" t="s">
        <v>270</v>
      </c>
      <c r="G414">
        <v>167.39157364623318</v>
      </c>
      <c r="H414">
        <v>14.95924037314728</v>
      </c>
    </row>
    <row r="415" spans="3:8" x14ac:dyDescent="0.3">
      <c r="E415" t="s">
        <v>271</v>
      </c>
      <c r="G415">
        <v>249.76956817159882</v>
      </c>
    </row>
    <row r="416" spans="3:8" x14ac:dyDescent="0.3">
      <c r="F416" t="s">
        <v>272</v>
      </c>
      <c r="G416">
        <v>164.98801982846351</v>
      </c>
    </row>
    <row r="417" spans="2:8" x14ac:dyDescent="0.3">
      <c r="D417" t="s">
        <v>273</v>
      </c>
      <c r="G417">
        <v>332.39135871555459</v>
      </c>
    </row>
    <row r="418" spans="2:8" x14ac:dyDescent="0.3">
      <c r="E418" t="s">
        <v>274</v>
      </c>
      <c r="G418">
        <v>198.82208786192686</v>
      </c>
    </row>
    <row r="419" spans="2:8" x14ac:dyDescent="0.3">
      <c r="C419" t="s">
        <v>275</v>
      </c>
      <c r="G419">
        <v>910.01125421894801</v>
      </c>
    </row>
    <row r="420" spans="2:8" x14ac:dyDescent="0.3">
      <c r="D420" t="s">
        <v>276</v>
      </c>
      <c r="G420">
        <v>815.46655746710701</v>
      </c>
    </row>
    <row r="421" spans="2:8" x14ac:dyDescent="0.3">
      <c r="E421" t="s">
        <v>277</v>
      </c>
      <c r="G421">
        <v>360.85505346180173</v>
      </c>
    </row>
    <row r="422" spans="2:8" x14ac:dyDescent="0.3">
      <c r="F422" t="s">
        <v>278</v>
      </c>
      <c r="G422">
        <v>273.7932456440758</v>
      </c>
      <c r="H422">
        <v>1.1752814580750615</v>
      </c>
    </row>
    <row r="423" spans="2:8" x14ac:dyDescent="0.3">
      <c r="E423" t="s">
        <v>279</v>
      </c>
      <c r="G423">
        <v>326.30820791915482</v>
      </c>
    </row>
    <row r="424" spans="2:8" x14ac:dyDescent="0.3">
      <c r="F424" t="s">
        <v>280</v>
      </c>
      <c r="G424">
        <v>250.79786047132816</v>
      </c>
      <c r="H424">
        <v>1.0185806082223603</v>
      </c>
    </row>
    <row r="425" spans="2:8" x14ac:dyDescent="0.3">
      <c r="C425" t="s">
        <v>281</v>
      </c>
      <c r="G425">
        <v>367.55752330823651</v>
      </c>
    </row>
    <row r="426" spans="2:8" x14ac:dyDescent="0.3">
      <c r="D426" t="s">
        <v>282</v>
      </c>
      <c r="G426">
        <v>197.82609805437812</v>
      </c>
      <c r="H426">
        <v>142.77983166026848</v>
      </c>
    </row>
    <row r="427" spans="2:8" x14ac:dyDescent="0.3">
      <c r="B427" t="s">
        <v>4</v>
      </c>
      <c r="G427">
        <v>23098.219169109321</v>
      </c>
    </row>
    <row r="428" spans="2:8" x14ac:dyDescent="0.3">
      <c r="C428" t="s">
        <v>5</v>
      </c>
      <c r="G428">
        <v>22170.484408495278</v>
      </c>
      <c r="H428">
        <v>17834.108517350156</v>
      </c>
    </row>
    <row r="429" spans="2:8" x14ac:dyDescent="0.3">
      <c r="D429" t="s">
        <v>6</v>
      </c>
      <c r="G429">
        <v>3140.0702144877209</v>
      </c>
    </row>
    <row r="430" spans="2:8" x14ac:dyDescent="0.3">
      <c r="E430" t="s">
        <v>7</v>
      </c>
      <c r="G430">
        <v>3122.5295868754315</v>
      </c>
    </row>
    <row r="431" spans="2:8" x14ac:dyDescent="0.3">
      <c r="F431" t="s">
        <v>152</v>
      </c>
      <c r="G431">
        <v>2908.2125275285039</v>
      </c>
      <c r="H431">
        <v>9.7998182795255602</v>
      </c>
    </row>
    <row r="432" spans="2:8" x14ac:dyDescent="0.3">
      <c r="D432" t="s">
        <v>8</v>
      </c>
      <c r="G432">
        <v>711.20617717896425</v>
      </c>
    </row>
    <row r="433" spans="2:8" x14ac:dyDescent="0.3">
      <c r="E433" t="s">
        <v>9</v>
      </c>
      <c r="G433">
        <v>707.85641963274213</v>
      </c>
    </row>
    <row r="434" spans="2:8" x14ac:dyDescent="0.3">
      <c r="F434" t="s">
        <v>24</v>
      </c>
      <c r="G434">
        <v>157.39456604110114</v>
      </c>
      <c r="H434">
        <v>0.65444635305829257</v>
      </c>
    </row>
    <row r="435" spans="2:8" x14ac:dyDescent="0.3">
      <c r="D435" t="s">
        <v>10</v>
      </c>
      <c r="G435">
        <v>484.07413536713142</v>
      </c>
    </row>
    <row r="436" spans="2:8" x14ac:dyDescent="0.3">
      <c r="E436" t="s">
        <v>11</v>
      </c>
      <c r="G436">
        <v>324.04292858834151</v>
      </c>
    </row>
    <row r="437" spans="2:8" x14ac:dyDescent="0.3">
      <c r="F437" t="s">
        <v>209</v>
      </c>
      <c r="G437">
        <v>206.67167505058546</v>
      </c>
    </row>
    <row r="438" spans="2:8" x14ac:dyDescent="0.3">
      <c r="E438" t="s">
        <v>201</v>
      </c>
      <c r="G438">
        <v>160.0312067787782</v>
      </c>
    </row>
    <row r="439" spans="2:8" x14ac:dyDescent="0.3">
      <c r="C439" t="s">
        <v>12</v>
      </c>
      <c r="G439">
        <v>842.14876744450703</v>
      </c>
      <c r="H439">
        <v>628.25586119873776</v>
      </c>
    </row>
    <row r="440" spans="2:8" x14ac:dyDescent="0.3">
      <c r="B440" t="s">
        <v>283</v>
      </c>
      <c r="G440">
        <v>13874.666979025758</v>
      </c>
    </row>
    <row r="441" spans="2:8" x14ac:dyDescent="0.3">
      <c r="C441" t="s">
        <v>160</v>
      </c>
      <c r="G441">
        <v>13815.412704958831</v>
      </c>
      <c r="H441">
        <v>9330.5875347187848</v>
      </c>
    </row>
    <row r="442" spans="2:8" x14ac:dyDescent="0.3">
      <c r="D442" t="s">
        <v>218</v>
      </c>
      <c r="G442">
        <v>2168.2943111791819</v>
      </c>
    </row>
    <row r="443" spans="2:8" x14ac:dyDescent="0.3">
      <c r="E443" t="s">
        <v>219</v>
      </c>
      <c r="G443">
        <v>2154.0415968384946</v>
      </c>
    </row>
    <row r="444" spans="2:8" x14ac:dyDescent="0.3">
      <c r="F444" t="s">
        <v>97</v>
      </c>
      <c r="G444">
        <v>551.59892482837176</v>
      </c>
    </row>
    <row r="445" spans="2:8" x14ac:dyDescent="0.3">
      <c r="F445" t="s">
        <v>93</v>
      </c>
      <c r="G445">
        <v>495.53266409200751</v>
      </c>
    </row>
    <row r="446" spans="2:8" x14ac:dyDescent="0.3">
      <c r="F446" t="s">
        <v>220</v>
      </c>
      <c r="G446">
        <v>321.7701623129671</v>
      </c>
    </row>
    <row r="447" spans="2:8" x14ac:dyDescent="0.3">
      <c r="F447" t="s">
        <v>222</v>
      </c>
      <c r="G447">
        <v>304.12888946712468</v>
      </c>
    </row>
    <row r="448" spans="2:8" x14ac:dyDescent="0.3">
      <c r="F448" t="s">
        <v>225</v>
      </c>
      <c r="G448">
        <v>179.04111134488838</v>
      </c>
    </row>
    <row r="449" spans="2:8" x14ac:dyDescent="0.3">
      <c r="F449" t="s">
        <v>228</v>
      </c>
      <c r="G449">
        <v>152.13770970293098</v>
      </c>
    </row>
    <row r="450" spans="2:8" x14ac:dyDescent="0.3">
      <c r="D450" t="s">
        <v>233</v>
      </c>
      <c r="G450">
        <v>1723.2000437851921</v>
      </c>
    </row>
    <row r="451" spans="2:8" x14ac:dyDescent="0.3">
      <c r="E451" t="s">
        <v>234</v>
      </c>
      <c r="G451">
        <v>1712.82609455139</v>
      </c>
    </row>
    <row r="452" spans="2:8" x14ac:dyDescent="0.3">
      <c r="F452" t="s">
        <v>235</v>
      </c>
      <c r="G452">
        <v>1623.6306341828956</v>
      </c>
    </row>
    <row r="453" spans="2:8" x14ac:dyDescent="0.3">
      <c r="D453" t="s">
        <v>237</v>
      </c>
      <c r="G453">
        <v>349.19114599138567</v>
      </c>
    </row>
    <row r="454" spans="2:8" x14ac:dyDescent="0.3">
      <c r="E454" t="s">
        <v>238</v>
      </c>
      <c r="G454">
        <v>238.68507311684328</v>
      </c>
      <c r="H454">
        <v>6.2746023651430889</v>
      </c>
    </row>
    <row r="455" spans="2:8" x14ac:dyDescent="0.3">
      <c r="D455" t="s">
        <v>240</v>
      </c>
      <c r="G455">
        <v>244.1396692842832</v>
      </c>
    </row>
    <row r="456" spans="2:8" x14ac:dyDescent="0.3">
      <c r="E456" t="s">
        <v>241</v>
      </c>
      <c r="G456">
        <v>243.31708716797223</v>
      </c>
    </row>
    <row r="457" spans="2:8" x14ac:dyDescent="0.3">
      <c r="B457" t="s">
        <v>284</v>
      </c>
      <c r="G457">
        <v>6028.0761036861059</v>
      </c>
    </row>
    <row r="458" spans="2:8" x14ac:dyDescent="0.3">
      <c r="C458" t="s">
        <v>285</v>
      </c>
      <c r="G458">
        <v>2599.1894145103129</v>
      </c>
      <c r="H458">
        <v>5.4088827827120172</v>
      </c>
    </row>
    <row r="459" spans="2:8" x14ac:dyDescent="0.3">
      <c r="D459" t="s">
        <v>93</v>
      </c>
      <c r="G459">
        <v>2115.7424066124408</v>
      </c>
    </row>
    <row r="460" spans="2:8" x14ac:dyDescent="0.3">
      <c r="E460" t="s">
        <v>94</v>
      </c>
      <c r="G460">
        <v>889.76001230192435</v>
      </c>
    </row>
    <row r="461" spans="2:8" x14ac:dyDescent="0.3">
      <c r="F461" t="s">
        <v>286</v>
      </c>
      <c r="G461">
        <v>543.19256223522711</v>
      </c>
    </row>
    <row r="462" spans="2:8" x14ac:dyDescent="0.3">
      <c r="E462" t="s">
        <v>198</v>
      </c>
      <c r="G462">
        <v>598.01968946126578</v>
      </c>
      <c r="H462">
        <v>3.0395116970000409</v>
      </c>
    </row>
    <row r="463" spans="2:8" x14ac:dyDescent="0.3">
      <c r="F463" t="s">
        <v>287</v>
      </c>
      <c r="G463">
        <v>593.88312781411264</v>
      </c>
    </row>
    <row r="464" spans="2:8" x14ac:dyDescent="0.3">
      <c r="E464" t="s">
        <v>199</v>
      </c>
      <c r="G464">
        <v>272.64833631050766</v>
      </c>
    </row>
    <row r="465" spans="3:8" x14ac:dyDescent="0.3">
      <c r="F465" t="s">
        <v>288</v>
      </c>
      <c r="G465">
        <v>258.00179269768466</v>
      </c>
    </row>
    <row r="466" spans="3:8" x14ac:dyDescent="0.3">
      <c r="E466" t="s">
        <v>8</v>
      </c>
      <c r="G466">
        <v>189.50099992974228</v>
      </c>
    </row>
    <row r="467" spans="3:8" x14ac:dyDescent="0.3">
      <c r="F467" t="s">
        <v>9</v>
      </c>
      <c r="G467">
        <v>188.60845649451909</v>
      </c>
    </row>
    <row r="468" spans="3:8" x14ac:dyDescent="0.3">
      <c r="D468" t="s">
        <v>145</v>
      </c>
      <c r="G468">
        <v>372.63258412383755</v>
      </c>
    </row>
    <row r="469" spans="3:8" x14ac:dyDescent="0.3">
      <c r="E469" t="s">
        <v>197</v>
      </c>
      <c r="G469">
        <v>223.22444863388628</v>
      </c>
    </row>
    <row r="470" spans="3:8" x14ac:dyDescent="0.3">
      <c r="C470" t="s">
        <v>289</v>
      </c>
      <c r="G470">
        <v>1834.2333175042033</v>
      </c>
      <c r="H470">
        <v>4.3556204221931036</v>
      </c>
    </row>
    <row r="471" spans="3:8" x14ac:dyDescent="0.3">
      <c r="D471" t="s">
        <v>93</v>
      </c>
      <c r="G471">
        <v>1413.4442034193812</v>
      </c>
    </row>
    <row r="472" spans="3:8" x14ac:dyDescent="0.3">
      <c r="E472" t="s">
        <v>94</v>
      </c>
      <c r="G472">
        <v>594.41363366919677</v>
      </c>
    </row>
    <row r="473" spans="3:8" x14ac:dyDescent="0.3">
      <c r="F473" t="s">
        <v>286</v>
      </c>
      <c r="G473">
        <v>362.88556491203457</v>
      </c>
    </row>
    <row r="474" spans="3:8" x14ac:dyDescent="0.3">
      <c r="E474" t="s">
        <v>198</v>
      </c>
      <c r="G474">
        <v>399.51341002473924</v>
      </c>
      <c r="H474">
        <v>2.0305780968056588</v>
      </c>
    </row>
    <row r="475" spans="3:8" x14ac:dyDescent="0.3">
      <c r="F475" t="s">
        <v>287</v>
      </c>
      <c r="G475">
        <v>396.74993604795344</v>
      </c>
    </row>
    <row r="476" spans="3:8" x14ac:dyDescent="0.3">
      <c r="E476" t="s">
        <v>199</v>
      </c>
      <c r="G476">
        <v>182.14561911015159</v>
      </c>
    </row>
    <row r="477" spans="3:8" x14ac:dyDescent="0.3">
      <c r="F477" t="s">
        <v>288</v>
      </c>
      <c r="G477">
        <v>172.3608399683371</v>
      </c>
    </row>
    <row r="478" spans="3:8" x14ac:dyDescent="0.3">
      <c r="D478" t="s">
        <v>145</v>
      </c>
      <c r="G478">
        <v>300.07048748994708</v>
      </c>
    </row>
    <row r="479" spans="3:8" x14ac:dyDescent="0.3">
      <c r="E479" t="s">
        <v>197</v>
      </c>
      <c r="G479">
        <v>179.75633901887741</v>
      </c>
    </row>
    <row r="480" spans="3:8" x14ac:dyDescent="0.3">
      <c r="C480" t="s">
        <v>290</v>
      </c>
      <c r="G480">
        <v>555.99825010757036</v>
      </c>
      <c r="H480">
        <v>1.1605509747527174</v>
      </c>
    </row>
    <row r="481" spans="2:8" x14ac:dyDescent="0.3">
      <c r="D481" t="s">
        <v>93</v>
      </c>
      <c r="G481">
        <v>451.42583813057735</v>
      </c>
    </row>
    <row r="482" spans="2:8" x14ac:dyDescent="0.3">
      <c r="E482" t="s">
        <v>94</v>
      </c>
      <c r="G482">
        <v>189.8438382825517</v>
      </c>
    </row>
    <row r="483" spans="2:8" x14ac:dyDescent="0.3">
      <c r="C483" t="s">
        <v>291</v>
      </c>
      <c r="G483">
        <v>378.13597182875026</v>
      </c>
      <c r="H483">
        <v>1.1605509747527174</v>
      </c>
    </row>
    <row r="484" spans="2:8" x14ac:dyDescent="0.3">
      <c r="D484" t="s">
        <v>8</v>
      </c>
      <c r="G484">
        <v>277.52064007423394</v>
      </c>
    </row>
    <row r="485" spans="2:8" x14ac:dyDescent="0.3">
      <c r="E485" t="s">
        <v>9</v>
      </c>
      <c r="G485">
        <v>276.21352704829184</v>
      </c>
    </row>
    <row r="486" spans="2:8" x14ac:dyDescent="0.3">
      <c r="C486" t="s">
        <v>292</v>
      </c>
      <c r="G486">
        <v>295.3815958789383</v>
      </c>
      <c r="H486">
        <v>1.0091747606545376</v>
      </c>
    </row>
    <row r="487" spans="2:8" x14ac:dyDescent="0.3">
      <c r="D487" t="s">
        <v>8</v>
      </c>
      <c r="G487">
        <v>201.32787030299781</v>
      </c>
    </row>
    <row r="488" spans="2:8" x14ac:dyDescent="0.3">
      <c r="E488" t="s">
        <v>9</v>
      </c>
      <c r="G488">
        <v>200.37962269990848</v>
      </c>
    </row>
    <row r="489" spans="2:8" x14ac:dyDescent="0.3">
      <c r="B489" t="s">
        <v>293</v>
      </c>
      <c r="G489">
        <v>4493.2111478315637</v>
      </c>
    </row>
    <row r="490" spans="2:8" x14ac:dyDescent="0.3">
      <c r="C490" t="s">
        <v>294</v>
      </c>
      <c r="G490">
        <v>1292.499727168112</v>
      </c>
    </row>
    <row r="491" spans="2:8" x14ac:dyDescent="0.3">
      <c r="D491" t="s">
        <v>9</v>
      </c>
      <c r="G491">
        <v>882.25088688032042</v>
      </c>
    </row>
    <row r="492" spans="2:8" x14ac:dyDescent="0.3">
      <c r="E492" t="s">
        <v>24</v>
      </c>
      <c r="G492">
        <v>196.17183884826574</v>
      </c>
      <c r="H492">
        <v>0.81568219117209628</v>
      </c>
    </row>
    <row r="493" spans="2:8" x14ac:dyDescent="0.3">
      <c r="F493" t="s">
        <v>25</v>
      </c>
      <c r="G493">
        <v>195.16957883766906</v>
      </c>
    </row>
    <row r="494" spans="2:8" x14ac:dyDescent="0.3">
      <c r="C494" t="s">
        <v>295</v>
      </c>
      <c r="G494">
        <v>1209.0239667638625</v>
      </c>
    </row>
    <row r="495" spans="2:8" x14ac:dyDescent="0.3">
      <c r="D495" t="s">
        <v>296</v>
      </c>
      <c r="G495">
        <v>1209.0239355660472</v>
      </c>
    </row>
    <row r="496" spans="2:8" x14ac:dyDescent="0.3">
      <c r="E496" t="s">
        <v>297</v>
      </c>
      <c r="G496">
        <v>1083.5842238175517</v>
      </c>
    </row>
    <row r="497" spans="2:8" x14ac:dyDescent="0.3">
      <c r="F497" t="s">
        <v>298</v>
      </c>
      <c r="G497">
        <v>875.92842864509191</v>
      </c>
    </row>
    <row r="498" spans="2:8" x14ac:dyDescent="0.3">
      <c r="F498" t="s">
        <v>299</v>
      </c>
      <c r="G498">
        <v>182.2033693789453</v>
      </c>
    </row>
    <row r="499" spans="2:8" x14ac:dyDescent="0.3">
      <c r="C499" t="s">
        <v>300</v>
      </c>
      <c r="G499">
        <v>785.91035216406431</v>
      </c>
    </row>
    <row r="500" spans="2:8" x14ac:dyDescent="0.3">
      <c r="D500" t="s">
        <v>9</v>
      </c>
      <c r="G500">
        <v>727.25465280335459</v>
      </c>
    </row>
    <row r="501" spans="2:8" x14ac:dyDescent="0.3">
      <c r="E501" t="s">
        <v>24</v>
      </c>
      <c r="G501">
        <v>161.70783693498768</v>
      </c>
      <c r="H501">
        <v>0.67238092651440151</v>
      </c>
    </row>
    <row r="502" spans="2:8" x14ac:dyDescent="0.3">
      <c r="F502" t="s">
        <v>25</v>
      </c>
      <c r="G502">
        <v>160.88165668754968</v>
      </c>
    </row>
    <row r="503" spans="2:8" x14ac:dyDescent="0.3">
      <c r="C503" t="s">
        <v>301</v>
      </c>
      <c r="G503">
        <v>360.13878046331183</v>
      </c>
    </row>
    <row r="504" spans="2:8" x14ac:dyDescent="0.3">
      <c r="D504" t="s">
        <v>9</v>
      </c>
      <c r="G504">
        <v>258.61912879733831</v>
      </c>
    </row>
    <row r="505" spans="2:8" x14ac:dyDescent="0.3">
      <c r="C505" t="s">
        <v>302</v>
      </c>
      <c r="G505">
        <v>269.88898172749452</v>
      </c>
    </row>
    <row r="506" spans="2:8" x14ac:dyDescent="0.3">
      <c r="D506" t="s">
        <v>9</v>
      </c>
      <c r="G506">
        <v>263.19574639902959</v>
      </c>
    </row>
    <row r="507" spans="2:8" x14ac:dyDescent="0.3">
      <c r="C507" t="s">
        <v>303</v>
      </c>
      <c r="G507">
        <v>247.54534461198716</v>
      </c>
    </row>
    <row r="508" spans="2:8" x14ac:dyDescent="0.3">
      <c r="D508" t="s">
        <v>9</v>
      </c>
      <c r="G508">
        <v>232.93619860203515</v>
      </c>
    </row>
    <row r="509" spans="2:8" x14ac:dyDescent="0.3">
      <c r="B509" t="s">
        <v>304</v>
      </c>
      <c r="G509">
        <v>3453.2930751578442</v>
      </c>
    </row>
    <row r="510" spans="2:8" x14ac:dyDescent="0.3">
      <c r="C510" t="s">
        <v>305</v>
      </c>
      <c r="G510">
        <v>1133.3850709614308</v>
      </c>
    </row>
    <row r="511" spans="2:8" x14ac:dyDescent="0.3">
      <c r="D511" t="s">
        <v>306</v>
      </c>
      <c r="G511">
        <v>753.82680929242485</v>
      </c>
    </row>
    <row r="512" spans="2:8" x14ac:dyDescent="0.3">
      <c r="E512" t="s">
        <v>124</v>
      </c>
      <c r="G512">
        <v>488.52386112027409</v>
      </c>
    </row>
    <row r="513" spans="2:8" x14ac:dyDescent="0.3">
      <c r="F513" t="s">
        <v>125</v>
      </c>
      <c r="G513">
        <v>405.09217842812956</v>
      </c>
    </row>
    <row r="514" spans="2:8" x14ac:dyDescent="0.3">
      <c r="E514" t="s">
        <v>144</v>
      </c>
      <c r="G514">
        <v>263.14025747174571</v>
      </c>
    </row>
    <row r="515" spans="2:8" x14ac:dyDescent="0.3">
      <c r="F515" t="s">
        <v>33</v>
      </c>
      <c r="G515">
        <v>259.39004194119434</v>
      </c>
    </row>
    <row r="516" spans="2:8" x14ac:dyDescent="0.3">
      <c r="D516" t="s">
        <v>307</v>
      </c>
      <c r="G516">
        <v>371.95290486578625</v>
      </c>
    </row>
    <row r="517" spans="2:8" x14ac:dyDescent="0.3">
      <c r="E517" t="s">
        <v>62</v>
      </c>
      <c r="G517">
        <v>281.63276975021887</v>
      </c>
      <c r="H517">
        <v>226.88460992016107</v>
      </c>
    </row>
    <row r="518" spans="2:8" x14ac:dyDescent="0.3">
      <c r="C518" t="s">
        <v>8</v>
      </c>
      <c r="G518">
        <v>841.68880381873169</v>
      </c>
    </row>
    <row r="519" spans="2:8" x14ac:dyDescent="0.3">
      <c r="D519" t="s">
        <v>9</v>
      </c>
      <c r="G519">
        <v>837.72447742136274</v>
      </c>
    </row>
    <row r="520" spans="2:8" x14ac:dyDescent="0.3">
      <c r="E520" t="s">
        <v>24</v>
      </c>
      <c r="G520">
        <v>186.27122242410854</v>
      </c>
      <c r="H520">
        <v>0.77451544396605432</v>
      </c>
    </row>
    <row r="521" spans="2:8" x14ac:dyDescent="0.3">
      <c r="F521" t="s">
        <v>25</v>
      </c>
      <c r="G521">
        <v>185.31954557560309</v>
      </c>
    </row>
    <row r="522" spans="2:8" x14ac:dyDescent="0.3">
      <c r="C522" t="s">
        <v>308</v>
      </c>
      <c r="G522">
        <v>446.89943081043867</v>
      </c>
    </row>
    <row r="523" spans="2:8" x14ac:dyDescent="0.3">
      <c r="D523" t="s">
        <v>309</v>
      </c>
      <c r="G523">
        <v>354.25960961021718</v>
      </c>
      <c r="H523">
        <v>352.9181926980981</v>
      </c>
    </row>
    <row r="524" spans="2:8" x14ac:dyDescent="0.3">
      <c r="C524" t="s">
        <v>50</v>
      </c>
      <c r="G524">
        <v>377.08306037176453</v>
      </c>
    </row>
    <row r="525" spans="2:8" x14ac:dyDescent="0.3">
      <c r="D525" t="s">
        <v>51</v>
      </c>
      <c r="G525">
        <v>376.46692560133931</v>
      </c>
    </row>
    <row r="526" spans="2:8" x14ac:dyDescent="0.3">
      <c r="C526" t="s">
        <v>10</v>
      </c>
      <c r="G526">
        <v>204.60200121517423</v>
      </c>
    </row>
    <row r="527" spans="2:8" x14ac:dyDescent="0.3">
      <c r="C527" t="s">
        <v>310</v>
      </c>
      <c r="G527">
        <v>151.65903719323759</v>
      </c>
    </row>
    <row r="528" spans="2:8" x14ac:dyDescent="0.3">
      <c r="B528" t="s">
        <v>311</v>
      </c>
      <c r="G528">
        <v>3167.1159124701617</v>
      </c>
    </row>
    <row r="529" spans="3:8" x14ac:dyDescent="0.3">
      <c r="C529" t="s">
        <v>312</v>
      </c>
      <c r="G529">
        <v>1656.5622340943828</v>
      </c>
    </row>
    <row r="530" spans="3:8" x14ac:dyDescent="0.3">
      <c r="D530" t="s">
        <v>313</v>
      </c>
      <c r="G530">
        <v>1247.9310008078519</v>
      </c>
      <c r="H530">
        <v>3.6431386933079386</v>
      </c>
    </row>
    <row r="531" spans="3:8" x14ac:dyDescent="0.3">
      <c r="E531" t="s">
        <v>314</v>
      </c>
      <c r="G531">
        <v>629.82696819850867</v>
      </c>
      <c r="H531">
        <v>0.113709278893786</v>
      </c>
    </row>
    <row r="532" spans="3:8" x14ac:dyDescent="0.3">
      <c r="F532" t="s">
        <v>315</v>
      </c>
      <c r="G532">
        <v>206.72003302877977</v>
      </c>
      <c r="H532">
        <v>0.3489438653428889</v>
      </c>
    </row>
    <row r="533" spans="3:8" x14ac:dyDescent="0.3">
      <c r="E533" t="s">
        <v>316</v>
      </c>
      <c r="G533">
        <v>306.30849261461839</v>
      </c>
      <c r="H533">
        <v>306.30849261461839</v>
      </c>
    </row>
    <row r="534" spans="3:8" x14ac:dyDescent="0.3">
      <c r="E534" t="s">
        <v>317</v>
      </c>
      <c r="G534">
        <v>164.06990802650117</v>
      </c>
    </row>
    <row r="535" spans="3:8" x14ac:dyDescent="0.3">
      <c r="D535" t="s">
        <v>318</v>
      </c>
      <c r="G535">
        <v>248.87887981401195</v>
      </c>
      <c r="H535">
        <v>0.74477350039579382</v>
      </c>
    </row>
    <row r="536" spans="3:8" x14ac:dyDescent="0.3">
      <c r="C536" t="s">
        <v>10</v>
      </c>
      <c r="G536">
        <v>1246.7934449049678</v>
      </c>
    </row>
    <row r="537" spans="3:8" x14ac:dyDescent="0.3">
      <c r="D537" t="s">
        <v>11</v>
      </c>
      <c r="G537">
        <v>834.61306794534698</v>
      </c>
    </row>
    <row r="538" spans="3:8" x14ac:dyDescent="0.3">
      <c r="E538" t="s">
        <v>209</v>
      </c>
      <c r="G538">
        <v>532.30873305216426</v>
      </c>
    </row>
    <row r="539" spans="3:8" x14ac:dyDescent="0.3">
      <c r="F539" t="s">
        <v>210</v>
      </c>
      <c r="G539">
        <v>385.01643432988072</v>
      </c>
    </row>
    <row r="540" spans="3:8" x14ac:dyDescent="0.3">
      <c r="F540" t="s">
        <v>211</v>
      </c>
      <c r="G540">
        <v>147.29229872228126</v>
      </c>
    </row>
    <row r="541" spans="3:8" x14ac:dyDescent="0.3">
      <c r="E541" t="s">
        <v>212</v>
      </c>
      <c r="G541">
        <v>271.92865461889278</v>
      </c>
    </row>
    <row r="542" spans="3:8" x14ac:dyDescent="0.3">
      <c r="F542" t="s">
        <v>213</v>
      </c>
      <c r="G542">
        <v>183.084234663448</v>
      </c>
    </row>
    <row r="543" spans="3:8" x14ac:dyDescent="0.3">
      <c r="D543" t="s">
        <v>201</v>
      </c>
      <c r="G543">
        <v>412.18037695959055</v>
      </c>
    </row>
    <row r="544" spans="3:8" x14ac:dyDescent="0.3">
      <c r="E544" t="s">
        <v>209</v>
      </c>
      <c r="G544">
        <v>262.88494953531085</v>
      </c>
    </row>
    <row r="545" spans="2:8" x14ac:dyDescent="0.3">
      <c r="F545" t="s">
        <v>210</v>
      </c>
      <c r="G545">
        <v>190.14346304019276</v>
      </c>
    </row>
    <row r="546" spans="2:8" x14ac:dyDescent="0.3">
      <c r="C546" t="s">
        <v>8</v>
      </c>
      <c r="G546">
        <v>246.58851674376905</v>
      </c>
    </row>
    <row r="547" spans="2:8" x14ac:dyDescent="0.3">
      <c r="D547" t="s">
        <v>9</v>
      </c>
      <c r="G547">
        <v>245.42709299453986</v>
      </c>
    </row>
    <row r="548" spans="2:8" x14ac:dyDescent="0.3">
      <c r="B548" t="s">
        <v>319</v>
      </c>
      <c r="G548">
        <v>2362.2299394607489</v>
      </c>
    </row>
    <row r="549" spans="2:8" x14ac:dyDescent="0.3">
      <c r="C549" t="s">
        <v>320</v>
      </c>
      <c r="G549">
        <v>2347.4995668445667</v>
      </c>
      <c r="H549">
        <v>10.297875098910783</v>
      </c>
    </row>
    <row r="550" spans="2:8" x14ac:dyDescent="0.3">
      <c r="D550" t="s">
        <v>321</v>
      </c>
      <c r="G550">
        <v>1183.369673304305</v>
      </c>
      <c r="H550">
        <v>378.2318036087475</v>
      </c>
    </row>
    <row r="551" spans="2:8" x14ac:dyDescent="0.3">
      <c r="E551" t="s">
        <v>322</v>
      </c>
      <c r="G551">
        <v>783.13700821286864</v>
      </c>
    </row>
    <row r="552" spans="2:8" x14ac:dyDescent="0.3">
      <c r="F552" t="s">
        <v>323</v>
      </c>
      <c r="G552">
        <v>783.13700821286864</v>
      </c>
    </row>
    <row r="553" spans="2:8" x14ac:dyDescent="0.3">
      <c r="D553" t="s">
        <v>93</v>
      </c>
      <c r="G553">
        <v>1148.6567905083757</v>
      </c>
    </row>
    <row r="554" spans="2:8" x14ac:dyDescent="0.3">
      <c r="E554" t="s">
        <v>94</v>
      </c>
      <c r="G554">
        <v>483.05922160430345</v>
      </c>
    </row>
    <row r="555" spans="2:8" x14ac:dyDescent="0.3">
      <c r="F555" t="s">
        <v>286</v>
      </c>
      <c r="G555">
        <v>294.90443790089898</v>
      </c>
    </row>
    <row r="556" spans="2:8" x14ac:dyDescent="0.3">
      <c r="E556" t="s">
        <v>198</v>
      </c>
      <c r="G556">
        <v>324.67060971625278</v>
      </c>
      <c r="H556">
        <v>1.650179974498321</v>
      </c>
    </row>
    <row r="557" spans="2:8" x14ac:dyDescent="0.3">
      <c r="F557" t="s">
        <v>287</v>
      </c>
      <c r="G557">
        <v>322.42483083007602</v>
      </c>
    </row>
    <row r="558" spans="2:8" x14ac:dyDescent="0.3">
      <c r="E558" t="s">
        <v>199</v>
      </c>
      <c r="G558">
        <v>148.02338977801841</v>
      </c>
    </row>
    <row r="559" spans="2:8" x14ac:dyDescent="0.3">
      <c r="B559" t="s">
        <v>324</v>
      </c>
      <c r="G559">
        <v>730.28133551181065</v>
      </c>
    </row>
    <row r="560" spans="2:8" x14ac:dyDescent="0.3">
      <c r="C560" t="s">
        <v>325</v>
      </c>
      <c r="G560">
        <v>439.87524389065811</v>
      </c>
    </row>
    <row r="561" spans="2:8" x14ac:dyDescent="0.3">
      <c r="D561" t="s">
        <v>326</v>
      </c>
      <c r="G561">
        <v>436.17395827547659</v>
      </c>
    </row>
    <row r="562" spans="2:8" x14ac:dyDescent="0.3">
      <c r="E562" t="s">
        <v>84</v>
      </c>
      <c r="G562">
        <v>207.60873481740563</v>
      </c>
    </row>
    <row r="563" spans="2:8" x14ac:dyDescent="0.3">
      <c r="C563" t="s">
        <v>327</v>
      </c>
      <c r="G563">
        <v>290.406091621153</v>
      </c>
    </row>
    <row r="564" spans="2:8" x14ac:dyDescent="0.3">
      <c r="D564" t="s">
        <v>328</v>
      </c>
      <c r="G564">
        <v>288.24416808365282</v>
      </c>
    </row>
    <row r="565" spans="2:8" x14ac:dyDescent="0.3">
      <c r="E565" t="s">
        <v>97</v>
      </c>
      <c r="G565">
        <v>218.03279529519656</v>
      </c>
    </row>
    <row r="566" spans="2:8" x14ac:dyDescent="0.3">
      <c r="F566" t="s">
        <v>98</v>
      </c>
      <c r="G566">
        <v>218.03279529519656</v>
      </c>
      <c r="H566">
        <v>173.9836412869289</v>
      </c>
    </row>
    <row r="567" spans="2:8" x14ac:dyDescent="0.3">
      <c r="B567" t="s">
        <v>329</v>
      </c>
      <c r="G567">
        <v>-351826.92523070978</v>
      </c>
    </row>
    <row r="568" spans="2:8" x14ac:dyDescent="0.3">
      <c r="C568" t="s">
        <v>330</v>
      </c>
      <c r="G568">
        <v>-55623.629747921681</v>
      </c>
    </row>
    <row r="569" spans="2:8" x14ac:dyDescent="0.3">
      <c r="D569" t="s">
        <v>208</v>
      </c>
      <c r="G569">
        <v>-401.74437839916084</v>
      </c>
    </row>
    <row r="570" spans="2:8" x14ac:dyDescent="0.3">
      <c r="E570" t="s">
        <v>331</v>
      </c>
      <c r="G570">
        <v>-269.16818878124349</v>
      </c>
      <c r="H570">
        <v>-171.09541594713332</v>
      </c>
    </row>
    <row r="571" spans="2:8" x14ac:dyDescent="0.3">
      <c r="D571" t="s">
        <v>332</v>
      </c>
      <c r="G571">
        <v>-592.06149896246268</v>
      </c>
      <c r="H571">
        <v>-35.742735980134931</v>
      </c>
    </row>
    <row r="572" spans="2:8" x14ac:dyDescent="0.3">
      <c r="D572" t="s">
        <v>333</v>
      </c>
      <c r="G572">
        <v>-829.63335771072639</v>
      </c>
      <c r="H572">
        <v>-108.04407186313476</v>
      </c>
    </row>
    <row r="573" spans="2:8" x14ac:dyDescent="0.3">
      <c r="E573" t="s">
        <v>334</v>
      </c>
      <c r="G573">
        <v>-278.4422373506448</v>
      </c>
    </row>
    <row r="574" spans="2:8" x14ac:dyDescent="0.3">
      <c r="F574" t="s">
        <v>335</v>
      </c>
      <c r="G574">
        <v>-278.28543851157684</v>
      </c>
      <c r="H574">
        <v>-0.71520323634394634</v>
      </c>
    </row>
    <row r="575" spans="2:8" x14ac:dyDescent="0.3">
      <c r="E575" t="s">
        <v>144</v>
      </c>
      <c r="G575">
        <v>-279.53412382379418</v>
      </c>
    </row>
    <row r="576" spans="2:8" x14ac:dyDescent="0.3">
      <c r="F576" t="s">
        <v>33</v>
      </c>
      <c r="G576">
        <v>-275.55026661184473</v>
      </c>
    </row>
    <row r="577" spans="4:8" x14ac:dyDescent="0.3">
      <c r="D577" t="s">
        <v>336</v>
      </c>
      <c r="G577">
        <v>-922.62708970899382</v>
      </c>
    </row>
    <row r="578" spans="4:8" x14ac:dyDescent="0.3">
      <c r="E578" t="s">
        <v>337</v>
      </c>
      <c r="G578">
        <v>-181.9742127319667</v>
      </c>
    </row>
    <row r="579" spans="4:8" x14ac:dyDescent="0.3">
      <c r="F579" t="s">
        <v>338</v>
      </c>
      <c r="G579">
        <v>-181.97421273196667</v>
      </c>
    </row>
    <row r="580" spans="4:8" x14ac:dyDescent="0.3">
      <c r="E580" t="s">
        <v>339</v>
      </c>
      <c r="G580">
        <v>-186.97734537464865</v>
      </c>
    </row>
    <row r="581" spans="4:8" x14ac:dyDescent="0.3">
      <c r="E581" t="s">
        <v>93</v>
      </c>
      <c r="G581">
        <v>-216.71437868191018</v>
      </c>
    </row>
    <row r="582" spans="4:8" x14ac:dyDescent="0.3">
      <c r="D582" t="s">
        <v>340</v>
      </c>
      <c r="G582">
        <v>-1468.6804290208302</v>
      </c>
    </row>
    <row r="583" spans="4:8" x14ac:dyDescent="0.3">
      <c r="E583" t="s">
        <v>341</v>
      </c>
      <c r="G583">
        <v>-181.55573266371147</v>
      </c>
    </row>
    <row r="584" spans="4:8" x14ac:dyDescent="0.3">
      <c r="E584" t="s">
        <v>132</v>
      </c>
      <c r="G584">
        <v>-248.91529495902077</v>
      </c>
    </row>
    <row r="585" spans="4:8" x14ac:dyDescent="0.3">
      <c r="E585" t="s">
        <v>284</v>
      </c>
      <c r="G585">
        <v>-272.95581891907381</v>
      </c>
    </row>
    <row r="586" spans="4:8" x14ac:dyDescent="0.3">
      <c r="E586" t="s">
        <v>144</v>
      </c>
      <c r="G586">
        <v>-524.30539549818673</v>
      </c>
    </row>
    <row r="587" spans="4:8" x14ac:dyDescent="0.3">
      <c r="F587" t="s">
        <v>33</v>
      </c>
      <c r="G587">
        <v>-516.83311339342254</v>
      </c>
    </row>
    <row r="588" spans="4:8" x14ac:dyDescent="0.3">
      <c r="D588" t="s">
        <v>66</v>
      </c>
      <c r="G588">
        <v>-2313.481439779157</v>
      </c>
    </row>
    <row r="589" spans="4:8" x14ac:dyDescent="0.3">
      <c r="E589" t="s">
        <v>67</v>
      </c>
      <c r="G589">
        <v>-2313.4814397791565</v>
      </c>
      <c r="H589">
        <v>-1604.92046153712</v>
      </c>
    </row>
    <row r="590" spans="4:8" x14ac:dyDescent="0.3">
      <c r="F590" t="s">
        <v>71</v>
      </c>
      <c r="G590">
        <v>-211.25102400663008</v>
      </c>
    </row>
    <row r="591" spans="4:8" x14ac:dyDescent="0.3">
      <c r="F591" t="s">
        <v>68</v>
      </c>
      <c r="G591">
        <v>-393.35175503064823</v>
      </c>
    </row>
    <row r="592" spans="4:8" x14ac:dyDescent="0.3">
      <c r="D592" t="s">
        <v>342</v>
      </c>
      <c r="G592">
        <v>-4113.1715720215607</v>
      </c>
      <c r="H592">
        <v>-9.1917844548104082</v>
      </c>
    </row>
    <row r="593" spans="4:8" x14ac:dyDescent="0.3">
      <c r="E593" t="s">
        <v>305</v>
      </c>
      <c r="G593">
        <v>-185.58651421471527</v>
      </c>
    </row>
    <row r="594" spans="4:8" x14ac:dyDescent="0.3">
      <c r="E594" t="s">
        <v>343</v>
      </c>
      <c r="G594">
        <v>-248.36245799324351</v>
      </c>
      <c r="H594">
        <v>-1.0546368610820125</v>
      </c>
    </row>
    <row r="595" spans="4:8" x14ac:dyDescent="0.3">
      <c r="F595" t="s">
        <v>344</v>
      </c>
      <c r="G595">
        <v>-247.21530417840393</v>
      </c>
    </row>
    <row r="596" spans="4:8" x14ac:dyDescent="0.3">
      <c r="E596" t="s">
        <v>144</v>
      </c>
      <c r="G596">
        <v>-546.31762530593664</v>
      </c>
    </row>
    <row r="597" spans="4:8" x14ac:dyDescent="0.3">
      <c r="F597" t="s">
        <v>33</v>
      </c>
      <c r="G597">
        <v>-538.53162987247003</v>
      </c>
    </row>
    <row r="598" spans="4:8" x14ac:dyDescent="0.3">
      <c r="E598" t="s">
        <v>345</v>
      </c>
      <c r="G598">
        <v>-708.94653608878684</v>
      </c>
    </row>
    <row r="599" spans="4:8" x14ac:dyDescent="0.3">
      <c r="F599" t="s">
        <v>346</v>
      </c>
      <c r="G599">
        <v>-592.38928388467104</v>
      </c>
      <c r="H599">
        <v>-1.5224610215893011</v>
      </c>
    </row>
    <row r="600" spans="4:8" x14ac:dyDescent="0.3">
      <c r="E600" t="s">
        <v>347</v>
      </c>
      <c r="G600">
        <v>-1530.5880441274032</v>
      </c>
      <c r="H600">
        <v>-8.3021027479917571</v>
      </c>
    </row>
    <row r="601" spans="4:8" x14ac:dyDescent="0.3">
      <c r="F601" t="s">
        <v>348</v>
      </c>
      <c r="G601">
        <v>-1521.6363342891129</v>
      </c>
    </row>
    <row r="602" spans="4:8" x14ac:dyDescent="0.3">
      <c r="D602" t="s">
        <v>114</v>
      </c>
      <c r="G602">
        <v>-5377.9695673631713</v>
      </c>
    </row>
    <row r="603" spans="4:8" x14ac:dyDescent="0.3">
      <c r="E603" t="s">
        <v>19</v>
      </c>
      <c r="G603">
        <v>-345.25969936875936</v>
      </c>
    </row>
    <row r="604" spans="4:8" x14ac:dyDescent="0.3">
      <c r="E604" t="s">
        <v>207</v>
      </c>
      <c r="G604">
        <v>-1133.699501261018</v>
      </c>
    </row>
    <row r="605" spans="4:8" x14ac:dyDescent="0.3">
      <c r="F605" t="s">
        <v>349</v>
      </c>
      <c r="G605">
        <v>-368.64972745316265</v>
      </c>
      <c r="H605">
        <v>-14.697024268149166</v>
      </c>
    </row>
    <row r="606" spans="4:8" x14ac:dyDescent="0.3">
      <c r="F606" t="s">
        <v>350</v>
      </c>
      <c r="G606">
        <v>-701.64240172612119</v>
      </c>
      <c r="H606">
        <v>-342.37675836982436</v>
      </c>
    </row>
    <row r="607" spans="4:8" x14ac:dyDescent="0.3">
      <c r="E607" t="s">
        <v>205</v>
      </c>
      <c r="G607">
        <v>-1907.8498851880502</v>
      </c>
    </row>
    <row r="608" spans="4:8" x14ac:dyDescent="0.3">
      <c r="F608" t="s">
        <v>206</v>
      </c>
      <c r="G608">
        <v>-1907.8498851880502</v>
      </c>
      <c r="H608">
        <v>-1109.2814908041053</v>
      </c>
    </row>
    <row r="609" spans="4:8" x14ac:dyDescent="0.3">
      <c r="E609" t="s">
        <v>74</v>
      </c>
      <c r="G609">
        <v>-1988.8106217089439</v>
      </c>
    </row>
    <row r="610" spans="4:8" x14ac:dyDescent="0.3">
      <c r="F610" t="s">
        <v>75</v>
      </c>
      <c r="G610">
        <v>-1988.4841634545546</v>
      </c>
      <c r="H610">
        <v>-93.597956282988648</v>
      </c>
    </row>
    <row r="611" spans="4:8" x14ac:dyDescent="0.3">
      <c r="D611" t="s">
        <v>311</v>
      </c>
      <c r="G611">
        <v>-5609.9423102593873</v>
      </c>
    </row>
    <row r="612" spans="4:8" x14ac:dyDescent="0.3">
      <c r="E612" t="s">
        <v>8</v>
      </c>
      <c r="G612">
        <v>-436.78456726455795</v>
      </c>
    </row>
    <row r="613" spans="4:8" x14ac:dyDescent="0.3">
      <c r="F613" t="s">
        <v>9</v>
      </c>
      <c r="G613">
        <v>-434.72732641483509</v>
      </c>
    </row>
    <row r="614" spans="4:8" x14ac:dyDescent="0.3">
      <c r="E614" t="s">
        <v>10</v>
      </c>
      <c r="G614">
        <v>-2208.4569974804581</v>
      </c>
    </row>
    <row r="615" spans="4:8" x14ac:dyDescent="0.3">
      <c r="F615" t="s">
        <v>201</v>
      </c>
      <c r="G615">
        <v>-730.0989922913202</v>
      </c>
    </row>
    <row r="616" spans="4:8" x14ac:dyDescent="0.3">
      <c r="F616" t="s">
        <v>11</v>
      </c>
      <c r="G616">
        <v>-1478.358005189084</v>
      </c>
    </row>
    <row r="617" spans="4:8" x14ac:dyDescent="0.3">
      <c r="E617" t="s">
        <v>312</v>
      </c>
      <c r="G617">
        <v>-2934.2843215914177</v>
      </c>
    </row>
    <row r="618" spans="4:8" x14ac:dyDescent="0.3">
      <c r="F618" t="s">
        <v>318</v>
      </c>
      <c r="G618">
        <v>-440.84150898968414</v>
      </c>
      <c r="H618">
        <v>-1.3192243311902192</v>
      </c>
    </row>
    <row r="619" spans="4:8" x14ac:dyDescent="0.3">
      <c r="F619" t="s">
        <v>313</v>
      </c>
      <c r="G619">
        <v>-2210.4719609886602</v>
      </c>
      <c r="H619">
        <v>-6.4531259551504805</v>
      </c>
    </row>
    <row r="620" spans="4:8" x14ac:dyDescent="0.3">
      <c r="D620" t="s">
        <v>81</v>
      </c>
      <c r="G620">
        <v>-9494.341921536894</v>
      </c>
    </row>
    <row r="621" spans="4:8" x14ac:dyDescent="0.3">
      <c r="E621" t="s">
        <v>351</v>
      </c>
      <c r="G621">
        <v>-163.67134044191494</v>
      </c>
    </row>
    <row r="622" spans="4:8" x14ac:dyDescent="0.3">
      <c r="E622" t="s">
        <v>352</v>
      </c>
      <c r="G622">
        <v>-367.17869831835037</v>
      </c>
    </row>
    <row r="623" spans="4:8" x14ac:dyDescent="0.3">
      <c r="F623" t="s">
        <v>353</v>
      </c>
      <c r="G623">
        <v>-146.24848201275105</v>
      </c>
    </row>
    <row r="624" spans="4:8" x14ac:dyDescent="0.3">
      <c r="F624" t="s">
        <v>354</v>
      </c>
      <c r="G624">
        <v>-167.82027803313457</v>
      </c>
    </row>
    <row r="625" spans="5:7" x14ac:dyDescent="0.3">
      <c r="E625" t="s">
        <v>109</v>
      </c>
      <c r="G625">
        <v>-903.33582873476053</v>
      </c>
    </row>
    <row r="626" spans="5:7" x14ac:dyDescent="0.3">
      <c r="F626" t="s">
        <v>353</v>
      </c>
      <c r="G626">
        <v>-359.80162875801022</v>
      </c>
    </row>
    <row r="627" spans="5:7" x14ac:dyDescent="0.3">
      <c r="F627" t="s">
        <v>354</v>
      </c>
      <c r="G627">
        <v>-412.87272554172466</v>
      </c>
    </row>
    <row r="628" spans="5:7" x14ac:dyDescent="0.3">
      <c r="E628" t="s">
        <v>108</v>
      </c>
      <c r="G628">
        <v>-1044.2734090820552</v>
      </c>
    </row>
    <row r="629" spans="5:7" x14ac:dyDescent="0.3">
      <c r="F629" t="s">
        <v>106</v>
      </c>
      <c r="G629">
        <v>-427.79679253660464</v>
      </c>
    </row>
    <row r="630" spans="5:7" x14ac:dyDescent="0.3">
      <c r="F630" t="s">
        <v>105</v>
      </c>
      <c r="G630">
        <v>-458.09811898935078</v>
      </c>
    </row>
    <row r="631" spans="5:7" x14ac:dyDescent="0.3">
      <c r="E631" t="s">
        <v>107</v>
      </c>
      <c r="G631">
        <v>-1265.8852573081288</v>
      </c>
    </row>
    <row r="632" spans="5:7" x14ac:dyDescent="0.3">
      <c r="F632" t="s">
        <v>355</v>
      </c>
      <c r="G632">
        <v>-159.12532968648543</v>
      </c>
    </row>
    <row r="633" spans="5:7" x14ac:dyDescent="0.3">
      <c r="F633" t="s">
        <v>103</v>
      </c>
      <c r="G633">
        <v>-503.51407657693699</v>
      </c>
    </row>
    <row r="634" spans="5:7" x14ac:dyDescent="0.3">
      <c r="F634" t="s">
        <v>102</v>
      </c>
      <c r="G634">
        <v>-523.43961852240909</v>
      </c>
    </row>
    <row r="635" spans="5:7" x14ac:dyDescent="0.3">
      <c r="E635" t="s">
        <v>104</v>
      </c>
      <c r="G635">
        <v>-2569.1293905098387</v>
      </c>
    </row>
    <row r="636" spans="5:7" x14ac:dyDescent="0.3">
      <c r="F636" t="s">
        <v>356</v>
      </c>
      <c r="G636">
        <v>-251.95402884425351</v>
      </c>
    </row>
    <row r="637" spans="5:7" x14ac:dyDescent="0.3">
      <c r="F637" t="s">
        <v>106</v>
      </c>
      <c r="G637">
        <v>-1052.4689255831381</v>
      </c>
    </row>
    <row r="638" spans="5:7" x14ac:dyDescent="0.3">
      <c r="F638" t="s">
        <v>105</v>
      </c>
      <c r="G638">
        <v>-1127.0164795897213</v>
      </c>
    </row>
    <row r="639" spans="5:7" x14ac:dyDescent="0.3">
      <c r="E639" t="s">
        <v>101</v>
      </c>
      <c r="G639">
        <v>-3114.3405465262217</v>
      </c>
    </row>
    <row r="640" spans="5:7" x14ac:dyDescent="0.3">
      <c r="F640" t="s">
        <v>357</v>
      </c>
      <c r="G640">
        <v>-196.33990077285173</v>
      </c>
    </row>
    <row r="641" spans="4:8" x14ac:dyDescent="0.3">
      <c r="F641" t="s">
        <v>355</v>
      </c>
      <c r="G641">
        <v>-391.48134742938015</v>
      </c>
    </row>
    <row r="642" spans="4:8" x14ac:dyDescent="0.3">
      <c r="F642" t="s">
        <v>103</v>
      </c>
      <c r="G642">
        <v>-1238.7491641737092</v>
      </c>
    </row>
    <row r="643" spans="4:8" x14ac:dyDescent="0.3">
      <c r="F643" t="s">
        <v>102</v>
      </c>
      <c r="G643">
        <v>-1287.7701341502798</v>
      </c>
    </row>
    <row r="644" spans="4:8" x14ac:dyDescent="0.3">
      <c r="D644" t="s">
        <v>358</v>
      </c>
      <c r="G644">
        <v>-24429.898381852869</v>
      </c>
    </row>
    <row r="645" spans="4:8" x14ac:dyDescent="0.3">
      <c r="E645" t="s">
        <v>93</v>
      </c>
      <c r="G645">
        <v>-2947.9980800797671</v>
      </c>
    </row>
    <row r="646" spans="4:8" x14ac:dyDescent="0.3">
      <c r="F646" t="s">
        <v>8</v>
      </c>
      <c r="G646">
        <v>-264.04376176424063</v>
      </c>
    </row>
    <row r="647" spans="4:8" x14ac:dyDescent="0.3">
      <c r="F647" t="s">
        <v>199</v>
      </c>
      <c r="G647">
        <v>-379.89821892696619</v>
      </c>
    </row>
    <row r="648" spans="4:8" x14ac:dyDescent="0.3">
      <c r="F648" t="s">
        <v>198</v>
      </c>
      <c r="G648">
        <v>-833.25876102489417</v>
      </c>
      <c r="H648">
        <v>-4.2351444198175887</v>
      </c>
    </row>
    <row r="649" spans="4:8" x14ac:dyDescent="0.3">
      <c r="F649" t="s">
        <v>94</v>
      </c>
      <c r="G649">
        <v>-1239.7590556392829</v>
      </c>
    </row>
    <row r="650" spans="4:8" x14ac:dyDescent="0.3">
      <c r="E650" t="s">
        <v>10</v>
      </c>
      <c r="G650">
        <v>-9163.4229778741901</v>
      </c>
    </row>
    <row r="651" spans="4:8" x14ac:dyDescent="0.3">
      <c r="F651" t="s">
        <v>201</v>
      </c>
      <c r="G651">
        <v>-3029.3575513209757</v>
      </c>
    </row>
    <row r="652" spans="4:8" x14ac:dyDescent="0.3">
      <c r="F652" t="s">
        <v>11</v>
      </c>
      <c r="G652">
        <v>-6134.0654265529902</v>
      </c>
    </row>
    <row r="653" spans="4:8" x14ac:dyDescent="0.3">
      <c r="E653" t="s">
        <v>312</v>
      </c>
      <c r="G653">
        <v>-12175.056343303193</v>
      </c>
    </row>
    <row r="654" spans="4:8" x14ac:dyDescent="0.3">
      <c r="F654" t="s">
        <v>86</v>
      </c>
      <c r="G654">
        <v>-163.38300743297214</v>
      </c>
    </row>
    <row r="655" spans="4:8" x14ac:dyDescent="0.3">
      <c r="F655" t="s">
        <v>359</v>
      </c>
      <c r="G655">
        <v>-181.65596788531712</v>
      </c>
    </row>
    <row r="656" spans="4:8" x14ac:dyDescent="0.3">
      <c r="F656" t="s">
        <v>360</v>
      </c>
      <c r="G656">
        <v>-298.06342580251953</v>
      </c>
      <c r="H656">
        <v>-112.42654287749103</v>
      </c>
    </row>
    <row r="657" spans="3:8" x14ac:dyDescent="0.3">
      <c r="F657" t="s">
        <v>81</v>
      </c>
      <c r="G657">
        <v>-356.29642282479301</v>
      </c>
    </row>
    <row r="658" spans="3:8" x14ac:dyDescent="0.3">
      <c r="F658" t="s">
        <v>318</v>
      </c>
      <c r="G658">
        <v>-1829.1581940175624</v>
      </c>
      <c r="H658">
        <v>-5.4737812704483657</v>
      </c>
    </row>
    <row r="659" spans="3:8" x14ac:dyDescent="0.3">
      <c r="F659" t="s">
        <v>313</v>
      </c>
      <c r="G659">
        <v>-9171.7835495003073</v>
      </c>
      <c r="H659">
        <v>-26.775582555605311</v>
      </c>
    </row>
    <row r="660" spans="3:8" x14ac:dyDescent="0.3">
      <c r="C660" t="s">
        <v>10</v>
      </c>
      <c r="G660">
        <v>-59254.274066923565</v>
      </c>
    </row>
    <row r="661" spans="3:8" x14ac:dyDescent="0.3">
      <c r="D661" t="s">
        <v>201</v>
      </c>
      <c r="G661">
        <v>-19589.009808463532</v>
      </c>
    </row>
    <row r="662" spans="3:8" x14ac:dyDescent="0.3">
      <c r="E662" t="s">
        <v>361</v>
      </c>
      <c r="G662">
        <v>-571.3776454368458</v>
      </c>
    </row>
    <row r="663" spans="3:8" x14ac:dyDescent="0.3">
      <c r="F663" t="s">
        <v>362</v>
      </c>
      <c r="G663">
        <v>-566.85952522363505</v>
      </c>
    </row>
    <row r="664" spans="3:8" x14ac:dyDescent="0.3">
      <c r="E664" t="s">
        <v>212</v>
      </c>
      <c r="G664">
        <v>-6382.374404519398</v>
      </c>
    </row>
    <row r="665" spans="3:8" x14ac:dyDescent="0.3">
      <c r="F665" t="s">
        <v>214</v>
      </c>
      <c r="G665">
        <v>-2085.2467817439247</v>
      </c>
    </row>
    <row r="666" spans="3:8" x14ac:dyDescent="0.3">
      <c r="F666" t="s">
        <v>213</v>
      </c>
      <c r="G666">
        <v>-4297.127622775467</v>
      </c>
    </row>
    <row r="667" spans="3:8" x14ac:dyDescent="0.3">
      <c r="E667" t="s">
        <v>209</v>
      </c>
      <c r="G667">
        <v>-12493.694854982163</v>
      </c>
    </row>
    <row r="668" spans="3:8" x14ac:dyDescent="0.3">
      <c r="F668" t="s">
        <v>211</v>
      </c>
      <c r="G668">
        <v>-3457.0633928426009</v>
      </c>
    </row>
    <row r="669" spans="3:8" x14ac:dyDescent="0.3">
      <c r="F669" t="s">
        <v>210</v>
      </c>
      <c r="G669">
        <v>-9036.6314621395068</v>
      </c>
    </row>
    <row r="670" spans="3:8" x14ac:dyDescent="0.3">
      <c r="D670" t="s">
        <v>11</v>
      </c>
      <c r="G670">
        <v>-39665.264258458599</v>
      </c>
    </row>
    <row r="671" spans="3:8" x14ac:dyDescent="0.3">
      <c r="E671" t="s">
        <v>363</v>
      </c>
      <c r="G671">
        <v>-286.64695318554021</v>
      </c>
    </row>
    <row r="672" spans="3:8" x14ac:dyDescent="0.3">
      <c r="E672" t="s">
        <v>361</v>
      </c>
      <c r="G672">
        <v>-1156.9673770767258</v>
      </c>
    </row>
    <row r="673" spans="3:8" x14ac:dyDescent="0.3">
      <c r="F673" t="s">
        <v>362</v>
      </c>
      <c r="G673">
        <v>-1147.8187557854621</v>
      </c>
    </row>
    <row r="674" spans="3:8" x14ac:dyDescent="0.3">
      <c r="E674" t="s">
        <v>212</v>
      </c>
      <c r="G674">
        <v>-12923.499953647754</v>
      </c>
    </row>
    <row r="675" spans="3:8" x14ac:dyDescent="0.3">
      <c r="F675" t="s">
        <v>214</v>
      </c>
      <c r="G675">
        <v>-4222.3606731891514</v>
      </c>
    </row>
    <row r="676" spans="3:8" x14ac:dyDescent="0.3">
      <c r="F676" t="s">
        <v>213</v>
      </c>
      <c r="G676">
        <v>-8701.1392804585885</v>
      </c>
    </row>
    <row r="677" spans="3:8" x14ac:dyDescent="0.3">
      <c r="E677" t="s">
        <v>209</v>
      </c>
      <c r="G677">
        <v>-25298.149974548458</v>
      </c>
    </row>
    <row r="678" spans="3:8" x14ac:dyDescent="0.3">
      <c r="F678" t="s">
        <v>211</v>
      </c>
      <c r="G678">
        <v>-7000.1155942093246</v>
      </c>
    </row>
    <row r="679" spans="3:8" x14ac:dyDescent="0.3">
      <c r="F679" t="s">
        <v>210</v>
      </c>
      <c r="G679">
        <v>-18298.034380339024</v>
      </c>
    </row>
    <row r="680" spans="3:8" x14ac:dyDescent="0.3">
      <c r="C680" t="s">
        <v>364</v>
      </c>
      <c r="G680">
        <v>-67417.114659731189</v>
      </c>
    </row>
    <row r="681" spans="3:8" x14ac:dyDescent="0.3">
      <c r="D681" t="s">
        <v>114</v>
      </c>
      <c r="G681">
        <v>-257.50226333540905</v>
      </c>
    </row>
    <row r="682" spans="3:8" x14ac:dyDescent="0.3">
      <c r="D682" t="s">
        <v>81</v>
      </c>
      <c r="G682">
        <v>-766.51091046890622</v>
      </c>
    </row>
    <row r="683" spans="3:8" x14ac:dyDescent="0.3">
      <c r="E683" t="s">
        <v>104</v>
      </c>
      <c r="G683">
        <v>-207.4146607007122</v>
      </c>
    </row>
    <row r="684" spans="3:8" x14ac:dyDescent="0.3">
      <c r="E684" t="s">
        <v>101</v>
      </c>
      <c r="G684">
        <v>-251.43143438019572</v>
      </c>
    </row>
    <row r="685" spans="3:8" x14ac:dyDescent="0.3">
      <c r="D685" t="s">
        <v>365</v>
      </c>
      <c r="G685">
        <v>-6253.4134847510531</v>
      </c>
      <c r="H685">
        <v>-450.31325567496708</v>
      </c>
    </row>
    <row r="686" spans="3:8" x14ac:dyDescent="0.3">
      <c r="E686" t="s">
        <v>97</v>
      </c>
      <c r="G686">
        <v>-176.64117550621896</v>
      </c>
    </row>
    <row r="687" spans="3:8" x14ac:dyDescent="0.3">
      <c r="F687" t="s">
        <v>98</v>
      </c>
      <c r="G687">
        <v>-176.64117550621896</v>
      </c>
      <c r="H687">
        <v>-140.95436823697187</v>
      </c>
    </row>
    <row r="688" spans="3:8" x14ac:dyDescent="0.3">
      <c r="E688" t="s">
        <v>366</v>
      </c>
      <c r="G688">
        <v>-192.26462274643191</v>
      </c>
    </row>
    <row r="689" spans="4:8" x14ac:dyDescent="0.3">
      <c r="E689" t="s">
        <v>125</v>
      </c>
      <c r="G689">
        <v>-613.99131406989648</v>
      </c>
    </row>
    <row r="690" spans="4:8" x14ac:dyDescent="0.3">
      <c r="F690" t="s">
        <v>367</v>
      </c>
      <c r="G690">
        <v>-262.85968833206726</v>
      </c>
      <c r="H690">
        <v>-233.89496717674839</v>
      </c>
    </row>
    <row r="691" spans="4:8" x14ac:dyDescent="0.3">
      <c r="E691" t="s">
        <v>33</v>
      </c>
      <c r="G691">
        <v>-1382.424405831548</v>
      </c>
    </row>
    <row r="692" spans="4:8" x14ac:dyDescent="0.3">
      <c r="F692" t="s">
        <v>34</v>
      </c>
      <c r="G692">
        <v>-1232.6460380193619</v>
      </c>
      <c r="H692">
        <v>-959.6913800393188</v>
      </c>
    </row>
    <row r="693" spans="4:8" x14ac:dyDescent="0.3">
      <c r="E693" t="s">
        <v>368</v>
      </c>
      <c r="G693">
        <v>-3123.8758046339531</v>
      </c>
    </row>
    <row r="694" spans="4:8" x14ac:dyDescent="0.3">
      <c r="F694" t="s">
        <v>369</v>
      </c>
      <c r="G694">
        <v>-3084.302837280623</v>
      </c>
      <c r="H694">
        <v>-7.2647067778199936</v>
      </c>
    </row>
    <row r="695" spans="4:8" x14ac:dyDescent="0.3">
      <c r="D695" t="s">
        <v>66</v>
      </c>
      <c r="G695">
        <v>-10178.876936232244</v>
      </c>
    </row>
    <row r="696" spans="4:8" x14ac:dyDescent="0.3">
      <c r="E696" t="s">
        <v>67</v>
      </c>
      <c r="G696">
        <v>-10178.876936232242</v>
      </c>
      <c r="H696">
        <v>-7061.3438212786559</v>
      </c>
    </row>
    <row r="697" spans="4:8" x14ac:dyDescent="0.3">
      <c r="F697" t="s">
        <v>6</v>
      </c>
      <c r="G697">
        <v>-185.95268592271182</v>
      </c>
    </row>
    <row r="698" spans="4:8" x14ac:dyDescent="0.3">
      <c r="F698" t="s">
        <v>370</v>
      </c>
      <c r="G698">
        <v>-232.79132863291952</v>
      </c>
    </row>
    <row r="699" spans="4:8" x14ac:dyDescent="0.3">
      <c r="F699" t="s">
        <v>71</v>
      </c>
      <c r="G699">
        <v>-929.46420016310867</v>
      </c>
    </row>
    <row r="700" spans="4:8" x14ac:dyDescent="0.3">
      <c r="F700" t="s">
        <v>68</v>
      </c>
      <c r="G700">
        <v>-1730.6726729089937</v>
      </c>
    </row>
    <row r="701" spans="4:8" x14ac:dyDescent="0.3">
      <c r="D701" t="s">
        <v>371</v>
      </c>
      <c r="G701">
        <v>-49906.685228794733</v>
      </c>
      <c r="H701">
        <v>-4290.7139443250308</v>
      </c>
    </row>
    <row r="702" spans="4:8" x14ac:dyDescent="0.3">
      <c r="E702" t="s">
        <v>372</v>
      </c>
      <c r="G702">
        <v>-223.00159144899439</v>
      </c>
    </row>
    <row r="703" spans="4:8" x14ac:dyDescent="0.3">
      <c r="F703" t="s">
        <v>373</v>
      </c>
      <c r="G703">
        <v>-146.6791904117147</v>
      </c>
    </row>
    <row r="704" spans="4:8" x14ac:dyDescent="0.3">
      <c r="E704" t="s">
        <v>142</v>
      </c>
      <c r="G704">
        <v>-275.20469947717447</v>
      </c>
    </row>
    <row r="705" spans="5:8" x14ac:dyDescent="0.3">
      <c r="F705" t="s">
        <v>143</v>
      </c>
      <c r="G705">
        <v>-207.72422502132827</v>
      </c>
    </row>
    <row r="706" spans="5:8" x14ac:dyDescent="0.3">
      <c r="E706" t="s">
        <v>374</v>
      </c>
      <c r="G706">
        <v>-378.01452753604354</v>
      </c>
    </row>
    <row r="707" spans="5:8" x14ac:dyDescent="0.3">
      <c r="F707" t="s">
        <v>375</v>
      </c>
      <c r="G707">
        <v>-367.79832742750261</v>
      </c>
    </row>
    <row r="708" spans="5:8" x14ac:dyDescent="0.3">
      <c r="E708" t="s">
        <v>376</v>
      </c>
      <c r="G708">
        <v>-928.62335270025721</v>
      </c>
    </row>
    <row r="709" spans="5:8" x14ac:dyDescent="0.3">
      <c r="F709" t="s">
        <v>377</v>
      </c>
      <c r="G709">
        <v>-763.65163388872725</v>
      </c>
    </row>
    <row r="710" spans="5:8" x14ac:dyDescent="0.3">
      <c r="E710" t="s">
        <v>378</v>
      </c>
      <c r="G710">
        <v>-1068.9046707228201</v>
      </c>
    </row>
    <row r="711" spans="5:8" x14ac:dyDescent="0.3">
      <c r="F711" t="s">
        <v>379</v>
      </c>
      <c r="G711">
        <v>-366.03468160615677</v>
      </c>
      <c r="H711">
        <v>-3.8876782876622649</v>
      </c>
    </row>
    <row r="712" spans="5:8" x14ac:dyDescent="0.3">
      <c r="F712" t="s">
        <v>380</v>
      </c>
      <c r="G712">
        <v>-693.77454275893217</v>
      </c>
      <c r="H712">
        <v>-7.872056226413747</v>
      </c>
    </row>
    <row r="713" spans="5:8" x14ac:dyDescent="0.3">
      <c r="E713" t="s">
        <v>97</v>
      </c>
      <c r="G713">
        <v>-1683.0878179467977</v>
      </c>
    </row>
    <row r="714" spans="5:8" x14ac:dyDescent="0.3">
      <c r="F714" t="s">
        <v>98</v>
      </c>
      <c r="G714">
        <v>-1683.0878179467977</v>
      </c>
      <c r="H714">
        <v>-1343.0536758270273</v>
      </c>
    </row>
    <row r="715" spans="5:8" x14ac:dyDescent="0.3">
      <c r="E715" t="s">
        <v>366</v>
      </c>
      <c r="G715">
        <v>-1831.9525073318111</v>
      </c>
    </row>
    <row r="716" spans="5:8" x14ac:dyDescent="0.3">
      <c r="F716" t="s">
        <v>381</v>
      </c>
      <c r="G716">
        <v>-797.38852978664636</v>
      </c>
      <c r="H716">
        <v>-1.7586123666184792</v>
      </c>
    </row>
    <row r="717" spans="5:8" x14ac:dyDescent="0.3">
      <c r="F717" t="s">
        <v>382</v>
      </c>
      <c r="G717">
        <v>-1034.5639775455704</v>
      </c>
      <c r="H717">
        <v>-2.2824927140292486</v>
      </c>
    </row>
    <row r="718" spans="5:8" x14ac:dyDescent="0.3">
      <c r="E718" t="s">
        <v>124</v>
      </c>
      <c r="G718">
        <v>-5844.8725502583284</v>
      </c>
    </row>
    <row r="719" spans="5:8" x14ac:dyDescent="0.3">
      <c r="F719" t="s">
        <v>50</v>
      </c>
      <c r="G719">
        <v>-883.67745719043876</v>
      </c>
    </row>
    <row r="720" spans="5:8" x14ac:dyDescent="0.3">
      <c r="F720" t="s">
        <v>125</v>
      </c>
      <c r="G720">
        <v>-4846.6663400828129</v>
      </c>
    </row>
    <row r="721" spans="3:8" x14ac:dyDescent="0.3">
      <c r="E721" t="s">
        <v>144</v>
      </c>
      <c r="G721">
        <v>-13034.376581359131</v>
      </c>
    </row>
    <row r="722" spans="3:8" x14ac:dyDescent="0.3">
      <c r="F722" t="s">
        <v>147</v>
      </c>
      <c r="G722">
        <v>-182.23419795105835</v>
      </c>
    </row>
    <row r="723" spans="3:8" x14ac:dyDescent="0.3">
      <c r="F723" t="s">
        <v>33</v>
      </c>
      <c r="G723">
        <v>-12848.613589576258</v>
      </c>
    </row>
    <row r="724" spans="3:8" x14ac:dyDescent="0.3">
      <c r="E724" t="s">
        <v>93</v>
      </c>
      <c r="G724">
        <v>-20235.745865694604</v>
      </c>
    </row>
    <row r="725" spans="3:8" x14ac:dyDescent="0.3">
      <c r="F725" t="s">
        <v>383</v>
      </c>
      <c r="G725">
        <v>-224.18789520058363</v>
      </c>
      <c r="H725">
        <v>-0.67803719504472382</v>
      </c>
    </row>
    <row r="726" spans="3:8" x14ac:dyDescent="0.3">
      <c r="F726" t="s">
        <v>368</v>
      </c>
      <c r="G726">
        <v>-270.07986227008752</v>
      </c>
    </row>
    <row r="727" spans="3:8" x14ac:dyDescent="0.3">
      <c r="F727" t="s">
        <v>384</v>
      </c>
      <c r="G727">
        <v>-321.68264564446218</v>
      </c>
    </row>
    <row r="728" spans="3:8" x14ac:dyDescent="0.3">
      <c r="F728" t="s">
        <v>200</v>
      </c>
      <c r="G728">
        <v>-639.65817169834656</v>
      </c>
      <c r="H728">
        <v>-2.5304616467844485</v>
      </c>
    </row>
    <row r="729" spans="3:8" x14ac:dyDescent="0.3">
      <c r="F729" t="s">
        <v>8</v>
      </c>
      <c r="G729">
        <v>-1812.4579173194738</v>
      </c>
    </row>
    <row r="730" spans="3:8" x14ac:dyDescent="0.3">
      <c r="F730" t="s">
        <v>199</v>
      </c>
      <c r="G730">
        <v>-2607.7099116794839</v>
      </c>
    </row>
    <row r="731" spans="3:8" x14ac:dyDescent="0.3">
      <c r="F731" t="s">
        <v>198</v>
      </c>
      <c r="G731">
        <v>-5719.6823303246738</v>
      </c>
      <c r="H731">
        <v>-29.071018316818051</v>
      </c>
    </row>
    <row r="732" spans="3:8" x14ac:dyDescent="0.3">
      <c r="F732" t="s">
        <v>94</v>
      </c>
      <c r="G732">
        <v>-8509.9950892543457</v>
      </c>
    </row>
    <row r="733" spans="3:8" x14ac:dyDescent="0.3">
      <c r="C733" t="s">
        <v>8</v>
      </c>
      <c r="G733">
        <v>-169531.90675416414</v>
      </c>
    </row>
    <row r="734" spans="3:8" x14ac:dyDescent="0.3">
      <c r="D734" t="s">
        <v>385</v>
      </c>
      <c r="G734">
        <v>-798.48966754998821</v>
      </c>
      <c r="H734">
        <v>-11.342132988239737</v>
      </c>
    </row>
    <row r="735" spans="3:8" x14ac:dyDescent="0.3">
      <c r="E735" t="s">
        <v>386</v>
      </c>
      <c r="G735">
        <v>-781.86207636193888</v>
      </c>
    </row>
    <row r="736" spans="3:8" x14ac:dyDescent="0.3">
      <c r="F736" t="s">
        <v>387</v>
      </c>
      <c r="G736">
        <v>-776.96369023658929</v>
      </c>
      <c r="H736">
        <v>-12.010665246101786</v>
      </c>
    </row>
    <row r="737" spans="4:8" x14ac:dyDescent="0.3">
      <c r="D737" t="s">
        <v>9</v>
      </c>
      <c r="G737">
        <v>-168733.41708661409</v>
      </c>
    </row>
    <row r="738" spans="4:8" x14ac:dyDescent="0.3">
      <c r="E738" t="s">
        <v>388</v>
      </c>
      <c r="G738">
        <v>-243.28232666656211</v>
      </c>
      <c r="H738">
        <v>-0.69608776715611709</v>
      </c>
    </row>
    <row r="739" spans="4:8" x14ac:dyDescent="0.3">
      <c r="F739" t="s">
        <v>389</v>
      </c>
      <c r="G739">
        <v>-242.48302199571739</v>
      </c>
    </row>
    <row r="740" spans="4:8" x14ac:dyDescent="0.3">
      <c r="E740" t="s">
        <v>390</v>
      </c>
      <c r="G740">
        <v>-425.55547105378901</v>
      </c>
      <c r="H740">
        <v>-35.545164967724197</v>
      </c>
    </row>
    <row r="741" spans="4:8" x14ac:dyDescent="0.3">
      <c r="F741" t="s">
        <v>391</v>
      </c>
      <c r="G741">
        <v>-382.62843274029495</v>
      </c>
    </row>
    <row r="742" spans="4:8" x14ac:dyDescent="0.3">
      <c r="E742" t="s">
        <v>392</v>
      </c>
      <c r="G742">
        <v>-461.9484930695042</v>
      </c>
      <c r="H742">
        <v>-2.1504063722988151</v>
      </c>
    </row>
    <row r="743" spans="4:8" x14ac:dyDescent="0.3">
      <c r="F743" t="s">
        <v>393</v>
      </c>
      <c r="G743">
        <v>-459.35149916605042</v>
      </c>
    </row>
    <row r="744" spans="4:8" x14ac:dyDescent="0.3">
      <c r="E744" t="s">
        <v>394</v>
      </c>
      <c r="G744">
        <v>-492.04931436277741</v>
      </c>
      <c r="H744">
        <v>-3.6499424296434988</v>
      </c>
    </row>
    <row r="745" spans="4:8" x14ac:dyDescent="0.3">
      <c r="F745" t="s">
        <v>395</v>
      </c>
      <c r="G745">
        <v>-487.85815317595382</v>
      </c>
    </row>
    <row r="746" spans="4:8" x14ac:dyDescent="0.3">
      <c r="E746" t="s">
        <v>396</v>
      </c>
      <c r="G746">
        <v>-767.29838551625278</v>
      </c>
      <c r="H746">
        <v>-42.083752740279131</v>
      </c>
    </row>
    <row r="747" spans="4:8" x14ac:dyDescent="0.3">
      <c r="F747" t="s">
        <v>397</v>
      </c>
      <c r="G747">
        <v>-716.47485248137741</v>
      </c>
    </row>
    <row r="748" spans="4:8" x14ac:dyDescent="0.3">
      <c r="E748" t="s">
        <v>398</v>
      </c>
      <c r="G748">
        <v>-790.51657211005079</v>
      </c>
      <c r="H748">
        <v>-4.301291279205282</v>
      </c>
    </row>
    <row r="749" spans="4:8" x14ac:dyDescent="0.3">
      <c r="F749" t="s">
        <v>399</v>
      </c>
      <c r="G749">
        <v>-785.57747912156572</v>
      </c>
    </row>
    <row r="750" spans="4:8" x14ac:dyDescent="0.3">
      <c r="E750" t="s">
        <v>400</v>
      </c>
      <c r="G750">
        <v>-820.51900329591126</v>
      </c>
      <c r="H750">
        <v>-1.8607828534811672</v>
      </c>
    </row>
    <row r="751" spans="4:8" x14ac:dyDescent="0.3">
      <c r="F751" t="s">
        <v>401</v>
      </c>
      <c r="G751">
        <v>-818.27178072980007</v>
      </c>
    </row>
    <row r="752" spans="4:8" x14ac:dyDescent="0.3">
      <c r="E752" t="s">
        <v>402</v>
      </c>
      <c r="G752">
        <v>-850.55812631751985</v>
      </c>
      <c r="H752">
        <v>-5.2549424722548093</v>
      </c>
    </row>
    <row r="753" spans="5:8" x14ac:dyDescent="0.3">
      <c r="F753" t="s">
        <v>403</v>
      </c>
      <c r="G753">
        <v>-844.2081618411803</v>
      </c>
    </row>
    <row r="754" spans="5:8" x14ac:dyDescent="0.3">
      <c r="E754" t="s">
        <v>404</v>
      </c>
      <c r="G754">
        <v>-1103.3360301979012</v>
      </c>
      <c r="H754">
        <v>-5.4444939434742459</v>
      </c>
    </row>
    <row r="755" spans="5:8" x14ac:dyDescent="0.3">
      <c r="F755" t="s">
        <v>405</v>
      </c>
      <c r="G755">
        <v>-1096.760846195132</v>
      </c>
    </row>
    <row r="756" spans="5:8" x14ac:dyDescent="0.3">
      <c r="E756" t="s">
        <v>406</v>
      </c>
      <c r="G756">
        <v>-1233.9659807689841</v>
      </c>
      <c r="H756">
        <v>-11.198741350340571</v>
      </c>
    </row>
    <row r="757" spans="5:8" x14ac:dyDescent="0.3">
      <c r="F757" t="s">
        <v>407</v>
      </c>
      <c r="G757">
        <v>-1220.4415309776214</v>
      </c>
    </row>
    <row r="758" spans="5:8" x14ac:dyDescent="0.3">
      <c r="E758" t="s">
        <v>408</v>
      </c>
      <c r="G758">
        <v>-1234.2978338589317</v>
      </c>
      <c r="H758">
        <v>-4.4154938625043538</v>
      </c>
    </row>
    <row r="759" spans="5:8" x14ac:dyDescent="0.3">
      <c r="F759" t="s">
        <v>409</v>
      </c>
      <c r="G759">
        <v>-1229.2276041624586</v>
      </c>
    </row>
    <row r="760" spans="5:8" x14ac:dyDescent="0.3">
      <c r="E760" t="s">
        <v>410</v>
      </c>
      <c r="G760">
        <v>-1427.1890678291611</v>
      </c>
      <c r="H760">
        <v>-6.4825465583484467</v>
      </c>
    </row>
    <row r="761" spans="5:8" x14ac:dyDescent="0.3">
      <c r="F761" t="s">
        <v>411</v>
      </c>
      <c r="G761">
        <v>-1419.2942859894581</v>
      </c>
    </row>
    <row r="762" spans="5:8" x14ac:dyDescent="0.3">
      <c r="E762" t="s">
        <v>412</v>
      </c>
      <c r="G762">
        <v>-1724.6556848572795</v>
      </c>
      <c r="H762">
        <v>-4.1425495718408856</v>
      </c>
    </row>
    <row r="763" spans="5:8" x14ac:dyDescent="0.3">
      <c r="F763" t="s">
        <v>413</v>
      </c>
      <c r="G763">
        <v>-1719.652827666461</v>
      </c>
    </row>
    <row r="764" spans="5:8" x14ac:dyDescent="0.3">
      <c r="E764" t="s">
        <v>414</v>
      </c>
      <c r="G764">
        <v>-1768.9353730608309</v>
      </c>
      <c r="H764">
        <v>-9.6178630728839387</v>
      </c>
    </row>
    <row r="765" spans="5:8" x14ac:dyDescent="0.3">
      <c r="F765" t="s">
        <v>415</v>
      </c>
      <c r="G765">
        <v>-1757.3201118310103</v>
      </c>
    </row>
    <row r="766" spans="5:8" x14ac:dyDescent="0.3">
      <c r="E766" t="s">
        <v>416</v>
      </c>
      <c r="G766">
        <v>-1885.8719611339966</v>
      </c>
      <c r="H766">
        <v>-21.019031858739385</v>
      </c>
    </row>
    <row r="767" spans="5:8" x14ac:dyDescent="0.3">
      <c r="F767" t="s">
        <v>417</v>
      </c>
      <c r="G767">
        <v>-1860.4877833819171</v>
      </c>
    </row>
    <row r="768" spans="5:8" x14ac:dyDescent="0.3">
      <c r="E768" t="s">
        <v>418</v>
      </c>
      <c r="G768">
        <v>-2196.7216185561492</v>
      </c>
      <c r="H768">
        <v>-11.678218939120061</v>
      </c>
    </row>
    <row r="769" spans="5:8" x14ac:dyDescent="0.3">
      <c r="F769" t="s">
        <v>419</v>
      </c>
      <c r="G769">
        <v>-2182.6181152468271</v>
      </c>
    </row>
    <row r="770" spans="5:8" x14ac:dyDescent="0.3">
      <c r="E770" t="s">
        <v>420</v>
      </c>
      <c r="G770">
        <v>-2291.5448688205934</v>
      </c>
      <c r="H770">
        <v>-23.656063181519457</v>
      </c>
    </row>
    <row r="771" spans="5:8" x14ac:dyDescent="0.3">
      <c r="F771" t="s">
        <v>421</v>
      </c>
      <c r="G771">
        <v>-2262.9760119508073</v>
      </c>
    </row>
    <row r="772" spans="5:8" x14ac:dyDescent="0.3">
      <c r="E772" t="s">
        <v>422</v>
      </c>
      <c r="G772">
        <v>-2515.2169933641881</v>
      </c>
      <c r="H772">
        <v>-13.329180412812256</v>
      </c>
    </row>
    <row r="773" spans="5:8" x14ac:dyDescent="0.3">
      <c r="F773" t="s">
        <v>423</v>
      </c>
      <c r="G773">
        <v>-2499.1196637077987</v>
      </c>
    </row>
    <row r="774" spans="5:8" x14ac:dyDescent="0.3">
      <c r="E774" t="s">
        <v>424</v>
      </c>
      <c r="G774">
        <v>-2965.615626153593</v>
      </c>
      <c r="H774">
        <v>-10.874365787848307</v>
      </c>
    </row>
    <row r="775" spans="5:8" x14ac:dyDescent="0.3">
      <c r="F775" t="s">
        <v>425</v>
      </c>
      <c r="G775">
        <v>-2952.4829169044165</v>
      </c>
    </row>
    <row r="776" spans="5:8" x14ac:dyDescent="0.3">
      <c r="E776" t="s">
        <v>426</v>
      </c>
      <c r="G776">
        <v>-3084.3801237509774</v>
      </c>
      <c r="H776">
        <v>-13.822408614681496</v>
      </c>
    </row>
    <row r="777" spans="5:8" x14ac:dyDescent="0.3">
      <c r="F777" t="s">
        <v>427</v>
      </c>
      <c r="G777">
        <v>-3067.687134292888</v>
      </c>
    </row>
    <row r="778" spans="5:8" x14ac:dyDescent="0.3">
      <c r="E778" t="s">
        <v>428</v>
      </c>
      <c r="G778">
        <v>-3133.882948964108</v>
      </c>
      <c r="H778">
        <v>-11.183279360319007</v>
      </c>
    </row>
    <row r="779" spans="5:8" x14ac:dyDescent="0.3">
      <c r="F779" t="s">
        <v>429</v>
      </c>
      <c r="G779">
        <v>-3117.9066131246432</v>
      </c>
    </row>
    <row r="780" spans="5:8" x14ac:dyDescent="0.3">
      <c r="E780" t="s">
        <v>430</v>
      </c>
      <c r="G780">
        <v>-3625.1800932183041</v>
      </c>
      <c r="H780">
        <v>-9.2603819075757681</v>
      </c>
    </row>
    <row r="781" spans="5:8" x14ac:dyDescent="0.3">
      <c r="F781" t="s">
        <v>431</v>
      </c>
      <c r="G781">
        <v>-3613.9959335585686</v>
      </c>
    </row>
    <row r="782" spans="5:8" x14ac:dyDescent="0.3">
      <c r="E782" t="s">
        <v>432</v>
      </c>
      <c r="G782">
        <v>-5182.9323194974422</v>
      </c>
      <c r="H782">
        <v>-62.367417796615939</v>
      </c>
    </row>
    <row r="783" spans="5:8" x14ac:dyDescent="0.3">
      <c r="F783" t="s">
        <v>433</v>
      </c>
      <c r="G783">
        <v>-5093.8347676922949</v>
      </c>
    </row>
    <row r="784" spans="5:8" x14ac:dyDescent="0.3">
      <c r="E784" t="s">
        <v>434</v>
      </c>
      <c r="G784">
        <v>-5211.5504744967848</v>
      </c>
      <c r="H784">
        <v>-14.520838240957378</v>
      </c>
    </row>
    <row r="785" spans="5:8" x14ac:dyDescent="0.3">
      <c r="F785" t="s">
        <v>435</v>
      </c>
      <c r="G785">
        <v>-5193.9771140549847</v>
      </c>
    </row>
    <row r="786" spans="5:8" x14ac:dyDescent="0.3">
      <c r="E786" t="s">
        <v>436</v>
      </c>
      <c r="G786">
        <v>-6371.0754302332443</v>
      </c>
      <c r="H786">
        <v>-32.591203574277174</v>
      </c>
    </row>
    <row r="787" spans="5:8" x14ac:dyDescent="0.3">
      <c r="F787" t="s">
        <v>437</v>
      </c>
      <c r="G787">
        <v>-6331.7158198399475</v>
      </c>
    </row>
    <row r="788" spans="5:8" x14ac:dyDescent="0.3">
      <c r="E788" t="s">
        <v>438</v>
      </c>
      <c r="G788">
        <v>-6392.9364092240367</v>
      </c>
      <c r="H788">
        <v>-22.097229461244645</v>
      </c>
    </row>
    <row r="789" spans="5:8" x14ac:dyDescent="0.3">
      <c r="F789" t="s">
        <v>439</v>
      </c>
      <c r="G789">
        <v>-6366.250118235821</v>
      </c>
    </row>
    <row r="790" spans="5:8" x14ac:dyDescent="0.3">
      <c r="E790" t="s">
        <v>440</v>
      </c>
      <c r="G790">
        <v>-11587.705101967789</v>
      </c>
      <c r="H790">
        <v>-69.586844476680938</v>
      </c>
    </row>
    <row r="791" spans="5:8" x14ac:dyDescent="0.3">
      <c r="F791" t="s">
        <v>441</v>
      </c>
      <c r="G791">
        <v>-11503.666748475873</v>
      </c>
    </row>
    <row r="792" spans="5:8" x14ac:dyDescent="0.3">
      <c r="E792" t="s">
        <v>442</v>
      </c>
      <c r="G792">
        <v>-11966.1387678722</v>
      </c>
      <c r="H792">
        <v>-44.009198011997917</v>
      </c>
    </row>
    <row r="793" spans="5:8" x14ac:dyDescent="0.3">
      <c r="F793" t="s">
        <v>443</v>
      </c>
      <c r="G793">
        <v>-11912.989921028506</v>
      </c>
    </row>
    <row r="794" spans="5:8" x14ac:dyDescent="0.3">
      <c r="E794" t="s">
        <v>22</v>
      </c>
      <c r="G794">
        <v>-14052.104646529526</v>
      </c>
      <c r="H794">
        <v>-37.520286497611437</v>
      </c>
    </row>
    <row r="795" spans="5:8" x14ac:dyDescent="0.3">
      <c r="F795" t="s">
        <v>23</v>
      </c>
      <c r="G795">
        <v>-14006.792301595424</v>
      </c>
    </row>
    <row r="796" spans="5:8" x14ac:dyDescent="0.3">
      <c r="E796" t="s">
        <v>444</v>
      </c>
      <c r="G796">
        <v>-15461.393087014272</v>
      </c>
      <c r="H796">
        <v>-80.424565944095875</v>
      </c>
    </row>
    <row r="797" spans="5:8" x14ac:dyDescent="0.3">
      <c r="F797" t="s">
        <v>445</v>
      </c>
      <c r="G797">
        <v>-15364.26627873514</v>
      </c>
    </row>
    <row r="798" spans="5:8" x14ac:dyDescent="0.3">
      <c r="E798" t="s">
        <v>446</v>
      </c>
      <c r="G798">
        <v>-19842.996095074599</v>
      </c>
      <c r="H798">
        <v>-41.60964183679765</v>
      </c>
    </row>
    <row r="799" spans="5:8" x14ac:dyDescent="0.3">
      <c r="F799" t="s">
        <v>447</v>
      </c>
      <c r="G799">
        <v>-19783.552921858056</v>
      </c>
    </row>
    <row r="800" spans="5:8" x14ac:dyDescent="0.3">
      <c r="E800" t="s">
        <v>24</v>
      </c>
      <c r="G800">
        <v>-37518.51678163591</v>
      </c>
      <c r="H800">
        <v>-156.00193257933765</v>
      </c>
    </row>
    <row r="801" spans="2:8" x14ac:dyDescent="0.3">
      <c r="F801" t="s">
        <v>25</v>
      </c>
      <c r="G801">
        <v>-37326.831220405991</v>
      </c>
    </row>
    <row r="802" spans="2:8" x14ac:dyDescent="0.3">
      <c r="B802" t="s">
        <v>448</v>
      </c>
      <c r="G802">
        <v>-1672779.0959469487</v>
      </c>
    </row>
    <row r="803" spans="2:8" x14ac:dyDescent="0.3">
      <c r="C803" t="s">
        <v>161</v>
      </c>
      <c r="G803">
        <v>50333.412215095326</v>
      </c>
    </row>
    <row r="804" spans="2:8" x14ac:dyDescent="0.3">
      <c r="D804" t="s">
        <v>36</v>
      </c>
      <c r="G804">
        <v>24197.289707750861</v>
      </c>
      <c r="H804">
        <v>23438.310642056604</v>
      </c>
    </row>
    <row r="805" spans="2:8" x14ac:dyDescent="0.3">
      <c r="E805" t="s">
        <v>183</v>
      </c>
      <c r="G805">
        <v>504.00037979710675</v>
      </c>
    </row>
    <row r="806" spans="2:8" x14ac:dyDescent="0.3">
      <c r="F806" t="s">
        <v>184</v>
      </c>
      <c r="G806">
        <v>445.46142165989062</v>
      </c>
      <c r="H806">
        <v>159.66993190417938</v>
      </c>
    </row>
    <row r="807" spans="2:8" x14ac:dyDescent="0.3">
      <c r="E807" t="s">
        <v>181</v>
      </c>
      <c r="G807">
        <v>167.02394865295551</v>
      </c>
    </row>
    <row r="808" spans="2:8" x14ac:dyDescent="0.3">
      <c r="F808" t="s">
        <v>182</v>
      </c>
      <c r="G808">
        <v>167.02394865295551</v>
      </c>
      <c r="H808">
        <v>149.70942575514735</v>
      </c>
    </row>
    <row r="809" spans="2:8" x14ac:dyDescent="0.3">
      <c r="D809" t="s">
        <v>37</v>
      </c>
      <c r="G809">
        <v>13938.202346956523</v>
      </c>
      <c r="H809">
        <v>11711.09359723892</v>
      </c>
    </row>
    <row r="810" spans="2:8" x14ac:dyDescent="0.3">
      <c r="E810" t="s">
        <v>38</v>
      </c>
      <c r="G810">
        <v>2127.0053472221116</v>
      </c>
    </row>
    <row r="811" spans="2:8" x14ac:dyDescent="0.3">
      <c r="F811" t="s">
        <v>178</v>
      </c>
      <c r="G811">
        <v>2101.3003930807995</v>
      </c>
      <c r="H811">
        <v>1995.9164652629697</v>
      </c>
    </row>
    <row r="812" spans="2:8" x14ac:dyDescent="0.3">
      <c r="D812" t="s">
        <v>39</v>
      </c>
      <c r="G812">
        <v>3375.6426285666471</v>
      </c>
      <c r="H812">
        <v>2645.3482840500906</v>
      </c>
    </row>
    <row r="813" spans="2:8" x14ac:dyDescent="0.3">
      <c r="E813" t="s">
        <v>40</v>
      </c>
      <c r="G813">
        <v>713.83406169901775</v>
      </c>
      <c r="H813">
        <v>24.580135068347026</v>
      </c>
    </row>
    <row r="814" spans="2:8" x14ac:dyDescent="0.3">
      <c r="F814" t="s">
        <v>149</v>
      </c>
      <c r="G814">
        <v>472.3812020320986</v>
      </c>
      <c r="H814">
        <v>1.0812136149177953</v>
      </c>
    </row>
    <row r="815" spans="2:8" x14ac:dyDescent="0.3">
      <c r="D815" t="s">
        <v>41</v>
      </c>
      <c r="G815">
        <v>1681.4270223529411</v>
      </c>
      <c r="H815">
        <v>1413.3210577699422</v>
      </c>
    </row>
    <row r="816" spans="2:8" x14ac:dyDescent="0.3">
      <c r="E816" t="s">
        <v>38</v>
      </c>
      <c r="G816">
        <v>256.6917788042461</v>
      </c>
    </row>
    <row r="817" spans="4:8" x14ac:dyDescent="0.3">
      <c r="F817" t="s">
        <v>178</v>
      </c>
      <c r="G817">
        <v>253.58964725049503</v>
      </c>
      <c r="H817">
        <v>240.87167833505899</v>
      </c>
    </row>
    <row r="818" spans="4:8" x14ac:dyDescent="0.3">
      <c r="D818" t="s">
        <v>42</v>
      </c>
      <c r="G818">
        <v>1663.0282201494479</v>
      </c>
      <c r="H818">
        <v>1660.2591573407478</v>
      </c>
    </row>
    <row r="819" spans="4:8" x14ac:dyDescent="0.3">
      <c r="D819" t="s">
        <v>43</v>
      </c>
      <c r="G819">
        <v>884.04171205281204</v>
      </c>
      <c r="H819">
        <v>40.591877967078617</v>
      </c>
    </row>
    <row r="820" spans="4:8" x14ac:dyDescent="0.3">
      <c r="E820" t="s">
        <v>35</v>
      </c>
      <c r="G820">
        <v>837.61549165084443</v>
      </c>
      <c r="H820">
        <v>1.7499008638471985</v>
      </c>
    </row>
    <row r="821" spans="4:8" x14ac:dyDescent="0.3">
      <c r="F821" t="s">
        <v>36</v>
      </c>
      <c r="G821">
        <v>388.5798231867729</v>
      </c>
      <c r="H821">
        <v>376.39151802070023</v>
      </c>
    </row>
    <row r="822" spans="4:8" x14ac:dyDescent="0.3">
      <c r="F822" t="s">
        <v>37</v>
      </c>
      <c r="G822">
        <v>223.62756139856756</v>
      </c>
      <c r="H822">
        <v>187.89534240280085</v>
      </c>
    </row>
    <row r="823" spans="4:8" x14ac:dyDescent="0.3">
      <c r="D823" t="s">
        <v>177</v>
      </c>
      <c r="G823">
        <v>833.29944945499642</v>
      </c>
      <c r="H823">
        <v>662.98490318195809</v>
      </c>
    </row>
    <row r="824" spans="4:8" x14ac:dyDescent="0.3">
      <c r="E824" t="s">
        <v>40</v>
      </c>
      <c r="G824">
        <v>169.81881390002982</v>
      </c>
      <c r="H824">
        <v>5.847534611719361</v>
      </c>
    </row>
    <row r="825" spans="4:8" x14ac:dyDescent="0.3">
      <c r="D825" t="s">
        <v>44</v>
      </c>
      <c r="G825">
        <v>825.91882546533986</v>
      </c>
      <c r="H825">
        <v>33.430521877891714</v>
      </c>
    </row>
    <row r="826" spans="4:8" x14ac:dyDescent="0.3">
      <c r="E826" t="s">
        <v>45</v>
      </c>
      <c r="G826">
        <v>772.6001599949717</v>
      </c>
    </row>
    <row r="827" spans="4:8" x14ac:dyDescent="0.3">
      <c r="F827" t="s">
        <v>176</v>
      </c>
      <c r="G827">
        <v>414.75714274374974</v>
      </c>
      <c r="H827">
        <v>282.6988383922905</v>
      </c>
    </row>
    <row r="828" spans="4:8" x14ac:dyDescent="0.3">
      <c r="F828" t="s">
        <v>175</v>
      </c>
      <c r="G828">
        <v>237.95507808640258</v>
      </c>
      <c r="H828">
        <v>161.26343256374531</v>
      </c>
    </row>
    <row r="829" spans="4:8" x14ac:dyDescent="0.3">
      <c r="D829" t="s">
        <v>46</v>
      </c>
      <c r="G829">
        <v>807.1748754591498</v>
      </c>
      <c r="H829">
        <v>634.1287481037366</v>
      </c>
    </row>
    <row r="830" spans="4:8" x14ac:dyDescent="0.3">
      <c r="E830" t="s">
        <v>40</v>
      </c>
      <c r="G830">
        <v>171.1164849741329</v>
      </c>
      <c r="H830">
        <v>5.8922185683798514</v>
      </c>
    </row>
    <row r="831" spans="4:8" x14ac:dyDescent="0.3">
      <c r="D831" t="s">
        <v>49</v>
      </c>
      <c r="G831">
        <v>745.70537328864475</v>
      </c>
      <c r="H831">
        <v>722.57413523180469</v>
      </c>
    </row>
    <row r="832" spans="4:8" x14ac:dyDescent="0.3">
      <c r="D832" t="s">
        <v>173</v>
      </c>
      <c r="G832">
        <v>530.40888279542878</v>
      </c>
      <c r="H832">
        <v>459.45175739450241</v>
      </c>
    </row>
    <row r="833" spans="3:8" x14ac:dyDescent="0.3">
      <c r="D833" t="s">
        <v>172</v>
      </c>
      <c r="G833">
        <v>222.91708279042658</v>
      </c>
      <c r="H833">
        <v>193.09564519646131</v>
      </c>
    </row>
    <row r="834" spans="3:8" x14ac:dyDescent="0.3">
      <c r="D834" t="s">
        <v>169</v>
      </c>
      <c r="G834">
        <v>210.25606804631093</v>
      </c>
      <c r="H834">
        <v>71.62388832017659</v>
      </c>
    </row>
    <row r="835" spans="3:8" x14ac:dyDescent="0.3">
      <c r="C835" t="s">
        <v>449</v>
      </c>
      <c r="G835">
        <v>11391.155225972354</v>
      </c>
    </row>
    <row r="836" spans="3:8" x14ac:dyDescent="0.3">
      <c r="D836" t="s">
        <v>450</v>
      </c>
      <c r="G836">
        <v>10578.708333845612</v>
      </c>
    </row>
    <row r="837" spans="3:8" x14ac:dyDescent="0.3">
      <c r="E837" t="s">
        <v>451</v>
      </c>
      <c r="G837">
        <v>6635.6716120856408</v>
      </c>
      <c r="H837">
        <v>101.38957709102421</v>
      </c>
    </row>
    <row r="838" spans="3:8" x14ac:dyDescent="0.3">
      <c r="F838" t="s">
        <v>250</v>
      </c>
      <c r="G838">
        <v>4251.031734660286</v>
      </c>
    </row>
    <row r="839" spans="3:8" x14ac:dyDescent="0.3">
      <c r="F839" t="s">
        <v>246</v>
      </c>
      <c r="G839">
        <v>1280.2235675550257</v>
      </c>
    </row>
    <row r="840" spans="3:8" x14ac:dyDescent="0.3">
      <c r="F840" t="s">
        <v>452</v>
      </c>
      <c r="G840">
        <v>785.18210910771529</v>
      </c>
    </row>
    <row r="841" spans="3:8" x14ac:dyDescent="0.3">
      <c r="E841" t="s">
        <v>453</v>
      </c>
      <c r="G841">
        <v>2003.788256166275</v>
      </c>
    </row>
    <row r="842" spans="3:8" x14ac:dyDescent="0.3">
      <c r="F842" t="s">
        <v>250</v>
      </c>
      <c r="G842">
        <v>1417.1526642517904</v>
      </c>
    </row>
    <row r="843" spans="3:8" x14ac:dyDescent="0.3">
      <c r="F843" t="s">
        <v>452</v>
      </c>
      <c r="G843">
        <v>261.75361354571487</v>
      </c>
    </row>
    <row r="844" spans="3:8" x14ac:dyDescent="0.3">
      <c r="F844" t="s">
        <v>93</v>
      </c>
      <c r="G844">
        <v>183.33924475802374</v>
      </c>
    </row>
    <row r="845" spans="3:8" x14ac:dyDescent="0.3">
      <c r="E845" t="s">
        <v>454</v>
      </c>
      <c r="G845">
        <v>1195.468991854375</v>
      </c>
      <c r="H845">
        <v>18.398883817271201</v>
      </c>
    </row>
    <row r="846" spans="3:8" x14ac:dyDescent="0.3">
      <c r="F846" t="s">
        <v>250</v>
      </c>
      <c r="G846">
        <v>771.4228743584689</v>
      </c>
    </row>
    <row r="847" spans="3:8" x14ac:dyDescent="0.3">
      <c r="F847" t="s">
        <v>246</v>
      </c>
      <c r="G847">
        <v>232.31860074167929</v>
      </c>
    </row>
    <row r="848" spans="3:8" x14ac:dyDescent="0.3">
      <c r="E848" t="s">
        <v>455</v>
      </c>
      <c r="G848">
        <v>649.35852668404164</v>
      </c>
    </row>
    <row r="849" spans="3:8" x14ac:dyDescent="0.3">
      <c r="F849" t="s">
        <v>250</v>
      </c>
      <c r="G849">
        <v>496.84863094274226</v>
      </c>
    </row>
    <row r="850" spans="3:8" x14ac:dyDescent="0.3">
      <c r="D850" t="s">
        <v>456</v>
      </c>
      <c r="G850">
        <v>812.4468921267312</v>
      </c>
    </row>
    <row r="851" spans="3:8" x14ac:dyDescent="0.3">
      <c r="E851" t="s">
        <v>457</v>
      </c>
      <c r="G851">
        <v>544.83076094176715</v>
      </c>
    </row>
    <row r="852" spans="3:8" x14ac:dyDescent="0.3">
      <c r="F852" t="s">
        <v>458</v>
      </c>
      <c r="G852">
        <v>544.83076094177693</v>
      </c>
    </row>
    <row r="853" spans="3:8" x14ac:dyDescent="0.3">
      <c r="E853" t="s">
        <v>459</v>
      </c>
      <c r="G853">
        <v>267.61613118496598</v>
      </c>
    </row>
    <row r="854" spans="3:8" x14ac:dyDescent="0.3">
      <c r="F854" t="s">
        <v>458</v>
      </c>
      <c r="G854">
        <v>267.61613118497075</v>
      </c>
    </row>
    <row r="855" spans="3:8" x14ac:dyDescent="0.3">
      <c r="C855" t="s">
        <v>460</v>
      </c>
      <c r="G855">
        <v>9525.208453480669</v>
      </c>
    </row>
    <row r="856" spans="3:8" x14ac:dyDescent="0.3">
      <c r="D856" t="s">
        <v>461</v>
      </c>
      <c r="G856">
        <v>9377.8877018876647</v>
      </c>
    </row>
    <row r="857" spans="3:8" x14ac:dyDescent="0.3">
      <c r="E857" t="s">
        <v>462</v>
      </c>
      <c r="G857">
        <v>9210.9917434685631</v>
      </c>
    </row>
    <row r="858" spans="3:8" x14ac:dyDescent="0.3">
      <c r="F858" t="s">
        <v>463</v>
      </c>
      <c r="G858">
        <v>7440.2826314685117</v>
      </c>
    </row>
    <row r="859" spans="3:8" x14ac:dyDescent="0.3">
      <c r="F859" t="s">
        <v>93</v>
      </c>
      <c r="G859">
        <v>824.3163483884158</v>
      </c>
    </row>
    <row r="860" spans="3:8" x14ac:dyDescent="0.3">
      <c r="F860" t="s">
        <v>464</v>
      </c>
      <c r="G860">
        <v>630.78441877259002</v>
      </c>
    </row>
    <row r="861" spans="3:8" x14ac:dyDescent="0.3">
      <c r="F861" t="s">
        <v>10</v>
      </c>
      <c r="G861">
        <v>207.15952623036389</v>
      </c>
    </row>
    <row r="862" spans="3:8" x14ac:dyDescent="0.3">
      <c r="D862" t="s">
        <v>160</v>
      </c>
      <c r="G862">
        <v>147.3207515931629</v>
      </c>
      <c r="H862">
        <v>99.496786507664751</v>
      </c>
    </row>
    <row r="863" spans="3:8" x14ac:dyDescent="0.3">
      <c r="C863" t="s">
        <v>465</v>
      </c>
      <c r="G863">
        <v>6214.0667963795468</v>
      </c>
    </row>
    <row r="864" spans="3:8" x14ac:dyDescent="0.3">
      <c r="D864" t="s">
        <v>466</v>
      </c>
      <c r="G864">
        <v>5942.3971189889171</v>
      </c>
    </row>
    <row r="865" spans="3:8" x14ac:dyDescent="0.3">
      <c r="E865" t="s">
        <v>144</v>
      </c>
      <c r="G865">
        <v>4199.6760688540189</v>
      </c>
    </row>
    <row r="866" spans="3:8" x14ac:dyDescent="0.3">
      <c r="F866" t="s">
        <v>33</v>
      </c>
      <c r="G866">
        <v>4139.8232338373464</v>
      </c>
    </row>
    <row r="867" spans="3:8" x14ac:dyDescent="0.3">
      <c r="E867" t="s">
        <v>467</v>
      </c>
      <c r="G867">
        <v>784.21527436508757</v>
      </c>
    </row>
    <row r="868" spans="3:8" x14ac:dyDescent="0.3">
      <c r="F868" t="s">
        <v>468</v>
      </c>
      <c r="G868">
        <v>572.60146550518164</v>
      </c>
      <c r="H868">
        <v>1.858613536005056</v>
      </c>
    </row>
    <row r="869" spans="3:8" x14ac:dyDescent="0.3">
      <c r="E869" t="s">
        <v>93</v>
      </c>
      <c r="G869">
        <v>456.40065629537162</v>
      </c>
    </row>
    <row r="870" spans="3:8" x14ac:dyDescent="0.3">
      <c r="F870" t="s">
        <v>94</v>
      </c>
      <c r="G870">
        <v>191.935961717651</v>
      </c>
    </row>
    <row r="871" spans="3:8" x14ac:dyDescent="0.3">
      <c r="E871" t="s">
        <v>155</v>
      </c>
      <c r="G871">
        <v>287.33110035915098</v>
      </c>
    </row>
    <row r="872" spans="3:8" x14ac:dyDescent="0.3">
      <c r="F872" t="s">
        <v>156</v>
      </c>
      <c r="G872">
        <v>286.55636551816463</v>
      </c>
    </row>
    <row r="873" spans="3:8" x14ac:dyDescent="0.3">
      <c r="E873" t="s">
        <v>91</v>
      </c>
      <c r="G873">
        <v>170.62511642305739</v>
      </c>
    </row>
    <row r="874" spans="3:8" x14ac:dyDescent="0.3">
      <c r="D874" t="s">
        <v>81</v>
      </c>
      <c r="G874">
        <v>168.38763643760646</v>
      </c>
    </row>
    <row r="875" spans="3:8" x14ac:dyDescent="0.3">
      <c r="C875" t="s">
        <v>469</v>
      </c>
      <c r="G875">
        <v>3472.9377093845651</v>
      </c>
    </row>
    <row r="876" spans="3:8" x14ac:dyDescent="0.3">
      <c r="D876" t="s">
        <v>470</v>
      </c>
      <c r="G876">
        <v>2040.6876374775127</v>
      </c>
    </row>
    <row r="877" spans="3:8" x14ac:dyDescent="0.3">
      <c r="E877" t="s">
        <v>471</v>
      </c>
      <c r="G877">
        <v>1339.9586254327207</v>
      </c>
      <c r="H877">
        <v>1327.033960137431</v>
      </c>
    </row>
    <row r="878" spans="3:8" x14ac:dyDescent="0.3">
      <c r="E878" t="s">
        <v>472</v>
      </c>
      <c r="G878">
        <v>661.66448915075023</v>
      </c>
      <c r="H878">
        <v>655.36639544139416</v>
      </c>
    </row>
    <row r="879" spans="3:8" x14ac:dyDescent="0.3">
      <c r="D879" t="s">
        <v>473</v>
      </c>
      <c r="G879">
        <v>1171.4455635237109</v>
      </c>
    </row>
    <row r="880" spans="3:8" x14ac:dyDescent="0.3">
      <c r="E880" t="s">
        <v>474</v>
      </c>
      <c r="G880">
        <v>768.01550997245863</v>
      </c>
      <c r="H880">
        <v>728.39026654745942</v>
      </c>
    </row>
    <row r="881" spans="3:8" x14ac:dyDescent="0.3">
      <c r="E881" t="s">
        <v>475</v>
      </c>
      <c r="G881">
        <v>378.95131030920629</v>
      </c>
      <c r="H881">
        <v>359.72139206774182</v>
      </c>
    </row>
    <row r="882" spans="3:8" x14ac:dyDescent="0.3">
      <c r="D882" t="s">
        <v>8</v>
      </c>
      <c r="G882">
        <v>154.04525548707099</v>
      </c>
    </row>
    <row r="883" spans="3:8" x14ac:dyDescent="0.3">
      <c r="E883" t="s">
        <v>9</v>
      </c>
      <c r="G883">
        <v>153.31970743422042</v>
      </c>
    </row>
    <row r="884" spans="3:8" x14ac:dyDescent="0.3">
      <c r="C884" t="s">
        <v>84</v>
      </c>
      <c r="G884">
        <v>1553.7779704176228</v>
      </c>
    </row>
    <row r="885" spans="3:8" x14ac:dyDescent="0.3">
      <c r="D885" t="s">
        <v>81</v>
      </c>
      <c r="G885">
        <v>555.98519316474562</v>
      </c>
    </row>
    <row r="886" spans="3:8" x14ac:dyDescent="0.3">
      <c r="E886" t="s">
        <v>101</v>
      </c>
      <c r="G886">
        <v>182.37464425137222</v>
      </c>
    </row>
    <row r="887" spans="3:8" x14ac:dyDescent="0.3">
      <c r="E887" t="s">
        <v>104</v>
      </c>
      <c r="G887">
        <v>150.44727820552478</v>
      </c>
    </row>
    <row r="888" spans="3:8" x14ac:dyDescent="0.3">
      <c r="D888" t="s">
        <v>85</v>
      </c>
      <c r="G888">
        <v>539.06836767252321</v>
      </c>
    </row>
    <row r="889" spans="3:8" x14ac:dyDescent="0.3">
      <c r="E889" t="s">
        <v>93</v>
      </c>
      <c r="G889">
        <v>258.73457773694042</v>
      </c>
    </row>
    <row r="890" spans="3:8" x14ac:dyDescent="0.3">
      <c r="E890" t="s">
        <v>97</v>
      </c>
      <c r="G890">
        <v>169.3708660343309</v>
      </c>
    </row>
    <row r="891" spans="3:8" x14ac:dyDescent="0.3">
      <c r="F891" t="s">
        <v>98</v>
      </c>
      <c r="G891">
        <v>169.3708660343309</v>
      </c>
      <c r="H891">
        <v>135.15287900004608</v>
      </c>
    </row>
    <row r="892" spans="3:8" x14ac:dyDescent="0.3">
      <c r="D892" t="s">
        <v>86</v>
      </c>
      <c r="G892">
        <v>248.63752899911864</v>
      </c>
    </row>
    <row r="893" spans="3:8" x14ac:dyDescent="0.3">
      <c r="E893" t="s">
        <v>113</v>
      </c>
      <c r="G893">
        <v>221.50790803033712</v>
      </c>
      <c r="H893">
        <v>142.97270898193608</v>
      </c>
    </row>
    <row r="894" spans="3:8" x14ac:dyDescent="0.3">
      <c r="C894" t="s">
        <v>476</v>
      </c>
      <c r="G894">
        <v>1230.3846999191985</v>
      </c>
      <c r="H894">
        <v>1218.7510291845758</v>
      </c>
    </row>
    <row r="895" spans="3:8" x14ac:dyDescent="0.3">
      <c r="C895" t="s">
        <v>160</v>
      </c>
      <c r="G895">
        <v>387.8264255057789</v>
      </c>
      <c r="H895">
        <v>261.92836136989996</v>
      </c>
    </row>
    <row r="896" spans="3:8" x14ac:dyDescent="0.3">
      <c r="C896" t="s">
        <v>477</v>
      </c>
      <c r="G896">
        <v>-734780.91811881762</v>
      </c>
      <c r="H896">
        <v>-58365.824400000005</v>
      </c>
    </row>
    <row r="897" spans="4:8" x14ac:dyDescent="0.3">
      <c r="D897" t="s">
        <v>478</v>
      </c>
      <c r="G897">
        <v>-3681.7187615730672</v>
      </c>
    </row>
    <row r="898" spans="4:8" x14ac:dyDescent="0.3">
      <c r="E898" t="s">
        <v>479</v>
      </c>
      <c r="G898">
        <v>-916.24735819065359</v>
      </c>
      <c r="H898">
        <v>-832.47457455900587</v>
      </c>
    </row>
    <row r="899" spans="4:8" x14ac:dyDescent="0.3">
      <c r="E899" t="s">
        <v>480</v>
      </c>
      <c r="G899">
        <v>-2763.1587205235915</v>
      </c>
      <c r="H899">
        <v>-2497.4237236770177</v>
      </c>
    </row>
    <row r="900" spans="4:8" x14ac:dyDescent="0.3">
      <c r="D900" t="s">
        <v>481</v>
      </c>
      <c r="G900">
        <v>-13381.135639392252</v>
      </c>
    </row>
    <row r="901" spans="4:8" x14ac:dyDescent="0.3">
      <c r="E901" t="s">
        <v>482</v>
      </c>
      <c r="G901">
        <v>-13268.508152056946</v>
      </c>
    </row>
    <row r="902" spans="4:8" x14ac:dyDescent="0.3">
      <c r="F902" t="s">
        <v>230</v>
      </c>
      <c r="G902">
        <v>-363.55812496844692</v>
      </c>
    </row>
    <row r="903" spans="4:8" x14ac:dyDescent="0.3">
      <c r="F903" t="s">
        <v>483</v>
      </c>
      <c r="G903">
        <v>-979.62174806376936</v>
      </c>
    </row>
    <row r="904" spans="4:8" x14ac:dyDescent="0.3">
      <c r="F904" t="s">
        <v>484</v>
      </c>
      <c r="G904">
        <v>-1555.817400145479</v>
      </c>
    </row>
    <row r="905" spans="4:8" x14ac:dyDescent="0.3">
      <c r="F905" t="s">
        <v>260</v>
      </c>
      <c r="G905">
        <v>-1986.5063268470392</v>
      </c>
    </row>
    <row r="906" spans="4:8" x14ac:dyDescent="0.3">
      <c r="F906" t="s">
        <v>97</v>
      </c>
      <c r="G906">
        <v>-8109.0263544441696</v>
      </c>
    </row>
    <row r="907" spans="4:8" x14ac:dyDescent="0.3">
      <c r="D907" t="s">
        <v>485</v>
      </c>
      <c r="G907">
        <v>-20892.330818074752</v>
      </c>
    </row>
    <row r="908" spans="4:8" x14ac:dyDescent="0.3">
      <c r="E908" t="s">
        <v>486</v>
      </c>
      <c r="G908">
        <v>-165.53330278248038</v>
      </c>
      <c r="H908">
        <v>-94.097611337802164</v>
      </c>
    </row>
    <row r="909" spans="4:8" x14ac:dyDescent="0.3">
      <c r="E909" t="s">
        <v>487</v>
      </c>
      <c r="G909">
        <v>-20726.797515292394</v>
      </c>
      <c r="H909">
        <v>-11085.525857535798</v>
      </c>
    </row>
    <row r="910" spans="4:8" x14ac:dyDescent="0.3">
      <c r="F910" t="s">
        <v>488</v>
      </c>
      <c r="G910">
        <v>-500.2974317620583</v>
      </c>
    </row>
    <row r="911" spans="4:8" x14ac:dyDescent="0.3">
      <c r="F911" t="s">
        <v>489</v>
      </c>
      <c r="G911">
        <v>-594.17717156649974</v>
      </c>
    </row>
    <row r="912" spans="4:8" x14ac:dyDescent="0.3">
      <c r="F912" t="s">
        <v>124</v>
      </c>
      <c r="G912">
        <v>-959.58664676123215</v>
      </c>
    </row>
    <row r="913" spans="4:8" x14ac:dyDescent="0.3">
      <c r="F913" t="s">
        <v>490</v>
      </c>
      <c r="G913">
        <v>-1012.8415734061874</v>
      </c>
    </row>
    <row r="914" spans="4:8" x14ac:dyDescent="0.3">
      <c r="F914" t="s">
        <v>93</v>
      </c>
      <c r="G914">
        <v>-1321.8937870102009</v>
      </c>
    </row>
    <row r="915" spans="4:8" x14ac:dyDescent="0.3">
      <c r="F915" t="s">
        <v>230</v>
      </c>
      <c r="G915">
        <v>-2062.6989758674144</v>
      </c>
    </row>
    <row r="916" spans="4:8" x14ac:dyDescent="0.3">
      <c r="F916" t="s">
        <v>478</v>
      </c>
      <c r="G916">
        <v>-3131.5379162149247</v>
      </c>
    </row>
    <row r="917" spans="4:8" x14ac:dyDescent="0.3">
      <c r="D917" t="s">
        <v>491</v>
      </c>
      <c r="G917">
        <v>-638459.90849977883</v>
      </c>
    </row>
    <row r="918" spans="4:8" x14ac:dyDescent="0.3">
      <c r="E918" t="s">
        <v>492</v>
      </c>
      <c r="G918">
        <v>-379.68672339700885</v>
      </c>
      <c r="H918">
        <v>-1.1804869446476656</v>
      </c>
    </row>
    <row r="919" spans="4:8" x14ac:dyDescent="0.3">
      <c r="F919" t="s">
        <v>493</v>
      </c>
      <c r="G919">
        <v>-371.13361258805065</v>
      </c>
    </row>
    <row r="920" spans="4:8" x14ac:dyDescent="0.3">
      <c r="E920" t="s">
        <v>494</v>
      </c>
      <c r="G920">
        <v>-940.66829542393657</v>
      </c>
      <c r="H920">
        <v>-0.14451325310767552</v>
      </c>
    </row>
    <row r="921" spans="4:8" x14ac:dyDescent="0.3">
      <c r="F921" t="s">
        <v>495</v>
      </c>
      <c r="G921">
        <v>-939.25371650682018</v>
      </c>
    </row>
    <row r="922" spans="4:8" x14ac:dyDescent="0.3">
      <c r="E922" t="s">
        <v>496</v>
      </c>
      <c r="G922">
        <v>-1631.3820897594078</v>
      </c>
      <c r="H922">
        <v>-0.41966711666607298</v>
      </c>
    </row>
    <row r="923" spans="4:8" x14ac:dyDescent="0.3">
      <c r="F923" t="s">
        <v>497</v>
      </c>
      <c r="G923">
        <v>-1625.1897448885716</v>
      </c>
    </row>
    <row r="924" spans="4:8" x14ac:dyDescent="0.3">
      <c r="E924" t="s">
        <v>498</v>
      </c>
      <c r="G924">
        <v>-1799.2032903732072</v>
      </c>
      <c r="H924">
        <v>-7.6505465925858234</v>
      </c>
    </row>
    <row r="925" spans="4:8" x14ac:dyDescent="0.3">
      <c r="F925" t="s">
        <v>499</v>
      </c>
      <c r="G925">
        <v>-1722.3008880728339</v>
      </c>
    </row>
    <row r="926" spans="4:8" x14ac:dyDescent="0.3">
      <c r="E926" t="s">
        <v>500</v>
      </c>
      <c r="G926">
        <v>-1883.3848404955856</v>
      </c>
      <c r="H926">
        <v>-0.76259023020219097</v>
      </c>
    </row>
    <row r="927" spans="4:8" x14ac:dyDescent="0.3">
      <c r="F927" t="s">
        <v>501</v>
      </c>
      <c r="G927">
        <v>-1877.8595623293843</v>
      </c>
    </row>
    <row r="928" spans="4:8" x14ac:dyDescent="0.3">
      <c r="E928" t="s">
        <v>502</v>
      </c>
      <c r="G928">
        <v>-2861.0611715836289</v>
      </c>
      <c r="H928">
        <v>-8.15392497363095</v>
      </c>
    </row>
    <row r="929" spans="5:8" x14ac:dyDescent="0.3">
      <c r="F929" t="s">
        <v>503</v>
      </c>
      <c r="G929">
        <v>-2778.1535821163689</v>
      </c>
    </row>
    <row r="930" spans="5:8" x14ac:dyDescent="0.3">
      <c r="E930" t="s">
        <v>504</v>
      </c>
      <c r="G930">
        <v>-3206.616382653981</v>
      </c>
      <c r="H930">
        <v>-0.3741047761404076</v>
      </c>
    </row>
    <row r="931" spans="5:8" x14ac:dyDescent="0.3">
      <c r="F931" t="s">
        <v>505</v>
      </c>
      <c r="G931">
        <v>-3202.8559250645644</v>
      </c>
    </row>
    <row r="932" spans="5:8" x14ac:dyDescent="0.3">
      <c r="E932" t="s">
        <v>506</v>
      </c>
      <c r="G932">
        <v>-3468.0200540512101</v>
      </c>
      <c r="H932">
        <v>-1.0291210909153754</v>
      </c>
    </row>
    <row r="933" spans="5:8" x14ac:dyDescent="0.3">
      <c r="F933" t="s">
        <v>507</v>
      </c>
      <c r="G933">
        <v>-3460.4599192843411</v>
      </c>
    </row>
    <row r="934" spans="5:8" x14ac:dyDescent="0.3">
      <c r="E934" t="s">
        <v>508</v>
      </c>
      <c r="G934">
        <v>-4202.1757110059525</v>
      </c>
      <c r="H934">
        <v>-1.0910564158218776</v>
      </c>
    </row>
    <row r="935" spans="5:8" x14ac:dyDescent="0.3">
      <c r="F935" t="s">
        <v>509</v>
      </c>
      <c r="G935">
        <v>-4191.2085391305209</v>
      </c>
    </row>
    <row r="936" spans="5:8" x14ac:dyDescent="0.3">
      <c r="E936" t="s">
        <v>510</v>
      </c>
      <c r="G936">
        <v>-4485.1226931351148</v>
      </c>
      <c r="H936">
        <v>-1.4968892566952525</v>
      </c>
    </row>
    <row r="937" spans="5:8" x14ac:dyDescent="0.3">
      <c r="F937" t="s">
        <v>511</v>
      </c>
      <c r="G937">
        <v>-4463.6543602180909</v>
      </c>
    </row>
    <row r="938" spans="5:8" x14ac:dyDescent="0.3">
      <c r="E938" t="s">
        <v>512</v>
      </c>
      <c r="G938">
        <v>-4650.9019054760574</v>
      </c>
      <c r="H938">
        <v>-0.89727759939751339</v>
      </c>
    </row>
    <row r="939" spans="5:8" x14ac:dyDescent="0.3">
      <c r="F939" t="s">
        <v>513</v>
      </c>
      <c r="G939">
        <v>-4644.4007622242561</v>
      </c>
    </row>
    <row r="940" spans="5:8" x14ac:dyDescent="0.3">
      <c r="E940" t="s">
        <v>514</v>
      </c>
      <c r="G940">
        <v>-4890.4074025049285</v>
      </c>
      <c r="H940">
        <v>-2.3857633791469945</v>
      </c>
    </row>
    <row r="941" spans="5:8" x14ac:dyDescent="0.3">
      <c r="F941" t="s">
        <v>515</v>
      </c>
      <c r="G941">
        <v>-4860.8703159504712</v>
      </c>
    </row>
    <row r="942" spans="5:8" x14ac:dyDescent="0.3">
      <c r="E942" t="s">
        <v>516</v>
      </c>
      <c r="G942">
        <v>-5281.6677038007092</v>
      </c>
      <c r="H942">
        <v>-1.2830984728703922</v>
      </c>
    </row>
    <row r="943" spans="5:8" x14ac:dyDescent="0.3">
      <c r="F943" t="s">
        <v>517</v>
      </c>
      <c r="G943">
        <v>-5268.7701475598005</v>
      </c>
    </row>
    <row r="944" spans="5:8" x14ac:dyDescent="0.3">
      <c r="E944" t="s">
        <v>518</v>
      </c>
      <c r="G944">
        <v>-6448.9542535881283</v>
      </c>
      <c r="H944">
        <v>-1.9232585591486093</v>
      </c>
    </row>
    <row r="945" spans="5:8" x14ac:dyDescent="0.3">
      <c r="F945" t="s">
        <v>519</v>
      </c>
      <c r="G945">
        <v>-6411.5402860552176</v>
      </c>
    </row>
    <row r="946" spans="5:8" x14ac:dyDescent="0.3">
      <c r="E946" t="s">
        <v>520</v>
      </c>
      <c r="G946">
        <v>-6568.996643606516</v>
      </c>
      <c r="H946">
        <v>-0.8281788608467705</v>
      </c>
    </row>
    <row r="947" spans="5:8" x14ac:dyDescent="0.3">
      <c r="F947" t="s">
        <v>521</v>
      </c>
      <c r="G947">
        <v>-6560.6718862623629</v>
      </c>
    </row>
    <row r="948" spans="5:8" x14ac:dyDescent="0.3">
      <c r="E948" t="s">
        <v>522</v>
      </c>
      <c r="G948">
        <v>-6924.364896398105</v>
      </c>
      <c r="H948">
        <v>-4.192823204407679</v>
      </c>
    </row>
    <row r="949" spans="5:8" x14ac:dyDescent="0.3">
      <c r="F949" t="s">
        <v>523</v>
      </c>
      <c r="G949">
        <v>-6881.9476602948898</v>
      </c>
    </row>
    <row r="950" spans="5:8" x14ac:dyDescent="0.3">
      <c r="E950" t="s">
        <v>524</v>
      </c>
      <c r="G950">
        <v>-8178.0832313342125</v>
      </c>
      <c r="H950">
        <v>-2.306083385934679</v>
      </c>
    </row>
    <row r="951" spans="5:8" x14ac:dyDescent="0.3">
      <c r="F951" t="s">
        <v>525</v>
      </c>
      <c r="G951">
        <v>-8154.7110963385312</v>
      </c>
    </row>
    <row r="952" spans="5:8" x14ac:dyDescent="0.3">
      <c r="E952" t="s">
        <v>526</v>
      </c>
      <c r="G952">
        <v>-8840.3689859542264</v>
      </c>
      <c r="H952">
        <v>-5.0003122753820044</v>
      </c>
    </row>
    <row r="953" spans="5:8" x14ac:dyDescent="0.3">
      <c r="F953" t="s">
        <v>527</v>
      </c>
      <c r="G953">
        <v>-8692.7191665362516</v>
      </c>
    </row>
    <row r="954" spans="5:8" x14ac:dyDescent="0.3">
      <c r="E954" t="s">
        <v>528</v>
      </c>
      <c r="G954">
        <v>-9361.1347545408935</v>
      </c>
      <c r="H954">
        <v>-2.6587173500046588</v>
      </c>
    </row>
    <row r="955" spans="5:8" x14ac:dyDescent="0.3">
      <c r="F955" t="s">
        <v>529</v>
      </c>
      <c r="G955">
        <v>-9321.2292674485634</v>
      </c>
    </row>
    <row r="956" spans="5:8" x14ac:dyDescent="0.3">
      <c r="E956" t="s">
        <v>530</v>
      </c>
      <c r="G956">
        <v>-11364.199801525983</v>
      </c>
      <c r="H956">
        <v>-2.2320397861214913</v>
      </c>
    </row>
    <row r="957" spans="5:8" x14ac:dyDescent="0.3">
      <c r="F957" t="s">
        <v>531</v>
      </c>
      <c r="G957">
        <v>-11310.982198938016</v>
      </c>
    </row>
    <row r="958" spans="5:8" x14ac:dyDescent="0.3">
      <c r="E958" t="s">
        <v>532</v>
      </c>
      <c r="G958">
        <v>-11736.757308098429</v>
      </c>
      <c r="H958">
        <v>-2.2633064301973214</v>
      </c>
    </row>
    <row r="959" spans="5:8" x14ac:dyDescent="0.3">
      <c r="F959" t="s">
        <v>533</v>
      </c>
      <c r="G959">
        <v>-11674.608702645093</v>
      </c>
    </row>
    <row r="960" spans="5:8" x14ac:dyDescent="0.3">
      <c r="E960" t="s">
        <v>534</v>
      </c>
      <c r="G960">
        <v>-12216.323062003463</v>
      </c>
      <c r="H960">
        <v>-2.8454898094953984</v>
      </c>
    </row>
    <row r="961" spans="5:8" x14ac:dyDescent="0.3">
      <c r="F961" t="s">
        <v>535</v>
      </c>
      <c r="G961">
        <v>-12187.377240947531</v>
      </c>
    </row>
    <row r="962" spans="5:8" x14ac:dyDescent="0.3">
      <c r="E962" t="s">
        <v>536</v>
      </c>
      <c r="G962">
        <v>-14314.104170436269</v>
      </c>
      <c r="H962">
        <v>-1.8667626022754551</v>
      </c>
    </row>
    <row r="963" spans="5:8" x14ac:dyDescent="0.3">
      <c r="F963" t="s">
        <v>537</v>
      </c>
      <c r="G963">
        <v>-14295.339690421362</v>
      </c>
    </row>
    <row r="964" spans="5:8" x14ac:dyDescent="0.3">
      <c r="E964" t="s">
        <v>538</v>
      </c>
      <c r="G964">
        <v>-19914.60014459247</v>
      </c>
      <c r="H964">
        <v>-1.7089235396456508</v>
      </c>
    </row>
    <row r="965" spans="5:8" x14ac:dyDescent="0.3">
      <c r="F965" t="s">
        <v>539</v>
      </c>
      <c r="G965">
        <v>-240.52541731757046</v>
      </c>
    </row>
    <row r="966" spans="5:8" x14ac:dyDescent="0.3">
      <c r="F966" t="s">
        <v>540</v>
      </c>
      <c r="G966">
        <v>-19498.937782015306</v>
      </c>
    </row>
    <row r="967" spans="5:8" x14ac:dyDescent="0.3">
      <c r="E967" t="s">
        <v>541</v>
      </c>
      <c r="G967">
        <v>-22316.424068624732</v>
      </c>
      <c r="H967">
        <v>-6.2239712281583559</v>
      </c>
    </row>
    <row r="968" spans="5:8" x14ac:dyDescent="0.3">
      <c r="F968" t="s">
        <v>542</v>
      </c>
      <c r="G968">
        <v>-22240.866107863931</v>
      </c>
    </row>
    <row r="969" spans="5:8" x14ac:dyDescent="0.3">
      <c r="E969" t="s">
        <v>543</v>
      </c>
      <c r="G969">
        <v>-22852.904492635105</v>
      </c>
      <c r="H969">
        <v>-3.5966668821254597</v>
      </c>
    </row>
    <row r="970" spans="5:8" x14ac:dyDescent="0.3">
      <c r="F970" t="s">
        <v>544</v>
      </c>
      <c r="G970">
        <v>-22756.54215285254</v>
      </c>
    </row>
    <row r="971" spans="5:8" x14ac:dyDescent="0.3">
      <c r="E971" t="s">
        <v>545</v>
      </c>
      <c r="G971">
        <v>-23674.363435727384</v>
      </c>
      <c r="H971">
        <v>-4.5348361017841876</v>
      </c>
    </row>
    <row r="972" spans="5:8" x14ac:dyDescent="0.3">
      <c r="F972" t="s">
        <v>546</v>
      </c>
      <c r="G972">
        <v>-23508.585703275359</v>
      </c>
    </row>
    <row r="973" spans="5:8" x14ac:dyDescent="0.3">
      <c r="E973" t="s">
        <v>547</v>
      </c>
      <c r="G973">
        <v>-44109.710574824872</v>
      </c>
      <c r="H973">
        <v>-14.552695578618845</v>
      </c>
    </row>
    <row r="974" spans="5:8" x14ac:dyDescent="0.3">
      <c r="F974" t="s">
        <v>548</v>
      </c>
      <c r="G974">
        <v>-43681.096593806978</v>
      </c>
    </row>
    <row r="975" spans="5:8" x14ac:dyDescent="0.3">
      <c r="E975" t="s">
        <v>549</v>
      </c>
      <c r="G975">
        <v>-45839.069236234405</v>
      </c>
      <c r="H975">
        <v>-8.8213448532533008</v>
      </c>
    </row>
    <row r="976" spans="5:8" x14ac:dyDescent="0.3">
      <c r="F976" t="s">
        <v>550</v>
      </c>
      <c r="G976">
        <v>-45735.623168197708</v>
      </c>
    </row>
    <row r="977" spans="3:8" x14ac:dyDescent="0.3">
      <c r="E977" t="s">
        <v>551</v>
      </c>
      <c r="G977">
        <v>-52036.869655680071</v>
      </c>
      <c r="H977">
        <v>-7.4382007863812483</v>
      </c>
    </row>
    <row r="978" spans="3:8" x14ac:dyDescent="0.3">
      <c r="F978" t="s">
        <v>552</v>
      </c>
      <c r="G978">
        <v>-51962.054500622493</v>
      </c>
    </row>
    <row r="979" spans="3:8" x14ac:dyDescent="0.3">
      <c r="E979" t="s">
        <v>553</v>
      </c>
      <c r="G979">
        <v>-56695.258979907514</v>
      </c>
      <c r="H979">
        <v>-17.034619866751498</v>
      </c>
    </row>
    <row r="980" spans="3:8" x14ac:dyDescent="0.3">
      <c r="F980" t="s">
        <v>539</v>
      </c>
      <c r="G980">
        <v>-154.10200762522692</v>
      </c>
    </row>
    <row r="981" spans="3:8" x14ac:dyDescent="0.3">
      <c r="F981" t="s">
        <v>554</v>
      </c>
      <c r="G981">
        <v>-459.84887280921021</v>
      </c>
    </row>
    <row r="982" spans="3:8" x14ac:dyDescent="0.3">
      <c r="F982" t="s">
        <v>555</v>
      </c>
      <c r="G982">
        <v>-55799.567182456231</v>
      </c>
    </row>
    <row r="983" spans="3:8" x14ac:dyDescent="0.3">
      <c r="E983" t="s">
        <v>556</v>
      </c>
      <c r="G983">
        <v>-72745.010824246332</v>
      </c>
      <c r="H983">
        <v>-17.105432126553257</v>
      </c>
    </row>
    <row r="984" spans="3:8" x14ac:dyDescent="0.3">
      <c r="F984" t="s">
        <v>539</v>
      </c>
      <c r="G984">
        <v>-154.74260374567393</v>
      </c>
    </row>
    <row r="985" spans="3:8" x14ac:dyDescent="0.3">
      <c r="F985" t="s">
        <v>557</v>
      </c>
      <c r="G985">
        <v>-72516.409538782289</v>
      </c>
    </row>
    <row r="986" spans="3:8" x14ac:dyDescent="0.3">
      <c r="E986" t="s">
        <v>558</v>
      </c>
      <c r="G986">
        <v>-142642.1117161572</v>
      </c>
      <c r="H986">
        <v>-33.81652993897751</v>
      </c>
    </row>
    <row r="987" spans="3:8" x14ac:dyDescent="0.3">
      <c r="F987" t="s">
        <v>539</v>
      </c>
      <c r="G987">
        <v>-305.91790103202351</v>
      </c>
    </row>
    <row r="988" spans="3:8" x14ac:dyDescent="0.3">
      <c r="F988" t="s">
        <v>559</v>
      </c>
      <c r="G988">
        <v>-348.08325029022609</v>
      </c>
    </row>
    <row r="989" spans="3:8" x14ac:dyDescent="0.3">
      <c r="F989" t="s">
        <v>115</v>
      </c>
      <c r="G989">
        <v>-490.62422000825467</v>
      </c>
    </row>
    <row r="990" spans="3:8" x14ac:dyDescent="0.3">
      <c r="F990" t="s">
        <v>560</v>
      </c>
      <c r="G990">
        <v>-522.96991133598203</v>
      </c>
    </row>
    <row r="991" spans="3:8" x14ac:dyDescent="0.3">
      <c r="F991" t="s">
        <v>561</v>
      </c>
      <c r="G991">
        <v>-140940.51451855953</v>
      </c>
    </row>
    <row r="992" spans="3:8" x14ac:dyDescent="0.3">
      <c r="C992" t="s">
        <v>562</v>
      </c>
      <c r="G992">
        <v>-1022231.4044756461</v>
      </c>
      <c r="H992">
        <v>-93385.319039999973</v>
      </c>
    </row>
    <row r="993" spans="4:8" x14ac:dyDescent="0.3">
      <c r="D993" t="s">
        <v>478</v>
      </c>
      <c r="G993">
        <v>-5890.7500185169065</v>
      </c>
    </row>
    <row r="994" spans="4:8" x14ac:dyDescent="0.3">
      <c r="E994" t="s">
        <v>479</v>
      </c>
      <c r="G994">
        <v>-1465.9957731050454</v>
      </c>
      <c r="H994">
        <v>-1331.9593192944092</v>
      </c>
    </row>
    <row r="995" spans="4:8" x14ac:dyDescent="0.3">
      <c r="E995" t="s">
        <v>480</v>
      </c>
      <c r="G995">
        <v>-4421.0539528377458</v>
      </c>
      <c r="H995">
        <v>-3995.8779578832273</v>
      </c>
    </row>
    <row r="996" spans="4:8" x14ac:dyDescent="0.3">
      <c r="F996" t="s">
        <v>563</v>
      </c>
      <c r="G996">
        <v>-155.36239408193316</v>
      </c>
    </row>
    <row r="997" spans="4:8" x14ac:dyDescent="0.3">
      <c r="D997" t="s">
        <v>485</v>
      </c>
      <c r="G997">
        <v>-33415.687619687276</v>
      </c>
    </row>
    <row r="998" spans="4:8" x14ac:dyDescent="0.3">
      <c r="E998" t="s">
        <v>486</v>
      </c>
      <c r="G998">
        <v>-264.75787620828987</v>
      </c>
      <c r="H998">
        <v>-150.50194320599479</v>
      </c>
    </row>
    <row r="999" spans="4:8" x14ac:dyDescent="0.3">
      <c r="E999" t="s">
        <v>487</v>
      </c>
      <c r="G999">
        <v>-33150.929743479181</v>
      </c>
      <c r="H999">
        <v>-17730.452019978005</v>
      </c>
    </row>
    <row r="1000" spans="4:8" x14ac:dyDescent="0.3">
      <c r="F1000" t="s">
        <v>488</v>
      </c>
      <c r="G1000">
        <v>-800.18753495084252</v>
      </c>
    </row>
    <row r="1001" spans="4:8" x14ac:dyDescent="0.3">
      <c r="F1001" t="s">
        <v>489</v>
      </c>
      <c r="G1001">
        <v>-950.34100927783084</v>
      </c>
    </row>
    <row r="1002" spans="4:8" x14ac:dyDescent="0.3">
      <c r="F1002" t="s">
        <v>124</v>
      </c>
      <c r="G1002">
        <v>-1534.7855589408753</v>
      </c>
    </row>
    <row r="1003" spans="4:8" x14ac:dyDescent="0.3">
      <c r="F1003" t="s">
        <v>490</v>
      </c>
      <c r="G1003">
        <v>-1619.9627470905875</v>
      </c>
    </row>
    <row r="1004" spans="4:8" x14ac:dyDescent="0.3">
      <c r="F1004" t="s">
        <v>93</v>
      </c>
      <c r="G1004">
        <v>-2114.2681607800037</v>
      </c>
    </row>
    <row r="1005" spans="4:8" x14ac:dyDescent="0.3">
      <c r="F1005" t="s">
        <v>230</v>
      </c>
      <c r="G1005">
        <v>-3299.1294858974493</v>
      </c>
    </row>
    <row r="1006" spans="4:8" x14ac:dyDescent="0.3">
      <c r="F1006" t="s">
        <v>478</v>
      </c>
      <c r="G1006">
        <v>-5008.6557449547063</v>
      </c>
    </row>
    <row r="1007" spans="4:8" x14ac:dyDescent="0.3">
      <c r="D1007" t="s">
        <v>491</v>
      </c>
      <c r="G1007">
        <v>-889539.64779744472</v>
      </c>
    </row>
    <row r="1008" spans="4:8" x14ac:dyDescent="0.3">
      <c r="E1008" t="s">
        <v>492</v>
      </c>
      <c r="G1008">
        <v>-529.00172698010215</v>
      </c>
      <c r="H1008">
        <v>-1.6447233835540509</v>
      </c>
    </row>
    <row r="1009" spans="5:8" x14ac:dyDescent="0.3">
      <c r="F1009" t="s">
        <v>493</v>
      </c>
      <c r="G1009">
        <v>-517.08503326874472</v>
      </c>
    </row>
    <row r="1010" spans="5:8" x14ac:dyDescent="0.3">
      <c r="E1010" t="s">
        <v>494</v>
      </c>
      <c r="G1010">
        <v>-1310.5940295794173</v>
      </c>
      <c r="H1010">
        <v>-0.20134430770058162</v>
      </c>
    </row>
    <row r="1011" spans="5:8" x14ac:dyDescent="0.3">
      <c r="F1011" t="s">
        <v>495</v>
      </c>
      <c r="G1011">
        <v>-1308.6231555825359</v>
      </c>
    </row>
    <row r="1012" spans="5:8" x14ac:dyDescent="0.3">
      <c r="E1012" t="s">
        <v>496</v>
      </c>
      <c r="G1012">
        <v>-2272.9368441591751</v>
      </c>
      <c r="H1012">
        <v>-0.5847047468156521</v>
      </c>
    </row>
    <row r="1013" spans="5:8" x14ac:dyDescent="0.3">
      <c r="F1013" t="s">
        <v>497</v>
      </c>
      <c r="G1013">
        <v>-2264.3093074852004</v>
      </c>
    </row>
    <row r="1014" spans="5:8" x14ac:dyDescent="0.3">
      <c r="E1014" t="s">
        <v>498</v>
      </c>
      <c r="G1014">
        <v>-2506.7551461379517</v>
      </c>
      <c r="H1014">
        <v>-10.659188511018449</v>
      </c>
    </row>
    <row r="1015" spans="5:8" x14ac:dyDescent="0.3">
      <c r="F1015" t="s">
        <v>499</v>
      </c>
      <c r="G1015">
        <v>-2399.610226079004</v>
      </c>
    </row>
    <row r="1016" spans="5:8" x14ac:dyDescent="0.3">
      <c r="E1016" t="s">
        <v>500</v>
      </c>
      <c r="G1016">
        <v>-2624.0418002410406</v>
      </c>
      <c r="H1016">
        <v>-1.0624852645513669</v>
      </c>
    </row>
    <row r="1017" spans="5:8" x14ac:dyDescent="0.3">
      <c r="F1017" t="s">
        <v>501</v>
      </c>
      <c r="G1017">
        <v>-2616.3436598746475</v>
      </c>
    </row>
    <row r="1018" spans="5:8" x14ac:dyDescent="0.3">
      <c r="E1018" t="s">
        <v>502</v>
      </c>
      <c r="G1018">
        <v>-3986.1975873749443</v>
      </c>
      <c r="H1018">
        <v>-11.360524682362223</v>
      </c>
    </row>
    <row r="1019" spans="5:8" x14ac:dyDescent="0.3">
      <c r="F1019" t="s">
        <v>503</v>
      </c>
      <c r="G1019">
        <v>-3870.6858896902227</v>
      </c>
    </row>
    <row r="1020" spans="5:8" x14ac:dyDescent="0.3">
      <c r="E1020" t="s">
        <v>504</v>
      </c>
      <c r="G1020">
        <v>-4467.6452971808276</v>
      </c>
      <c r="H1020">
        <v>-0.52122463192596125</v>
      </c>
    </row>
    <row r="1021" spans="5:8" x14ac:dyDescent="0.3">
      <c r="F1021" t="s">
        <v>505</v>
      </c>
      <c r="G1021">
        <v>-4462.4060079551227</v>
      </c>
    </row>
    <row r="1022" spans="5:8" x14ac:dyDescent="0.3">
      <c r="E1022" t="s">
        <v>506</v>
      </c>
      <c r="G1022">
        <v>-4831.8481651949442</v>
      </c>
      <c r="H1022">
        <v>-1.4338316322865903</v>
      </c>
    </row>
    <row r="1023" spans="5:8" x14ac:dyDescent="0.3">
      <c r="F1023" t="s">
        <v>507</v>
      </c>
      <c r="G1023">
        <v>-4821.3149437220027</v>
      </c>
    </row>
    <row r="1024" spans="5:8" x14ac:dyDescent="0.3">
      <c r="E1024" t="s">
        <v>508</v>
      </c>
      <c r="G1024">
        <v>-5854.7167209521131</v>
      </c>
      <c r="H1024">
        <v>-1.5201235456394695</v>
      </c>
    </row>
    <row r="1025" spans="5:8" x14ac:dyDescent="0.3">
      <c r="F1025" t="s">
        <v>509</v>
      </c>
      <c r="G1025">
        <v>-5839.4366163166787</v>
      </c>
    </row>
    <row r="1026" spans="5:8" x14ac:dyDescent="0.3">
      <c r="E1026" t="s">
        <v>510</v>
      </c>
      <c r="G1026">
        <v>-6248.934988188249</v>
      </c>
      <c r="H1026">
        <v>-2.0855535711259696</v>
      </c>
    </row>
    <row r="1027" spans="5:8" x14ac:dyDescent="0.3">
      <c r="F1027" t="s">
        <v>511</v>
      </c>
      <c r="G1027">
        <v>-6219.0240524386882</v>
      </c>
    </row>
    <row r="1028" spans="5:8" x14ac:dyDescent="0.3">
      <c r="E1028" t="s">
        <v>512</v>
      </c>
      <c r="G1028">
        <v>-6479.9082727981031</v>
      </c>
      <c r="H1028">
        <v>-1.2501395766886703</v>
      </c>
    </row>
    <row r="1029" spans="5:8" x14ac:dyDescent="0.3">
      <c r="F1029" t="s">
        <v>513</v>
      </c>
      <c r="G1029">
        <v>-6470.8505001776157</v>
      </c>
    </row>
    <row r="1030" spans="5:8" x14ac:dyDescent="0.3">
      <c r="E1030" t="s">
        <v>514</v>
      </c>
      <c r="G1030">
        <v>-6813.6013248383269</v>
      </c>
      <c r="H1030">
        <v>-3.3239849327441262</v>
      </c>
    </row>
    <row r="1031" spans="5:8" x14ac:dyDescent="0.3">
      <c r="F1031" t="s">
        <v>515</v>
      </c>
      <c r="G1031">
        <v>-6772.4485300882961</v>
      </c>
    </row>
    <row r="1032" spans="5:8" x14ac:dyDescent="0.3">
      <c r="E1032" t="s">
        <v>516</v>
      </c>
      <c r="G1032">
        <v>-7358.7280367560443</v>
      </c>
      <c r="H1032">
        <v>-1.7876877599542544</v>
      </c>
    </row>
    <row r="1033" spans="5:8" x14ac:dyDescent="0.3">
      <c r="F1033" t="s">
        <v>517</v>
      </c>
      <c r="G1033">
        <v>-7340.758407836126</v>
      </c>
    </row>
    <row r="1034" spans="5:8" x14ac:dyDescent="0.3">
      <c r="E1034" t="s">
        <v>518</v>
      </c>
      <c r="G1034">
        <v>-8985.0598589317742</v>
      </c>
      <c r="H1034">
        <v>-2.6795961947688491</v>
      </c>
    </row>
    <row r="1035" spans="5:8" x14ac:dyDescent="0.3">
      <c r="F1035" t="s">
        <v>519</v>
      </c>
      <c r="G1035">
        <v>-8932.9325333803026</v>
      </c>
    </row>
    <row r="1036" spans="5:8" x14ac:dyDescent="0.3">
      <c r="E1036" t="s">
        <v>520</v>
      </c>
      <c r="G1036">
        <v>-9152.3099304180669</v>
      </c>
      <c r="H1036">
        <v>-1.153867176910107</v>
      </c>
    </row>
    <row r="1037" spans="5:8" x14ac:dyDescent="0.3">
      <c r="F1037" t="s">
        <v>521</v>
      </c>
      <c r="G1037">
        <v>-9140.7113920958745</v>
      </c>
    </row>
    <row r="1038" spans="5:8" x14ac:dyDescent="0.3">
      <c r="E1038" t="s">
        <v>522</v>
      </c>
      <c r="G1038">
        <v>-9647.4297432962339</v>
      </c>
      <c r="H1038">
        <v>-5.8416862623208097</v>
      </c>
    </row>
    <row r="1039" spans="5:8" x14ac:dyDescent="0.3">
      <c r="F1039" t="s">
        <v>523</v>
      </c>
      <c r="G1039">
        <v>-9588.3315716468132</v>
      </c>
    </row>
    <row r="1040" spans="5:8" x14ac:dyDescent="0.3">
      <c r="E1040" t="s">
        <v>524</v>
      </c>
      <c r="G1040">
        <v>-11394.183378488115</v>
      </c>
      <c r="H1040">
        <v>-3.2129701107404518</v>
      </c>
    </row>
    <row r="1041" spans="5:8" x14ac:dyDescent="0.3">
      <c r="F1041" t="s">
        <v>525</v>
      </c>
      <c r="G1041">
        <v>-11361.619954449188</v>
      </c>
    </row>
    <row r="1042" spans="5:8" x14ac:dyDescent="0.3">
      <c r="E1042" t="s">
        <v>526</v>
      </c>
      <c r="G1042">
        <v>-12316.91858717218</v>
      </c>
      <c r="H1042">
        <v>-6.9667272151389712</v>
      </c>
    </row>
    <row r="1043" spans="5:8" x14ac:dyDescent="0.3">
      <c r="F1043" t="s">
        <v>527</v>
      </c>
      <c r="G1043">
        <v>-12111.204232028034</v>
      </c>
    </row>
    <row r="1044" spans="5:8" x14ac:dyDescent="0.3">
      <c r="E1044" t="s">
        <v>528</v>
      </c>
      <c r="G1044">
        <v>-13042.479882731132</v>
      </c>
      <c r="H1044">
        <v>-3.7042803528154802</v>
      </c>
    </row>
    <row r="1045" spans="5:8" x14ac:dyDescent="0.3">
      <c r="F1045" t="s">
        <v>529</v>
      </c>
      <c r="G1045">
        <v>-12986.881226557551</v>
      </c>
    </row>
    <row r="1046" spans="5:8" x14ac:dyDescent="0.3">
      <c r="E1046" t="s">
        <v>530</v>
      </c>
      <c r="G1046">
        <v>-15833.267139204738</v>
      </c>
      <c r="H1046">
        <v>-3.1098082413378081</v>
      </c>
    </row>
    <row r="1047" spans="5:8" x14ac:dyDescent="0.3">
      <c r="F1047" t="s">
        <v>531</v>
      </c>
      <c r="G1047">
        <v>-15759.121265936112</v>
      </c>
    </row>
    <row r="1048" spans="5:8" x14ac:dyDescent="0.3">
      <c r="E1048" t="s">
        <v>532</v>
      </c>
      <c r="G1048">
        <v>-16352.33602476635</v>
      </c>
      <c r="H1048">
        <v>-3.1533707566794131</v>
      </c>
    </row>
    <row r="1049" spans="5:8" x14ac:dyDescent="0.3">
      <c r="F1049" t="s">
        <v>533</v>
      </c>
      <c r="G1049">
        <v>-16265.746956494286</v>
      </c>
    </row>
    <row r="1050" spans="5:8" x14ac:dyDescent="0.3">
      <c r="E1050" t="s">
        <v>534</v>
      </c>
      <c r="G1050">
        <v>-17020.49505267898</v>
      </c>
      <c r="H1050">
        <v>-3.964502655926172</v>
      </c>
    </row>
    <row r="1051" spans="5:8" x14ac:dyDescent="0.3">
      <c r="F1051" t="s">
        <v>535</v>
      </c>
      <c r="G1051">
        <v>-16980.166043567348</v>
      </c>
    </row>
    <row r="1052" spans="5:8" x14ac:dyDescent="0.3">
      <c r="E1052" t="s">
        <v>536</v>
      </c>
      <c r="G1052">
        <v>-19943.246259933676</v>
      </c>
      <c r="H1052">
        <v>-2.6008827267658021</v>
      </c>
    </row>
    <row r="1053" spans="5:8" x14ac:dyDescent="0.3">
      <c r="F1053" t="s">
        <v>537</v>
      </c>
      <c r="G1053">
        <v>-19917.102490025271</v>
      </c>
    </row>
    <row r="1054" spans="5:8" x14ac:dyDescent="0.3">
      <c r="E1054" t="s">
        <v>538</v>
      </c>
      <c r="G1054">
        <v>-27746.184471117595</v>
      </c>
      <c r="H1054">
        <v>-2.3809721226523668</v>
      </c>
    </row>
    <row r="1055" spans="5:8" x14ac:dyDescent="0.3">
      <c r="F1055" t="s">
        <v>539</v>
      </c>
      <c r="G1055">
        <v>-335.11406457728913</v>
      </c>
    </row>
    <row r="1056" spans="5:8" x14ac:dyDescent="0.3">
      <c r="F1056" t="s">
        <v>540</v>
      </c>
      <c r="G1056">
        <v>-27167.059381684241</v>
      </c>
    </row>
    <row r="1057" spans="5:8" x14ac:dyDescent="0.3">
      <c r="E1057" t="s">
        <v>541</v>
      </c>
      <c r="G1057">
        <v>-31092.54589336479</v>
      </c>
      <c r="H1057">
        <v>-8.6716003628273697</v>
      </c>
    </row>
    <row r="1058" spans="5:8" x14ac:dyDescent="0.3">
      <c r="F1058" t="s">
        <v>542</v>
      </c>
      <c r="G1058">
        <v>-30987.274127810415</v>
      </c>
    </row>
    <row r="1059" spans="5:8" x14ac:dyDescent="0.3">
      <c r="E1059" t="s">
        <v>543</v>
      </c>
      <c r="G1059">
        <v>-31840.001765019701</v>
      </c>
      <c r="H1059">
        <v>-5.0110864425118766</v>
      </c>
    </row>
    <row r="1060" spans="5:8" x14ac:dyDescent="0.3">
      <c r="F1060" t="s">
        <v>544</v>
      </c>
      <c r="G1060">
        <v>-31705.744123075448</v>
      </c>
    </row>
    <row r="1061" spans="5:8" x14ac:dyDescent="0.3">
      <c r="E1061" t="s">
        <v>545</v>
      </c>
      <c r="G1061">
        <v>-32984.506359889841</v>
      </c>
      <c r="H1061">
        <v>-6.3181986137217896</v>
      </c>
    </row>
    <row r="1062" spans="5:8" x14ac:dyDescent="0.3">
      <c r="F1062" t="s">
        <v>546</v>
      </c>
      <c r="G1062">
        <v>-32753.535137147694</v>
      </c>
    </row>
    <row r="1063" spans="5:8" x14ac:dyDescent="0.3">
      <c r="E1063" t="s">
        <v>547</v>
      </c>
      <c r="G1063">
        <v>-61456.225969418927</v>
      </c>
      <c r="H1063">
        <v>-20.275665749985809</v>
      </c>
    </row>
    <row r="1064" spans="5:8" x14ac:dyDescent="0.3">
      <c r="F1064" t="s">
        <v>564</v>
      </c>
      <c r="G1064">
        <v>-156.96448819572552</v>
      </c>
    </row>
    <row r="1065" spans="5:8" x14ac:dyDescent="0.3">
      <c r="F1065" t="s">
        <v>539</v>
      </c>
      <c r="G1065">
        <v>-183.4218093771124</v>
      </c>
    </row>
    <row r="1066" spans="5:8" x14ac:dyDescent="0.3">
      <c r="F1066" t="s">
        <v>548</v>
      </c>
      <c r="G1066">
        <v>-60859.055928450172</v>
      </c>
    </row>
    <row r="1067" spans="5:8" x14ac:dyDescent="0.3">
      <c r="E1067" t="s">
        <v>549</v>
      </c>
      <c r="G1067">
        <v>-63865.669497674906</v>
      </c>
      <c r="H1067">
        <v>-12.290413053970893</v>
      </c>
    </row>
    <row r="1068" spans="5:8" x14ac:dyDescent="0.3">
      <c r="F1068" t="s">
        <v>550</v>
      </c>
      <c r="G1068">
        <v>-63721.542391646253</v>
      </c>
    </row>
    <row r="1069" spans="5:8" x14ac:dyDescent="0.3">
      <c r="E1069" t="s">
        <v>551</v>
      </c>
      <c r="G1069">
        <v>-72500.80716072279</v>
      </c>
      <c r="H1069">
        <v>-10.363335927092974</v>
      </c>
    </row>
    <row r="1070" spans="5:8" x14ac:dyDescent="0.3">
      <c r="F1070" t="s">
        <v>552</v>
      </c>
      <c r="G1070">
        <v>-72396.570315474033</v>
      </c>
    </row>
    <row r="1071" spans="5:8" x14ac:dyDescent="0.3">
      <c r="E1071" t="s">
        <v>553</v>
      </c>
      <c r="G1071">
        <v>-78991.147342792479</v>
      </c>
      <c r="H1071">
        <v>-23.733627679518936</v>
      </c>
    </row>
    <row r="1072" spans="5:8" x14ac:dyDescent="0.3">
      <c r="F1072" t="s">
        <v>565</v>
      </c>
      <c r="G1072">
        <v>-177.89487213318003</v>
      </c>
    </row>
    <row r="1073" spans="5:8" x14ac:dyDescent="0.3">
      <c r="F1073" t="s">
        <v>566</v>
      </c>
      <c r="G1073">
        <v>-190.77929734747184</v>
      </c>
    </row>
    <row r="1074" spans="5:8" x14ac:dyDescent="0.3">
      <c r="F1074" t="s">
        <v>539</v>
      </c>
      <c r="G1074">
        <v>-214.70392073627119</v>
      </c>
    </row>
    <row r="1075" spans="5:8" x14ac:dyDescent="0.3">
      <c r="F1075" t="s">
        <v>554</v>
      </c>
      <c r="G1075">
        <v>-640.68831717238265</v>
      </c>
    </row>
    <row r="1076" spans="5:8" x14ac:dyDescent="0.3">
      <c r="F1076" t="s">
        <v>555</v>
      </c>
      <c r="G1076">
        <v>-77743.217198028899</v>
      </c>
    </row>
    <row r="1077" spans="5:8" x14ac:dyDescent="0.3">
      <c r="E1077" t="s">
        <v>556</v>
      </c>
      <c r="G1077">
        <v>-101352.59935063533</v>
      </c>
      <c r="H1077">
        <v>-23.832287457220268</v>
      </c>
    </row>
    <row r="1078" spans="5:8" x14ac:dyDescent="0.3">
      <c r="F1078" t="s">
        <v>539</v>
      </c>
      <c r="G1078">
        <v>-215.59643667936589</v>
      </c>
    </row>
    <row r="1079" spans="5:8" x14ac:dyDescent="0.3">
      <c r="F1079" t="s">
        <v>557</v>
      </c>
      <c r="G1079">
        <v>-101034.09868324724</v>
      </c>
    </row>
    <row r="1080" spans="5:8" x14ac:dyDescent="0.3">
      <c r="E1080" t="s">
        <v>558</v>
      </c>
      <c r="G1080">
        <v>-198737.32418880329</v>
      </c>
      <c r="H1080">
        <v>-47.115165308238325</v>
      </c>
    </row>
    <row r="1081" spans="5:8" x14ac:dyDescent="0.3">
      <c r="F1081" t="s">
        <v>539</v>
      </c>
      <c r="G1081">
        <v>-426.22269357270693</v>
      </c>
    </row>
    <row r="1082" spans="5:8" x14ac:dyDescent="0.3">
      <c r="F1082" t="s">
        <v>559</v>
      </c>
      <c r="G1082">
        <v>-484.96992175267457</v>
      </c>
    </row>
    <row r="1083" spans="5:8" x14ac:dyDescent="0.3">
      <c r="F1083" t="s">
        <v>115</v>
      </c>
      <c r="G1083">
        <v>-683.566329000265</v>
      </c>
    </row>
    <row r="1084" spans="5:8" x14ac:dyDescent="0.3">
      <c r="F1084" t="s">
        <v>560</v>
      </c>
      <c r="G1084">
        <v>-728.63223601867162</v>
      </c>
    </row>
    <row r="1085" spans="5:8" x14ac:dyDescent="0.3">
      <c r="F1085" t="s">
        <v>561</v>
      </c>
      <c r="G1085">
        <v>-196366.55955394811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Upstream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Alek ey</cp:lastModifiedBy>
  <dcterms:created xsi:type="dcterms:W3CDTF">2024-07-22T23:52:14Z</dcterms:created>
  <dcterms:modified xsi:type="dcterms:W3CDTF">2024-07-23T10:01:54Z</dcterms:modified>
</cp:coreProperties>
</file>