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leksey\Downloads\"/>
    </mc:Choice>
  </mc:AlternateContent>
  <xr:revisionPtr revIDLastSave="0" documentId="13_ncr:1_{F400E468-7463-43A7-97FE-1AB095C96249}" xr6:coauthVersionLast="47" xr6:coauthVersionMax="47" xr10:uidLastSave="{00000000-0000-0000-0000-000000000000}"/>
  <bookViews>
    <workbookView xWindow="252" yWindow="384" windowWidth="22788" windowHeight="10092" tabRatio="500" xr2:uid="{00000000-000D-0000-FFFF-FFFF00000000}"/>
  </bookViews>
  <sheets>
    <sheet name="Upstream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619" i="1"/>
  <c r="G11" i="1"/>
  <c r="G9" i="1"/>
  <c r="G10" i="1" l="1"/>
</calcChain>
</file>

<file path=xl/sharedStrings.xml><?xml version="1.0" encoding="utf-8"?>
<sst xmlns="http://schemas.openxmlformats.org/spreadsheetml/2006/main" count="909" uniqueCount="496">
  <si>
    <t>Upstream contributions to: Climate change</t>
  </si>
  <si>
    <t>Processes</t>
  </si>
  <si>
    <t>Result [kg CO2-Eq]</t>
  </si>
  <si>
    <t>Direct contribution [kg CO2-Eq]</t>
  </si>
  <si>
    <t>11.1. Klärschlammverbrennung in P-Extract Anlage mit Soda</t>
  </si>
  <si>
    <t>11.1.3.1. Direkte Emissionen P-Extract Anlage mit soda- Copy</t>
  </si>
  <si>
    <t>Natriumhydrogencarbonat</t>
  </si>
  <si>
    <t xml:space="preserve">Direkte Emissionen </t>
  </si>
  <si>
    <t>Produktion</t>
  </si>
  <si>
    <t>soda production, solvay process | soda ash, light, crystalline, heptahydrate | cut-off, U - RER</t>
  </si>
  <si>
    <t>market group for heat, district or industrial, other than natural gas | heat, district or industrial, other than natural gas | cut-off, U - RER</t>
  </si>
  <si>
    <t>market for heat, district or industrial, other than natural gas | heat, district or industrial, other than natural gas | cut-off, U - Europe without Switzerland</t>
  </si>
  <si>
    <t>heat production, at hard coal industrial furnace 1-10MW | heat, district or industrial, other than natural gas | cut-off, U - Europe without Switzerland</t>
  </si>
  <si>
    <t>market for hard coal | hard coal | cut-off, U - PL</t>
  </si>
  <si>
    <t>market group for electricity, medium voltage | electricity, medium voltage | cut-off, U - Europe without Switzerland</t>
  </si>
  <si>
    <t>heat and power co-generation, hard coal | heat, district or industrial, other than natural gas | cut-off, U - PL</t>
  </si>
  <si>
    <t>heat production, heavy fuel oil, at industrial furnace 1MW | heat, district or industrial, other than natural gas | cut-off, U - Europe without Switzerland</t>
  </si>
  <si>
    <t>market for heavy fuel oil | heavy fuel oil | cut-off, U - Europe without Switzerland</t>
  </si>
  <si>
    <t>heat and power co-generation, hard coal | heat, district or industrial, other than natural gas | cut-off, U - DE</t>
  </si>
  <si>
    <t>market for hard coal | hard coal | cut-off, U - WEU</t>
  </si>
  <si>
    <t>heat and power co-generation, lignite | heat, district or industrial, other than natural gas | cut-off, U - CZ</t>
  </si>
  <si>
    <t>heat and power co-generation, oil | heat, district or industrial, other than natural gas | cut-off, U - IT</t>
  </si>
  <si>
    <t>heat production, light fuel oil, at industrial furnace 1MW | heat, district or industrial, other than natural gas | cut-off, U - Europe without Switzerland</t>
  </si>
  <si>
    <t>market for light fuel oil | light fuel oil | cut-off, U - Europe without Switzerland</t>
  </si>
  <si>
    <t>heat and power co-generation, lignite | heat, district or industrial, other than natural gas | cut-off, U - DE</t>
  </si>
  <si>
    <t>heat and power co-generation, hard coal | heat, district or industrial, other than natural gas | cut-off, U - DK</t>
  </si>
  <si>
    <t>market for hard coal | hard coal | cut-off, U - RoW</t>
  </si>
  <si>
    <t>heat and power co-generation, hard coal | heat, district or industrial, other than natural gas | cut-off, U - CZ</t>
  </si>
  <si>
    <t>treatment of blast furnace gas, in power plant | heat, district or industrial, other than natural gas | cut-off, U - PL</t>
  </si>
  <si>
    <t>heat and power co-generation, hard coal | heat, district or industrial, other than natural gas | cut-off, U - FI</t>
  </si>
  <si>
    <t>treatment of blast furnace gas, in power plant | heat, district or industrial, other than natural gas | cut-off, U - DE</t>
  </si>
  <si>
    <t>treatment of blast furnace gas, in power plant | heat, district or industrial, other than natural gas | cut-off, U - IT</t>
  </si>
  <si>
    <t>treatment of blast furnace gas, in power plant | heat, district or industrial, other than natural gas | cut-off, U - CZ</t>
  </si>
  <si>
    <t>heat and power co-generation, lignite | heat, district or industrial, other than natural gas | cut-off, U - SK</t>
  </si>
  <si>
    <t>heat and power co-generation, lignite | heat, district or industrial, other than natural gas | cut-off, U - PL</t>
  </si>
  <si>
    <t>treatment of blast furnace gas, in power plant | heat, district or industrial, other than natural gas | cut-off, U - FR</t>
  </si>
  <si>
    <t>heat and power co-generation, lignite | heat, district or industrial, other than natural gas | cut-off, U - SI</t>
  </si>
  <si>
    <t>heat and power co-generation, oil | heat, district or industrial, other than natural gas | cut-off, U - PL</t>
  </si>
  <si>
    <t>treatment of blast furnace gas, in power plant | heat, district or industrial, other than natural gas | cut-off, U - NL</t>
  </si>
  <si>
    <t>heat and power co-generation, hard coal | heat, district or industrial, other than natural gas | cut-off, U - SE</t>
  </si>
  <si>
    <t>treatment of blast furnace gas, in power plant | heat, district or industrial, other than natural gas | cut-off, U - SE</t>
  </si>
  <si>
    <t>heat and power co-generation, hard coal | heat, district or industrial, other than natural gas | cut-off, U - NL</t>
  </si>
  <si>
    <t>heat and power co-generation, oil | heat, district or industrial, other than natural gas | cut-off, U - NL</t>
  </si>
  <si>
    <t>heat and power co-generation, wood chips, 6667 kW, state-of-the-art 2014 | heat, district or industrial, other than natural gas | cut-off, U - DE</t>
  </si>
  <si>
    <t>market for wood chips, wet, measured as dry mass | wood chips, wet, measured as dry mass | cut-off, U - Europe without Switzerland</t>
  </si>
  <si>
    <t>heat and power co-generation, oil | heat, district or industrial, other than natural gas | cut-off, U - SK</t>
  </si>
  <si>
    <t>heat and power co-generation, oil | heat, district or industrial, other than natural gas | cut-off, U - RO</t>
  </si>
  <si>
    <t>heat and power co-generation, hard coal | heat, district or industrial, other than natural gas | cut-off, U - SK</t>
  </si>
  <si>
    <t>heat and power co-generation, wood chips, 6667 kW, state-of-the-art 2014 | heat, district or industrial, other than natural gas | cut-off, U - FI</t>
  </si>
  <si>
    <t>heat and power co-generation, oil | heat, district or industrial, other than natural gas | cut-off, U - ES</t>
  </si>
  <si>
    <t>heat and power co-generation, wood chips, 6667 kW, state-of-the-art 2014 | heat, district or industrial, other than natural gas | cut-off, U - SE</t>
  </si>
  <si>
    <t>heat and power co-generation, wood chips, 6667 kW, state-of-the-art 2014 | heat, district or industrial, other than natural gas | cut-off, U - PL</t>
  </si>
  <si>
    <t>heat and power co-generation, oil | heat, district or industrial, other than natural gas | cut-off, U - GB</t>
  </si>
  <si>
    <t>treatment of blast furnace gas, in power plant | heat, district or industrial, other than natural gas | cut-off, U - BE</t>
  </si>
  <si>
    <t>treatment of blast furnace gas, in power plant | heat, district or industrial, other than natural gas | cut-off, U - AT</t>
  </si>
  <si>
    <t>heat and power co-generation, oil | heat, district or industrial, other than natural gas | cut-off, U - FR</t>
  </si>
  <si>
    <t>treatment of coal gas, in power plant | heat, district or industrial, other than natural gas | cut-off, U - IT</t>
  </si>
  <si>
    <t>treatment of coal gas, in power plant | heat, district or industrial, other than natural gas | cut-off, U - PL</t>
  </si>
  <si>
    <t>heat and power co-generation, oil | heat, district or industrial, other than natural gas | cut-off, U - LT</t>
  </si>
  <si>
    <t>market for sodium chloride, powder | sodium chloride, powder | cut-off, U - GLO</t>
  </si>
  <si>
    <t>sodium chloride production, powder | sodium chloride, powder | cut-off, U - RoW</t>
  </si>
  <si>
    <t>market group for electricity, medium voltage | electricity, medium voltage | cut-off, U - GLO</t>
  </si>
  <si>
    <t>market group for electricity, medium voltage | electricity, medium voltage | cut-off, U - RAS</t>
  </si>
  <si>
    <t>market for electricity, medium voltage | electricity, medium voltage | cut-off, U - RoW</t>
  </si>
  <si>
    <t>market group for electricity, medium voltage | electricity, medium voltage | cut-off, U - RNA</t>
  </si>
  <si>
    <t>market group for electricity, medium voltage | electricity, medium voltage | cut-off, U - RER</t>
  </si>
  <si>
    <t>market for electricity, medium voltage | electricity, medium voltage | cut-off, U - RU</t>
  </si>
  <si>
    <t>market group for electricity, medium voltage | electricity, medium voltage | cut-off, U - RLA</t>
  </si>
  <si>
    <t>market group for electricity, medium voltage | electricity, medium voltage | cut-off, U - RAF</t>
  </si>
  <si>
    <t>market for electricity, medium voltage | electricity, medium voltage | cut-off, U - AU</t>
  </si>
  <si>
    <t>market for electricity, medium voltage | electricity, medium voltage | cut-off, U - TR</t>
  </si>
  <si>
    <t>market for chemical factory, organics | chemical factory, organics | cut-off, U - GLO</t>
  </si>
  <si>
    <t>chemical factory construction, organics | chemical factory, organics | cut-off, U - RoW</t>
  </si>
  <si>
    <t>chemical factory construction, organics | chemical factory, organics | cut-off, U - RER</t>
  </si>
  <si>
    <t>market group for heat, district or industrial, other than natural gas | heat, district or industrial, other than natural gas | cut-off, U - GLO</t>
  </si>
  <si>
    <t>market for heat, district or industrial, other than natural gas | heat, district or industrial, other than natural gas | cut-off, U - RoW</t>
  </si>
  <si>
    <t>market for quicklime, milled, loose | quicklime, milled, loose | cut-off, U - GLO</t>
  </si>
  <si>
    <t>quicklime production, milled, loose | quicklime, milled, loose | cut-off, U - RoW</t>
  </si>
  <si>
    <t>market for soda ash, light, crystalline, heptahydrate | soda ash, light, crystalline, heptahydrate | cut-off, U - GLO</t>
  </si>
  <si>
    <t>soda production, solvay process | soda ash, light, crystalline, heptahydrate | cut-off, U - RoW</t>
  </si>
  <si>
    <t>market for wastewater, average | wastewater, average | cut-off, U - GLO</t>
  </si>
  <si>
    <t>treatment of wastewater, average, capacity 1E9l/year | wastewater, average | cut-off, U - RoW</t>
  </si>
  <si>
    <t>sodium chloride production, powder | sodium chloride, powder | cut-off, U - RER</t>
  </si>
  <si>
    <t>market for transport, freight, lorry, unspecified | transport, freight, lorry, unspecified | cut-off, U - GLO</t>
  </si>
  <si>
    <t>transport, freight, lorry, all sizes, EURO3 to generic market for transport, freight, lorry, unspecified | transport, freight, lorry, unspecified | cut-off, U - RoW</t>
  </si>
  <si>
    <t>Transport Klärschlammasche von Grezhausen nach Ludwigsburg - DE</t>
  </si>
  <si>
    <t>market for transport, freight, lorry &gt;32 metric ton, EURO3 | transport, freight, lorry &gt;32 metric ton, EURO3 | cut-off, U - GLO</t>
  </si>
  <si>
    <t>market for transport, freight, lorry 3.5-7.5 metric ton, EURO3 | transport, freight, lorry 3.5-7.5 metric ton, EURO3 | cut-off, U - GLO</t>
  </si>
  <si>
    <t>market for transport, freight, lorry 7.5-16 metric ton, EURO3 | transport, freight, lorry 7.5-16 metric ton, EURO3 | cut-off, U - GLO</t>
  </si>
  <si>
    <t>transport, freight, lorry, all sizes, EURO4 to generic market for transport, freight, lorry, unspecified | transport, freight, lorry, unspecified | cut-off, U - RoW</t>
  </si>
  <si>
    <t>market for transport, freight, lorry &gt;32 metric ton, EURO4 | transport, freight, lorry &gt;32 metric ton, EURO4 | cut-off, U - GLO</t>
  </si>
  <si>
    <t>Transport von Klärschlamm der Klärwerke im Verband nach Grezhausen - DE</t>
  </si>
  <si>
    <t>market for transport, freight, lorry 3.5-7.5 metric ton, EURO4 | transport, freight, lorry 3.5-7.5 metric ton, EURO4 | cut-off, U - GLO</t>
  </si>
  <si>
    <t>transport, freight, lorry, all sizes, EURO3 to generic market for transport, freight, lorry, unspecified | transport, freight, lorry, unspecified | cut-off, U - RER</t>
  </si>
  <si>
    <t>transport, freight, lorry, all sizes, EURO4 to generic market for transport, freight, lorry, unspecified | transport, freight, lorry, unspecified | cut-off, U - RER</t>
  </si>
  <si>
    <t>transport, freight, lorry, all sizes, EURO5 to generic market for transport, freight, lorry, unspecified | transport, freight, lorry, unspecified | cut-off, U - RoW</t>
  </si>
  <si>
    <t>market for transport, freight, lorry &gt;32 metric ton, EURO5 | transport, freight, lorry &gt;32 metric ton, EURO5 | cut-off, U - GLO</t>
  </si>
  <si>
    <t>market for transport, freight, lorry 16-32 metric ton, EURO5 | transport, freight, lorry 16-32 metric ton, EURO5 | cut-off, U - GLO</t>
  </si>
  <si>
    <t>transport, freight, lorry, all sizes, EURO5 to generic market for transport, freight, lorry, unspecified | transport, freight, lorry, unspecified | cut-off, U - RER</t>
  </si>
  <si>
    <t>market for transport, freight, light commercial vehicle | transport, freight, light commercial vehicle | cut-off, U - GLO</t>
  </si>
  <si>
    <t>transport, freight, light commercial vehicle | transport, freight, light commercial vehicle | cut-off, U - RoW</t>
  </si>
  <si>
    <t>market group for diesel, low-sulfur | diesel, low-sulfur | cut-off, U - GLO</t>
  </si>
  <si>
    <t>market for light commercial vehicle | light commercial vehicle | cut-off, U - GLO</t>
  </si>
  <si>
    <t>market for maintenance, light commercial vehicle | maintenance, light commercial vehicle | cut-off, U - GLO</t>
  </si>
  <si>
    <t>transport, freight, light commercial vehicle | transport, freight, light commercial vehicle | cut-off, U - Europe without Switzerland</t>
  </si>
  <si>
    <t>market group for transport, freight train | transport, freight train | cut-off, U - GLO</t>
  </si>
  <si>
    <t>market for transport, freight train | transport, freight train | cut-off, U - RoW</t>
  </si>
  <si>
    <t>transport, freight train, electricity | transport, freight train | cut-off, U - RoW</t>
  </si>
  <si>
    <t>market for transport, freight train | transport, freight train | cut-off, U - US</t>
  </si>
  <si>
    <t>transport, freight train, diesel | transport, freight train | cut-off, U - US</t>
  </si>
  <si>
    <t>market for transport, freight train | transport, freight train | cut-off, U - CN</t>
  </si>
  <si>
    <t>transport, freight train, diesel | transport, freight train | cut-off, U - CN</t>
  </si>
  <si>
    <t>transport, freight train, electricity | transport, freight train | cut-off, U - CN</t>
  </si>
  <si>
    <t>market for transport, freight train | transport, freight train | cut-off, U - Europe without Switzerland</t>
  </si>
  <si>
    <t>market for transport, freight, sea, transoceanic ship | transport, freight, sea, transoceanic ship | cut-off, U - GLO</t>
  </si>
  <si>
    <t>transport, freight, sea, transoceanic ship | transport, freight, sea, transoceanic ship | cut-off, U - GLO</t>
  </si>
  <si>
    <t>market for port facilities | port facilities | cut-off, U - GLO</t>
  </si>
  <si>
    <t>market for heavy fuel oil | heavy fuel oil | cut-off, U - RoW</t>
  </si>
  <si>
    <t>market for transport, freight, inland waterways, barge | transport, freight, inland waterways, barge | cut-off, U - GLO</t>
  </si>
  <si>
    <t>transport, freight, inland waterways, barge | transport, freight, inland waterways, barge | cut-off, U - RoW</t>
  </si>
  <si>
    <t>transport, freight, inland waterways, barge | transport, freight, inland waterways, barge | cut-off, U - RER</t>
  </si>
  <si>
    <t>market for chemical factory | chemical factory | cut-off, U - GLO</t>
  </si>
  <si>
    <t>chemical factory construction | chemical factory | cut-off, U - RoW</t>
  </si>
  <si>
    <t>chemical factory construction | chemical factory | cut-off, U - RER</t>
  </si>
  <si>
    <t>market for building, multi-storey | building, multi-storey | cut-off, U - GLO</t>
  </si>
  <si>
    <t>building construction, multi-storey | building, multi-storey | cut-off, U - RoW</t>
  </si>
  <si>
    <t>building construction, multi-storey | building, multi-storey | cut-off, U - RER</t>
  </si>
  <si>
    <t>market for building, hall, steel construction | building, hall, steel construction | cut-off, U - GLO</t>
  </si>
  <si>
    <t>building construction, hall, steel construction | building, hall, steel construction | cut-off, U - RoW</t>
  </si>
  <si>
    <t>market for lime, packed | lime, packed | cut-off, U - GLO</t>
  </si>
  <si>
    <t>lime production, milled, packed | lime, packed | cut-off, U - RoW</t>
  </si>
  <si>
    <t>market for lime | lime | cut-off, U - GLO</t>
  </si>
  <si>
    <t>lime production, milled, loose | lime | cut-off, U - RoW</t>
  </si>
  <si>
    <t>market for packing, lime product | packing, lime product | cut-off, U - GLO</t>
  </si>
  <si>
    <t>packing, lime product | packing, lime product | cut-off, U - RoW</t>
  </si>
  <si>
    <t>market for electricity, medium voltage | electricity, medium voltage | cut-off, U - DE</t>
  </si>
  <si>
    <t>electricity voltage transformation from high to medium voltage | electricity, medium voltage | cut-off, U - DE</t>
  </si>
  <si>
    <t>market for electricity, medium voltage | electricity, medium voltage | cut-off, U - GB</t>
  </si>
  <si>
    <t>electricity voltage transformation from high to medium voltage | electricity, medium voltage | cut-off, U - GB</t>
  </si>
  <si>
    <t>market for electricity, medium voltage | electricity, medium voltage | cut-off, U - IT</t>
  </si>
  <si>
    <t>electricity voltage transformation from high to medium voltage | electricity, medium voltage | cut-off, U - IT</t>
  </si>
  <si>
    <t>market for electricity, medium voltage | electricity, medium voltage | cut-off, U - PL</t>
  </si>
  <si>
    <t>electricity voltage transformation from high to medium voltage | electricity, medium voltage | cut-off, U - PL</t>
  </si>
  <si>
    <t>market for electricity, medium voltage | electricity, medium voltage | cut-off, U - UA</t>
  </si>
  <si>
    <t>electricity voltage transformation from high to medium voltage | electricity, medium voltage | cut-off, U - UA</t>
  </si>
  <si>
    <t>market for electricity, medium voltage | electricity, medium voltage | cut-off, U - ES</t>
  </si>
  <si>
    <t>electricity voltage transformation from high to medium voltage | electricity, medium voltage | cut-off, U - ES</t>
  </si>
  <si>
    <t>market for electricity, medium voltage | electricity, medium voltage | cut-off, U - CZ</t>
  </si>
  <si>
    <t>electricity voltage transformation from high to medium voltage | electricity, medium voltage | cut-off, U - CZ</t>
  </si>
  <si>
    <t>market for electricity, medium voltage | electricity, medium voltage | cut-off, U - NL</t>
  </si>
  <si>
    <t>electricity voltage transformation from high to medium voltage | electricity, medium voltage | cut-off, U - NL</t>
  </si>
  <si>
    <t>market for ammonia, liquid | ammonia, liquid | cut-off, U - RER</t>
  </si>
  <si>
    <t>ammonia production, partial oxidation, liquid | ammonia, liquid | cut-off, U - RER</t>
  </si>
  <si>
    <t>market group for heavy fuel oil | heavy fuel oil | cut-off, U - RER</t>
  </si>
  <si>
    <t>market for inert waste, for final disposal | inert waste, for final disposal | cut-off, U - GLO</t>
  </si>
  <si>
    <t>treatment of inert waste, inert material landfill | inert waste, for final disposal | cut-off, U - RoW</t>
  </si>
  <si>
    <t>market for process-specific burdens, inert material landfill | process-specific burdens, inert material landfill | cut-off, U - GLO</t>
  </si>
  <si>
    <t>process-specific burdens production, inert material landfill | process-specific burdens, inert material landfill | cut-off, U - RoW</t>
  </si>
  <si>
    <t>11.1.4. Aktivkohle aus Steinkohel</t>
  </si>
  <si>
    <t>hard coal mine operation | hard coal | cut-off, U - PL</t>
  </si>
  <si>
    <t>market for electricity, high voltage | electricity, high voltage | cut-off, U - PL</t>
  </si>
  <si>
    <t>market for mine infrastructure, underground, hard coal | mine infrastructure, underground, hard coal | cut-off, U - GLO</t>
  </si>
  <si>
    <t>transport, freight train, diesel | transport, freight train | cut-off, U - Europe without Switzerland</t>
  </si>
  <si>
    <t>transport, freight train, electricity | transport, freight train | cut-off, U - Europe without Switzerland</t>
  </si>
  <si>
    <t>transport, freight train | transport, freight train | cut-off, U - DE</t>
  </si>
  <si>
    <t>hard coal mine operation | hard coal | cut-off, U - CN</t>
  </si>
  <si>
    <t>market for electricity, high voltage, for internal use in coal mining | electricity, high voltage, for internal use in coal mining | cut-off, U - GLO</t>
  </si>
  <si>
    <t>electricity production, hard coal, at coal mine power plant | electricity, high voltage, for internal use in coal mining | cut-off, U - CN</t>
  </si>
  <si>
    <t>market for hard coal | hard coal | cut-off, U - CN</t>
  </si>
  <si>
    <t>electricity production, hard coal, at coal mine power plant | electricity, high voltage, for internal use in coal mining | cut-off, U - RoW</t>
  </si>
  <si>
    <t>market group for electricity, high voltage | electricity, high voltage | cut-off, U - CN</t>
  </si>
  <si>
    <t>market for electricity, high voltage | electricity, high voltage | cut-off, U - SGCC</t>
  </si>
  <si>
    <t>heat production, at hard coal industrial furnace 1-10MW | heat, district or industrial, other than natural gas | cut-off, U - RoW</t>
  </si>
  <si>
    <t>mine construction, underground, hard coal | mine infrastructure, underground, hard coal | cut-off, U - RoW</t>
  </si>
  <si>
    <t>market for electricity, high voltage | electricity, high voltage | cut-off, U - DE</t>
  </si>
  <si>
    <t>electricity production, lignite | electricity, high voltage | cut-off, U - DE</t>
  </si>
  <si>
    <t>market for lignite | lignite | cut-off, U - RER</t>
  </si>
  <si>
    <t>electricity production, hard coal | electricity, high voltage | cut-off, U - DE</t>
  </si>
  <si>
    <t>heat and power co-generation, natural gas, conventional power plant, 100MW electrical | electricity, high voltage | cut-off, U - DE</t>
  </si>
  <si>
    <t>market for natural gas, high pressure | natural gas, high pressure | cut-off, U - DE</t>
  </si>
  <si>
    <t>heat and power co-generation, hard coal | electricity, high voltage | cut-off, U - DE</t>
  </si>
  <si>
    <t>treatment of blast furnace gas, in power plant | electricity, high voltage | cut-off, U - DE</t>
  </si>
  <si>
    <t>electricity production, hydro, pumped storage | electricity, high voltage | cut-off, U - DE</t>
  </si>
  <si>
    <t>heat and power co-generation, biogas, gas engine | electricity, high voltage | cut-off, U - DE</t>
  </si>
  <si>
    <t>market for biogas | biogas | cut-off, U - GLO</t>
  </si>
  <si>
    <t>electricity production, natural gas, combined cycle power plant | electricity, high voltage | cut-off, U - DE</t>
  </si>
  <si>
    <t>electricity, high voltage, import from CZ | electricity, high voltage | cut-off, U - DE</t>
  </si>
  <si>
    <t>market for electricity, high voltage | electricity, high voltage | cut-off, U - CZ</t>
  </si>
  <si>
    <t>heat and power co-generation, lignite | electricity, high voltage | cut-off, U - DE</t>
  </si>
  <si>
    <t>electricity production, natural gas, conventional power plant | electricity, high voltage | cut-off, U - DE</t>
  </si>
  <si>
    <t>electricity production, oil | electricity, high voltage | cut-off, U - DE</t>
  </si>
  <si>
    <t>market group for heat, district or industrial, natural gas | heat, district or industrial, natural gas | cut-off, U - RER</t>
  </si>
  <si>
    <t>market for heat, district or industrial, natural gas | heat, district or industrial, natural gas | cut-off, U - Europe without Switzerland</t>
  </si>
  <si>
    <t>heat and power co-generation, natural gas, conventional power plant, 100MW electrical | heat, district or industrial, natural gas | cut-off, U - DE</t>
  </si>
  <si>
    <t>heat and power co-generation, natural gas, conventional power plant, 100MW electrical | heat, district or industrial, natural gas | cut-off, U - UA</t>
  </si>
  <si>
    <t>market group for natural gas, high pressure | natural gas, high pressure | cut-off, U - Europe without Switzerland</t>
  </si>
  <si>
    <t>heat and power co-generation, natural gas, combined cycle power plant, 400MW electrical | heat, district or industrial, natural gas | cut-off, U - IT</t>
  </si>
  <si>
    <t>market for natural gas, high pressure | natural gas, high pressure | cut-off, U - IT</t>
  </si>
  <si>
    <t>heat and power co-generation, natural gas, conventional power plant, 100MW electrical | heat, district or industrial, natural gas | cut-off, U - ES</t>
  </si>
  <si>
    <t>market for natural gas, high pressure | natural gas, high pressure | cut-off, U - ES</t>
  </si>
  <si>
    <t>heat and power co-generation, natural gas, conventional power plant, 100MW electrical | heat, district or industrial, natural gas | cut-off, U - IT</t>
  </si>
  <si>
    <t>heat and power co-generation, natural gas, conventional power plant, 100MW electrical | heat, district or industrial, natural gas | cut-off, U - FR</t>
  </si>
  <si>
    <t>market for natural gas, high pressure | natural gas, high pressure | cut-off, U - FR</t>
  </si>
  <si>
    <t>heat and power co-generation, natural gas, 1MW electrical, lean burn | heat, district or industrial, natural gas | cut-off, U - Europe without Switzerland</t>
  </si>
  <si>
    <t>heat and power co-generation, natural gas, conventional power plant, 100MW electrical | heat, district or industrial, natural gas | cut-off, U - RO</t>
  </si>
  <si>
    <t>heat and power co-generation, natural gas, conventional power plant, 100MW electrical | heat, district or industrial, natural gas | cut-off, U - NL</t>
  </si>
  <si>
    <t>heat and power co-generation, natural gas, combined cycle power plant, 400MW electrical | heat, district or industrial, natural gas | cut-off, U - NL</t>
  </si>
  <si>
    <t>heat production, natural gas, at industrial furnace &gt;100kW | heat, district or industrial, natural gas | cut-off, U - Europe without Switzerland</t>
  </si>
  <si>
    <t>heat production, natural gas, at industrial furnace low-NOx &gt;100kW | heat, district or industrial, natural gas | cut-off, U - Europe without Switzerland</t>
  </si>
  <si>
    <t>heat production, natural gas, at boiler modulating &gt;100kW | heat, district or industrial, natural gas | cut-off, U - Europe without Switzerland</t>
  </si>
  <si>
    <t>heat and power co-generation, natural gas, conventional power plant, 100MW electrical | heat, district or industrial, natural gas | cut-off, U - FI</t>
  </si>
  <si>
    <t>heat and power co-generation, natural gas, conventional power plant, 100MW electrical | heat, district or industrial, natural gas | cut-off, U - HU</t>
  </si>
  <si>
    <t>heat and power co-generation, natural gas, conventional power plant, 100MW electrical | heat, district or industrial, natural gas | cut-off, U - GB</t>
  </si>
  <si>
    <t>heat and power co-generation, natural gas, conventional power plant, 100MW electrical | heat, district or industrial, natural gas | cut-off, U - PT</t>
  </si>
  <si>
    <t>heat and power co-generation, natural gas, conventional power plant, 100MW electrical | heat, district or industrial, natural gas | cut-off, U - BE</t>
  </si>
  <si>
    <t>heat and power co-generation, natural gas, combined cycle power plant, 400MW electrical | heat, district or industrial, natural gas | cut-off, U - AT</t>
  </si>
  <si>
    <t>heat and power co-generation, natural gas, combined cycle power plant, 400MW electrical | heat, district or industrial, natural gas | cut-off, U - ES</t>
  </si>
  <si>
    <t>heat and power co-generation, natural gas, conventional power plant, 100MW electrical | heat, district or industrial, natural gas | cut-off, U - DK</t>
  </si>
  <si>
    <t>heat and power co-generation, natural gas, conventional power plant, 100MW electrical | heat, district or industrial, natural gas | cut-off, U - LT</t>
  </si>
  <si>
    <t>heat and power co-generation, natural gas, combined cycle power plant, 400MW electrical | heat, district or industrial, natural gas | cut-off, U - GB</t>
  </si>
  <si>
    <t>heat and power co-generation, natural gas, conventional power plant, 100MW electrical | heat, district or industrial, natural gas | cut-off, U - CZ</t>
  </si>
  <si>
    <t>port facilities construction | port facilities | cut-off, U - RoW</t>
  </si>
  <si>
    <t>port facilities construction | port facilities | cut-off, U - RER</t>
  </si>
  <si>
    <t>petroleum refinery operation | heavy fuel oil | cut-off, U - RoW</t>
  </si>
  <si>
    <t>market for freight ship, transoceanic | freight ship, transoceanic | cut-off, U - GLO</t>
  </si>
  <si>
    <t>freight ship production, transoceanic | freight ship, transoceanic | cut-off, U - GLO</t>
  </si>
  <si>
    <t>transport, freight, lorry 16-32 metric ton, EURO4 | transport, freight, lorry 16-32 metric ton, EURO4 | cut-off, U - RER</t>
  </si>
  <si>
    <t>market group for diesel, low-sulfur | diesel, low-sulfur | cut-off, U - RER</t>
  </si>
  <si>
    <t>market for diesel, low-sulfur | diesel, low-sulfur | cut-off, U - Europe without Switzerland</t>
  </si>
  <si>
    <t>diesel production, low-sulfur | diesel, low-sulfur | cut-off, U - Europe without Switzerland</t>
  </si>
  <si>
    <t>market for railway track | railway track | cut-off, U - RoW</t>
  </si>
  <si>
    <t>railway track construction | railway track | cut-off, U - RoW</t>
  </si>
  <si>
    <t>market group for electricity, high voltage | electricity, high voltage | cut-off, U - GLO</t>
  </si>
  <si>
    <t>transport, freight, lorry &gt;32 metric ton, EURO4 | transport, freight, lorry &gt;32 metric ton, EURO4 | cut-off, U - RER</t>
  </si>
  <si>
    <t>market for road | road | cut-off, U - GLO</t>
  </si>
  <si>
    <t>road construction | road | cut-off, U - RoW</t>
  </si>
  <si>
    <t>market for diesel, burned in building machine | diesel, burned in building machine | cut-off, U - GLO</t>
  </si>
  <si>
    <t>diesel, burned in building machine | diesel, burned in building machine | cut-off, U - GLO</t>
  </si>
  <si>
    <t>market for gravel, crushed | gravel, crushed | cut-off, U - GLO</t>
  </si>
  <si>
    <t>gravel production, crushed | gravel, crushed | cut-off, U - RoW</t>
  </si>
  <si>
    <t>market for bitumen adhesive compound, hot | bitumen adhesive compound, hot | cut-off, U - GLO</t>
  </si>
  <si>
    <t>bitumen adhesive compound production, hot | bitumen adhesive compound, hot | cut-off, U - RoW</t>
  </si>
  <si>
    <t>bitumen adhesive compound production, hot | bitumen adhesive compound, hot | cut-off, U - RER</t>
  </si>
  <si>
    <t>market for concrete, for de-icing salt contact | concrete, for de-icing salt contact | cut-off, U - RoW</t>
  </si>
  <si>
    <t>concrete production, for drilled piles, with cement CEM II/A | concrete, for de-icing salt contact | cut-off, U - RoW</t>
  </si>
  <si>
    <t>concrete production, for drilled piles, with cement CEM II/B | concrete, for de-icing salt contact | cut-off, U - RoW</t>
  </si>
  <si>
    <t>concrete production, for drilled piles, with cement CEM I | concrete, for de-icing salt contact | cut-off, U - RoW</t>
  </si>
  <si>
    <t>market for reinforcing steel | reinforcing steel | cut-off, U - GLO</t>
  </si>
  <si>
    <t>reinforcing steel production | reinforcing steel | cut-off, U - RoW</t>
  </si>
  <si>
    <t>reinforcing steel production | reinforcing steel | cut-off, U - RER</t>
  </si>
  <si>
    <t>market for diesel | diesel | cut-off, U - Europe without Switzerland</t>
  </si>
  <si>
    <t>market for transport, pipeline, onshore, petroleum | transport, pipeline, onshore, petroleum | cut-off, U - GLO</t>
  </si>
  <si>
    <t>transport, pipeline, onshore, petroleum | transport, pipeline, onshore, petroleum | cut-off, U - RoW</t>
  </si>
  <si>
    <t>market for lorry, 16 metric ton | lorry, 16 metric ton | cut-off, U - GLO</t>
  </si>
  <si>
    <t>lorry production, 16 metric ton | lorry, 16 metric ton | cut-off, U - RoW</t>
  </si>
  <si>
    <t>market for pig iron | pig iron | cut-off, U - GLO</t>
  </si>
  <si>
    <t>pig iron production | pig iron | cut-off, U - GLO</t>
  </si>
  <si>
    <t>market for aluminium, wrought alloy | aluminium, wrought alloy | cut-off, U - GLO</t>
  </si>
  <si>
    <t>aluminium ingot, primary, to aluminium, wrought alloy market | aluminium, wrought alloy | cut-off, U - GLO</t>
  </si>
  <si>
    <t>market for cast iron | cast iron | cut-off, U - GLO</t>
  </si>
  <si>
    <t>cast iron production | cast iron | cut-off, U - RoW</t>
  </si>
  <si>
    <t>lorry production, 16 metric ton | lorry, 16 metric ton | cut-off, U - RER</t>
  </si>
  <si>
    <t>market for maintenance, lorry 16 metric ton | maintenance, lorry 16 metric ton | cut-off, U - GLO</t>
  </si>
  <si>
    <t>maintenance, lorry 16 metric ton | maintenance, lorry 16 metric ton | cut-off, U - RoW</t>
  </si>
  <si>
    <t>market group for electricity, low voltage | electricity, low voltage | cut-off, U - GLO</t>
  </si>
  <si>
    <t>market group for electricity, low voltage | electricity, low voltage | cut-off, U - RAS</t>
  </si>
  <si>
    <t>market for synthetic rubber | synthetic rubber | cut-off, U - GLO</t>
  </si>
  <si>
    <t>synthetic rubber production | synthetic rubber | cut-off, U - RoW</t>
  </si>
  <si>
    <t>treatment of hazardous waste, underground deposit | hazardous waste, for underground deposit | cut-off, U - DE</t>
  </si>
  <si>
    <t>market for steel, unalloyed | steel, unalloyed | cut-off, U - GLO</t>
  </si>
  <si>
    <t>steel production, converter, unalloyed | steel, unalloyed | cut-off, U - RoW</t>
  </si>
  <si>
    <t>market for oxygen, liquid | oxygen, liquid | cut-off, U - RoW</t>
  </si>
  <si>
    <t>air separation, cryogenic | oxygen, liquid | cut-off, U - RoW</t>
  </si>
  <si>
    <t>market for ferronickel, 25% Ni | ferronickel, 25% Ni | cut-off, U - GLO</t>
  </si>
  <si>
    <t>ferronickel production, 25% Ni | ferronickel, 25% Ni | cut-off, U - GLO</t>
  </si>
  <si>
    <t>market for quicklime, in pieces, loose | quicklime, in pieces, loose | cut-off, U - GLO</t>
  </si>
  <si>
    <t>quicklime production, in pieces, loose | quicklime, in pieces, loose | cut-off, U - RoW</t>
  </si>
  <si>
    <t>market for iron scrap, sorted, pressed | iron scrap, sorted, pressed | cut-off, U - GLO</t>
  </si>
  <si>
    <t>sorting and pressing of iron scrap | iron scrap, sorted, pressed | cut-off, U - RoW</t>
  </si>
  <si>
    <t>market for basic oxygen furnace waste | basic oxygen furnace waste | cut-off, U - GLO</t>
  </si>
  <si>
    <t>treatment of basic oxygen furnace waste, residual material landfill | basic oxygen furnace waste | cut-off, U - RoW</t>
  </si>
  <si>
    <t>steel production, converter, unalloyed | steel, unalloyed | cut-off, U - RER</t>
  </si>
  <si>
    <t>market for oxygen, liquid | oxygen, liquid | cut-off, U - RER</t>
  </si>
  <si>
    <t>air separation, cryogenic | oxygen, liquid | cut-off, U - RER</t>
  </si>
  <si>
    <t>market for packaging film, low density polyethylene | packaging film, low density polyethylene | cut-off, U - GLO</t>
  </si>
  <si>
    <t>packaging film production, low density polyethylene | packaging film, low density polyethylene | cut-off, U - RoW</t>
  </si>
  <si>
    <t>market for polyethylene, low density, granulate | polyethylene, low density, granulate | cut-off, U - GLO</t>
  </si>
  <si>
    <t>polyethylene production, low density, granulate | polyethylene, low density, granulate | cut-off, U - RoW</t>
  </si>
  <si>
    <t>polyethylene production, low density, granulate | polyethylene, low density, granulate | cut-off, U - RER</t>
  </si>
  <si>
    <t>market for extrusion, plastic film | extrusion, plastic film | cut-off, U - GLO</t>
  </si>
  <si>
    <t>extrusion production, plastic film | extrusion, plastic film | cut-off, U - RoW</t>
  </si>
  <si>
    <t>packaging film production, low density polyethylene | packaging film, low density polyethylene | cut-off, U - RER</t>
  </si>
  <si>
    <t>market for alkyd paint, white, without solvent, in 60% solution state | alkyd paint, white, without solvent, in 60% solution state | cut-off, U - GLO</t>
  </si>
  <si>
    <t>alkyd paint production, white, solvent-based, product in 60% solution state | alkyd paint, white, without solvent, in 60% solution state | cut-off, U - RoW</t>
  </si>
  <si>
    <t>market for titanium dioxide | titanium dioxide | cut-off, U - RoW</t>
  </si>
  <si>
    <t>titanium dioxide production, chloride process | titanium dioxide | cut-off, U - RoW</t>
  </si>
  <si>
    <t>titanium dioxide production, sulfate process | titanium dioxide | cut-off, U - RoW</t>
  </si>
  <si>
    <t>market for alkyd resin, long oil, without solvent, in 70% white spirit solution state | alkyd resin, long oil, without solvent, in 70% white spirit solution state | cut-off, U - GLO</t>
  </si>
  <si>
    <t>alkyd resin production, long oil, product in 70% white spirit solution state | alkyd resin, long oil, without solvent, in 70% white spirit solution state | cut-off, U - RoW</t>
  </si>
  <si>
    <t>alkyd paint production, white, solvent-based, product in 60% solution state | alkyd paint, white, without solvent, in 60% solution state | cut-off, U - RER</t>
  </si>
  <si>
    <t>market for titanium dioxide | titanium dioxide | cut-off, U - RER</t>
  </si>
  <si>
    <t>titanium dioxide production, sulfate process | titanium dioxide | cut-off, U - RER</t>
  </si>
  <si>
    <t>market for sawnwood, softwood, raw, dried (u=10%) | sawnwood, softwood, raw, dried (u=10%) | cut-off, U - RER</t>
  </si>
  <si>
    <t>sawnwood production, softwood, raw, dried (u=10%) | sawnwood, softwood, raw, dried (u=10%) | cut-off, U - RER</t>
  </si>
  <si>
    <t>market for sawnwood, board, softwood, raw, dried (u=10%) | sawnwood, board, softwood, raw, dried (u=10%) | cut-off, U - GLO</t>
  </si>
  <si>
    <t>board, softwood, raw, kiln drying to u=10% | sawnwood, board, softwood, raw, dried (u=10%) | cut-off, U - RoW</t>
  </si>
  <si>
    <t>market for sawnwood, beam, softwood, raw, dried (u=10%) | sawnwood, beam, softwood, raw, dried (u=10%) | cut-off, U - GLO</t>
  </si>
  <si>
    <t>beam, softwood, raw, kiln drying to u=10% | sawnwood, beam, softwood, raw, dried (u=10%) | cut-off, U - RoW</t>
  </si>
  <si>
    <t>market for sawnwood, lath, softwood, raw, dried (u=10%) | sawnwood, lath, softwood, raw, dried (u=10%) | cut-off, U - GLO</t>
  </si>
  <si>
    <t>lath, softwood, raw, kiln drying to u=10% | sawnwood, lath, softwood, raw, dried (u=10%) | cut-off, U - RoW</t>
  </si>
  <si>
    <t>market for clay brick | clay brick | cut-off, U - GLO</t>
  </si>
  <si>
    <t>clay brick production | clay brick | cut-off, U - RoW</t>
  </si>
  <si>
    <t>clay brick production | clay brick | cut-off, U - RER</t>
  </si>
  <si>
    <t>petroleum refinery operation | heavy fuel oil | cut-off, U - Europe without Switzerland</t>
  </si>
  <si>
    <t>ammonia production, steam reforming, liquid | ammonia, liquid | cut-off, U - RER</t>
  </si>
  <si>
    <t>market for sodium hydroxide, without water, in 50% solution state | sodium hydroxide, without water, in 50% solution state | cut-off, U - GLO</t>
  </si>
  <si>
    <t>chlor-alkali electrolysis, diaphragm cell | sodium hydroxide, without water, in 50% solution state | cut-off, U - RoW</t>
  </si>
  <si>
    <t>market group for electricity, medium voltage | electricity, medium voltage | cut-off, U - CN</t>
  </si>
  <si>
    <t>market for electricity, medium voltage | electricity, medium voltage | cut-off, U - IN</t>
  </si>
  <si>
    <t>electricity voltage transformation from high to medium voltage | electricity, medium voltage | cut-off, U - RoW</t>
  </si>
  <si>
    <t>market group for electricity, medium voltage | electricity, medium voltage | cut-off, U - US</t>
  </si>
  <si>
    <t>chlor-alkali electrolysis, membrane cell | sodium hydroxide, without water, in 50% solution state | cut-off, U - RoW</t>
  </si>
  <si>
    <t>chlor-alkali electrolysis, mercury cell | sodium hydroxide, without water, in 50% solution state | cut-off, U - RoW</t>
  </si>
  <si>
    <t>chlor-alkali electrolysis, mercury cell | sodium hydroxide, without water, in 50% solution state | cut-off, U - RER</t>
  </si>
  <si>
    <t>chlor-alkali electrolysis, membrane cell | sodium hydroxide, without water, in 50% solution state | cut-off, U - RER</t>
  </si>
  <si>
    <t>chlor-alkali electrolysis, diaphragm cell | sodium hydroxide, without water, in 50% solution state | cut-off, U - RER</t>
  </si>
  <si>
    <t>market for tap water | tap water | cut-off, U - Europe without Switzerland</t>
  </si>
  <si>
    <t>tap water production, conventional treatment | tap water | cut-off, U - Europe without Switzerland</t>
  </si>
  <si>
    <t>market for aluminium sulfate, powder | aluminium sulfate, powder | cut-off, U - GLO</t>
  </si>
  <si>
    <t>market for water supply network | water supply network | cut-off, U - GLO</t>
  </si>
  <si>
    <t>water supply network construction | water supply network | cut-off, U - RoW</t>
  </si>
  <si>
    <t>cast iron production | cast iron | cut-off, U - RER</t>
  </si>
  <si>
    <t>tap water production, direct filtration treatment | tap water | cut-off, U - Europe without Switzerland</t>
  </si>
  <si>
    <t>tap water production, conventional with biological treatment | tap water | cut-off, U - Europe without Switzerland</t>
  </si>
  <si>
    <t>tap water production, underground water without treatment | tap water | cut-off, U - Europe without Switzerland</t>
  </si>
  <si>
    <t>tap water production, underground water with chemical treatment | tap water | cut-off, U - Europe without Switzerland</t>
  </si>
  <si>
    <t>tap water production, ultrafiltration treatment | tap water | cut-off, U - Europe without Switzerland</t>
  </si>
  <si>
    <t>tap water production, underground water with disinfection | tap water | cut-off, U - Europe without Switzerland</t>
  </si>
  <si>
    <t>hydrogen peroxide production, product in 50% solution state | hydrogen peroxide, without water, in 50% solution state | cut-off, U - RER</t>
  </si>
  <si>
    <t>market for steam, in chemical industry | steam, in chemical industry | cut-off, U - GLO</t>
  </si>
  <si>
    <t>steam production, in chemical industry | steam, in chemical industry | cut-off, U - RoW</t>
  </si>
  <si>
    <t>market group for heat, district or industrial, natural gas | heat, district or industrial, natural gas | cut-off, U - GLO</t>
  </si>
  <si>
    <t>market for heat, district or industrial, natural gas | heat, district or industrial, natural gas | cut-off, U - RoW</t>
  </si>
  <si>
    <t>steam production, in chemical industry | steam, in chemical industry | cut-off, U - RER</t>
  </si>
  <si>
    <t>market for hydrogen, liquid | hydrogen, liquid | cut-off, U - RER</t>
  </si>
  <si>
    <t>hydrogen cracking, APME | hydrogen, liquid | cut-off, U - RER</t>
  </si>
  <si>
    <t>market for municipal solid waste | municipal solid waste | cut-off, U - CH</t>
  </si>
  <si>
    <t>treatment of municipal solid waste, municipal incineration with fly ash extraction | municipal solid waste | cut-off, U - CH</t>
  </si>
  <si>
    <t>sulfuric acid production | sulfuric acid | cut-off, U - RER</t>
  </si>
  <si>
    <t>market for sulfur | sulfur | cut-off, U - GLO</t>
  </si>
  <si>
    <t>petroleum refinery operation | sulfur | cut-off, U - RoW</t>
  </si>
  <si>
    <t>market for petroleum | petroleum | cut-off, U - GLO</t>
  </si>
  <si>
    <t>petroleum production, onshore | petroleum | cut-off, U - RU</t>
  </si>
  <si>
    <t>petroleum and gas production, on-shore | petroleum | cut-off, U - RoW</t>
  </si>
  <si>
    <t>petroleum production, onshore | petroleum | cut-off, U - RME</t>
  </si>
  <si>
    <t>refinery gas, burned in furnace | heat, district or industrial, other than natural gas | cut-off, U - RoW</t>
  </si>
  <si>
    <t>market for heavy fuel oil, burned in refinery furnace | heavy fuel oil, burned in refinery furnace | cut-off, U - GLO</t>
  </si>
  <si>
    <t>heavy fuel oil, burned in refinery furnace | heavy fuel oil, burned in refinery furnace | cut-off, U - RoW</t>
  </si>
  <si>
    <t>petroleum refinery operation | sulfur | cut-off, U - Europe without Switzerland</t>
  </si>
  <si>
    <t>market for natural gas, from low pressure network (&lt;0.1 bar), at service station | natural gas, from low pressure network (&lt;0.1 bar), at service station | cut-off, U - GLO</t>
  </si>
  <si>
    <t>natural gas, from low pressure network (&lt;0.1 bar), at service station | natural gas, from low pressure network (&lt;0.1 bar), at service station | cut-off, U - RoW</t>
  </si>
  <si>
    <t>market for natural gas, low pressure | natural gas, low pressure | cut-off, U - RoW</t>
  </si>
  <si>
    <t>natural gas pressure reduction from high to low pressure | natural gas, low pressure | cut-off, U - RoW</t>
  </si>
  <si>
    <t>market group for natural gas, high pressure | natural gas, high pressure | cut-off, U - GLO</t>
  </si>
  <si>
    <t>treatment of hard coal ash, residual material landfill | hard coal ash | cut-off, U - DE</t>
  </si>
  <si>
    <t>market for residual material landfill | residual material landfill | cut-off, U - GLO</t>
  </si>
  <si>
    <t>residual material landfill construction | residual material landfill | cut-off, U - RoW</t>
  </si>
  <si>
    <t>market for gravel, round | gravel, round | cut-off, U - GLO</t>
  </si>
  <si>
    <t>market for pitch | pitch | cut-off, U - GLO</t>
  </si>
  <si>
    <t>petroleum refinery operation | pitch | cut-off, U - RoW</t>
  </si>
  <si>
    <t>market for process-specific burdens, residual material landfill | process-specific burdens, residual material landfill | cut-off, U - GLO</t>
  </si>
  <si>
    <t>process-specific burdens, residual material landfill | process-specific burdens, residual material landfill | cut-off, U - RoW</t>
  </si>
  <si>
    <t>market for sand | sand | cut-off, U - GLO</t>
  </si>
  <si>
    <t>11.1.6. Gutschrift Polymervorheizung</t>
  </si>
  <si>
    <t>market for polyacrylamide | polyacrylamide | cut-off, U - GLO</t>
  </si>
  <si>
    <t>polyacrylamide production | polyacrylamide | cut-off, U - GLO</t>
  </si>
  <si>
    <t>market for heat, in chemical industry | heat, in chemical industry | cut-off, U - RER</t>
  </si>
  <si>
    <t>steam production in chemical industry | heat, in chemical industry | cut-off, U - RER</t>
  </si>
  <si>
    <t>market for heat, in chemical industry | heat, in chemical industry | cut-off, U - RoW</t>
  </si>
  <si>
    <t>steam production in chemical industry | heat, in chemical industry | cut-off, U - RoW</t>
  </si>
  <si>
    <t>market for acrylonitrile | acrylonitrile | cut-off, U - GLO</t>
  </si>
  <si>
    <t>Sohio process | acrylonitrile | cut-off, U - RER</t>
  </si>
  <si>
    <t>Sohio process | acrylonitrile | cut-off, U - RoW</t>
  </si>
  <si>
    <t>single superphosphate production | phosphate fertiliser, as P2O5 | cut-off, U - RER</t>
  </si>
  <si>
    <t>market for sulfuric acid | sulfuric acid | cut-off, U - GLO</t>
  </si>
  <si>
    <t>nickel mine operation, sulfidic ore | sulfuric acid | cut-off, U - GLO</t>
  </si>
  <si>
    <t>market for cement, alternative constituents 21-35% | cement, alternative constituents 21-35% | cut-off, U - RoW</t>
  </si>
  <si>
    <t>primary lead production from concentrate | sulfuric acid | cut-off, U - GLO</t>
  </si>
  <si>
    <t>market for lead concentrate | lead concentrate | cut-off, U - GLO</t>
  </si>
  <si>
    <t>zinc-lead mine operation | lead concentrate | cut-off, U - GLO</t>
  </si>
  <si>
    <t>copper production, solvent-extraction electro-winning | sulfuric acid | cut-off, U - GLO</t>
  </si>
  <si>
    <t>market for steel, chromium steel 18/8, hot rolled | steel, chromium steel 18/8, hot rolled | cut-off, U - GLO</t>
  </si>
  <si>
    <t>market for mine infrastructure, open cast, non-ferrous metal | mine infrastructure, open cast, non-ferrous metal | cut-off, U - GLO</t>
  </si>
  <si>
    <t>mine construction, open cast, non-ferrous metal | mine infrastructure, open cast, non-ferrous metal | cut-off, U - GLO</t>
  </si>
  <si>
    <t>market for blasting | blasting | cut-off, U - GLO</t>
  </si>
  <si>
    <t>blasting | blasting | cut-off, U - RoW</t>
  </si>
  <si>
    <t>viscose production | sulfuric acid | cut-off, U - GLO</t>
  </si>
  <si>
    <t>market for sulfate pulp | sulfate pulp | cut-off, U - GLO</t>
  </si>
  <si>
    <t>primary zinc production from concentrate | sulfuric acid | cut-off, U - RoW</t>
  </si>
  <si>
    <t>market for electricity, medium voltage, aluminium industry | electricity, medium voltage, aluminium industry | cut-off, U - UN-OCEANIA</t>
  </si>
  <si>
    <t>electricity voltage transformation from high to medium voltage, aluminium industry | electricity, medium voltage, aluminium industry | cut-off, U - UN-OCEANIA</t>
  </si>
  <si>
    <t>market for electricity, medium voltage, aluminium industry | electricity, medium voltage, aluminium industry | cut-off, U - IAI Area 8</t>
  </si>
  <si>
    <t>electricity voltage transformation from high to medium voltage, aluminium industry | electricity, medium voltage, aluminium industry | cut-off, U - IAI Area 8</t>
  </si>
  <si>
    <t>market for electricity, medium voltage, aluminium industry | electricity, medium voltage, aluminium industry | cut-off, U - IAI Area 4&amp;5 without China</t>
  </si>
  <si>
    <t>electricity voltage transformation from high to medium voltage, aluminium industry | electricity, medium voltage, aluminium industry | cut-off, U - IAI Area 4&amp;5 without China</t>
  </si>
  <si>
    <t>market for zinc concentrate | zinc concentrate | cut-off, U - GLO</t>
  </si>
  <si>
    <t>zinc-lead mine operation | zinc concentrate | cut-off, U - GLO</t>
  </si>
  <si>
    <t>market for electricity, medium voltage, aluminium industry | electricity, medium voltage, aluminium industry | cut-off, U - CN</t>
  </si>
  <si>
    <t>electricity voltage transformation from high to medium voltage, aluminium industry | electricity, medium voltage, aluminium industry | cut-off, U - CN</t>
  </si>
  <si>
    <t>transport, freight, lorry, all sizes, EURO6 to generic market for transport, freight, lorry, unspecified | transport, freight, lorry, unspecified | cut-off, U - RoW</t>
  </si>
  <si>
    <t>market for transport, freight, lorry 7.5-16 metric ton, EURO4 | transport, freight, lorry 7.5-16 metric ton, EURO4 | cut-off, U - GLO</t>
  </si>
  <si>
    <t>sulfuric acid production | sulfuric acid | cut-off, U - RoW</t>
  </si>
  <si>
    <t>market for municipal solid waste | municipal solid waste | cut-off, U - RoW</t>
  </si>
  <si>
    <t>treatment of municipal solid waste, sanitary landfill | municipal solid waste | cut-off, U - RoW</t>
  </si>
  <si>
    <t>market for transport, freight, sea, transoceanic tanker | transport, freight, sea, transoceanic tanker | cut-off, U - GLO</t>
  </si>
  <si>
    <t>natural gas production | sulfur | cut-off, U - CA-AB</t>
  </si>
  <si>
    <t>market for decommissioned chemical production facilities | decommissioned chemical production facilities | cut-off, U - GLO</t>
  </si>
  <si>
    <t>treatment of decommissioned chemical production facilities | decommissioned chemical production facilities | cut-off, U - RoW</t>
  </si>
  <si>
    <t>market for phosphate rock, as P2O5, beneficiated, dry | phosphate rock, as P2O5, beneficiated, dry | cut-off, U - GLO</t>
  </si>
  <si>
    <t>phosphate rock beneficiation, dry | phosphate rock, as P2O5, beneficiated, dry | cut-off, U - MA</t>
  </si>
  <si>
    <t>market for mine infrastructure, phosphate rock | mine infrastructure, phosphate rock | cut-off, U - GLO</t>
  </si>
  <si>
    <t>market for ethylenediamine | ethylenediamine | cut-off, U - GLO</t>
  </si>
  <si>
    <t>market for palm oil, crude | palm oil, crude | cut-off, U - GLO</t>
  </si>
  <si>
    <t>palm oil mill operation | palm oil, crude | cut-off, U - MY</t>
  </si>
  <si>
    <t>palm oil mill operation | palm oil, crude | cut-off, U - RoW</t>
  </si>
  <si>
    <t>heat and power co-generation, natural gas, conventional power plant, 100MW electrical | heat, district or industrial, natural gas | cut-off, U - RoW</t>
  </si>
  <si>
    <t>heat and power co-generation, natural gas, conventional power plant, 100MW electrical | heat, district or industrial, natural gas | cut-off, U - RU</t>
  </si>
  <si>
    <t>heat production, heavy fuel oil, at industrial furnace 1MW | heat, district or industrial, other than natural gas | cut-off, U - RoW</t>
  </si>
  <si>
    <t>market for electricity, medium voltage | electricity, medium voltage | cut-off, U - ZA</t>
  </si>
  <si>
    <t>phosphate rock beneficiation, dry | phosphate rock, as P2O5, beneficiated, dry | cut-off, U - RoW</t>
  </si>
  <si>
    <t>market for sodium silicate, spray powder, 80% | sodium silicate, spray powder, 80% | cut-off, U - GLO</t>
  </si>
  <si>
    <t>sodium silicate production, spray powder, 80% | sodium silicate, spray powder, 80% | cut-off, U - RoW</t>
  </si>
  <si>
    <t>market group for light fuel oil | light fuel oil | cut-off, U - RER</t>
  </si>
  <si>
    <t>mine construction, phosphate rock | mine infrastructure, phosphate rock | cut-off, U - US</t>
  </si>
  <si>
    <t>mine construction, phosphate rock | mine infrastructure, phosphate rock | cut-off, U - RoW</t>
  </si>
  <si>
    <t>ethylenediamine production | ethylenediamine | cut-off, U - RER</t>
  </si>
  <si>
    <t>ethylenediamine production | ethylenediamine | cut-off, U - RoW</t>
  </si>
  <si>
    <t>market for heat, district or industrial, natural gas | heat, district or industrial, natural gas | cut-off, U - CA-QC</t>
  </si>
  <si>
    <t>market for electricity, medium voltage | electricity, medium voltage | cut-off, U - CH</t>
  </si>
  <si>
    <t>electricity voltage transformation from high to medium voltage | electricity, medium voltage | cut-off, U - CH</t>
  </si>
  <si>
    <t>market for electricity, high voltage | electricity, high voltage | cut-off, U - CH</t>
  </si>
  <si>
    <t>market for electricity, medium voltage | electricity, medium voltage | cut-off, U - IS</t>
  </si>
  <si>
    <t>electricity voltage transformation from high to medium voltage | electricity, medium voltage | cut-off, U - IS</t>
  </si>
  <si>
    <t>market for electricity, medium voltage | electricity, medium voltage | cut-off, U - MT</t>
  </si>
  <si>
    <t>electricity voltage transformation from high to medium voltage | electricity, medium voltage | cut-off, U - MT</t>
  </si>
  <si>
    <t>market for electricity, medium voltage | electricity, medium voltage | cut-off, U - NO</t>
  </si>
  <si>
    <t>electricity voltage transformation from high to medium voltage | electricity, medium voltage | cut-off, U - NO</t>
  </si>
  <si>
    <t>market for electricity, medium voltage | electricity, medium voltage | cut-off, U - LU</t>
  </si>
  <si>
    <t>electricity voltage transformation from high to medium voltage | electricity, medium voltage | cut-off, U - LU</t>
  </si>
  <si>
    <t>market for electricity, medium voltage | electricity, medium voltage | cut-off, U - LV</t>
  </si>
  <si>
    <t>electricity voltage transformation from high to medium voltage | electricity, medium voltage | cut-off, U - LV</t>
  </si>
  <si>
    <t>market for electricity, medium voltage | electricity, medium voltage | cut-off, U - SE</t>
  </si>
  <si>
    <t>electricity voltage transformation from high to medium voltage | electricity, medium voltage | cut-off, U - SE</t>
  </si>
  <si>
    <t>market for electricity, medium voltage | electricity, medium voltage | cut-off, U - LT</t>
  </si>
  <si>
    <t>electricity voltage transformation from high to medium voltage | electricity, medium voltage | cut-off, U - LT</t>
  </si>
  <si>
    <t>market for electricity, medium voltage | electricity, medium voltage | cut-off, U - MK</t>
  </si>
  <si>
    <t>electricity voltage transformation from high to medium voltage | electricity, medium voltage | cut-off, U - MK</t>
  </si>
  <si>
    <t>market for electricity, medium voltage | electricity, medium voltage | cut-off, U - SI</t>
  </si>
  <si>
    <t>electricity voltage transformation from high to medium voltage | electricity, medium voltage | cut-off, U - SI</t>
  </si>
  <si>
    <t>market for electricity, medium voltage | electricity, medium voltage | cut-off, U - HR</t>
  </si>
  <si>
    <t>electricity voltage transformation from high to medium voltage | electricity, medium voltage | cut-off, U - HR</t>
  </si>
  <si>
    <t>market for electricity, medium voltage | electricity, medium voltage | cut-off, U - DK</t>
  </si>
  <si>
    <t>electricity voltage transformation from high to medium voltage | electricity, medium voltage | cut-off, U - DK</t>
  </si>
  <si>
    <t>market for electricity, medium voltage | electricity, medium voltage | cut-off, U - EE</t>
  </si>
  <si>
    <t>electricity voltage transformation from high to medium voltage | electricity, medium voltage | cut-off, U - EE</t>
  </si>
  <si>
    <t>market for electricity, medium voltage | electricity, medium voltage | cut-off, U - IE</t>
  </si>
  <si>
    <t>electricity voltage transformation from high to medium voltage | electricity, medium voltage | cut-off, U - IE</t>
  </si>
  <si>
    <t>market for electricity, medium voltage | electricity, medium voltage | cut-off, U - BA</t>
  </si>
  <si>
    <t>electricity voltage transformation from high to medium voltage | electricity, medium voltage | cut-off, U - BA</t>
  </si>
  <si>
    <t>market for electricity, medium voltage | electricity, medium voltage | cut-off, U - SK</t>
  </si>
  <si>
    <t>electricity voltage transformation from high to medium voltage | electricity, medium voltage | cut-off, U - SK</t>
  </si>
  <si>
    <t>market for electricity, medium voltage | electricity, medium voltage | cut-off, U - FI</t>
  </si>
  <si>
    <t>electricity voltage transformation from high to medium voltage | electricity, medium voltage | cut-off, U - FI</t>
  </si>
  <si>
    <t>market for electricity, medium voltage | electricity, medium voltage | cut-off, U - HU</t>
  </si>
  <si>
    <t>electricity voltage transformation from high to medium voltage | electricity, medium voltage | cut-off, U - HU</t>
  </si>
  <si>
    <t>market for electricity, medium voltage | electricity, medium voltage | cut-off, U - BE</t>
  </si>
  <si>
    <t>electricity voltage transformation from high to medium voltage | electricity, medium voltage | cut-off, U - BE</t>
  </si>
  <si>
    <t>market for electricity, medium voltage | electricity, medium voltage | cut-off, U - PT</t>
  </si>
  <si>
    <t>electricity voltage transformation from high to medium voltage | electricity, medium voltage | cut-off, U - PT</t>
  </si>
  <si>
    <t>market for electricity, medium voltage | electricity, medium voltage | cut-off, U - BG</t>
  </si>
  <si>
    <t>electricity voltage transformation from high to medium voltage | electricity, medium voltage | cut-off, U - BG</t>
  </si>
  <si>
    <t>market for electricity, medium voltage | electricity, medium voltage | cut-off, U - RO</t>
  </si>
  <si>
    <t>electricity voltage transformation from high to medium voltage | electricity, medium voltage | cut-off, U - RO</t>
  </si>
  <si>
    <t>market for electricity, medium voltage | electricity, medium voltage | cut-off, U - AT</t>
  </si>
  <si>
    <t>electricity voltage transformation from high to medium voltage | electricity, medium voltage | cut-off, U - AT</t>
  </si>
  <si>
    <t>market for electricity, medium voltage | electricity, medium voltage | cut-off, U - RS</t>
  </si>
  <si>
    <t>electricity voltage transformation from high to medium voltage | electricity, medium voltage | cut-off, U - RS</t>
  </si>
  <si>
    <t>market for electricity, medium voltage | electricity, medium voltage | cut-off, U - FR</t>
  </si>
  <si>
    <t>electricity voltage transformation from high to medium voltage | electricity, medium voltage | cut-off, U - FR</t>
  </si>
  <si>
    <t>market for electricity, medium voltage | electricity, medium voltage | cut-off, U - GR</t>
  </si>
  <si>
    <t>electricity voltage transformation from high to medium voltage | electricity, medium voltage | cut-off, U - GR</t>
  </si>
  <si>
    <t>municipal waste incineration facility construction | municipal waste incineration facility | cut-off, U - CH</t>
  </si>
  <si>
    <t>building construction, hall | building, hall | cut-off, U - CH</t>
  </si>
  <si>
    <t>maintenance, heat and power co-generation unit, 160kW electrical | maintenance, heat and power co-generation unit, 160kW electrical | cut-off, U - RER</t>
  </si>
  <si>
    <t>Infrastruktur P-Extract</t>
  </si>
  <si>
    <t xml:space="preserve">Infrastrukturaufwendungen Vermischen/ Granulieren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</si>
</sst>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7"/>
  <sheetViews>
    <sheetView tabSelected="1" zoomScaleNormal="100" workbookViewId="0">
      <selection activeCell="G3" sqref="G3"/>
    </sheetView>
  </sheetViews>
  <sheetFormatPr baseColWidth="10" defaultColWidth="8.88671875" defaultRowHeight="14.4" x14ac:dyDescent="0.3"/>
  <cols>
    <col min="1" max="5" width="2.88671875" customWidth="1"/>
    <col min="6" max="6" width="49.77734375" customWidth="1"/>
    <col min="7" max="8" width="24.8867187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G2" s="1" t="s">
        <v>2</v>
      </c>
      <c r="H2" s="1" t="s">
        <v>3</v>
      </c>
    </row>
    <row r="3" spans="1:8" x14ac:dyDescent="0.3">
      <c r="A3" t="s">
        <v>4</v>
      </c>
      <c r="G3">
        <f>829089.010602036+G9 + G5 + G907</f>
        <v>1115867.1297361671</v>
      </c>
    </row>
    <row r="4" spans="1:8" x14ac:dyDescent="0.3">
      <c r="B4" t="s">
        <v>5</v>
      </c>
      <c r="G4">
        <v>798633.5</v>
      </c>
      <c r="H4">
        <v>798633.5</v>
      </c>
    </row>
    <row r="5" spans="1:8" x14ac:dyDescent="0.3">
      <c r="B5" t="s">
        <v>494</v>
      </c>
      <c r="G5">
        <v>140228.61563413095</v>
      </c>
    </row>
    <row r="6" spans="1:8" x14ac:dyDescent="0.3">
      <c r="C6" t="s">
        <v>491</v>
      </c>
      <c r="G6">
        <v>67722.316749653037</v>
      </c>
    </row>
    <row r="7" spans="1:8" x14ac:dyDescent="0.3">
      <c r="C7" t="s">
        <v>492</v>
      </c>
      <c r="G7">
        <v>42463.721168885066</v>
      </c>
    </row>
    <row r="8" spans="1:8" x14ac:dyDescent="0.3">
      <c r="C8" t="s">
        <v>493</v>
      </c>
      <c r="G8">
        <v>30042.577715593132</v>
      </c>
    </row>
    <row r="9" spans="1:8" x14ac:dyDescent="0.3">
      <c r="B9" t="s">
        <v>6</v>
      </c>
      <c r="G9">
        <f>136* 1034</f>
        <v>140624</v>
      </c>
    </row>
    <row r="10" spans="1:8" x14ac:dyDescent="0.3">
      <c r="C10" t="s">
        <v>7</v>
      </c>
      <c r="G10">
        <f>G9-G11</f>
        <v>50728</v>
      </c>
    </row>
    <row r="11" spans="1:8" x14ac:dyDescent="0.3">
      <c r="C11" t="s">
        <v>8</v>
      </c>
      <c r="G11">
        <f>661*136</f>
        <v>89896</v>
      </c>
    </row>
    <row r="12" spans="1:8" x14ac:dyDescent="0.3">
      <c r="B12" t="s">
        <v>9</v>
      </c>
      <c r="G12">
        <v>138290.86940241401</v>
      </c>
    </row>
    <row r="13" spans="1:8" x14ac:dyDescent="0.3">
      <c r="C13" t="s">
        <v>10</v>
      </c>
      <c r="G13">
        <v>67851.6149105691</v>
      </c>
    </row>
    <row r="14" spans="1:8" x14ac:dyDescent="0.3">
      <c r="D14" t="s">
        <v>11</v>
      </c>
      <c r="G14">
        <v>67838.519117457297</v>
      </c>
    </row>
    <row r="15" spans="1:8" x14ac:dyDescent="0.3">
      <c r="E15" t="s">
        <v>12</v>
      </c>
      <c r="G15">
        <v>42798.898863009403</v>
      </c>
      <c r="H15">
        <v>37375.799605095403</v>
      </c>
    </row>
    <row r="16" spans="1:8" x14ac:dyDescent="0.3">
      <c r="F16" t="s">
        <v>13</v>
      </c>
      <c r="G16">
        <v>4538.5824601276499</v>
      </c>
    </row>
    <row r="17" spans="5:8" x14ac:dyDescent="0.3">
      <c r="F17" t="s">
        <v>14</v>
      </c>
      <c r="G17">
        <v>813.53528434877603</v>
      </c>
    </row>
    <row r="18" spans="5:8" x14ac:dyDescent="0.3">
      <c r="E18" t="s">
        <v>15</v>
      </c>
      <c r="G18">
        <v>4522.7909228336503</v>
      </c>
      <c r="H18">
        <v>3888.4503779121601</v>
      </c>
    </row>
    <row r="19" spans="5:8" x14ac:dyDescent="0.3">
      <c r="F19" t="s">
        <v>13</v>
      </c>
      <c r="G19">
        <v>610.79685678681801</v>
      </c>
    </row>
    <row r="20" spans="5:8" x14ac:dyDescent="0.3">
      <c r="E20" t="s">
        <v>16</v>
      </c>
      <c r="G20">
        <v>3926.5387151834002</v>
      </c>
      <c r="H20">
        <v>3394.1192174180301</v>
      </c>
    </row>
    <row r="21" spans="5:8" x14ac:dyDescent="0.3">
      <c r="F21" t="s">
        <v>17</v>
      </c>
      <c r="G21">
        <v>511.27787228362399</v>
      </c>
    </row>
    <row r="22" spans="5:8" x14ac:dyDescent="0.3">
      <c r="E22" t="s">
        <v>18</v>
      </c>
      <c r="G22">
        <v>2646.9850852029499</v>
      </c>
      <c r="H22">
        <v>2224.9194944453702</v>
      </c>
    </row>
    <row r="23" spans="5:8" x14ac:dyDescent="0.3">
      <c r="F23" t="s">
        <v>19</v>
      </c>
      <c r="G23">
        <v>404.09681833127598</v>
      </c>
    </row>
    <row r="24" spans="5:8" x14ac:dyDescent="0.3">
      <c r="E24" t="s">
        <v>20</v>
      </c>
      <c r="G24">
        <v>1993.4928452519</v>
      </c>
      <c r="H24">
        <v>1925.82540690429</v>
      </c>
    </row>
    <row r="25" spans="5:8" x14ac:dyDescent="0.3">
      <c r="E25" t="s">
        <v>21</v>
      </c>
      <c r="G25">
        <v>994.382348301359</v>
      </c>
      <c r="H25">
        <v>865.43950411610297</v>
      </c>
    </row>
    <row r="26" spans="5:8" x14ac:dyDescent="0.3">
      <c r="F26" t="s">
        <v>17</v>
      </c>
      <c r="G26">
        <v>124.060088454911</v>
      </c>
    </row>
    <row r="27" spans="5:8" x14ac:dyDescent="0.3">
      <c r="E27" t="s">
        <v>22</v>
      </c>
      <c r="G27">
        <v>987.78259067832505</v>
      </c>
      <c r="H27">
        <v>836.94245529062096</v>
      </c>
    </row>
    <row r="28" spans="5:8" x14ac:dyDescent="0.3">
      <c r="F28" t="s">
        <v>23</v>
      </c>
      <c r="G28">
        <v>145.26788847543099</v>
      </c>
    </row>
    <row r="29" spans="5:8" x14ac:dyDescent="0.3">
      <c r="E29" t="s">
        <v>24</v>
      </c>
      <c r="G29">
        <v>984.65016275833204</v>
      </c>
      <c r="H29">
        <v>954.10703120354196</v>
      </c>
    </row>
    <row r="30" spans="5:8" x14ac:dyDescent="0.3">
      <c r="E30" t="s">
        <v>25</v>
      </c>
      <c r="G30">
        <v>833.97188641747505</v>
      </c>
      <c r="H30">
        <v>671.57090819317102</v>
      </c>
    </row>
    <row r="31" spans="5:8" x14ac:dyDescent="0.3">
      <c r="F31" t="s">
        <v>26</v>
      </c>
      <c r="G31">
        <v>159.895150658971</v>
      </c>
    </row>
    <row r="32" spans="5:8" x14ac:dyDescent="0.3">
      <c r="E32" t="s">
        <v>27</v>
      </c>
      <c r="G32">
        <v>833.15268157794696</v>
      </c>
      <c r="H32">
        <v>661.38960114189604</v>
      </c>
    </row>
    <row r="33" spans="5:8" x14ac:dyDescent="0.3">
      <c r="F33" t="s">
        <v>26</v>
      </c>
      <c r="G33">
        <v>168.513538046864</v>
      </c>
    </row>
    <row r="34" spans="5:8" x14ac:dyDescent="0.3">
      <c r="E34" t="s">
        <v>28</v>
      </c>
      <c r="G34">
        <v>763.42142995838196</v>
      </c>
      <c r="H34">
        <v>763.26680131125795</v>
      </c>
    </row>
    <row r="35" spans="5:8" x14ac:dyDescent="0.3">
      <c r="E35" t="s">
        <v>29</v>
      </c>
      <c r="G35">
        <v>700.60913403042798</v>
      </c>
      <c r="H35">
        <v>562.96220935847998</v>
      </c>
    </row>
    <row r="36" spans="5:8" x14ac:dyDescent="0.3">
      <c r="F36" t="s">
        <v>26</v>
      </c>
      <c r="G36">
        <v>134.03637081728499</v>
      </c>
    </row>
    <row r="37" spans="5:8" x14ac:dyDescent="0.3">
      <c r="E37" t="s">
        <v>30</v>
      </c>
      <c r="G37">
        <v>497.10014580667797</v>
      </c>
      <c r="H37">
        <v>496.27243794864199</v>
      </c>
    </row>
    <row r="38" spans="5:8" x14ac:dyDescent="0.3">
      <c r="E38" t="s">
        <v>31</v>
      </c>
      <c r="G38">
        <v>283.16529636610397</v>
      </c>
      <c r="H38">
        <v>282.69388786613399</v>
      </c>
    </row>
    <row r="39" spans="5:8" x14ac:dyDescent="0.3">
      <c r="E39" t="s">
        <v>32</v>
      </c>
      <c r="G39">
        <v>201.689602607555</v>
      </c>
      <c r="H39">
        <v>201.64874072735199</v>
      </c>
    </row>
    <row r="40" spans="5:8" x14ac:dyDescent="0.3">
      <c r="E40" t="s">
        <v>33</v>
      </c>
      <c r="G40">
        <v>189.69928890567601</v>
      </c>
      <c r="H40">
        <v>184.29442179553499</v>
      </c>
    </row>
    <row r="41" spans="5:8" x14ac:dyDescent="0.3">
      <c r="E41" t="s">
        <v>34</v>
      </c>
      <c r="G41">
        <v>181.09353086177899</v>
      </c>
      <c r="H41">
        <v>175.84660246063501</v>
      </c>
    </row>
    <row r="42" spans="5:8" x14ac:dyDescent="0.3">
      <c r="E42" t="s">
        <v>35</v>
      </c>
      <c r="G42">
        <v>180.85550411926499</v>
      </c>
      <c r="H42">
        <v>180.55440248332599</v>
      </c>
    </row>
    <row r="43" spans="5:8" x14ac:dyDescent="0.3">
      <c r="E43" t="s">
        <v>36</v>
      </c>
      <c r="G43">
        <v>172.93507448650399</v>
      </c>
      <c r="H43">
        <v>168.95227362017499</v>
      </c>
    </row>
    <row r="44" spans="5:8" x14ac:dyDescent="0.3">
      <c r="E44" t="s">
        <v>37</v>
      </c>
      <c r="G44">
        <v>170.39311303066401</v>
      </c>
      <c r="H44">
        <v>147.72402492711501</v>
      </c>
    </row>
    <row r="45" spans="5:8" x14ac:dyDescent="0.3">
      <c r="E45" t="s">
        <v>38</v>
      </c>
      <c r="G45">
        <v>161.20098957895399</v>
      </c>
      <c r="H45">
        <v>161.168329892629</v>
      </c>
    </row>
    <row r="46" spans="5:8" x14ac:dyDescent="0.3">
      <c r="E46" t="s">
        <v>39</v>
      </c>
      <c r="G46">
        <v>153.53369715189299</v>
      </c>
      <c r="H46">
        <v>123.410661346815</v>
      </c>
    </row>
    <row r="47" spans="5:8" x14ac:dyDescent="0.3">
      <c r="E47" t="s">
        <v>40</v>
      </c>
      <c r="G47">
        <v>150.81951475981401</v>
      </c>
      <c r="H47">
        <v>150.78896204070099</v>
      </c>
    </row>
    <row r="48" spans="5:8" x14ac:dyDescent="0.3">
      <c r="E48" t="s">
        <v>41</v>
      </c>
      <c r="G48">
        <v>148.93033765459001</v>
      </c>
      <c r="H48">
        <v>124.663483366321</v>
      </c>
    </row>
    <row r="49" spans="5:8" x14ac:dyDescent="0.3">
      <c r="E49" t="s">
        <v>42</v>
      </c>
      <c r="G49">
        <v>143.51742506251401</v>
      </c>
      <c r="H49">
        <v>123.578275110573</v>
      </c>
    </row>
    <row r="50" spans="5:8" x14ac:dyDescent="0.3">
      <c r="E50" t="s">
        <v>43</v>
      </c>
      <c r="G50">
        <v>141.29308369866001</v>
      </c>
      <c r="H50">
        <v>26.727865237705</v>
      </c>
    </row>
    <row r="51" spans="5:8" x14ac:dyDescent="0.3">
      <c r="F51" t="s">
        <v>44</v>
      </c>
      <c r="G51">
        <v>100.12005797103301</v>
      </c>
    </row>
    <row r="52" spans="5:8" x14ac:dyDescent="0.3">
      <c r="E52" t="s">
        <v>45</v>
      </c>
      <c r="G52">
        <v>140.46304758502399</v>
      </c>
      <c r="H52">
        <v>121.800536920759</v>
      </c>
    </row>
    <row r="53" spans="5:8" x14ac:dyDescent="0.3">
      <c r="E53" t="s">
        <v>46</v>
      </c>
      <c r="G53">
        <v>140.27416668814899</v>
      </c>
      <c r="H53">
        <v>121.590610215829</v>
      </c>
    </row>
    <row r="54" spans="5:8" x14ac:dyDescent="0.3">
      <c r="E54" t="s">
        <v>47</v>
      </c>
      <c r="G54">
        <v>140.18079311199301</v>
      </c>
      <c r="H54">
        <v>111.567792161225</v>
      </c>
    </row>
    <row r="55" spans="5:8" x14ac:dyDescent="0.3">
      <c r="E55" t="s">
        <v>48</v>
      </c>
      <c r="G55">
        <v>125.119927810897</v>
      </c>
      <c r="H55">
        <v>23.6684519973623</v>
      </c>
    </row>
    <row r="56" spans="5:8" x14ac:dyDescent="0.3">
      <c r="F56" t="s">
        <v>44</v>
      </c>
      <c r="G56">
        <v>88.659785021574393</v>
      </c>
    </row>
    <row r="57" spans="5:8" x14ac:dyDescent="0.3">
      <c r="E57" t="s">
        <v>49</v>
      </c>
      <c r="G57">
        <v>124.962484191987</v>
      </c>
      <c r="H57">
        <v>108.180374074596</v>
      </c>
    </row>
    <row r="58" spans="5:8" x14ac:dyDescent="0.3">
      <c r="E58" t="s">
        <v>50</v>
      </c>
      <c r="G58">
        <v>122.78276655544001</v>
      </c>
      <c r="H58">
        <v>23.226340257428401</v>
      </c>
    </row>
    <row r="59" spans="5:8" x14ac:dyDescent="0.3">
      <c r="F59" t="s">
        <v>44</v>
      </c>
      <c r="G59">
        <v>87.003676213848905</v>
      </c>
    </row>
    <row r="60" spans="5:8" x14ac:dyDescent="0.3">
      <c r="E60" t="s">
        <v>51</v>
      </c>
      <c r="G60">
        <v>111.354048016254</v>
      </c>
      <c r="H60">
        <v>21.064413849151499</v>
      </c>
    </row>
    <row r="61" spans="5:8" x14ac:dyDescent="0.3">
      <c r="E61" t="s">
        <v>52</v>
      </c>
      <c r="G61">
        <v>108.04764130986</v>
      </c>
      <c r="H61">
        <v>93.674903228189294</v>
      </c>
    </row>
    <row r="62" spans="5:8" x14ac:dyDescent="0.3">
      <c r="E62" t="s">
        <v>53</v>
      </c>
      <c r="G62">
        <v>104.81793118236899</v>
      </c>
      <c r="H62">
        <v>104.643384750015</v>
      </c>
    </row>
    <row r="63" spans="5:8" x14ac:dyDescent="0.3">
      <c r="E63" t="s">
        <v>54</v>
      </c>
      <c r="G63">
        <v>97.204351556491801</v>
      </c>
      <c r="H63">
        <v>97.042497611163995</v>
      </c>
    </row>
    <row r="64" spans="5:8" x14ac:dyDescent="0.3">
      <c r="E64" t="s">
        <v>55</v>
      </c>
      <c r="G64">
        <v>88.724476869594895</v>
      </c>
      <c r="H64">
        <v>76.750985008547701</v>
      </c>
    </row>
    <row r="65" spans="3:8" x14ac:dyDescent="0.3">
      <c r="E65" t="s">
        <v>56</v>
      </c>
      <c r="G65">
        <v>84.736830723753002</v>
      </c>
      <c r="H65">
        <v>31.706726073847602</v>
      </c>
    </row>
    <row r="66" spans="3:8" x14ac:dyDescent="0.3">
      <c r="E66" t="s">
        <v>57</v>
      </c>
      <c r="G66">
        <v>83.808311653460194</v>
      </c>
      <c r="H66">
        <v>41.815361505021301</v>
      </c>
    </row>
    <row r="67" spans="3:8" x14ac:dyDescent="0.3">
      <c r="E67" t="s">
        <v>58</v>
      </c>
      <c r="G67">
        <v>83.292521557690705</v>
      </c>
      <c r="H67">
        <v>72.198529221206201</v>
      </c>
    </row>
    <row r="68" spans="3:8" x14ac:dyDescent="0.3">
      <c r="C68" t="s">
        <v>59</v>
      </c>
      <c r="G68">
        <v>51460.144771756299</v>
      </c>
    </row>
    <row r="69" spans="3:8" x14ac:dyDescent="0.3">
      <c r="D69" t="s">
        <v>60</v>
      </c>
      <c r="G69">
        <v>30827.047694459401</v>
      </c>
    </row>
    <row r="70" spans="3:8" x14ac:dyDescent="0.3">
      <c r="E70" t="s">
        <v>61</v>
      </c>
      <c r="G70">
        <v>16253.525607265999</v>
      </c>
    </row>
    <row r="71" spans="3:8" x14ac:dyDescent="0.3">
      <c r="F71" t="s">
        <v>62</v>
      </c>
      <c r="G71">
        <v>6835.3014521392597</v>
      </c>
    </row>
    <row r="72" spans="3:8" x14ac:dyDescent="0.3">
      <c r="F72" t="s">
        <v>63</v>
      </c>
      <c r="G72">
        <v>4594.0981784595997</v>
      </c>
      <c r="H72">
        <v>23.3500926418895</v>
      </c>
    </row>
    <row r="73" spans="3:8" x14ac:dyDescent="0.3">
      <c r="F73" t="s">
        <v>64</v>
      </c>
      <c r="G73">
        <v>2094.5350918671902</v>
      </c>
    </row>
    <row r="74" spans="3:8" x14ac:dyDescent="0.3">
      <c r="F74" t="s">
        <v>65</v>
      </c>
      <c r="G74">
        <v>1455.78183115975</v>
      </c>
    </row>
    <row r="75" spans="3:8" x14ac:dyDescent="0.3">
      <c r="F75" t="s">
        <v>66</v>
      </c>
      <c r="G75">
        <v>513.778960390159</v>
      </c>
      <c r="H75">
        <v>2.0324886192577098</v>
      </c>
    </row>
    <row r="76" spans="3:8" x14ac:dyDescent="0.3">
      <c r="F76" t="s">
        <v>67</v>
      </c>
      <c r="G76">
        <v>258.37827540911502</v>
      </c>
    </row>
    <row r="77" spans="3:8" x14ac:dyDescent="0.3">
      <c r="F77" t="s">
        <v>68</v>
      </c>
      <c r="G77">
        <v>216.93047474250099</v>
      </c>
    </row>
    <row r="78" spans="3:8" x14ac:dyDescent="0.3">
      <c r="F78" t="s">
        <v>69</v>
      </c>
      <c r="G78">
        <v>180.069650986234</v>
      </c>
      <c r="H78">
        <v>0.54460532295086395</v>
      </c>
    </row>
    <row r="79" spans="3:8" x14ac:dyDescent="0.3">
      <c r="F79" t="s">
        <v>70</v>
      </c>
      <c r="G79">
        <v>104.56803974829801</v>
      </c>
      <c r="H79">
        <v>0.45812113606801502</v>
      </c>
    </row>
    <row r="80" spans="3:8" x14ac:dyDescent="0.3">
      <c r="E80" t="s">
        <v>71</v>
      </c>
      <c r="G80">
        <v>8001.1771853244099</v>
      </c>
    </row>
    <row r="81" spans="4:8" x14ac:dyDescent="0.3">
      <c r="F81" t="s">
        <v>72</v>
      </c>
      <c r="G81">
        <v>5356.0492037452696</v>
      </c>
    </row>
    <row r="82" spans="4:8" x14ac:dyDescent="0.3">
      <c r="F82" t="s">
        <v>73</v>
      </c>
      <c r="G82">
        <v>2645.12798157916</v>
      </c>
    </row>
    <row r="83" spans="4:8" x14ac:dyDescent="0.3">
      <c r="E83" t="s">
        <v>74</v>
      </c>
      <c r="G83">
        <v>3209.5499012963601</v>
      </c>
    </row>
    <row r="84" spans="4:8" x14ac:dyDescent="0.3">
      <c r="F84" t="s">
        <v>75</v>
      </c>
      <c r="G84">
        <v>3163.8081208422</v>
      </c>
    </row>
    <row r="85" spans="4:8" x14ac:dyDescent="0.3">
      <c r="E85" t="s">
        <v>76</v>
      </c>
      <c r="G85">
        <v>2055.8537464200199</v>
      </c>
    </row>
    <row r="86" spans="4:8" x14ac:dyDescent="0.3">
      <c r="F86" t="s">
        <v>77</v>
      </c>
      <c r="G86">
        <v>2029.6226447122101</v>
      </c>
    </row>
    <row r="87" spans="4:8" x14ac:dyDescent="0.3">
      <c r="E87" t="s">
        <v>78</v>
      </c>
      <c r="G87">
        <v>952.70165497142204</v>
      </c>
    </row>
    <row r="88" spans="4:8" x14ac:dyDescent="0.3">
      <c r="F88" t="s">
        <v>79</v>
      </c>
      <c r="G88">
        <v>719.09823244820598</v>
      </c>
    </row>
    <row r="89" spans="4:8" x14ac:dyDescent="0.3">
      <c r="F89" t="s">
        <v>9</v>
      </c>
      <c r="G89">
        <v>151.73837474634499</v>
      </c>
    </row>
    <row r="90" spans="4:8" x14ac:dyDescent="0.3">
      <c r="E90" t="s">
        <v>80</v>
      </c>
      <c r="G90">
        <v>261.716851051118</v>
      </c>
    </row>
    <row r="91" spans="4:8" x14ac:dyDescent="0.3">
      <c r="F91" t="s">
        <v>81</v>
      </c>
      <c r="G91">
        <v>255.48079724817899</v>
      </c>
      <c r="H91">
        <v>20.427585174105399</v>
      </c>
    </row>
    <row r="92" spans="4:8" x14ac:dyDescent="0.3">
      <c r="D92" t="s">
        <v>82</v>
      </c>
      <c r="G92">
        <v>11464.9291111772</v>
      </c>
    </row>
    <row r="93" spans="4:8" x14ac:dyDescent="0.3">
      <c r="E93" t="s">
        <v>65</v>
      </c>
      <c r="G93">
        <v>4934.6753620111704</v>
      </c>
    </row>
    <row r="94" spans="4:8" x14ac:dyDescent="0.3">
      <c r="F94" t="s">
        <v>14</v>
      </c>
      <c r="G94">
        <v>4911.4332044449502</v>
      </c>
    </row>
    <row r="95" spans="4:8" x14ac:dyDescent="0.3">
      <c r="E95" t="s">
        <v>71</v>
      </c>
      <c r="G95">
        <v>3951.4457118270998</v>
      </c>
    </row>
    <row r="96" spans="4:8" x14ac:dyDescent="0.3">
      <c r="F96" t="s">
        <v>72</v>
      </c>
      <c r="G96">
        <v>2645.1279815791399</v>
      </c>
    </row>
    <row r="97" spans="4:8" x14ac:dyDescent="0.3">
      <c r="F97" t="s">
        <v>73</v>
      </c>
      <c r="G97">
        <v>1306.3177302479701</v>
      </c>
    </row>
    <row r="98" spans="4:8" x14ac:dyDescent="0.3">
      <c r="E98" t="s">
        <v>76</v>
      </c>
      <c r="G98">
        <v>1015.29990928525</v>
      </c>
    </row>
    <row r="99" spans="4:8" x14ac:dyDescent="0.3">
      <c r="F99" t="s">
        <v>77</v>
      </c>
      <c r="G99">
        <v>1002.34546871243</v>
      </c>
    </row>
    <row r="100" spans="4:8" x14ac:dyDescent="0.3">
      <c r="E100" t="s">
        <v>10</v>
      </c>
      <c r="G100">
        <v>918.064677081951</v>
      </c>
    </row>
    <row r="101" spans="4:8" x14ac:dyDescent="0.3">
      <c r="F101" t="s">
        <v>11</v>
      </c>
      <c r="G101">
        <v>917.88748476176499</v>
      </c>
    </row>
    <row r="102" spans="4:8" x14ac:dyDescent="0.3">
      <c r="E102" t="s">
        <v>78</v>
      </c>
      <c r="G102">
        <v>470.499375528423</v>
      </c>
    </row>
    <row r="103" spans="4:8" x14ac:dyDescent="0.3">
      <c r="F103" t="s">
        <v>79</v>
      </c>
      <c r="G103">
        <v>355.13244628574</v>
      </c>
    </row>
    <row r="104" spans="4:8" x14ac:dyDescent="0.3">
      <c r="E104" t="s">
        <v>80</v>
      </c>
      <c r="G104">
        <v>129.25097205642001</v>
      </c>
    </row>
    <row r="105" spans="4:8" x14ac:dyDescent="0.3">
      <c r="F105" t="s">
        <v>81</v>
      </c>
      <c r="G105">
        <v>126.17124672506</v>
      </c>
      <c r="H105">
        <v>10.0883272510517</v>
      </c>
    </row>
    <row r="106" spans="4:8" x14ac:dyDescent="0.3">
      <c r="D106" t="s">
        <v>83</v>
      </c>
      <c r="G106">
        <v>4292.1088961240303</v>
      </c>
    </row>
    <row r="107" spans="4:8" x14ac:dyDescent="0.3">
      <c r="E107" t="s">
        <v>84</v>
      </c>
      <c r="G107">
        <v>1407.9005028229501</v>
      </c>
    </row>
    <row r="108" spans="4:8" x14ac:dyDescent="0.3">
      <c r="F108" t="s">
        <v>85</v>
      </c>
      <c r="G108">
        <v>582.16248104686804</v>
      </c>
    </row>
    <row r="109" spans="4:8" x14ac:dyDescent="0.3">
      <c r="F109" t="s">
        <v>86</v>
      </c>
      <c r="G109">
        <v>560.00156214676304</v>
      </c>
    </row>
    <row r="110" spans="4:8" x14ac:dyDescent="0.3">
      <c r="F110" t="s">
        <v>87</v>
      </c>
      <c r="G110">
        <v>176.97704462873</v>
      </c>
    </row>
    <row r="111" spans="4:8" x14ac:dyDescent="0.3">
      <c r="F111" t="s">
        <v>88</v>
      </c>
      <c r="G111">
        <v>88.759415000597301</v>
      </c>
    </row>
    <row r="112" spans="4:8" x14ac:dyDescent="0.3">
      <c r="E112" t="s">
        <v>89</v>
      </c>
      <c r="G112">
        <v>1161.42679539352</v>
      </c>
    </row>
    <row r="113" spans="4:8" x14ac:dyDescent="0.3">
      <c r="F113" t="s">
        <v>90</v>
      </c>
      <c r="G113">
        <v>509.49054690694999</v>
      </c>
    </row>
    <row r="114" spans="4:8" x14ac:dyDescent="0.3">
      <c r="F114" t="s">
        <v>91</v>
      </c>
      <c r="G114">
        <v>475.78982047638499</v>
      </c>
    </row>
    <row r="115" spans="4:8" x14ac:dyDescent="0.3">
      <c r="F115" t="s">
        <v>92</v>
      </c>
      <c r="G115">
        <v>113.900904091481</v>
      </c>
    </row>
    <row r="116" spans="4:8" x14ac:dyDescent="0.3">
      <c r="E116" t="s">
        <v>93</v>
      </c>
      <c r="G116">
        <v>572.26898075363601</v>
      </c>
    </row>
    <row r="117" spans="4:8" x14ac:dyDescent="0.3">
      <c r="F117" t="s">
        <v>85</v>
      </c>
      <c r="G117">
        <v>236.631444476154</v>
      </c>
    </row>
    <row r="118" spans="4:8" x14ac:dyDescent="0.3">
      <c r="F118" t="s">
        <v>86</v>
      </c>
      <c r="G118">
        <v>227.62370106949999</v>
      </c>
    </row>
    <row r="119" spans="4:8" x14ac:dyDescent="0.3">
      <c r="E119" t="s">
        <v>94</v>
      </c>
      <c r="G119">
        <v>472.08487182661702</v>
      </c>
    </row>
    <row r="120" spans="4:8" x14ac:dyDescent="0.3">
      <c r="F120" t="s">
        <v>90</v>
      </c>
      <c r="G120">
        <v>207.09250078214899</v>
      </c>
    </row>
    <row r="121" spans="4:8" x14ac:dyDescent="0.3">
      <c r="F121" t="s">
        <v>91</v>
      </c>
      <c r="G121">
        <v>193.39417456775601</v>
      </c>
    </row>
    <row r="122" spans="4:8" x14ac:dyDescent="0.3">
      <c r="E122" t="s">
        <v>95</v>
      </c>
      <c r="G122">
        <v>408.37119399555002</v>
      </c>
    </row>
    <row r="123" spans="4:8" x14ac:dyDescent="0.3">
      <c r="F123" t="s">
        <v>96</v>
      </c>
      <c r="G123">
        <v>186.647448860547</v>
      </c>
    </row>
    <row r="124" spans="4:8" x14ac:dyDescent="0.3">
      <c r="F124" t="s">
        <v>97</v>
      </c>
      <c r="G124">
        <v>162.65558839092</v>
      </c>
    </row>
    <row r="125" spans="4:8" x14ac:dyDescent="0.3">
      <c r="E125" t="s">
        <v>98</v>
      </c>
      <c r="G125">
        <v>165.99054158187701</v>
      </c>
    </row>
    <row r="126" spans="4:8" x14ac:dyDescent="0.3">
      <c r="D126" t="s">
        <v>99</v>
      </c>
      <c r="G126">
        <v>1905.9667402493301</v>
      </c>
    </row>
    <row r="127" spans="4:8" x14ac:dyDescent="0.3">
      <c r="E127" t="s">
        <v>100</v>
      </c>
      <c r="G127">
        <v>1698.0007286411201</v>
      </c>
      <c r="H127">
        <v>1095.9778645639699</v>
      </c>
    </row>
    <row r="128" spans="4:8" x14ac:dyDescent="0.3">
      <c r="F128" t="s">
        <v>101</v>
      </c>
      <c r="G128">
        <v>170.89127368384001</v>
      </c>
    </row>
    <row r="129" spans="4:8" x14ac:dyDescent="0.3">
      <c r="F129" t="s">
        <v>102</v>
      </c>
      <c r="G129">
        <v>150.39379226497999</v>
      </c>
    </row>
    <row r="130" spans="4:8" x14ac:dyDescent="0.3">
      <c r="F130" t="s">
        <v>103</v>
      </c>
      <c r="G130">
        <v>145.43119284259501</v>
      </c>
    </row>
    <row r="131" spans="4:8" x14ac:dyDescent="0.3">
      <c r="E131" t="s">
        <v>104</v>
      </c>
      <c r="G131">
        <v>204.66105430616301</v>
      </c>
      <c r="H131">
        <v>132.654294272816</v>
      </c>
    </row>
    <row r="132" spans="4:8" x14ac:dyDescent="0.3">
      <c r="D132" t="s">
        <v>105</v>
      </c>
      <c r="G132">
        <v>1487.0354953367601</v>
      </c>
    </row>
    <row r="133" spans="4:8" x14ac:dyDescent="0.3">
      <c r="E133" t="s">
        <v>106</v>
      </c>
      <c r="G133">
        <v>549.91608839356195</v>
      </c>
    </row>
    <row r="134" spans="4:8" x14ac:dyDescent="0.3">
      <c r="F134" t="s">
        <v>107</v>
      </c>
      <c r="G134">
        <v>549.82582105271104</v>
      </c>
      <c r="H134">
        <v>25.880303252073698</v>
      </c>
    </row>
    <row r="135" spans="4:8" x14ac:dyDescent="0.3">
      <c r="E135" t="s">
        <v>108</v>
      </c>
      <c r="G135">
        <v>527.53003963906804</v>
      </c>
    </row>
    <row r="136" spans="4:8" x14ac:dyDescent="0.3">
      <c r="F136" t="s">
        <v>109</v>
      </c>
      <c r="G136">
        <v>527.53003963906804</v>
      </c>
      <c r="H136">
        <v>306.72188276337801</v>
      </c>
    </row>
    <row r="137" spans="4:8" x14ac:dyDescent="0.3">
      <c r="E137" t="s">
        <v>110</v>
      </c>
      <c r="G137">
        <v>313.47358483608798</v>
      </c>
    </row>
    <row r="138" spans="4:8" x14ac:dyDescent="0.3">
      <c r="F138" t="s">
        <v>111</v>
      </c>
      <c r="G138">
        <v>194.00763491334601</v>
      </c>
      <c r="H138">
        <v>94.668886853499103</v>
      </c>
    </row>
    <row r="139" spans="4:8" x14ac:dyDescent="0.3">
      <c r="F139" t="s">
        <v>112</v>
      </c>
      <c r="G139">
        <v>101.93349426814601</v>
      </c>
      <c r="H139">
        <v>4.0638007502298104</v>
      </c>
    </row>
    <row r="140" spans="4:8" x14ac:dyDescent="0.3">
      <c r="E140" t="s">
        <v>113</v>
      </c>
      <c r="G140">
        <v>95.466034465191498</v>
      </c>
    </row>
    <row r="141" spans="4:8" x14ac:dyDescent="0.3">
      <c r="D141" t="s">
        <v>114</v>
      </c>
      <c r="G141">
        <v>1172.78434301123</v>
      </c>
    </row>
    <row r="142" spans="4:8" x14ac:dyDescent="0.3">
      <c r="E142" t="s">
        <v>115</v>
      </c>
      <c r="G142">
        <v>1172.78434301122</v>
      </c>
      <c r="H142">
        <v>813.59009703088805</v>
      </c>
    </row>
    <row r="143" spans="4:8" x14ac:dyDescent="0.3">
      <c r="F143" t="s">
        <v>116</v>
      </c>
      <c r="G143">
        <v>199.40370891411601</v>
      </c>
    </row>
    <row r="144" spans="4:8" x14ac:dyDescent="0.3">
      <c r="F144" t="s">
        <v>117</v>
      </c>
      <c r="G144">
        <v>107.090504008416</v>
      </c>
    </row>
    <row r="145" spans="3:8" x14ac:dyDescent="0.3">
      <c r="D145" t="s">
        <v>118</v>
      </c>
      <c r="G145">
        <v>310.27249139844702</v>
      </c>
    </row>
    <row r="146" spans="3:8" x14ac:dyDescent="0.3">
      <c r="E146" t="s">
        <v>119</v>
      </c>
      <c r="G146">
        <v>207.882148522302</v>
      </c>
      <c r="H146">
        <v>132.13925029719201</v>
      </c>
    </row>
    <row r="147" spans="3:8" x14ac:dyDescent="0.3">
      <c r="E147" t="s">
        <v>120</v>
      </c>
      <c r="G147">
        <v>102.390342876113</v>
      </c>
      <c r="H147">
        <v>65.258031644217098</v>
      </c>
    </row>
    <row r="148" spans="3:8" x14ac:dyDescent="0.3">
      <c r="C148" t="s">
        <v>71</v>
      </c>
      <c r="G148">
        <v>7968.4152647676601</v>
      </c>
    </row>
    <row r="149" spans="3:8" x14ac:dyDescent="0.3">
      <c r="D149" t="s">
        <v>72</v>
      </c>
      <c r="G149">
        <v>5334.1181235495997</v>
      </c>
    </row>
    <row r="150" spans="3:8" x14ac:dyDescent="0.3">
      <c r="E150" t="s">
        <v>121</v>
      </c>
      <c r="G150">
        <v>3402.0527228112401</v>
      </c>
    </row>
    <row r="151" spans="3:8" x14ac:dyDescent="0.3">
      <c r="F151" t="s">
        <v>122</v>
      </c>
      <c r="G151">
        <v>2460.68893371078</v>
      </c>
    </row>
    <row r="152" spans="3:8" x14ac:dyDescent="0.3">
      <c r="F152" t="s">
        <v>123</v>
      </c>
      <c r="G152">
        <v>941.36378910048802</v>
      </c>
    </row>
    <row r="153" spans="3:8" x14ac:dyDescent="0.3">
      <c r="E153" t="s">
        <v>124</v>
      </c>
      <c r="G153">
        <v>1737.9305700136599</v>
      </c>
    </row>
    <row r="154" spans="3:8" x14ac:dyDescent="0.3">
      <c r="F154" t="s">
        <v>125</v>
      </c>
      <c r="G154">
        <v>1170.1145977245401</v>
      </c>
    </row>
    <row r="155" spans="3:8" x14ac:dyDescent="0.3">
      <c r="F155" t="s">
        <v>126</v>
      </c>
      <c r="G155">
        <v>567.81597228912801</v>
      </c>
    </row>
    <row r="156" spans="3:8" x14ac:dyDescent="0.3">
      <c r="E156" t="s">
        <v>127</v>
      </c>
      <c r="G156">
        <v>155.58702985584301</v>
      </c>
    </row>
    <row r="157" spans="3:8" x14ac:dyDescent="0.3">
      <c r="F157" t="s">
        <v>128</v>
      </c>
      <c r="G157">
        <v>154.35673862880799</v>
      </c>
    </row>
    <row r="158" spans="3:8" x14ac:dyDescent="0.3">
      <c r="D158" t="s">
        <v>73</v>
      </c>
      <c r="G158">
        <v>2634.29714121809</v>
      </c>
    </row>
    <row r="159" spans="3:8" x14ac:dyDescent="0.3">
      <c r="E159" t="s">
        <v>121</v>
      </c>
      <c r="G159">
        <v>1680.1311021607</v>
      </c>
    </row>
    <row r="160" spans="3:8" x14ac:dyDescent="0.3">
      <c r="F160" t="s">
        <v>122</v>
      </c>
      <c r="G160">
        <v>1215.23102289074</v>
      </c>
    </row>
    <row r="161" spans="3:8" x14ac:dyDescent="0.3">
      <c r="F161" t="s">
        <v>123</v>
      </c>
      <c r="G161">
        <v>464.90007926997498</v>
      </c>
    </row>
    <row r="162" spans="3:8" x14ac:dyDescent="0.3">
      <c r="E162" t="s">
        <v>124</v>
      </c>
      <c r="G162">
        <v>858.29099134682599</v>
      </c>
    </row>
    <row r="163" spans="3:8" x14ac:dyDescent="0.3">
      <c r="F163" t="s">
        <v>125</v>
      </c>
      <c r="G163">
        <v>577.87050610571805</v>
      </c>
    </row>
    <row r="164" spans="3:8" x14ac:dyDescent="0.3">
      <c r="F164" t="s">
        <v>126</v>
      </c>
      <c r="G164">
        <v>280.42048524111499</v>
      </c>
    </row>
    <row r="165" spans="3:8" x14ac:dyDescent="0.3">
      <c r="C165" t="s">
        <v>129</v>
      </c>
      <c r="G165">
        <v>7685.3203789140598</v>
      </c>
    </row>
    <row r="166" spans="3:8" x14ac:dyDescent="0.3">
      <c r="D166" t="s">
        <v>130</v>
      </c>
      <c r="G166">
        <v>7664.5983427182</v>
      </c>
    </row>
    <row r="167" spans="3:8" x14ac:dyDescent="0.3">
      <c r="E167" t="s">
        <v>131</v>
      </c>
      <c r="G167">
        <v>5997.0841234506197</v>
      </c>
    </row>
    <row r="168" spans="3:8" x14ac:dyDescent="0.3">
      <c r="F168" t="s">
        <v>132</v>
      </c>
      <c r="G168">
        <v>5592.7406520301802</v>
      </c>
    </row>
    <row r="169" spans="3:8" x14ac:dyDescent="0.3">
      <c r="F169" t="s">
        <v>83</v>
      </c>
      <c r="G169">
        <v>394.98679412860002</v>
      </c>
    </row>
    <row r="170" spans="3:8" x14ac:dyDescent="0.3">
      <c r="E170" t="s">
        <v>133</v>
      </c>
      <c r="G170">
        <v>1639.5813036161801</v>
      </c>
    </row>
    <row r="171" spans="3:8" x14ac:dyDescent="0.3">
      <c r="F171" t="s">
        <v>134</v>
      </c>
      <c r="G171">
        <v>1627.07476077709</v>
      </c>
    </row>
    <row r="172" spans="3:8" x14ac:dyDescent="0.3">
      <c r="C172" t="s">
        <v>65</v>
      </c>
      <c r="G172">
        <v>2341.4538165035501</v>
      </c>
    </row>
    <row r="173" spans="3:8" x14ac:dyDescent="0.3">
      <c r="D173" t="s">
        <v>14</v>
      </c>
      <c r="G173">
        <v>2330.4256465541898</v>
      </c>
    </row>
    <row r="174" spans="3:8" x14ac:dyDescent="0.3">
      <c r="E174" t="s">
        <v>135</v>
      </c>
      <c r="G174">
        <v>518.17900234733304</v>
      </c>
      <c r="H174">
        <v>2.1545874603386199</v>
      </c>
    </row>
    <row r="175" spans="3:8" x14ac:dyDescent="0.3">
      <c r="F175" t="s">
        <v>136</v>
      </c>
      <c r="G175">
        <v>515.531578051201</v>
      </c>
    </row>
    <row r="176" spans="3:8" x14ac:dyDescent="0.3">
      <c r="E176" t="s">
        <v>137</v>
      </c>
      <c r="G176">
        <v>274.05731361855402</v>
      </c>
      <c r="H176">
        <v>0.574682704556571</v>
      </c>
    </row>
    <row r="177" spans="3:8" x14ac:dyDescent="0.3">
      <c r="F177" t="s">
        <v>138</v>
      </c>
      <c r="G177">
        <v>273.23632689423903</v>
      </c>
    </row>
    <row r="178" spans="3:8" x14ac:dyDescent="0.3">
      <c r="E178" t="s">
        <v>139</v>
      </c>
      <c r="G178">
        <v>213.54173704037601</v>
      </c>
      <c r="H178">
        <v>1.1107667605220199</v>
      </c>
    </row>
    <row r="179" spans="3:8" x14ac:dyDescent="0.3">
      <c r="F179" t="s">
        <v>140</v>
      </c>
      <c r="G179">
        <v>212.200290817748</v>
      </c>
    </row>
    <row r="180" spans="3:8" x14ac:dyDescent="0.3">
      <c r="E180" t="s">
        <v>141</v>
      </c>
      <c r="G180">
        <v>194.077649950785</v>
      </c>
      <c r="H180">
        <v>0.51820344440254396</v>
      </c>
    </row>
    <row r="181" spans="3:8" x14ac:dyDescent="0.3">
      <c r="F181" t="s">
        <v>142</v>
      </c>
      <c r="G181">
        <v>193.45182815114899</v>
      </c>
    </row>
    <row r="182" spans="3:8" x14ac:dyDescent="0.3">
      <c r="E182" t="s">
        <v>143</v>
      </c>
      <c r="G182">
        <v>165.26777656948201</v>
      </c>
      <c r="H182">
        <v>0.60782366351767403</v>
      </c>
    </row>
    <row r="183" spans="3:8" x14ac:dyDescent="0.3">
      <c r="F183" t="s">
        <v>144</v>
      </c>
      <c r="G183">
        <v>164.53372259304999</v>
      </c>
    </row>
    <row r="184" spans="3:8" x14ac:dyDescent="0.3">
      <c r="E184" t="s">
        <v>145</v>
      </c>
      <c r="G184">
        <v>160.04112060665901</v>
      </c>
      <c r="H184">
        <v>0.96108387912271798</v>
      </c>
    </row>
    <row r="185" spans="3:8" x14ac:dyDescent="0.3">
      <c r="F185" t="s">
        <v>146</v>
      </c>
      <c r="G185">
        <v>158.880442789228</v>
      </c>
    </row>
    <row r="186" spans="3:8" x14ac:dyDescent="0.3">
      <c r="E186" t="s">
        <v>147</v>
      </c>
      <c r="G186">
        <v>88.294679394764898</v>
      </c>
      <c r="H186">
        <v>0.30519117755935299</v>
      </c>
    </row>
    <row r="187" spans="3:8" x14ac:dyDescent="0.3">
      <c r="F187" t="s">
        <v>148</v>
      </c>
      <c r="G187">
        <v>87.926107371486097</v>
      </c>
    </row>
    <row r="188" spans="3:8" x14ac:dyDescent="0.3">
      <c r="E188" t="s">
        <v>149</v>
      </c>
      <c r="G188">
        <v>87.992751140252295</v>
      </c>
      <c r="H188">
        <v>0.45012646559855202</v>
      </c>
    </row>
    <row r="189" spans="3:8" x14ac:dyDescent="0.3">
      <c r="F189" t="s">
        <v>150</v>
      </c>
      <c r="G189">
        <v>87.449144265676395</v>
      </c>
    </row>
    <row r="190" spans="3:8" x14ac:dyDescent="0.3">
      <c r="C190" t="s">
        <v>151</v>
      </c>
      <c r="G190">
        <v>719.66530580517497</v>
      </c>
    </row>
    <row r="191" spans="3:8" x14ac:dyDescent="0.3">
      <c r="D191" t="s">
        <v>152</v>
      </c>
      <c r="G191">
        <v>690.76011119622297</v>
      </c>
      <c r="H191">
        <v>555.652756861272</v>
      </c>
    </row>
    <row r="192" spans="3:8" x14ac:dyDescent="0.3">
      <c r="E192" t="s">
        <v>153</v>
      </c>
      <c r="G192">
        <v>97.8343643990207</v>
      </c>
    </row>
    <row r="193" spans="2:8" x14ac:dyDescent="0.3">
      <c r="F193" t="s">
        <v>17</v>
      </c>
      <c r="G193">
        <v>97.287855551642195</v>
      </c>
    </row>
    <row r="194" spans="2:8" x14ac:dyDescent="0.3">
      <c r="C194" t="s">
        <v>154</v>
      </c>
      <c r="G194">
        <v>264.25495409931199</v>
      </c>
    </row>
    <row r="195" spans="2:8" x14ac:dyDescent="0.3">
      <c r="D195" t="s">
        <v>155</v>
      </c>
      <c r="G195">
        <v>166.306926803137</v>
      </c>
    </row>
    <row r="196" spans="2:8" x14ac:dyDescent="0.3">
      <c r="E196" t="s">
        <v>156</v>
      </c>
      <c r="G196">
        <v>83.761365516021002</v>
      </c>
    </row>
    <row r="197" spans="2:8" x14ac:dyDescent="0.3">
      <c r="F197" t="s">
        <v>157</v>
      </c>
      <c r="G197">
        <v>83.080021359614193</v>
      </c>
    </row>
    <row r="198" spans="2:8" x14ac:dyDescent="0.3">
      <c r="B198" t="s">
        <v>158</v>
      </c>
      <c r="G198">
        <v>114470.82236794299</v>
      </c>
    </row>
    <row r="199" spans="2:8" x14ac:dyDescent="0.3">
      <c r="C199" t="s">
        <v>12</v>
      </c>
      <c r="G199">
        <v>60925.390166438003</v>
      </c>
      <c r="H199">
        <v>53205.461687499999</v>
      </c>
    </row>
    <row r="200" spans="2:8" x14ac:dyDescent="0.3">
      <c r="D200" t="s">
        <v>13</v>
      </c>
      <c r="G200">
        <v>6460.7948926652698</v>
      </c>
    </row>
    <row r="201" spans="2:8" x14ac:dyDescent="0.3">
      <c r="E201" t="s">
        <v>159</v>
      </c>
      <c r="G201">
        <v>5814.3170655864096</v>
      </c>
      <c r="H201">
        <v>4597.3194369939101</v>
      </c>
    </row>
    <row r="202" spans="2:8" x14ac:dyDescent="0.3">
      <c r="F202" t="s">
        <v>160</v>
      </c>
      <c r="G202">
        <v>903.48647006084605</v>
      </c>
      <c r="H202">
        <v>1.2520411819133801</v>
      </c>
    </row>
    <row r="203" spans="2:8" x14ac:dyDescent="0.3">
      <c r="F203" t="s">
        <v>11</v>
      </c>
      <c r="G203">
        <v>166.94897463985399</v>
      </c>
    </row>
    <row r="204" spans="2:8" x14ac:dyDescent="0.3">
      <c r="F204" t="s">
        <v>161</v>
      </c>
      <c r="G204">
        <v>93.129577219697197</v>
      </c>
    </row>
    <row r="205" spans="2:8" x14ac:dyDescent="0.3">
      <c r="E205" t="s">
        <v>113</v>
      </c>
      <c r="G205">
        <v>502.50812812082802</v>
      </c>
    </row>
    <row r="206" spans="2:8" x14ac:dyDescent="0.3">
      <c r="F206" t="s">
        <v>162</v>
      </c>
      <c r="G206">
        <v>176.131818605419</v>
      </c>
      <c r="H206">
        <v>102.69285795278699</v>
      </c>
    </row>
    <row r="207" spans="2:8" x14ac:dyDescent="0.3">
      <c r="F207" t="s">
        <v>163</v>
      </c>
      <c r="G207">
        <v>171.124459611616</v>
      </c>
      <c r="H207">
        <v>8.5774947597303193</v>
      </c>
    </row>
    <row r="208" spans="2:8" x14ac:dyDescent="0.3">
      <c r="F208" t="s">
        <v>164</v>
      </c>
      <c r="G208">
        <v>98.150309489295495</v>
      </c>
      <c r="H208">
        <v>10.3377944044529</v>
      </c>
    </row>
    <row r="209" spans="3:8" x14ac:dyDescent="0.3">
      <c r="E209" t="s">
        <v>141</v>
      </c>
      <c r="G209">
        <v>143.96969895803301</v>
      </c>
      <c r="H209">
        <v>0.384411053558041</v>
      </c>
    </row>
    <row r="210" spans="3:8" x14ac:dyDescent="0.3">
      <c r="F210" t="s">
        <v>142</v>
      </c>
      <c r="G210">
        <v>143.50545500146299</v>
      </c>
    </row>
    <row r="211" spans="3:8" x14ac:dyDescent="0.3">
      <c r="D211" t="s">
        <v>14</v>
      </c>
      <c r="G211">
        <v>1158.08948196916</v>
      </c>
    </row>
    <row r="212" spans="3:8" x14ac:dyDescent="0.3">
      <c r="E212" t="s">
        <v>135</v>
      </c>
      <c r="G212">
        <v>257.50559915225602</v>
      </c>
      <c r="H212">
        <v>1.0707078681056701</v>
      </c>
    </row>
    <row r="213" spans="3:8" x14ac:dyDescent="0.3">
      <c r="F213" t="s">
        <v>136</v>
      </c>
      <c r="G213">
        <v>256.18997930564501</v>
      </c>
    </row>
    <row r="214" spans="3:8" x14ac:dyDescent="0.3">
      <c r="E214" t="s">
        <v>137</v>
      </c>
      <c r="G214">
        <v>136.190954140786</v>
      </c>
      <c r="H214">
        <v>0.28558473710612797</v>
      </c>
    </row>
    <row r="215" spans="3:8" x14ac:dyDescent="0.3">
      <c r="F215" t="s">
        <v>138</v>
      </c>
      <c r="G215">
        <v>135.78297026381799</v>
      </c>
    </row>
    <row r="216" spans="3:8" x14ac:dyDescent="0.3">
      <c r="E216" t="s">
        <v>139</v>
      </c>
      <c r="G216">
        <v>106.118141977002</v>
      </c>
      <c r="H216">
        <v>0.55198813323375495</v>
      </c>
    </row>
    <row r="217" spans="3:8" x14ac:dyDescent="0.3">
      <c r="F217" t="s">
        <v>140</v>
      </c>
      <c r="G217">
        <v>105.451519223623</v>
      </c>
    </row>
    <row r="218" spans="3:8" x14ac:dyDescent="0.3">
      <c r="E218" t="s">
        <v>141</v>
      </c>
      <c r="G218">
        <v>96.445593716165405</v>
      </c>
      <c r="H218">
        <v>0.25751774546857398</v>
      </c>
    </row>
    <row r="219" spans="3:8" x14ac:dyDescent="0.3">
      <c r="F219" t="s">
        <v>142</v>
      </c>
      <c r="G219">
        <v>96.1345957468384</v>
      </c>
    </row>
    <row r="220" spans="3:8" x14ac:dyDescent="0.3">
      <c r="C220" t="s">
        <v>165</v>
      </c>
      <c r="G220">
        <v>28188.760268405102</v>
      </c>
      <c r="H220">
        <v>24096</v>
      </c>
    </row>
    <row r="221" spans="3:8" x14ac:dyDescent="0.3">
      <c r="D221" t="s">
        <v>166</v>
      </c>
      <c r="G221">
        <v>2743.91817247261</v>
      </c>
    </row>
    <row r="222" spans="3:8" x14ac:dyDescent="0.3">
      <c r="E222" t="s">
        <v>167</v>
      </c>
      <c r="G222">
        <v>1421.6111291649499</v>
      </c>
      <c r="H222">
        <v>907.99640471127498</v>
      </c>
    </row>
    <row r="223" spans="3:8" x14ac:dyDescent="0.3">
      <c r="F223" t="s">
        <v>168</v>
      </c>
      <c r="G223">
        <v>493.87845505003497</v>
      </c>
    </row>
    <row r="224" spans="3:8" x14ac:dyDescent="0.3">
      <c r="E224" t="s">
        <v>169</v>
      </c>
      <c r="G224">
        <v>1321.5573679183501</v>
      </c>
      <c r="H224">
        <v>1104.6065875822701</v>
      </c>
    </row>
    <row r="225" spans="3:8" x14ac:dyDescent="0.3">
      <c r="F225" t="s">
        <v>26</v>
      </c>
      <c r="G225">
        <v>109.94950019471101</v>
      </c>
    </row>
    <row r="226" spans="3:8" x14ac:dyDescent="0.3">
      <c r="D226" t="s">
        <v>170</v>
      </c>
      <c r="G226">
        <v>626.36943466764501</v>
      </c>
    </row>
    <row r="227" spans="3:8" x14ac:dyDescent="0.3">
      <c r="E227" t="s">
        <v>171</v>
      </c>
      <c r="G227">
        <v>546.61244201803197</v>
      </c>
      <c r="H227">
        <v>0.61866908553623801</v>
      </c>
    </row>
    <row r="228" spans="3:8" x14ac:dyDescent="0.3">
      <c r="D228" t="s">
        <v>75</v>
      </c>
      <c r="G228">
        <v>422.33289383674401</v>
      </c>
    </row>
    <row r="229" spans="3:8" x14ac:dyDescent="0.3">
      <c r="E229" t="s">
        <v>172</v>
      </c>
      <c r="G229">
        <v>376.57536001035402</v>
      </c>
      <c r="H229">
        <v>293.18727014109999</v>
      </c>
    </row>
    <row r="230" spans="3:8" x14ac:dyDescent="0.3">
      <c r="D230" t="s">
        <v>161</v>
      </c>
      <c r="G230">
        <v>139.53272916548099</v>
      </c>
    </row>
    <row r="231" spans="3:8" x14ac:dyDescent="0.3">
      <c r="E231" t="s">
        <v>173</v>
      </c>
      <c r="G231">
        <v>127.56115741368301</v>
      </c>
    </row>
    <row r="232" spans="3:8" x14ac:dyDescent="0.3">
      <c r="C232" t="s">
        <v>136</v>
      </c>
      <c r="G232">
        <v>11926.031915434</v>
      </c>
    </row>
    <row r="233" spans="3:8" x14ac:dyDescent="0.3">
      <c r="D233" t="s">
        <v>174</v>
      </c>
      <c r="G233">
        <v>11882.4130095408</v>
      </c>
      <c r="H233">
        <v>24.8240929128518</v>
      </c>
    </row>
    <row r="234" spans="3:8" x14ac:dyDescent="0.3">
      <c r="E234" t="s">
        <v>175</v>
      </c>
      <c r="G234">
        <v>5512.39320703045</v>
      </c>
      <c r="H234">
        <v>5339.4899151104601</v>
      </c>
    </row>
    <row r="235" spans="3:8" x14ac:dyDescent="0.3">
      <c r="F235" t="s">
        <v>176</v>
      </c>
      <c r="G235">
        <v>114.81650645544801</v>
      </c>
    </row>
    <row r="236" spans="3:8" x14ac:dyDescent="0.3">
      <c r="E236" t="s">
        <v>177</v>
      </c>
      <c r="G236">
        <v>3172.3804912169398</v>
      </c>
      <c r="H236">
        <v>2665.4832476878701</v>
      </c>
    </row>
    <row r="237" spans="3:8" x14ac:dyDescent="0.3">
      <c r="F237" t="s">
        <v>19</v>
      </c>
      <c r="G237">
        <v>484.11338135831602</v>
      </c>
    </row>
    <row r="238" spans="3:8" x14ac:dyDescent="0.3">
      <c r="E238" t="s">
        <v>178</v>
      </c>
      <c r="G238">
        <v>775.92699963888697</v>
      </c>
      <c r="H238">
        <v>608.061155429368</v>
      </c>
    </row>
    <row r="239" spans="3:8" x14ac:dyDescent="0.3">
      <c r="F239" t="s">
        <v>179</v>
      </c>
      <c r="G239">
        <v>164.08227489689801</v>
      </c>
      <c r="H239">
        <v>5.6500028447619002</v>
      </c>
    </row>
    <row r="240" spans="3:8" x14ac:dyDescent="0.3">
      <c r="E240" t="s">
        <v>180</v>
      </c>
      <c r="G240">
        <v>386.49370449502902</v>
      </c>
      <c r="H240">
        <v>324.86672570180599</v>
      </c>
    </row>
    <row r="241" spans="3:8" x14ac:dyDescent="0.3">
      <c r="E241" t="s">
        <v>181</v>
      </c>
      <c r="G241">
        <v>382.26454609126699</v>
      </c>
      <c r="H241">
        <v>381.62804784978101</v>
      </c>
    </row>
    <row r="242" spans="3:8" x14ac:dyDescent="0.3">
      <c r="E242" t="s">
        <v>182</v>
      </c>
      <c r="G242">
        <v>200.233384307867</v>
      </c>
      <c r="H242">
        <v>9.1939656126480696</v>
      </c>
    </row>
    <row r="243" spans="3:8" x14ac:dyDescent="0.3">
      <c r="F243" t="s">
        <v>174</v>
      </c>
      <c r="G243">
        <v>189.71795375185499</v>
      </c>
      <c r="H243">
        <v>0.39634846115773797</v>
      </c>
    </row>
    <row r="244" spans="3:8" x14ac:dyDescent="0.3">
      <c r="E244" t="s">
        <v>183</v>
      </c>
      <c r="G244">
        <v>189.84613796653599</v>
      </c>
      <c r="H244">
        <v>7.68435743687981</v>
      </c>
    </row>
    <row r="245" spans="3:8" x14ac:dyDescent="0.3">
      <c r="F245" t="s">
        <v>184</v>
      </c>
      <c r="G245">
        <v>177.590281326656</v>
      </c>
    </row>
    <row r="246" spans="3:8" x14ac:dyDescent="0.3">
      <c r="E246" t="s">
        <v>185</v>
      </c>
      <c r="G246">
        <v>185.53764370633399</v>
      </c>
      <c r="H246">
        <v>145.76116936579299</v>
      </c>
    </row>
    <row r="247" spans="3:8" x14ac:dyDescent="0.3">
      <c r="E247" t="s">
        <v>186</v>
      </c>
      <c r="G247">
        <v>181.58789373750301</v>
      </c>
    </row>
    <row r="248" spans="3:8" x14ac:dyDescent="0.3">
      <c r="F248" t="s">
        <v>187</v>
      </c>
      <c r="G248">
        <v>181.58789373750301</v>
      </c>
      <c r="H248">
        <v>0.32419170834789801</v>
      </c>
    </row>
    <row r="249" spans="3:8" x14ac:dyDescent="0.3">
      <c r="E249" t="s">
        <v>188</v>
      </c>
      <c r="G249">
        <v>171.408231432408</v>
      </c>
      <c r="H249">
        <v>166.09127282088701</v>
      </c>
    </row>
    <row r="250" spans="3:8" x14ac:dyDescent="0.3">
      <c r="E250" t="s">
        <v>189</v>
      </c>
      <c r="G250">
        <v>137.60466936344699</v>
      </c>
      <c r="H250">
        <v>109.480233612272</v>
      </c>
    </row>
    <row r="251" spans="3:8" x14ac:dyDescent="0.3">
      <c r="E251" t="s">
        <v>190</v>
      </c>
      <c r="G251">
        <v>121.044570878817</v>
      </c>
      <c r="H251">
        <v>104.851450677505</v>
      </c>
    </row>
    <row r="252" spans="3:8" x14ac:dyDescent="0.3">
      <c r="C252" t="s">
        <v>191</v>
      </c>
      <c r="G252">
        <v>7463.1022365245099</v>
      </c>
    </row>
    <row r="253" spans="3:8" x14ac:dyDescent="0.3">
      <c r="D253" t="s">
        <v>192</v>
      </c>
      <c r="G253">
        <v>7450.9079025265</v>
      </c>
    </row>
    <row r="254" spans="3:8" x14ac:dyDescent="0.3">
      <c r="E254" t="s">
        <v>193</v>
      </c>
      <c r="G254">
        <v>1001.38589687272</v>
      </c>
      <c r="H254">
        <v>784.74375265518597</v>
      </c>
    </row>
    <row r="255" spans="3:8" x14ac:dyDescent="0.3">
      <c r="F255" t="s">
        <v>179</v>
      </c>
      <c r="G255">
        <v>211.75919395125501</v>
      </c>
      <c r="H255">
        <v>7.2917080713371796</v>
      </c>
    </row>
    <row r="256" spans="3:8" x14ac:dyDescent="0.3">
      <c r="E256" t="s">
        <v>194</v>
      </c>
      <c r="G256">
        <v>672.32486748971701</v>
      </c>
      <c r="H256">
        <v>539.03893019906104</v>
      </c>
    </row>
    <row r="257" spans="5:8" x14ac:dyDescent="0.3">
      <c r="F257" t="s">
        <v>195</v>
      </c>
      <c r="G257">
        <v>129.93184841916801</v>
      </c>
    </row>
    <row r="258" spans="5:8" x14ac:dyDescent="0.3">
      <c r="E258" t="s">
        <v>196</v>
      </c>
      <c r="G258">
        <v>528.79575745458703</v>
      </c>
      <c r="H258">
        <v>398.86338024962402</v>
      </c>
    </row>
    <row r="259" spans="5:8" x14ac:dyDescent="0.3">
      <c r="F259" t="s">
        <v>197</v>
      </c>
      <c r="G259">
        <v>128.71864310889401</v>
      </c>
      <c r="H259">
        <v>2.5156059999338098</v>
      </c>
    </row>
    <row r="260" spans="5:8" x14ac:dyDescent="0.3">
      <c r="E260" t="s">
        <v>198</v>
      </c>
      <c r="G260">
        <v>454.64458390339797</v>
      </c>
      <c r="H260">
        <v>342.60483782332199</v>
      </c>
    </row>
    <row r="261" spans="5:8" x14ac:dyDescent="0.3">
      <c r="F261" t="s">
        <v>199</v>
      </c>
      <c r="G261">
        <v>109.907938877511</v>
      </c>
      <c r="H261">
        <v>1.9857703960628399</v>
      </c>
    </row>
    <row r="262" spans="5:8" x14ac:dyDescent="0.3">
      <c r="E262" t="s">
        <v>200</v>
      </c>
      <c r="G262">
        <v>447.384500994745</v>
      </c>
      <c r="H262">
        <v>336.648651985649</v>
      </c>
    </row>
    <row r="263" spans="5:8" x14ac:dyDescent="0.3">
      <c r="F263" t="s">
        <v>197</v>
      </c>
      <c r="G263">
        <v>108.641103279302</v>
      </c>
      <c r="H263">
        <v>2.12322166119817</v>
      </c>
    </row>
    <row r="264" spans="5:8" x14ac:dyDescent="0.3">
      <c r="E264" t="s">
        <v>201</v>
      </c>
      <c r="G264">
        <v>440.44697048062898</v>
      </c>
      <c r="H264">
        <v>343.51837748361999</v>
      </c>
    </row>
    <row r="265" spans="5:8" x14ac:dyDescent="0.3">
      <c r="F265" t="s">
        <v>202</v>
      </c>
      <c r="G265">
        <v>94.791101430965</v>
      </c>
      <c r="H265">
        <v>3.9394219755822499</v>
      </c>
    </row>
    <row r="266" spans="5:8" x14ac:dyDescent="0.3">
      <c r="E266" t="s">
        <v>203</v>
      </c>
      <c r="G266">
        <v>434.01692151182999</v>
      </c>
      <c r="H266">
        <v>358.18149526144401</v>
      </c>
    </row>
    <row r="267" spans="5:8" x14ac:dyDescent="0.3">
      <c r="E267" t="s">
        <v>204</v>
      </c>
      <c r="G267">
        <v>301.81473209617002</v>
      </c>
      <c r="H267">
        <v>241.981069233504</v>
      </c>
    </row>
    <row r="268" spans="5:8" x14ac:dyDescent="0.3">
      <c r="E268" t="s">
        <v>205</v>
      </c>
      <c r="G268">
        <v>260.040110481667</v>
      </c>
      <c r="H268">
        <v>243.285830627249</v>
      </c>
    </row>
    <row r="269" spans="5:8" x14ac:dyDescent="0.3">
      <c r="E269" t="s">
        <v>206</v>
      </c>
      <c r="G269">
        <v>237.89301763307699</v>
      </c>
      <c r="H269">
        <v>223.22966775385001</v>
      </c>
    </row>
    <row r="270" spans="5:8" x14ac:dyDescent="0.3">
      <c r="E270" t="s">
        <v>207</v>
      </c>
      <c r="G270">
        <v>204.049918964954</v>
      </c>
      <c r="H270">
        <v>164.383520815651</v>
      </c>
    </row>
    <row r="271" spans="5:8" x14ac:dyDescent="0.3">
      <c r="E271" t="s">
        <v>208</v>
      </c>
      <c r="G271">
        <v>202.62584227213699</v>
      </c>
      <c r="H271">
        <v>159.73051825470901</v>
      </c>
    </row>
    <row r="272" spans="5:8" x14ac:dyDescent="0.3">
      <c r="E272" t="s">
        <v>209</v>
      </c>
      <c r="G272">
        <v>190.59606399681701</v>
      </c>
      <c r="H272">
        <v>153.60136552254801</v>
      </c>
    </row>
    <row r="273" spans="3:8" x14ac:dyDescent="0.3">
      <c r="E273" t="s">
        <v>210</v>
      </c>
      <c r="G273">
        <v>155.25710826953701</v>
      </c>
      <c r="H273">
        <v>104.978773628203</v>
      </c>
    </row>
    <row r="274" spans="3:8" x14ac:dyDescent="0.3">
      <c r="E274" t="s">
        <v>211</v>
      </c>
      <c r="G274">
        <v>136.80370088516301</v>
      </c>
      <c r="H274">
        <v>92.798619605659596</v>
      </c>
    </row>
    <row r="275" spans="3:8" x14ac:dyDescent="0.3">
      <c r="E275" t="s">
        <v>212</v>
      </c>
      <c r="G275">
        <v>135.33638574861001</v>
      </c>
      <c r="H275">
        <v>128.475945131701</v>
      </c>
    </row>
    <row r="276" spans="3:8" x14ac:dyDescent="0.3">
      <c r="E276" t="s">
        <v>213</v>
      </c>
      <c r="G276">
        <v>130.968404168669</v>
      </c>
      <c r="H276">
        <v>105.004398746321</v>
      </c>
    </row>
    <row r="277" spans="3:8" x14ac:dyDescent="0.3">
      <c r="E277" t="s">
        <v>214</v>
      </c>
      <c r="G277">
        <v>123.198412935923</v>
      </c>
      <c r="H277">
        <v>114.534008660583</v>
      </c>
    </row>
    <row r="278" spans="3:8" x14ac:dyDescent="0.3">
      <c r="E278" t="s">
        <v>215</v>
      </c>
      <c r="G278">
        <v>120.78339246271101</v>
      </c>
      <c r="H278">
        <v>81.160372181718202</v>
      </c>
    </row>
    <row r="279" spans="3:8" x14ac:dyDescent="0.3">
      <c r="E279" t="s">
        <v>216</v>
      </c>
      <c r="G279">
        <v>112.922565274004</v>
      </c>
      <c r="H279">
        <v>85.2990047890179</v>
      </c>
    </row>
    <row r="280" spans="3:8" x14ac:dyDescent="0.3">
      <c r="E280" t="s">
        <v>217</v>
      </c>
      <c r="G280">
        <v>111.39467971009699</v>
      </c>
      <c r="H280">
        <v>102.63682212717001</v>
      </c>
    </row>
    <row r="281" spans="3:8" x14ac:dyDescent="0.3">
      <c r="E281" t="s">
        <v>218</v>
      </c>
      <c r="G281">
        <v>102.380761159619</v>
      </c>
      <c r="H281">
        <v>82.084151036240698</v>
      </c>
    </row>
    <row r="282" spans="3:8" x14ac:dyDescent="0.3">
      <c r="E282" t="s">
        <v>219</v>
      </c>
      <c r="G282">
        <v>102.268272649859</v>
      </c>
      <c r="H282">
        <v>97.378019492347406</v>
      </c>
    </row>
    <row r="283" spans="3:8" x14ac:dyDescent="0.3">
      <c r="E283" t="s">
        <v>220</v>
      </c>
      <c r="G283">
        <v>94.676067025048397</v>
      </c>
      <c r="H283">
        <v>65.872298347708195</v>
      </c>
    </row>
    <row r="284" spans="3:8" x14ac:dyDescent="0.3">
      <c r="C284" t="s">
        <v>114</v>
      </c>
      <c r="G284">
        <v>4545.1153295554604</v>
      </c>
    </row>
    <row r="285" spans="3:8" x14ac:dyDescent="0.3">
      <c r="D285" t="s">
        <v>115</v>
      </c>
      <c r="G285">
        <v>4545.1153295554504</v>
      </c>
      <c r="H285">
        <v>3153.0612120000001</v>
      </c>
    </row>
    <row r="286" spans="3:8" x14ac:dyDescent="0.3">
      <c r="E286" t="s">
        <v>116</v>
      </c>
      <c r="G286">
        <v>772.78730702417397</v>
      </c>
    </row>
    <row r="287" spans="3:8" x14ac:dyDescent="0.3">
      <c r="F287" t="s">
        <v>221</v>
      </c>
      <c r="G287">
        <v>592.77575760944296</v>
      </c>
    </row>
    <row r="288" spans="3:8" x14ac:dyDescent="0.3">
      <c r="F288" t="s">
        <v>222</v>
      </c>
      <c r="G288">
        <v>180.011549414733</v>
      </c>
    </row>
    <row r="289" spans="2:8" x14ac:dyDescent="0.3">
      <c r="E289" t="s">
        <v>117</v>
      </c>
      <c r="G289">
        <v>415.028299379175</v>
      </c>
    </row>
    <row r="290" spans="2:8" x14ac:dyDescent="0.3">
      <c r="F290" t="s">
        <v>223</v>
      </c>
      <c r="G290">
        <v>385.48594929678899</v>
      </c>
      <c r="H290">
        <v>1.26775935017328</v>
      </c>
    </row>
    <row r="291" spans="2:8" x14ac:dyDescent="0.3">
      <c r="E291" t="s">
        <v>224</v>
      </c>
      <c r="G291">
        <v>103.946972046673</v>
      </c>
    </row>
    <row r="292" spans="2:8" x14ac:dyDescent="0.3">
      <c r="F292" t="s">
        <v>225</v>
      </c>
      <c r="G292">
        <v>103.946972046673</v>
      </c>
    </row>
    <row r="293" spans="2:8" x14ac:dyDescent="0.3">
      <c r="E293" t="s">
        <v>153</v>
      </c>
      <c r="G293">
        <v>83.032382516670495</v>
      </c>
    </row>
    <row r="294" spans="2:8" x14ac:dyDescent="0.3">
      <c r="C294" t="s">
        <v>226</v>
      </c>
      <c r="G294">
        <v>1000.7132653871899</v>
      </c>
      <c r="H294">
        <v>707.45388226800003</v>
      </c>
    </row>
    <row r="295" spans="2:8" x14ac:dyDescent="0.3">
      <c r="D295" t="s">
        <v>227</v>
      </c>
      <c r="G295">
        <v>133.060103805182</v>
      </c>
    </row>
    <row r="296" spans="2:8" x14ac:dyDescent="0.3">
      <c r="E296" t="s">
        <v>228</v>
      </c>
      <c r="G296">
        <v>132.25905997576999</v>
      </c>
    </row>
    <row r="297" spans="2:8" x14ac:dyDescent="0.3">
      <c r="F297" t="s">
        <v>229</v>
      </c>
      <c r="G297">
        <v>125.371666223437</v>
      </c>
    </row>
    <row r="298" spans="2:8" x14ac:dyDescent="0.3">
      <c r="C298" t="s">
        <v>106</v>
      </c>
      <c r="G298">
        <v>420.75564679859798</v>
      </c>
    </row>
    <row r="299" spans="2:8" x14ac:dyDescent="0.3">
      <c r="D299" t="s">
        <v>107</v>
      </c>
      <c r="G299">
        <v>420.68658081892301</v>
      </c>
      <c r="H299">
        <v>19.801718778550999</v>
      </c>
    </row>
    <row r="300" spans="2:8" x14ac:dyDescent="0.3">
      <c r="E300" t="s">
        <v>61</v>
      </c>
      <c r="G300">
        <v>143.16509980540499</v>
      </c>
    </row>
    <row r="301" spans="2:8" x14ac:dyDescent="0.3">
      <c r="E301" t="s">
        <v>230</v>
      </c>
      <c r="G301">
        <v>105.451460704487</v>
      </c>
    </row>
    <row r="302" spans="2:8" x14ac:dyDescent="0.3">
      <c r="F302" t="s">
        <v>231</v>
      </c>
      <c r="G302">
        <v>105.451460704486</v>
      </c>
    </row>
    <row r="303" spans="2:8" x14ac:dyDescent="0.3">
      <c r="E303" t="s">
        <v>232</v>
      </c>
      <c r="G303">
        <v>88.837955113726295</v>
      </c>
    </row>
    <row r="304" spans="2:8" x14ac:dyDescent="0.3">
      <c r="B304" t="s">
        <v>233</v>
      </c>
      <c r="G304">
        <v>55063.818147580001</v>
      </c>
      <c r="H304">
        <v>37188.738852326896</v>
      </c>
    </row>
    <row r="305" spans="3:8" x14ac:dyDescent="0.3">
      <c r="C305" t="s">
        <v>234</v>
      </c>
      <c r="G305">
        <v>8642.1279038842004</v>
      </c>
    </row>
    <row r="306" spans="3:8" x14ac:dyDescent="0.3">
      <c r="D306" t="s">
        <v>235</v>
      </c>
      <c r="G306">
        <v>8585.3211412253804</v>
      </c>
    </row>
    <row r="307" spans="3:8" x14ac:dyDescent="0.3">
      <c r="E307" t="s">
        <v>236</v>
      </c>
      <c r="G307">
        <v>2198.4969639197502</v>
      </c>
    </row>
    <row r="308" spans="3:8" x14ac:dyDescent="0.3">
      <c r="F308" t="s">
        <v>237</v>
      </c>
      <c r="G308">
        <v>2198.4969639197502</v>
      </c>
      <c r="H308">
        <v>1754.3347395199901</v>
      </c>
    </row>
    <row r="309" spans="3:8" x14ac:dyDescent="0.3">
      <c r="E309" t="s">
        <v>61</v>
      </c>
      <c r="G309">
        <v>1975.03477344216</v>
      </c>
    </row>
    <row r="310" spans="3:8" x14ac:dyDescent="0.3">
      <c r="F310" t="s">
        <v>62</v>
      </c>
      <c r="G310">
        <v>830.58644512792102</v>
      </c>
    </row>
    <row r="311" spans="3:8" x14ac:dyDescent="0.3">
      <c r="F311" t="s">
        <v>63</v>
      </c>
      <c r="G311">
        <v>558.24833788730405</v>
      </c>
      <c r="H311">
        <v>2.8373687066522502</v>
      </c>
    </row>
    <row r="312" spans="3:8" x14ac:dyDescent="0.3">
      <c r="F312" t="s">
        <v>64</v>
      </c>
      <c r="G312">
        <v>254.51583493880599</v>
      </c>
    </row>
    <row r="313" spans="3:8" x14ac:dyDescent="0.3">
      <c r="F313" t="s">
        <v>65</v>
      </c>
      <c r="G313">
        <v>176.89821941157501</v>
      </c>
    </row>
    <row r="314" spans="3:8" x14ac:dyDescent="0.3">
      <c r="E314" t="s">
        <v>238</v>
      </c>
      <c r="G314">
        <v>1282.4729945678</v>
      </c>
    </row>
    <row r="315" spans="3:8" x14ac:dyDescent="0.3">
      <c r="F315" t="s">
        <v>239</v>
      </c>
      <c r="G315">
        <v>741.62304423454395</v>
      </c>
    </row>
    <row r="316" spans="3:8" x14ac:dyDescent="0.3">
      <c r="F316" t="s">
        <v>83</v>
      </c>
      <c r="G316">
        <v>298.40872742890201</v>
      </c>
    </row>
    <row r="317" spans="3:8" x14ac:dyDescent="0.3">
      <c r="F317" t="s">
        <v>99</v>
      </c>
      <c r="G317">
        <v>133.448893121347</v>
      </c>
    </row>
    <row r="318" spans="3:8" x14ac:dyDescent="0.3">
      <c r="E318" t="s">
        <v>240</v>
      </c>
      <c r="G318">
        <v>1212.16052105565</v>
      </c>
    </row>
    <row r="319" spans="3:8" x14ac:dyDescent="0.3">
      <c r="F319" t="s">
        <v>241</v>
      </c>
      <c r="G319">
        <v>795.73451697993903</v>
      </c>
    </row>
    <row r="320" spans="3:8" x14ac:dyDescent="0.3">
      <c r="F320" t="s">
        <v>242</v>
      </c>
      <c r="G320">
        <v>391.04957507629803</v>
      </c>
    </row>
    <row r="321" spans="3:7" x14ac:dyDescent="0.3">
      <c r="E321" t="s">
        <v>243</v>
      </c>
      <c r="G321">
        <v>713.60062899148795</v>
      </c>
    </row>
    <row r="322" spans="3:7" x14ac:dyDescent="0.3">
      <c r="F322" t="s">
        <v>244</v>
      </c>
      <c r="G322">
        <v>368.10626659303102</v>
      </c>
    </row>
    <row r="323" spans="3:7" x14ac:dyDescent="0.3">
      <c r="F323" t="s">
        <v>245</v>
      </c>
      <c r="G323">
        <v>172.25632048384901</v>
      </c>
    </row>
    <row r="324" spans="3:7" x14ac:dyDescent="0.3">
      <c r="F324" t="s">
        <v>246</v>
      </c>
      <c r="G324">
        <v>107.766423971869</v>
      </c>
    </row>
    <row r="325" spans="3:7" x14ac:dyDescent="0.3">
      <c r="E325" t="s">
        <v>154</v>
      </c>
      <c r="G325">
        <v>606.37227127240101</v>
      </c>
    </row>
    <row r="326" spans="3:7" x14ac:dyDescent="0.3">
      <c r="F326" t="s">
        <v>155</v>
      </c>
      <c r="G326">
        <v>381.615963559389</v>
      </c>
    </row>
    <row r="327" spans="3:7" x14ac:dyDescent="0.3">
      <c r="F327" t="s">
        <v>83</v>
      </c>
      <c r="G327">
        <v>183.952433532692</v>
      </c>
    </row>
    <row r="328" spans="3:7" x14ac:dyDescent="0.3">
      <c r="E328" t="s">
        <v>247</v>
      </c>
      <c r="G328">
        <v>501.00511204326</v>
      </c>
    </row>
    <row r="329" spans="3:7" x14ac:dyDescent="0.3">
      <c r="F329" t="s">
        <v>248</v>
      </c>
      <c r="G329">
        <v>328.87422444120199</v>
      </c>
    </row>
    <row r="330" spans="3:7" x14ac:dyDescent="0.3">
      <c r="F330" t="s">
        <v>249</v>
      </c>
      <c r="G330">
        <v>162.41718109707901</v>
      </c>
    </row>
    <row r="331" spans="3:7" x14ac:dyDescent="0.3">
      <c r="C331" t="s">
        <v>227</v>
      </c>
      <c r="G331">
        <v>6868.1244541346396</v>
      </c>
    </row>
    <row r="332" spans="3:7" x14ac:dyDescent="0.3">
      <c r="D332" t="s">
        <v>228</v>
      </c>
      <c r="G332">
        <v>6826.7772091206998</v>
      </c>
    </row>
    <row r="333" spans="3:7" x14ac:dyDescent="0.3">
      <c r="E333" t="s">
        <v>229</v>
      </c>
      <c r="G333">
        <v>6471.2726205708896</v>
      </c>
    </row>
    <row r="334" spans="3:7" x14ac:dyDescent="0.3">
      <c r="F334" t="s">
        <v>250</v>
      </c>
      <c r="G334">
        <v>6312.02476843768</v>
      </c>
    </row>
    <row r="335" spans="3:7" x14ac:dyDescent="0.3">
      <c r="F335" t="s">
        <v>11</v>
      </c>
      <c r="G335">
        <v>108.058345271718</v>
      </c>
    </row>
    <row r="336" spans="3:7" x14ac:dyDescent="0.3">
      <c r="E336" t="s">
        <v>251</v>
      </c>
      <c r="G336">
        <v>122.561562856693</v>
      </c>
    </row>
    <row r="337" spans="3:8" x14ac:dyDescent="0.3">
      <c r="F337" t="s">
        <v>252</v>
      </c>
      <c r="G337">
        <v>90.415748382793595</v>
      </c>
    </row>
    <row r="338" spans="3:8" x14ac:dyDescent="0.3">
      <c r="E338" t="s">
        <v>83</v>
      </c>
      <c r="G338">
        <v>86.814359315634206</v>
      </c>
    </row>
    <row r="339" spans="3:8" x14ac:dyDescent="0.3">
      <c r="C339" t="s">
        <v>253</v>
      </c>
      <c r="G339">
        <v>1391.7642688092201</v>
      </c>
    </row>
    <row r="340" spans="3:8" x14ac:dyDescent="0.3">
      <c r="D340" t="s">
        <v>254</v>
      </c>
      <c r="G340">
        <v>951.32239197820002</v>
      </c>
      <c r="H340">
        <v>25.008558988512998</v>
      </c>
    </row>
    <row r="341" spans="3:8" x14ac:dyDescent="0.3">
      <c r="E341" t="s">
        <v>247</v>
      </c>
      <c r="G341">
        <v>196.72274096252099</v>
      </c>
    </row>
    <row r="342" spans="3:8" x14ac:dyDescent="0.3">
      <c r="F342" t="s">
        <v>248</v>
      </c>
      <c r="G342">
        <v>129.13448846887201</v>
      </c>
    </row>
    <row r="343" spans="3:8" x14ac:dyDescent="0.3">
      <c r="E343" t="s">
        <v>61</v>
      </c>
      <c r="G343">
        <v>141.650595785234</v>
      </c>
    </row>
    <row r="344" spans="3:8" x14ac:dyDescent="0.3">
      <c r="E344" t="s">
        <v>255</v>
      </c>
      <c r="G344">
        <v>115.31243503575</v>
      </c>
    </row>
    <row r="345" spans="3:8" x14ac:dyDescent="0.3">
      <c r="F345" t="s">
        <v>256</v>
      </c>
      <c r="G345">
        <v>112.56152395800601</v>
      </c>
      <c r="H345">
        <v>54.134185905261099</v>
      </c>
    </row>
    <row r="346" spans="3:8" x14ac:dyDescent="0.3">
      <c r="E346" t="s">
        <v>257</v>
      </c>
      <c r="G346">
        <v>109.243149211397</v>
      </c>
    </row>
    <row r="347" spans="3:8" x14ac:dyDescent="0.3">
      <c r="F347" t="s">
        <v>258</v>
      </c>
      <c r="G347">
        <v>108.83382169126899</v>
      </c>
    </row>
    <row r="348" spans="3:8" x14ac:dyDescent="0.3">
      <c r="E348" t="s">
        <v>259</v>
      </c>
      <c r="G348">
        <v>104.181460994929</v>
      </c>
    </row>
    <row r="349" spans="3:8" x14ac:dyDescent="0.3">
      <c r="F349" t="s">
        <v>260</v>
      </c>
      <c r="G349">
        <v>84.216345547868698</v>
      </c>
    </row>
    <row r="350" spans="3:8" x14ac:dyDescent="0.3">
      <c r="D350" t="s">
        <v>261</v>
      </c>
      <c r="G350">
        <v>440.44187683101501</v>
      </c>
      <c r="H350">
        <v>12.350678017153299</v>
      </c>
    </row>
    <row r="351" spans="3:8" x14ac:dyDescent="0.3">
      <c r="E351" t="s">
        <v>247</v>
      </c>
      <c r="G351">
        <v>97.153107997783806</v>
      </c>
    </row>
    <row r="352" spans="3:8" x14ac:dyDescent="0.3">
      <c r="C352" t="s">
        <v>262</v>
      </c>
      <c r="G352">
        <v>973.06266842503101</v>
      </c>
    </row>
    <row r="353" spans="2:8" x14ac:dyDescent="0.3">
      <c r="D353" t="s">
        <v>263</v>
      </c>
      <c r="G353">
        <v>969.78411909528404</v>
      </c>
    </row>
    <row r="354" spans="2:8" x14ac:dyDescent="0.3">
      <c r="E354" t="s">
        <v>74</v>
      </c>
      <c r="G354">
        <v>406.31647142181203</v>
      </c>
    </row>
    <row r="355" spans="2:8" x14ac:dyDescent="0.3">
      <c r="F355" t="s">
        <v>75</v>
      </c>
      <c r="G355">
        <v>400.52574082024699</v>
      </c>
    </row>
    <row r="356" spans="2:8" x14ac:dyDescent="0.3">
      <c r="E356" t="s">
        <v>264</v>
      </c>
      <c r="G356">
        <v>210.42972031983601</v>
      </c>
    </row>
    <row r="357" spans="2:8" x14ac:dyDescent="0.3">
      <c r="F357" t="s">
        <v>265</v>
      </c>
      <c r="G357">
        <v>87.8941315151514</v>
      </c>
    </row>
    <row r="358" spans="2:8" x14ac:dyDescent="0.3">
      <c r="E358" t="s">
        <v>266</v>
      </c>
      <c r="G358">
        <v>191.059360805024</v>
      </c>
    </row>
    <row r="359" spans="2:8" x14ac:dyDescent="0.3">
      <c r="F359" t="s">
        <v>267</v>
      </c>
      <c r="G359">
        <v>127.59447732245501</v>
      </c>
    </row>
    <row r="360" spans="2:8" x14ac:dyDescent="0.3">
      <c r="B360" t="s">
        <v>268</v>
      </c>
      <c r="G360">
        <v>40494.281470067399</v>
      </c>
    </row>
    <row r="361" spans="2:8" x14ac:dyDescent="0.3">
      <c r="C361" t="s">
        <v>269</v>
      </c>
      <c r="G361">
        <v>35634.008565795099</v>
      </c>
    </row>
    <row r="362" spans="2:8" x14ac:dyDescent="0.3">
      <c r="D362" t="s">
        <v>270</v>
      </c>
      <c r="G362">
        <v>29525.610864592902</v>
      </c>
      <c r="H362">
        <v>1151.44491398322</v>
      </c>
    </row>
    <row r="363" spans="2:8" x14ac:dyDescent="0.3">
      <c r="E363" t="s">
        <v>255</v>
      </c>
      <c r="G363">
        <v>24792.3117399859</v>
      </c>
    </row>
    <row r="364" spans="2:8" x14ac:dyDescent="0.3">
      <c r="F364" t="s">
        <v>256</v>
      </c>
      <c r="G364">
        <v>24200.8625611764</v>
      </c>
      <c r="H364">
        <v>11638.9148519628</v>
      </c>
    </row>
    <row r="365" spans="2:8" x14ac:dyDescent="0.3">
      <c r="F365" t="s">
        <v>83</v>
      </c>
      <c r="G365">
        <v>376.97633457543799</v>
      </c>
    </row>
    <row r="366" spans="2:8" x14ac:dyDescent="0.3">
      <c r="F366" t="s">
        <v>105</v>
      </c>
      <c r="G366">
        <v>132.92840119350001</v>
      </c>
    </row>
    <row r="367" spans="2:8" x14ac:dyDescent="0.3">
      <c r="E367" t="s">
        <v>271</v>
      </c>
      <c r="G367">
        <v>1179.6964486868301</v>
      </c>
    </row>
    <row r="368" spans="2:8" x14ac:dyDescent="0.3">
      <c r="F368" t="s">
        <v>272</v>
      </c>
      <c r="G368">
        <v>1174.72170200093</v>
      </c>
    </row>
    <row r="369" spans="4:8" x14ac:dyDescent="0.3">
      <c r="E369" t="s">
        <v>273</v>
      </c>
      <c r="G369">
        <v>905.20193442716402</v>
      </c>
    </row>
    <row r="370" spans="4:8" x14ac:dyDescent="0.3">
      <c r="F370" t="s">
        <v>274</v>
      </c>
      <c r="G370">
        <v>901.25893990176803</v>
      </c>
      <c r="H370">
        <v>18.8690750666076</v>
      </c>
    </row>
    <row r="371" spans="4:8" x14ac:dyDescent="0.3">
      <c r="E371" t="s">
        <v>275</v>
      </c>
      <c r="G371">
        <v>758.06785359817502</v>
      </c>
    </row>
    <row r="372" spans="4:8" x14ac:dyDescent="0.3">
      <c r="F372" t="s">
        <v>276</v>
      </c>
      <c r="G372">
        <v>758.05580815974304</v>
      </c>
      <c r="H372">
        <v>698.44677934508195</v>
      </c>
    </row>
    <row r="373" spans="4:8" x14ac:dyDescent="0.3">
      <c r="E373" t="s">
        <v>61</v>
      </c>
      <c r="G373">
        <v>255.353511439214</v>
      </c>
    </row>
    <row r="374" spans="4:8" x14ac:dyDescent="0.3">
      <c r="F374" t="s">
        <v>62</v>
      </c>
      <c r="G374">
        <v>107.38705372138099</v>
      </c>
    </row>
    <row r="375" spans="4:8" x14ac:dyDescent="0.3">
      <c r="E375" t="s">
        <v>277</v>
      </c>
      <c r="G375">
        <v>208.50509227592599</v>
      </c>
    </row>
    <row r="376" spans="4:8" x14ac:dyDescent="0.3">
      <c r="F376" t="s">
        <v>278</v>
      </c>
      <c r="G376">
        <v>95.933596580055394</v>
      </c>
    </row>
    <row r="377" spans="4:8" x14ac:dyDescent="0.3">
      <c r="F377" t="s">
        <v>83</v>
      </c>
      <c r="G377">
        <v>83.275563174574103</v>
      </c>
    </row>
    <row r="378" spans="4:8" x14ac:dyDescent="0.3">
      <c r="E378" t="s">
        <v>279</v>
      </c>
      <c r="G378">
        <v>181.77239544625101</v>
      </c>
    </row>
    <row r="379" spans="4:8" x14ac:dyDescent="0.3">
      <c r="F379" t="s">
        <v>280</v>
      </c>
      <c r="G379">
        <v>178.71948022181999</v>
      </c>
    </row>
    <row r="380" spans="4:8" x14ac:dyDescent="0.3">
      <c r="D380" t="s">
        <v>281</v>
      </c>
      <c r="G380">
        <v>5330.3657147189597</v>
      </c>
      <c r="H380">
        <v>211.77428601678</v>
      </c>
    </row>
    <row r="381" spans="4:8" x14ac:dyDescent="0.3">
      <c r="E381" t="s">
        <v>255</v>
      </c>
      <c r="G381">
        <v>4559.81354703128</v>
      </c>
    </row>
    <row r="382" spans="4:8" x14ac:dyDescent="0.3">
      <c r="F382" t="s">
        <v>256</v>
      </c>
      <c r="G382">
        <v>4451.0339380057103</v>
      </c>
      <c r="H382">
        <v>2140.6346520372399</v>
      </c>
    </row>
    <row r="383" spans="4:8" x14ac:dyDescent="0.3">
      <c r="E383" t="s">
        <v>273</v>
      </c>
      <c r="G383">
        <v>166.48516228290401</v>
      </c>
    </row>
    <row r="384" spans="4:8" x14ac:dyDescent="0.3">
      <c r="F384" t="s">
        <v>274</v>
      </c>
      <c r="G384">
        <v>165.759964889401</v>
      </c>
      <c r="H384">
        <v>3.4704090933924499</v>
      </c>
    </row>
    <row r="385" spans="3:8" x14ac:dyDescent="0.3">
      <c r="E385" t="s">
        <v>275</v>
      </c>
      <c r="G385">
        <v>139.424193461995</v>
      </c>
    </row>
    <row r="386" spans="3:8" x14ac:dyDescent="0.3">
      <c r="F386" t="s">
        <v>276</v>
      </c>
      <c r="G386">
        <v>139.42197805933699</v>
      </c>
      <c r="H386">
        <v>128.45865765722601</v>
      </c>
    </row>
    <row r="387" spans="3:8" x14ac:dyDescent="0.3">
      <c r="E387" t="s">
        <v>282</v>
      </c>
      <c r="G387">
        <v>134.52254879601099</v>
      </c>
    </row>
    <row r="388" spans="3:8" x14ac:dyDescent="0.3">
      <c r="F388" t="s">
        <v>283</v>
      </c>
      <c r="G388">
        <v>133.659459683584</v>
      </c>
    </row>
    <row r="389" spans="3:8" x14ac:dyDescent="0.3">
      <c r="D389" t="s">
        <v>83</v>
      </c>
      <c r="G389">
        <v>495.89999776031101</v>
      </c>
    </row>
    <row r="390" spans="3:8" x14ac:dyDescent="0.3">
      <c r="E390" t="s">
        <v>84</v>
      </c>
      <c r="G390">
        <v>162.665457259747</v>
      </c>
    </row>
    <row r="391" spans="3:8" x14ac:dyDescent="0.3">
      <c r="E391" t="s">
        <v>89</v>
      </c>
      <c r="G391">
        <v>134.188474517625</v>
      </c>
    </row>
    <row r="392" spans="3:8" x14ac:dyDescent="0.3">
      <c r="D392" t="s">
        <v>105</v>
      </c>
      <c r="G392">
        <v>174.86294976149699</v>
      </c>
    </row>
    <row r="393" spans="3:8" x14ac:dyDescent="0.3">
      <c r="D393" t="s">
        <v>114</v>
      </c>
      <c r="G393">
        <v>89.932977604727796</v>
      </c>
    </row>
    <row r="394" spans="3:8" x14ac:dyDescent="0.3">
      <c r="E394" t="s">
        <v>115</v>
      </c>
      <c r="G394">
        <v>89.932977604727597</v>
      </c>
      <c r="H394">
        <v>62.388776258592003</v>
      </c>
    </row>
    <row r="395" spans="3:8" x14ac:dyDescent="0.3">
      <c r="C395" t="s">
        <v>284</v>
      </c>
      <c r="G395">
        <v>2299.4815918854001</v>
      </c>
    </row>
    <row r="396" spans="3:8" x14ac:dyDescent="0.3">
      <c r="D396" t="s">
        <v>285</v>
      </c>
      <c r="G396">
        <v>1497.3469841333999</v>
      </c>
    </row>
    <row r="397" spans="3:8" x14ac:dyDescent="0.3">
      <c r="E397" t="s">
        <v>286</v>
      </c>
      <c r="G397">
        <v>1195.9273710776899</v>
      </c>
    </row>
    <row r="398" spans="3:8" x14ac:dyDescent="0.3">
      <c r="F398" t="s">
        <v>287</v>
      </c>
      <c r="G398">
        <v>771.62039847562801</v>
      </c>
      <c r="H398">
        <v>765.238135864181</v>
      </c>
    </row>
    <row r="399" spans="3:8" x14ac:dyDescent="0.3">
      <c r="F399" t="s">
        <v>288</v>
      </c>
      <c r="G399">
        <v>381.051643035236</v>
      </c>
      <c r="H399">
        <v>377.91900872202399</v>
      </c>
    </row>
    <row r="400" spans="3:8" x14ac:dyDescent="0.3">
      <c r="E400" t="s">
        <v>289</v>
      </c>
      <c r="G400">
        <v>301.419613055703</v>
      </c>
    </row>
    <row r="401" spans="3:8" x14ac:dyDescent="0.3">
      <c r="F401" t="s">
        <v>290</v>
      </c>
      <c r="G401">
        <v>225.620459974894</v>
      </c>
    </row>
    <row r="402" spans="3:8" x14ac:dyDescent="0.3">
      <c r="D402" t="s">
        <v>291</v>
      </c>
      <c r="G402">
        <v>739.47685228411206</v>
      </c>
    </row>
    <row r="403" spans="3:8" x14ac:dyDescent="0.3">
      <c r="E403" t="s">
        <v>286</v>
      </c>
      <c r="G403">
        <v>590.61835185568395</v>
      </c>
    </row>
    <row r="404" spans="3:8" x14ac:dyDescent="0.3">
      <c r="F404" t="s">
        <v>287</v>
      </c>
      <c r="G404">
        <v>381.07094044952299</v>
      </c>
      <c r="H404">
        <v>377.91900872202399</v>
      </c>
    </row>
    <row r="405" spans="3:8" x14ac:dyDescent="0.3">
      <c r="F405" t="s">
        <v>288</v>
      </c>
      <c r="G405">
        <v>188.185418967847</v>
      </c>
      <c r="H405">
        <v>186.63834231438099</v>
      </c>
    </row>
    <row r="406" spans="3:8" x14ac:dyDescent="0.3">
      <c r="E406" t="s">
        <v>289</v>
      </c>
      <c r="G406">
        <v>148.85850042842799</v>
      </c>
    </row>
    <row r="407" spans="3:8" x14ac:dyDescent="0.3">
      <c r="F407" t="s">
        <v>290</v>
      </c>
      <c r="G407">
        <v>111.42447897585301</v>
      </c>
    </row>
    <row r="408" spans="3:8" x14ac:dyDescent="0.3">
      <c r="C408" t="s">
        <v>292</v>
      </c>
      <c r="G408">
        <v>1156.4693015768401</v>
      </c>
    </row>
    <row r="409" spans="3:8" x14ac:dyDescent="0.3">
      <c r="D409" t="s">
        <v>293</v>
      </c>
      <c r="G409">
        <v>805.27797961462795</v>
      </c>
    </row>
    <row r="410" spans="3:8" x14ac:dyDescent="0.3">
      <c r="E410" t="s">
        <v>294</v>
      </c>
      <c r="G410">
        <v>531.92091359558503</v>
      </c>
    </row>
    <row r="411" spans="3:8" x14ac:dyDescent="0.3">
      <c r="F411" t="s">
        <v>295</v>
      </c>
      <c r="G411">
        <v>359.11499435730201</v>
      </c>
      <c r="H411">
        <v>41.574584473683899</v>
      </c>
    </row>
    <row r="412" spans="3:8" x14ac:dyDescent="0.3">
      <c r="F412" t="s">
        <v>296</v>
      </c>
      <c r="G412">
        <v>167.39157364627701</v>
      </c>
      <c r="H412">
        <v>14.959240373147299</v>
      </c>
    </row>
    <row r="413" spans="3:8" x14ac:dyDescent="0.3">
      <c r="E413" t="s">
        <v>297</v>
      </c>
      <c r="G413">
        <v>249.769568171354</v>
      </c>
    </row>
    <row r="414" spans="3:8" x14ac:dyDescent="0.3">
      <c r="F414" t="s">
        <v>298</v>
      </c>
      <c r="G414">
        <v>164.98801982848201</v>
      </c>
    </row>
    <row r="415" spans="3:8" x14ac:dyDescent="0.3">
      <c r="D415" t="s">
        <v>299</v>
      </c>
      <c r="G415">
        <v>332.39135871622898</v>
      </c>
    </row>
    <row r="416" spans="3:8" x14ac:dyDescent="0.3">
      <c r="E416" t="s">
        <v>300</v>
      </c>
      <c r="G416">
        <v>198.822087861749</v>
      </c>
    </row>
    <row r="417" spans="2:8" x14ac:dyDescent="0.3">
      <c r="F417" t="s">
        <v>301</v>
      </c>
      <c r="G417">
        <v>128.396671865114</v>
      </c>
      <c r="H417">
        <v>14.626345193315601</v>
      </c>
    </row>
    <row r="418" spans="2:8" x14ac:dyDescent="0.3">
      <c r="E418" t="s">
        <v>297</v>
      </c>
      <c r="G418">
        <v>123.350710306209</v>
      </c>
    </row>
    <row r="419" spans="2:8" x14ac:dyDescent="0.3">
      <c r="C419" t="s">
        <v>302</v>
      </c>
      <c r="G419">
        <v>910.01125421894994</v>
      </c>
    </row>
    <row r="420" spans="2:8" x14ac:dyDescent="0.3">
      <c r="D420" t="s">
        <v>303</v>
      </c>
      <c r="G420">
        <v>815.46655746710803</v>
      </c>
    </row>
    <row r="421" spans="2:8" x14ac:dyDescent="0.3">
      <c r="E421" t="s">
        <v>304</v>
      </c>
      <c r="G421">
        <v>360.85505346180099</v>
      </c>
    </row>
    <row r="422" spans="2:8" x14ac:dyDescent="0.3">
      <c r="F422" t="s">
        <v>305</v>
      </c>
      <c r="G422">
        <v>273.79324564407602</v>
      </c>
      <c r="H422">
        <v>1.1752814580750599</v>
      </c>
    </row>
    <row r="423" spans="2:8" x14ac:dyDescent="0.3">
      <c r="E423" t="s">
        <v>306</v>
      </c>
      <c r="G423">
        <v>326.308207919155</v>
      </c>
    </row>
    <row r="424" spans="2:8" x14ac:dyDescent="0.3">
      <c r="F424" t="s">
        <v>307</v>
      </c>
      <c r="G424">
        <v>250.797860471327</v>
      </c>
      <c r="H424">
        <v>1.0185806082223601</v>
      </c>
    </row>
    <row r="425" spans="2:8" x14ac:dyDescent="0.3">
      <c r="E425" t="s">
        <v>308</v>
      </c>
      <c r="G425">
        <v>128.30329608615099</v>
      </c>
    </row>
    <row r="426" spans="2:8" x14ac:dyDescent="0.3">
      <c r="F426" t="s">
        <v>309</v>
      </c>
      <c r="G426">
        <v>97.341757927530693</v>
      </c>
      <c r="H426">
        <v>0.41784801125948901</v>
      </c>
    </row>
    <row r="427" spans="2:8" x14ac:dyDescent="0.3">
      <c r="C427" t="s">
        <v>310</v>
      </c>
      <c r="G427">
        <v>367.55752330822997</v>
      </c>
    </row>
    <row r="428" spans="2:8" x14ac:dyDescent="0.3">
      <c r="D428" t="s">
        <v>311</v>
      </c>
      <c r="G428">
        <v>197.82609805437801</v>
      </c>
      <c r="H428">
        <v>142.779831660268</v>
      </c>
    </row>
    <row r="429" spans="2:8" x14ac:dyDescent="0.3">
      <c r="D429" t="s">
        <v>312</v>
      </c>
      <c r="G429">
        <v>95.129181128954301</v>
      </c>
      <c r="H429">
        <v>70.512968339731501</v>
      </c>
    </row>
    <row r="430" spans="2:8" x14ac:dyDescent="0.3">
      <c r="B430" t="s">
        <v>151</v>
      </c>
      <c r="G430">
        <v>23098.219169109299</v>
      </c>
    </row>
    <row r="431" spans="2:8" x14ac:dyDescent="0.3">
      <c r="C431" t="s">
        <v>152</v>
      </c>
      <c r="G431">
        <v>22170.484408495398</v>
      </c>
      <c r="H431">
        <v>17834.1085173502</v>
      </c>
    </row>
    <row r="432" spans="2:8" x14ac:dyDescent="0.3">
      <c r="D432" t="s">
        <v>153</v>
      </c>
      <c r="G432">
        <v>3140.0702144878101</v>
      </c>
    </row>
    <row r="433" spans="2:8" x14ac:dyDescent="0.3">
      <c r="E433" t="s">
        <v>17</v>
      </c>
      <c r="G433">
        <v>3122.5295868755302</v>
      </c>
    </row>
    <row r="434" spans="2:8" x14ac:dyDescent="0.3">
      <c r="F434" t="s">
        <v>313</v>
      </c>
      <c r="G434">
        <v>2908.2125275286398</v>
      </c>
      <c r="H434">
        <v>9.7998182795255602</v>
      </c>
    </row>
    <row r="435" spans="2:8" x14ac:dyDescent="0.3">
      <c r="D435" t="s">
        <v>65</v>
      </c>
      <c r="G435">
        <v>711.20617717896698</v>
      </c>
    </row>
    <row r="436" spans="2:8" x14ac:dyDescent="0.3">
      <c r="E436" t="s">
        <v>14</v>
      </c>
      <c r="G436">
        <v>707.85641963274304</v>
      </c>
    </row>
    <row r="437" spans="2:8" x14ac:dyDescent="0.3">
      <c r="F437" t="s">
        <v>135</v>
      </c>
      <c r="G437">
        <v>157.394566041101</v>
      </c>
      <c r="H437">
        <v>0.65444635305829302</v>
      </c>
    </row>
    <row r="438" spans="2:8" x14ac:dyDescent="0.3">
      <c r="F438" t="s">
        <v>137</v>
      </c>
      <c r="G438">
        <v>83.243689443188003</v>
      </c>
      <c r="H438">
        <v>0.174557314142919</v>
      </c>
    </row>
    <row r="439" spans="2:8" x14ac:dyDescent="0.3">
      <c r="D439" t="s">
        <v>71</v>
      </c>
      <c r="G439">
        <v>484.07413536711402</v>
      </c>
    </row>
    <row r="440" spans="2:8" x14ac:dyDescent="0.3">
      <c r="E440" t="s">
        <v>72</v>
      </c>
      <c r="G440">
        <v>324.04292858833702</v>
      </c>
    </row>
    <row r="441" spans="2:8" x14ac:dyDescent="0.3">
      <c r="F441" t="s">
        <v>121</v>
      </c>
      <c r="G441">
        <v>206.67167505058501</v>
      </c>
    </row>
    <row r="442" spans="2:8" x14ac:dyDescent="0.3">
      <c r="F442" t="s">
        <v>124</v>
      </c>
      <c r="G442">
        <v>105.57773535312499</v>
      </c>
    </row>
    <row r="443" spans="2:8" x14ac:dyDescent="0.3">
      <c r="E443" t="s">
        <v>73</v>
      </c>
      <c r="G443">
        <v>160.031206778778</v>
      </c>
    </row>
    <row r="444" spans="2:8" x14ac:dyDescent="0.3">
      <c r="F444" t="s">
        <v>121</v>
      </c>
      <c r="G444">
        <v>102.06646912314901</v>
      </c>
    </row>
    <row r="445" spans="2:8" x14ac:dyDescent="0.3">
      <c r="C445" t="s">
        <v>314</v>
      </c>
      <c r="G445">
        <v>842.14876744450805</v>
      </c>
      <c r="H445">
        <v>628.25586119873799</v>
      </c>
    </row>
    <row r="446" spans="2:8" x14ac:dyDescent="0.3">
      <c r="D446" t="s">
        <v>195</v>
      </c>
      <c r="G446">
        <v>128.84889497446699</v>
      </c>
    </row>
    <row r="447" spans="2:8" x14ac:dyDescent="0.3">
      <c r="B447" t="s">
        <v>315</v>
      </c>
      <c r="G447">
        <v>6028.0761036861004</v>
      </c>
    </row>
    <row r="448" spans="2:8" x14ac:dyDescent="0.3">
      <c r="C448" t="s">
        <v>316</v>
      </c>
      <c r="G448">
        <v>2599.1894145103302</v>
      </c>
      <c r="H448">
        <v>5.4088827827120198</v>
      </c>
    </row>
    <row r="449" spans="3:8" x14ac:dyDescent="0.3">
      <c r="D449" t="s">
        <v>61</v>
      </c>
      <c r="G449">
        <v>2115.7424066124499</v>
      </c>
    </row>
    <row r="450" spans="3:8" x14ac:dyDescent="0.3">
      <c r="E450" t="s">
        <v>62</v>
      </c>
      <c r="G450">
        <v>889.76001230192401</v>
      </c>
    </row>
    <row r="451" spans="3:8" x14ac:dyDescent="0.3">
      <c r="F451" t="s">
        <v>317</v>
      </c>
      <c r="G451">
        <v>543.19256223522905</v>
      </c>
    </row>
    <row r="452" spans="3:8" x14ac:dyDescent="0.3">
      <c r="F452" t="s">
        <v>318</v>
      </c>
      <c r="G452">
        <v>138.08171147179499</v>
      </c>
      <c r="H452">
        <v>0.74977880305933398</v>
      </c>
    </row>
    <row r="453" spans="3:8" x14ac:dyDescent="0.3">
      <c r="E453" t="s">
        <v>63</v>
      </c>
      <c r="G453">
        <v>598.01968946126601</v>
      </c>
      <c r="H453">
        <v>3.03951169700004</v>
      </c>
    </row>
    <row r="454" spans="3:8" x14ac:dyDescent="0.3">
      <c r="F454" t="s">
        <v>319</v>
      </c>
      <c r="G454">
        <v>593.88312781411196</v>
      </c>
    </row>
    <row r="455" spans="3:8" x14ac:dyDescent="0.3">
      <c r="E455" t="s">
        <v>64</v>
      </c>
      <c r="G455">
        <v>272.648336310508</v>
      </c>
    </row>
    <row r="456" spans="3:8" x14ac:dyDescent="0.3">
      <c r="F456" t="s">
        <v>320</v>
      </c>
      <c r="G456">
        <v>258.001792697685</v>
      </c>
    </row>
    <row r="457" spans="3:8" x14ac:dyDescent="0.3">
      <c r="E457" t="s">
        <v>65</v>
      </c>
      <c r="G457">
        <v>189.50099992974299</v>
      </c>
    </row>
    <row r="458" spans="3:8" x14ac:dyDescent="0.3">
      <c r="F458" t="s">
        <v>14</v>
      </c>
      <c r="G458">
        <v>188.608456494519</v>
      </c>
    </row>
    <row r="459" spans="3:8" x14ac:dyDescent="0.3">
      <c r="D459" t="s">
        <v>59</v>
      </c>
      <c r="G459">
        <v>372.63258412383698</v>
      </c>
    </row>
    <row r="460" spans="3:8" x14ac:dyDescent="0.3">
      <c r="E460" t="s">
        <v>60</v>
      </c>
      <c r="G460">
        <v>223.224448633885</v>
      </c>
    </row>
    <row r="461" spans="3:8" x14ac:dyDescent="0.3">
      <c r="F461" t="s">
        <v>61</v>
      </c>
      <c r="G461">
        <v>117.694835003314</v>
      </c>
    </row>
    <row r="462" spans="3:8" x14ac:dyDescent="0.3">
      <c r="E462" t="s">
        <v>82</v>
      </c>
      <c r="G462">
        <v>83.019707395758303</v>
      </c>
    </row>
    <row r="463" spans="3:8" x14ac:dyDescent="0.3">
      <c r="C463" t="s">
        <v>321</v>
      </c>
      <c r="G463">
        <v>1834.2333175042099</v>
      </c>
      <c r="H463">
        <v>4.3556204221931001</v>
      </c>
    </row>
    <row r="464" spans="3:8" x14ac:dyDescent="0.3">
      <c r="D464" t="s">
        <v>61</v>
      </c>
      <c r="G464">
        <v>1413.4442034193801</v>
      </c>
    </row>
    <row r="465" spans="3:8" x14ac:dyDescent="0.3">
      <c r="E465" t="s">
        <v>62</v>
      </c>
      <c r="G465">
        <v>594.413633669197</v>
      </c>
    </row>
    <row r="466" spans="3:8" x14ac:dyDescent="0.3">
      <c r="F466" t="s">
        <v>317</v>
      </c>
      <c r="G466">
        <v>362.88556491203599</v>
      </c>
    </row>
    <row r="467" spans="3:8" x14ac:dyDescent="0.3">
      <c r="F467" t="s">
        <v>318</v>
      </c>
      <c r="G467">
        <v>92.246955048998004</v>
      </c>
      <c r="H467">
        <v>0.50089769894424796</v>
      </c>
    </row>
    <row r="468" spans="3:8" x14ac:dyDescent="0.3">
      <c r="E468" t="s">
        <v>63</v>
      </c>
      <c r="G468">
        <v>399.51341002473998</v>
      </c>
      <c r="H468">
        <v>2.0305780968056601</v>
      </c>
    </row>
    <row r="469" spans="3:8" x14ac:dyDescent="0.3">
      <c r="F469" t="s">
        <v>319</v>
      </c>
      <c r="G469">
        <v>396.74993604795299</v>
      </c>
    </row>
    <row r="470" spans="3:8" x14ac:dyDescent="0.3">
      <c r="E470" t="s">
        <v>64</v>
      </c>
      <c r="G470">
        <v>182.14561911015201</v>
      </c>
    </row>
    <row r="471" spans="3:8" x14ac:dyDescent="0.3">
      <c r="F471" t="s">
        <v>320</v>
      </c>
      <c r="G471">
        <v>172.36083996833699</v>
      </c>
    </row>
    <row r="472" spans="3:8" x14ac:dyDescent="0.3">
      <c r="E472" t="s">
        <v>65</v>
      </c>
      <c r="G472">
        <v>126.598157250027</v>
      </c>
    </row>
    <row r="473" spans="3:8" x14ac:dyDescent="0.3">
      <c r="F473" t="s">
        <v>14</v>
      </c>
      <c r="G473">
        <v>126.00188412108901</v>
      </c>
    </row>
    <row r="474" spans="3:8" x14ac:dyDescent="0.3">
      <c r="D474" t="s">
        <v>59</v>
      </c>
      <c r="G474">
        <v>300.07048748994703</v>
      </c>
    </row>
    <row r="475" spans="3:8" x14ac:dyDescent="0.3">
      <c r="E475" t="s">
        <v>60</v>
      </c>
      <c r="G475">
        <v>179.75633901887599</v>
      </c>
    </row>
    <row r="476" spans="3:8" x14ac:dyDescent="0.3">
      <c r="F476" t="s">
        <v>61</v>
      </c>
      <c r="G476">
        <v>94.776323969447503</v>
      </c>
    </row>
    <row r="477" spans="3:8" x14ac:dyDescent="0.3">
      <c r="C477" t="s">
        <v>322</v>
      </c>
      <c r="G477">
        <v>555.99825010756899</v>
      </c>
      <c r="H477">
        <v>1.1605509747527201</v>
      </c>
    </row>
    <row r="478" spans="3:8" x14ac:dyDescent="0.3">
      <c r="D478" t="s">
        <v>61</v>
      </c>
      <c r="G478">
        <v>451.42583813057797</v>
      </c>
    </row>
    <row r="479" spans="3:8" x14ac:dyDescent="0.3">
      <c r="E479" t="s">
        <v>62</v>
      </c>
      <c r="G479">
        <v>189.84383828255201</v>
      </c>
    </row>
    <row r="480" spans="3:8" x14ac:dyDescent="0.3">
      <c r="F480" t="s">
        <v>317</v>
      </c>
      <c r="G480">
        <v>115.89839902388999</v>
      </c>
    </row>
    <row r="481" spans="2:8" x14ac:dyDescent="0.3">
      <c r="E481" t="s">
        <v>63</v>
      </c>
      <c r="G481">
        <v>127.596600933041</v>
      </c>
      <c r="H481">
        <v>0.648526073418766</v>
      </c>
    </row>
    <row r="482" spans="2:8" x14ac:dyDescent="0.3">
      <c r="F482" t="s">
        <v>319</v>
      </c>
      <c r="G482">
        <v>126.71400255872599</v>
      </c>
    </row>
    <row r="483" spans="2:8" x14ac:dyDescent="0.3">
      <c r="C483" t="s">
        <v>323</v>
      </c>
      <c r="G483">
        <v>378.13597182875299</v>
      </c>
      <c r="H483">
        <v>1.1605509747527201</v>
      </c>
    </row>
    <row r="484" spans="2:8" x14ac:dyDescent="0.3">
      <c r="D484" t="s">
        <v>65</v>
      </c>
      <c r="G484">
        <v>277.52064007423502</v>
      </c>
    </row>
    <row r="485" spans="2:8" x14ac:dyDescent="0.3">
      <c r="E485" t="s">
        <v>14</v>
      </c>
      <c r="G485">
        <v>276.21352704829201</v>
      </c>
    </row>
    <row r="486" spans="2:8" x14ac:dyDescent="0.3">
      <c r="C486" t="s">
        <v>324</v>
      </c>
      <c r="G486">
        <v>295.38159587893801</v>
      </c>
      <c r="H486">
        <v>1.00917476065454</v>
      </c>
    </row>
    <row r="487" spans="2:8" x14ac:dyDescent="0.3">
      <c r="D487" t="s">
        <v>65</v>
      </c>
      <c r="G487">
        <v>201.327870302999</v>
      </c>
    </row>
    <row r="488" spans="2:8" x14ac:dyDescent="0.3">
      <c r="E488" t="s">
        <v>14</v>
      </c>
      <c r="G488">
        <v>200.37962269990899</v>
      </c>
    </row>
    <row r="489" spans="2:8" x14ac:dyDescent="0.3">
      <c r="C489" t="s">
        <v>83</v>
      </c>
      <c r="G489">
        <v>133.47560048084901</v>
      </c>
    </row>
    <row r="490" spans="2:8" x14ac:dyDescent="0.3">
      <c r="C490" t="s">
        <v>325</v>
      </c>
      <c r="G490">
        <v>115.303068439337</v>
      </c>
      <c r="H490">
        <v>0.35321116622908899</v>
      </c>
    </row>
    <row r="491" spans="2:8" x14ac:dyDescent="0.3">
      <c r="D491" t="s">
        <v>65</v>
      </c>
      <c r="G491">
        <v>84.937313632881498</v>
      </c>
    </row>
    <row r="492" spans="2:8" x14ac:dyDescent="0.3">
      <c r="E492" t="s">
        <v>14</v>
      </c>
      <c r="G492">
        <v>84.537261697975296</v>
      </c>
    </row>
    <row r="493" spans="2:8" x14ac:dyDescent="0.3">
      <c r="B493" t="s">
        <v>326</v>
      </c>
      <c r="G493">
        <v>4493.2111478316801</v>
      </c>
    </row>
    <row r="494" spans="2:8" x14ac:dyDescent="0.3">
      <c r="C494" t="s">
        <v>327</v>
      </c>
      <c r="G494">
        <v>1292.4997271682</v>
      </c>
    </row>
    <row r="495" spans="2:8" x14ac:dyDescent="0.3">
      <c r="D495" t="s">
        <v>14</v>
      </c>
      <c r="G495">
        <v>882.25088688032201</v>
      </c>
    </row>
    <row r="496" spans="2:8" x14ac:dyDescent="0.3">
      <c r="E496" t="s">
        <v>135</v>
      </c>
      <c r="G496">
        <v>196.17183884826599</v>
      </c>
      <c r="H496">
        <v>0.81568219117209595</v>
      </c>
    </row>
    <row r="497" spans="3:8" x14ac:dyDescent="0.3">
      <c r="F497" t="s">
        <v>136</v>
      </c>
      <c r="G497">
        <v>195.16957883766901</v>
      </c>
    </row>
    <row r="498" spans="3:8" x14ac:dyDescent="0.3">
      <c r="E498" t="s">
        <v>137</v>
      </c>
      <c r="G498">
        <v>103.752423233721</v>
      </c>
      <c r="H498">
        <v>0.21756297031810401</v>
      </c>
    </row>
    <row r="499" spans="3:8" x14ac:dyDescent="0.3">
      <c r="F499" t="s">
        <v>138</v>
      </c>
      <c r="G499">
        <v>103.441614662456</v>
      </c>
    </row>
    <row r="500" spans="3:8" x14ac:dyDescent="0.3">
      <c r="D500" t="s">
        <v>282</v>
      </c>
      <c r="G500">
        <v>119.80922234264401</v>
      </c>
    </row>
    <row r="501" spans="3:8" x14ac:dyDescent="0.3">
      <c r="E501" t="s">
        <v>283</v>
      </c>
      <c r="G501">
        <v>119.04053310579999</v>
      </c>
    </row>
    <row r="502" spans="3:8" x14ac:dyDescent="0.3">
      <c r="F502" t="s">
        <v>65</v>
      </c>
      <c r="G502">
        <v>118.855706782951</v>
      </c>
    </row>
    <row r="503" spans="3:8" x14ac:dyDescent="0.3">
      <c r="D503" t="s">
        <v>328</v>
      </c>
      <c r="G503">
        <v>112.711663301548</v>
      </c>
    </row>
    <row r="504" spans="3:8" x14ac:dyDescent="0.3">
      <c r="C504" t="s">
        <v>329</v>
      </c>
      <c r="G504">
        <v>1209.02396676387</v>
      </c>
    </row>
    <row r="505" spans="3:8" x14ac:dyDescent="0.3">
      <c r="D505" t="s">
        <v>330</v>
      </c>
      <c r="G505">
        <v>1209.0239355660501</v>
      </c>
    </row>
    <row r="506" spans="3:8" x14ac:dyDescent="0.3">
      <c r="E506" t="s">
        <v>259</v>
      </c>
      <c r="G506">
        <v>1083.5842238175601</v>
      </c>
    </row>
    <row r="507" spans="3:8" x14ac:dyDescent="0.3">
      <c r="F507" t="s">
        <v>260</v>
      </c>
      <c r="G507">
        <v>875.92842864509305</v>
      </c>
    </row>
    <row r="508" spans="3:8" x14ac:dyDescent="0.3">
      <c r="F508" t="s">
        <v>331</v>
      </c>
      <c r="G508">
        <v>182.20336937894501</v>
      </c>
    </row>
    <row r="509" spans="3:8" x14ac:dyDescent="0.3">
      <c r="C509" t="s">
        <v>332</v>
      </c>
      <c r="G509">
        <v>785.91035216406704</v>
      </c>
    </row>
    <row r="510" spans="3:8" x14ac:dyDescent="0.3">
      <c r="D510" t="s">
        <v>14</v>
      </c>
      <c r="G510">
        <v>727.25465280335595</v>
      </c>
    </row>
    <row r="511" spans="3:8" x14ac:dyDescent="0.3">
      <c r="E511" t="s">
        <v>135</v>
      </c>
      <c r="G511">
        <v>161.70783693498799</v>
      </c>
      <c r="H511">
        <v>0.67238092651440196</v>
      </c>
    </row>
    <row r="512" spans="3:8" x14ac:dyDescent="0.3">
      <c r="F512" t="s">
        <v>136</v>
      </c>
      <c r="G512">
        <v>160.88165668754999</v>
      </c>
    </row>
    <row r="513" spans="2:8" x14ac:dyDescent="0.3">
      <c r="E513" t="s">
        <v>137</v>
      </c>
      <c r="G513">
        <v>85.524915484252702</v>
      </c>
      <c r="H513">
        <v>0.17934091627954599</v>
      </c>
    </row>
    <row r="514" spans="2:8" x14ac:dyDescent="0.3">
      <c r="F514" t="s">
        <v>138</v>
      </c>
      <c r="G514">
        <v>85.268710607675501</v>
      </c>
    </row>
    <row r="515" spans="2:8" x14ac:dyDescent="0.3">
      <c r="C515" t="s">
        <v>333</v>
      </c>
      <c r="G515">
        <v>360.13878046330399</v>
      </c>
    </row>
    <row r="516" spans="2:8" x14ac:dyDescent="0.3">
      <c r="D516" t="s">
        <v>14</v>
      </c>
      <c r="G516">
        <v>258.61912879733899</v>
      </c>
    </row>
    <row r="517" spans="2:8" x14ac:dyDescent="0.3">
      <c r="C517" t="s">
        <v>334</v>
      </c>
      <c r="G517">
        <v>269.88898172749401</v>
      </c>
    </row>
    <row r="518" spans="2:8" x14ac:dyDescent="0.3">
      <c r="D518" t="s">
        <v>14</v>
      </c>
      <c r="G518">
        <v>263.19574639902999</v>
      </c>
    </row>
    <row r="519" spans="2:8" x14ac:dyDescent="0.3">
      <c r="C519" t="s">
        <v>335</v>
      </c>
      <c r="G519">
        <v>247.54534461200501</v>
      </c>
    </row>
    <row r="520" spans="2:8" x14ac:dyDescent="0.3">
      <c r="D520" t="s">
        <v>14</v>
      </c>
      <c r="G520">
        <v>232.93619860203501</v>
      </c>
    </row>
    <row r="521" spans="2:8" x14ac:dyDescent="0.3">
      <c r="C521" t="s">
        <v>336</v>
      </c>
      <c r="G521">
        <v>135.35330591836501</v>
      </c>
    </row>
    <row r="522" spans="2:8" x14ac:dyDescent="0.3">
      <c r="C522" t="s">
        <v>337</v>
      </c>
      <c r="G522">
        <v>114.320403251301</v>
      </c>
    </row>
    <row r="523" spans="2:8" x14ac:dyDescent="0.3">
      <c r="D523" t="s">
        <v>14</v>
      </c>
      <c r="G523">
        <v>110.513131084676</v>
      </c>
    </row>
    <row r="524" spans="2:8" x14ac:dyDescent="0.3">
      <c r="B524" t="s">
        <v>338</v>
      </c>
      <c r="G524">
        <v>3453.2930751578601</v>
      </c>
    </row>
    <row r="525" spans="2:8" x14ac:dyDescent="0.3">
      <c r="C525" t="s">
        <v>339</v>
      </c>
      <c r="G525">
        <v>1133.3850709614301</v>
      </c>
    </row>
    <row r="526" spans="2:8" x14ac:dyDescent="0.3">
      <c r="D526" t="s">
        <v>340</v>
      </c>
      <c r="G526">
        <v>753.82680929242599</v>
      </c>
    </row>
    <row r="527" spans="2:8" x14ac:dyDescent="0.3">
      <c r="E527" t="s">
        <v>341</v>
      </c>
      <c r="G527">
        <v>488.52386112027398</v>
      </c>
    </row>
    <row r="528" spans="2:8" x14ac:dyDescent="0.3">
      <c r="F528" t="s">
        <v>342</v>
      </c>
      <c r="G528">
        <v>405.09217842812899</v>
      </c>
    </row>
    <row r="529" spans="3:8" x14ac:dyDescent="0.3">
      <c r="E529" t="s">
        <v>74</v>
      </c>
      <c r="G529">
        <v>263.14025747174702</v>
      </c>
    </row>
    <row r="530" spans="3:8" x14ac:dyDescent="0.3">
      <c r="F530" t="s">
        <v>75</v>
      </c>
      <c r="G530">
        <v>259.390041941194</v>
      </c>
    </row>
    <row r="531" spans="3:8" x14ac:dyDescent="0.3">
      <c r="D531" t="s">
        <v>343</v>
      </c>
      <c r="G531">
        <v>371.95290486578602</v>
      </c>
    </row>
    <row r="532" spans="3:8" x14ac:dyDescent="0.3">
      <c r="E532" t="s">
        <v>207</v>
      </c>
      <c r="G532">
        <v>281.63276975021699</v>
      </c>
      <c r="H532">
        <v>226.88460992016101</v>
      </c>
    </row>
    <row r="533" spans="3:8" x14ac:dyDescent="0.3">
      <c r="E533" t="s">
        <v>16</v>
      </c>
      <c r="G533">
        <v>89.639214053604206</v>
      </c>
      <c r="H533">
        <v>77.484573850528406</v>
      </c>
    </row>
    <row r="534" spans="3:8" x14ac:dyDescent="0.3">
      <c r="C534" t="s">
        <v>65</v>
      </c>
      <c r="G534">
        <v>841.68880381873498</v>
      </c>
    </row>
    <row r="535" spans="3:8" x14ac:dyDescent="0.3">
      <c r="D535" t="s">
        <v>14</v>
      </c>
      <c r="G535">
        <v>837.72447742136399</v>
      </c>
    </row>
    <row r="536" spans="3:8" x14ac:dyDescent="0.3">
      <c r="E536" t="s">
        <v>135</v>
      </c>
      <c r="G536">
        <v>186.271222424109</v>
      </c>
      <c r="H536">
        <v>0.77451544396605398</v>
      </c>
    </row>
    <row r="537" spans="3:8" x14ac:dyDescent="0.3">
      <c r="F537" t="s">
        <v>136</v>
      </c>
      <c r="G537">
        <v>185.319545575603</v>
      </c>
    </row>
    <row r="538" spans="3:8" x14ac:dyDescent="0.3">
      <c r="E538" t="s">
        <v>137</v>
      </c>
      <c r="G538">
        <v>98.516131666364998</v>
      </c>
      <c r="H538">
        <v>0.20658276271100701</v>
      </c>
    </row>
    <row r="539" spans="3:8" x14ac:dyDescent="0.3">
      <c r="F539" t="s">
        <v>138</v>
      </c>
      <c r="G539">
        <v>98.221009324395595</v>
      </c>
    </row>
    <row r="540" spans="3:8" x14ac:dyDescent="0.3">
      <c r="C540" t="s">
        <v>344</v>
      </c>
      <c r="G540">
        <v>446.89943081043901</v>
      </c>
    </row>
    <row r="541" spans="3:8" x14ac:dyDescent="0.3">
      <c r="D541" t="s">
        <v>345</v>
      </c>
      <c r="G541">
        <v>354.25960961021701</v>
      </c>
      <c r="H541">
        <v>352.91819269809798</v>
      </c>
    </row>
    <row r="542" spans="3:8" x14ac:dyDescent="0.3">
      <c r="C542" t="s">
        <v>191</v>
      </c>
      <c r="G542">
        <v>377.08306037176499</v>
      </c>
    </row>
    <row r="543" spans="3:8" x14ac:dyDescent="0.3">
      <c r="D543" t="s">
        <v>192</v>
      </c>
      <c r="G543">
        <v>376.46692560133903</v>
      </c>
    </row>
    <row r="544" spans="3:8" x14ac:dyDescent="0.3">
      <c r="C544" t="s">
        <v>71</v>
      </c>
      <c r="G544">
        <v>204.60200121516701</v>
      </c>
    </row>
    <row r="545" spans="2:8" x14ac:dyDescent="0.3">
      <c r="D545" t="s">
        <v>72</v>
      </c>
      <c r="G545">
        <v>136.962144483337</v>
      </c>
    </row>
    <row r="546" spans="2:8" x14ac:dyDescent="0.3">
      <c r="E546" t="s">
        <v>121</v>
      </c>
      <c r="G546">
        <v>87.353227988047394</v>
      </c>
    </row>
    <row r="547" spans="2:8" x14ac:dyDescent="0.3">
      <c r="C547" t="s">
        <v>346</v>
      </c>
      <c r="G547">
        <v>151.65903719323799</v>
      </c>
    </row>
    <row r="548" spans="2:8" x14ac:dyDescent="0.3">
      <c r="D548" t="s">
        <v>347</v>
      </c>
      <c r="G548">
        <v>134.075032967911</v>
      </c>
      <c r="H548">
        <v>126.902846262286</v>
      </c>
    </row>
    <row r="549" spans="2:8" x14ac:dyDescent="0.3">
      <c r="B549" t="s">
        <v>348</v>
      </c>
      <c r="G549">
        <v>3167.1159124701699</v>
      </c>
    </row>
    <row r="550" spans="2:8" x14ac:dyDescent="0.3">
      <c r="C550" t="s">
        <v>349</v>
      </c>
      <c r="G550">
        <v>1656.5622340944201</v>
      </c>
    </row>
    <row r="551" spans="2:8" x14ac:dyDescent="0.3">
      <c r="D551" t="s">
        <v>350</v>
      </c>
      <c r="G551">
        <v>1247.9310008079001</v>
      </c>
      <c r="H551">
        <v>3.6431386933079399</v>
      </c>
    </row>
    <row r="552" spans="2:8" x14ac:dyDescent="0.3">
      <c r="E552" t="s">
        <v>351</v>
      </c>
      <c r="G552">
        <v>629.82696819854198</v>
      </c>
      <c r="H552">
        <v>0.113709278893786</v>
      </c>
    </row>
    <row r="553" spans="2:8" x14ac:dyDescent="0.3">
      <c r="F553" t="s">
        <v>352</v>
      </c>
      <c r="G553">
        <v>206.720033028778</v>
      </c>
      <c r="H553">
        <v>0.34894386534288901</v>
      </c>
    </row>
    <row r="554" spans="2:8" x14ac:dyDescent="0.3">
      <c r="F554" t="s">
        <v>353</v>
      </c>
      <c r="G554">
        <v>110.994149237651</v>
      </c>
      <c r="H554">
        <v>0.28297101594762197</v>
      </c>
    </row>
    <row r="555" spans="2:8" x14ac:dyDescent="0.3">
      <c r="F555" t="s">
        <v>354</v>
      </c>
      <c r="G555">
        <v>100.576939586075</v>
      </c>
      <c r="H555">
        <v>0.81535398238536705</v>
      </c>
    </row>
    <row r="556" spans="2:8" x14ac:dyDescent="0.3">
      <c r="E556" t="s">
        <v>355</v>
      </c>
      <c r="G556">
        <v>306.30849261461799</v>
      </c>
      <c r="H556">
        <v>306.30849261461799</v>
      </c>
    </row>
    <row r="557" spans="2:8" x14ac:dyDescent="0.3">
      <c r="E557" t="s">
        <v>356</v>
      </c>
      <c r="G557">
        <v>164.069908026501</v>
      </c>
    </row>
    <row r="558" spans="2:8" x14ac:dyDescent="0.3">
      <c r="F558" t="s">
        <v>357</v>
      </c>
      <c r="G558">
        <v>135.980363109417</v>
      </c>
      <c r="H558">
        <v>117.325758561208</v>
      </c>
    </row>
    <row r="559" spans="2:8" x14ac:dyDescent="0.3">
      <c r="D559" t="s">
        <v>358</v>
      </c>
      <c r="G559">
        <v>248.87887981401499</v>
      </c>
      <c r="H559">
        <v>0.74477350039579404</v>
      </c>
    </row>
    <row r="560" spans="2:8" x14ac:dyDescent="0.3">
      <c r="E560" t="s">
        <v>351</v>
      </c>
      <c r="G560">
        <v>128.75667802890601</v>
      </c>
      <c r="H560">
        <v>2.3245795671948701E-2</v>
      </c>
    </row>
    <row r="561" spans="2:7" x14ac:dyDescent="0.3">
      <c r="C561" t="s">
        <v>71</v>
      </c>
      <c r="G561">
        <v>1246.7934449049201</v>
      </c>
    </row>
    <row r="562" spans="2:7" x14ac:dyDescent="0.3">
      <c r="D562" t="s">
        <v>72</v>
      </c>
      <c r="G562">
        <v>834.61306794533596</v>
      </c>
    </row>
    <row r="563" spans="2:7" x14ac:dyDescent="0.3">
      <c r="E563" t="s">
        <v>121</v>
      </c>
      <c r="G563">
        <v>532.30873305216403</v>
      </c>
    </row>
    <row r="564" spans="2:7" x14ac:dyDescent="0.3">
      <c r="F564" t="s">
        <v>122</v>
      </c>
      <c r="G564">
        <v>385.01643432988698</v>
      </c>
    </row>
    <row r="565" spans="2:7" x14ac:dyDescent="0.3">
      <c r="F565" t="s">
        <v>123</v>
      </c>
      <c r="G565">
        <v>147.292298722282</v>
      </c>
    </row>
    <row r="566" spans="2:7" x14ac:dyDescent="0.3">
      <c r="E566" t="s">
        <v>124</v>
      </c>
      <c r="G566">
        <v>271.92865461889102</v>
      </c>
    </row>
    <row r="567" spans="2:7" x14ac:dyDescent="0.3">
      <c r="F567" t="s">
        <v>125</v>
      </c>
      <c r="G567">
        <v>183.084234663448</v>
      </c>
    </row>
    <row r="568" spans="2:7" x14ac:dyDescent="0.3">
      <c r="F568" t="s">
        <v>126</v>
      </c>
      <c r="G568">
        <v>88.844419955445503</v>
      </c>
    </row>
    <row r="569" spans="2:7" x14ac:dyDescent="0.3">
      <c r="D569" t="s">
        <v>73</v>
      </c>
      <c r="G569">
        <v>412.180376959591</v>
      </c>
    </row>
    <row r="570" spans="2:7" x14ac:dyDescent="0.3">
      <c r="E570" t="s">
        <v>121</v>
      </c>
      <c r="G570">
        <v>262.88494953531102</v>
      </c>
    </row>
    <row r="571" spans="2:7" x14ac:dyDescent="0.3">
      <c r="F571" t="s">
        <v>122</v>
      </c>
      <c r="G571">
        <v>190.143463040196</v>
      </c>
    </row>
    <row r="572" spans="2:7" x14ac:dyDescent="0.3">
      <c r="E572" t="s">
        <v>124</v>
      </c>
      <c r="G572">
        <v>134.29415338877601</v>
      </c>
    </row>
    <row r="573" spans="2:7" x14ac:dyDescent="0.3">
      <c r="F573" t="s">
        <v>125</v>
      </c>
      <c r="G573">
        <v>90.417621958298696</v>
      </c>
    </row>
    <row r="574" spans="2:7" x14ac:dyDescent="0.3">
      <c r="C574" t="s">
        <v>65</v>
      </c>
      <c r="G574">
        <v>246.58851674376999</v>
      </c>
    </row>
    <row r="575" spans="2:7" x14ac:dyDescent="0.3">
      <c r="D575" t="s">
        <v>14</v>
      </c>
      <c r="G575">
        <v>245.42709299454</v>
      </c>
    </row>
    <row r="576" spans="2:7" x14ac:dyDescent="0.3">
      <c r="B576" t="s">
        <v>359</v>
      </c>
      <c r="G576">
        <v>2362.2299394607298</v>
      </c>
    </row>
    <row r="577" spans="2:8" x14ac:dyDescent="0.3">
      <c r="C577" t="s">
        <v>360</v>
      </c>
      <c r="G577">
        <v>2347.4995668445599</v>
      </c>
      <c r="H577">
        <v>10.297875098910801</v>
      </c>
    </row>
    <row r="578" spans="2:8" x14ac:dyDescent="0.3">
      <c r="D578" t="s">
        <v>361</v>
      </c>
      <c r="G578">
        <v>1183.36967330429</v>
      </c>
      <c r="H578">
        <v>378.23180360874699</v>
      </c>
    </row>
    <row r="579" spans="2:8" x14ac:dyDescent="0.3">
      <c r="E579" t="s">
        <v>362</v>
      </c>
      <c r="G579">
        <v>783.13700821283101</v>
      </c>
    </row>
    <row r="580" spans="2:8" x14ac:dyDescent="0.3">
      <c r="F580" t="s">
        <v>363</v>
      </c>
      <c r="G580">
        <v>783.13700821283101</v>
      </c>
    </row>
    <row r="581" spans="2:8" x14ac:dyDescent="0.3">
      <c r="D581" t="s">
        <v>61</v>
      </c>
      <c r="G581">
        <v>1148.65679050838</v>
      </c>
    </row>
    <row r="582" spans="2:8" x14ac:dyDescent="0.3">
      <c r="E582" t="s">
        <v>62</v>
      </c>
      <c r="G582">
        <v>483.05922160430299</v>
      </c>
    </row>
    <row r="583" spans="2:8" x14ac:dyDescent="0.3">
      <c r="F583" t="s">
        <v>317</v>
      </c>
      <c r="G583">
        <v>294.90443790090001</v>
      </c>
    </row>
    <row r="584" spans="2:8" x14ac:dyDescent="0.3">
      <c r="E584" t="s">
        <v>63</v>
      </c>
      <c r="G584">
        <v>324.67060971625301</v>
      </c>
      <c r="H584">
        <v>1.6501799744983201</v>
      </c>
    </row>
    <row r="585" spans="2:8" x14ac:dyDescent="0.3">
      <c r="F585" t="s">
        <v>319</v>
      </c>
      <c r="G585">
        <v>322.42483083007602</v>
      </c>
    </row>
    <row r="586" spans="2:8" x14ac:dyDescent="0.3">
      <c r="E586" t="s">
        <v>64</v>
      </c>
      <c r="G586">
        <v>148.02338977801799</v>
      </c>
    </row>
    <row r="587" spans="2:8" x14ac:dyDescent="0.3">
      <c r="F587" t="s">
        <v>320</v>
      </c>
      <c r="G587">
        <v>140.07164115031901</v>
      </c>
    </row>
    <row r="588" spans="2:8" x14ac:dyDescent="0.3">
      <c r="E588" t="s">
        <v>65</v>
      </c>
      <c r="G588">
        <v>102.88190551795201</v>
      </c>
    </row>
    <row r="589" spans="2:8" x14ac:dyDescent="0.3">
      <c r="F589" t="s">
        <v>14</v>
      </c>
      <c r="G589">
        <v>102.39733514941901</v>
      </c>
    </row>
    <row r="590" spans="2:8" x14ac:dyDescent="0.3">
      <c r="B590" t="s">
        <v>364</v>
      </c>
      <c r="G590">
        <v>730.28133551180304</v>
      </c>
    </row>
    <row r="591" spans="2:8" x14ac:dyDescent="0.3">
      <c r="C591" t="s">
        <v>365</v>
      </c>
      <c r="G591">
        <v>439.87524389064401</v>
      </c>
    </row>
    <row r="592" spans="2:8" x14ac:dyDescent="0.3">
      <c r="D592" t="s">
        <v>366</v>
      </c>
      <c r="G592">
        <v>436.17395827546397</v>
      </c>
    </row>
    <row r="593" spans="2:8" x14ac:dyDescent="0.3">
      <c r="E593" t="s">
        <v>367</v>
      </c>
      <c r="G593">
        <v>207.60873481740501</v>
      </c>
    </row>
    <row r="594" spans="2:8" x14ac:dyDescent="0.3">
      <c r="E594" t="s">
        <v>368</v>
      </c>
      <c r="G594">
        <v>135.897713378916</v>
      </c>
    </row>
    <row r="595" spans="2:8" x14ac:dyDescent="0.3">
      <c r="F595" t="s">
        <v>369</v>
      </c>
      <c r="G595">
        <v>99.2268735170735</v>
      </c>
      <c r="H595">
        <v>0.32208162459308698</v>
      </c>
    </row>
    <row r="596" spans="2:8" x14ac:dyDescent="0.3">
      <c r="C596" t="s">
        <v>370</v>
      </c>
      <c r="G596">
        <v>290.406091621153</v>
      </c>
    </row>
    <row r="597" spans="2:8" x14ac:dyDescent="0.3">
      <c r="D597" t="s">
        <v>371</v>
      </c>
      <c r="G597">
        <v>288.24416808365299</v>
      </c>
    </row>
    <row r="598" spans="2:8" x14ac:dyDescent="0.3">
      <c r="E598" t="s">
        <v>236</v>
      </c>
      <c r="G598">
        <v>218.03279529519801</v>
      </c>
    </row>
    <row r="599" spans="2:8" x14ac:dyDescent="0.3">
      <c r="F599" t="s">
        <v>237</v>
      </c>
      <c r="G599">
        <v>218.03279529519801</v>
      </c>
      <c r="H599">
        <v>173.98364128692899</v>
      </c>
    </row>
    <row r="600" spans="2:8" x14ac:dyDescent="0.3">
      <c r="B600" t="s">
        <v>372</v>
      </c>
      <c r="G600">
        <v>96.1719440103751</v>
      </c>
    </row>
    <row r="601" spans="2:8" x14ac:dyDescent="0.3">
      <c r="B601" t="s">
        <v>373</v>
      </c>
      <c r="G601">
        <v>-9525.2084534808091</v>
      </c>
    </row>
    <row r="602" spans="2:8" x14ac:dyDescent="0.3">
      <c r="C602" t="s">
        <v>233</v>
      </c>
      <c r="G602">
        <v>-147.32075159316199</v>
      </c>
      <c r="H602">
        <v>-99.496786507664794</v>
      </c>
    </row>
    <row r="603" spans="2:8" x14ac:dyDescent="0.3">
      <c r="C603" t="s">
        <v>374</v>
      </c>
      <c r="G603">
        <v>-9377.8877018875992</v>
      </c>
    </row>
    <row r="604" spans="2:8" x14ac:dyDescent="0.3">
      <c r="D604" t="s">
        <v>83</v>
      </c>
      <c r="G604">
        <v>-90.096030324573306</v>
      </c>
    </row>
    <row r="605" spans="2:8" x14ac:dyDescent="0.3">
      <c r="D605" t="s">
        <v>375</v>
      </c>
      <c r="G605">
        <v>-9210.9917434685303</v>
      </c>
    </row>
    <row r="606" spans="2:8" x14ac:dyDescent="0.3">
      <c r="E606" t="s">
        <v>376</v>
      </c>
      <c r="G606">
        <v>-107.228894234035</v>
      </c>
    </row>
    <row r="607" spans="2:8" x14ac:dyDescent="0.3">
      <c r="F607" t="s">
        <v>377</v>
      </c>
      <c r="G607">
        <v>-107.228894234035</v>
      </c>
    </row>
    <row r="608" spans="2:8" x14ac:dyDescent="0.3">
      <c r="E608" t="s">
        <v>71</v>
      </c>
      <c r="G608">
        <v>-207.15952623035599</v>
      </c>
    </row>
    <row r="609" spans="2:8" x14ac:dyDescent="0.3">
      <c r="F609" t="s">
        <v>72</v>
      </c>
      <c r="G609">
        <v>-138.67417128937899</v>
      </c>
    </row>
    <row r="610" spans="2:8" x14ac:dyDescent="0.3">
      <c r="E610" t="s">
        <v>378</v>
      </c>
      <c r="G610">
        <v>-630.78441877266005</v>
      </c>
    </row>
    <row r="611" spans="2:8" x14ac:dyDescent="0.3">
      <c r="F611" t="s">
        <v>379</v>
      </c>
      <c r="G611">
        <v>-630.78441877266005</v>
      </c>
    </row>
    <row r="612" spans="2:8" x14ac:dyDescent="0.3">
      <c r="E612" t="s">
        <v>61</v>
      </c>
      <c r="G612">
        <v>-824.31634838841796</v>
      </c>
    </row>
    <row r="613" spans="2:8" x14ac:dyDescent="0.3">
      <c r="F613" t="s">
        <v>64</v>
      </c>
      <c r="G613">
        <v>-106.22676951562499</v>
      </c>
    </row>
    <row r="614" spans="2:8" x14ac:dyDescent="0.3">
      <c r="F614" t="s">
        <v>63</v>
      </c>
      <c r="G614">
        <v>-232.99500219895401</v>
      </c>
      <c r="H614">
        <v>-1.18422695273504</v>
      </c>
    </row>
    <row r="615" spans="2:8" x14ac:dyDescent="0.3">
      <c r="F615" t="s">
        <v>62</v>
      </c>
      <c r="G615">
        <v>-346.66021817707298</v>
      </c>
    </row>
    <row r="616" spans="2:8" x14ac:dyDescent="0.3">
      <c r="E616" t="s">
        <v>380</v>
      </c>
      <c r="G616">
        <v>-7440.2826314685599</v>
      </c>
    </row>
    <row r="617" spans="2:8" x14ac:dyDescent="0.3">
      <c r="F617" t="s">
        <v>381</v>
      </c>
      <c r="G617">
        <v>-1774.54898855959</v>
      </c>
      <c r="H617">
        <v>-262.914723898913</v>
      </c>
    </row>
    <row r="618" spans="2:8" x14ac:dyDescent="0.3">
      <c r="F618" t="s">
        <v>382</v>
      </c>
      <c r="G618">
        <v>-5541.13735755178</v>
      </c>
      <c r="H618">
        <v>-876.38241299637696</v>
      </c>
    </row>
    <row r="619" spans="2:8" x14ac:dyDescent="0.3">
      <c r="B619" t="s">
        <v>383</v>
      </c>
      <c r="G619">
        <f>-351826.925233858 + G907</f>
        <v>-345901.42173385801</v>
      </c>
    </row>
    <row r="620" spans="2:8" x14ac:dyDescent="0.3">
      <c r="C620" t="s">
        <v>384</v>
      </c>
      <c r="G620">
        <v>-55623.629747924802</v>
      </c>
    </row>
    <row r="621" spans="2:8" x14ac:dyDescent="0.3">
      <c r="D621" t="s">
        <v>118</v>
      </c>
      <c r="G621">
        <v>-401.74437839911502</v>
      </c>
    </row>
    <row r="622" spans="2:8" x14ac:dyDescent="0.3">
      <c r="E622" t="s">
        <v>120</v>
      </c>
      <c r="G622">
        <v>-132.57618961782799</v>
      </c>
      <c r="H622">
        <v>-84.496847401106706</v>
      </c>
    </row>
    <row r="623" spans="2:8" x14ac:dyDescent="0.3">
      <c r="E623" t="s">
        <v>119</v>
      </c>
      <c r="G623">
        <v>-269.16818878124599</v>
      </c>
      <c r="H623">
        <v>-171.09541594713301</v>
      </c>
    </row>
    <row r="624" spans="2:8" x14ac:dyDescent="0.3">
      <c r="D624" t="s">
        <v>385</v>
      </c>
      <c r="G624">
        <v>-592.061498962472</v>
      </c>
      <c r="H624">
        <v>-35.742735980134903</v>
      </c>
    </row>
    <row r="625" spans="4:8" x14ac:dyDescent="0.3">
      <c r="E625" t="s">
        <v>386</v>
      </c>
      <c r="G625">
        <v>-83.743678693799893</v>
      </c>
    </row>
    <row r="626" spans="4:8" x14ac:dyDescent="0.3">
      <c r="E626" t="s">
        <v>232</v>
      </c>
      <c r="G626">
        <v>-108.426907383399</v>
      </c>
    </row>
    <row r="627" spans="4:8" x14ac:dyDescent="0.3">
      <c r="E627" t="s">
        <v>74</v>
      </c>
      <c r="G627">
        <v>-134.65348234295001</v>
      </c>
    </row>
    <row r="628" spans="4:8" x14ac:dyDescent="0.3">
      <c r="F628" t="s">
        <v>75</v>
      </c>
      <c r="G628">
        <v>-132.73443131830899</v>
      </c>
    </row>
    <row r="629" spans="4:8" x14ac:dyDescent="0.3">
      <c r="D629" t="s">
        <v>387</v>
      </c>
      <c r="G629">
        <v>-829.63335771074196</v>
      </c>
      <c r="H629">
        <v>-108.044071863135</v>
      </c>
    </row>
    <row r="630" spans="4:8" x14ac:dyDescent="0.3">
      <c r="E630" t="s">
        <v>388</v>
      </c>
      <c r="G630">
        <v>-278.44223735064901</v>
      </c>
    </row>
    <row r="631" spans="4:8" x14ac:dyDescent="0.3">
      <c r="F631" t="s">
        <v>389</v>
      </c>
      <c r="G631">
        <v>-278.28543851157798</v>
      </c>
      <c r="H631">
        <v>-0.715203236343946</v>
      </c>
    </row>
    <row r="632" spans="4:8" x14ac:dyDescent="0.3">
      <c r="E632" t="s">
        <v>74</v>
      </c>
      <c r="G632">
        <v>-279.53412382379503</v>
      </c>
    </row>
    <row r="633" spans="4:8" x14ac:dyDescent="0.3">
      <c r="F633" t="s">
        <v>75</v>
      </c>
      <c r="G633">
        <v>-275.55026661184502</v>
      </c>
    </row>
    <row r="634" spans="4:8" x14ac:dyDescent="0.3">
      <c r="D634" t="s">
        <v>390</v>
      </c>
      <c r="G634">
        <v>-922.62708970899905</v>
      </c>
    </row>
    <row r="635" spans="4:8" x14ac:dyDescent="0.3">
      <c r="E635" t="s">
        <v>236</v>
      </c>
      <c r="G635">
        <v>-95.674345122857304</v>
      </c>
    </row>
    <row r="636" spans="4:8" x14ac:dyDescent="0.3">
      <c r="F636" t="s">
        <v>237</v>
      </c>
      <c r="G636">
        <v>-95.674345122857403</v>
      </c>
      <c r="H636">
        <v>-76.345262278915996</v>
      </c>
    </row>
    <row r="637" spans="4:8" x14ac:dyDescent="0.3">
      <c r="E637" t="s">
        <v>232</v>
      </c>
      <c r="G637">
        <v>-104.752688700633</v>
      </c>
    </row>
    <row r="638" spans="4:8" x14ac:dyDescent="0.3">
      <c r="E638" t="s">
        <v>391</v>
      </c>
      <c r="G638">
        <v>-121.972836959674</v>
      </c>
    </row>
    <row r="639" spans="4:8" x14ac:dyDescent="0.3">
      <c r="E639" t="s">
        <v>392</v>
      </c>
      <c r="G639">
        <v>-181.97421273196699</v>
      </c>
    </row>
    <row r="640" spans="4:8" x14ac:dyDescent="0.3">
      <c r="F640" t="s">
        <v>393</v>
      </c>
      <c r="G640">
        <v>-181.97421273196699</v>
      </c>
    </row>
    <row r="641" spans="4:8" x14ac:dyDescent="0.3">
      <c r="E641" t="s">
        <v>394</v>
      </c>
      <c r="G641">
        <v>-186.97734537465701</v>
      </c>
    </row>
    <row r="642" spans="4:8" x14ac:dyDescent="0.3">
      <c r="F642" t="s">
        <v>395</v>
      </c>
      <c r="G642">
        <v>-125.164065063976</v>
      </c>
    </row>
    <row r="643" spans="4:8" x14ac:dyDescent="0.3">
      <c r="E643" t="s">
        <v>61</v>
      </c>
      <c r="G643">
        <v>-216.714378681911</v>
      </c>
    </row>
    <row r="644" spans="4:8" x14ac:dyDescent="0.3">
      <c r="F644" t="s">
        <v>62</v>
      </c>
      <c r="G644">
        <v>-91.137648722915401</v>
      </c>
    </row>
    <row r="645" spans="4:8" x14ac:dyDescent="0.3">
      <c r="D645" t="s">
        <v>396</v>
      </c>
      <c r="G645">
        <v>-1468.68042901945</v>
      </c>
    </row>
    <row r="646" spans="4:8" x14ac:dyDescent="0.3">
      <c r="E646" t="s">
        <v>341</v>
      </c>
      <c r="G646">
        <v>-87.297316515549895</v>
      </c>
    </row>
    <row r="647" spans="4:8" x14ac:dyDescent="0.3">
      <c r="E647" t="s">
        <v>397</v>
      </c>
      <c r="G647">
        <v>-181.55573266394899</v>
      </c>
    </row>
    <row r="648" spans="4:8" x14ac:dyDescent="0.3">
      <c r="E648" t="s">
        <v>264</v>
      </c>
      <c r="G648">
        <v>-248.915294959021</v>
      </c>
    </row>
    <row r="649" spans="4:8" x14ac:dyDescent="0.3">
      <c r="F649" t="s">
        <v>265</v>
      </c>
      <c r="G649">
        <v>-103.96912393367199</v>
      </c>
    </row>
    <row r="650" spans="4:8" x14ac:dyDescent="0.3">
      <c r="E650" t="s">
        <v>315</v>
      </c>
      <c r="G650">
        <v>-272.95581891907301</v>
      </c>
    </row>
    <row r="651" spans="4:8" x14ac:dyDescent="0.3">
      <c r="F651" t="s">
        <v>321</v>
      </c>
      <c r="G651">
        <v>-83.055463908602505</v>
      </c>
      <c r="H651">
        <v>-0.19722576802130401</v>
      </c>
    </row>
    <row r="652" spans="4:8" x14ac:dyDescent="0.3">
      <c r="F652" t="s">
        <v>316</v>
      </c>
      <c r="G652">
        <v>-117.69325120657101</v>
      </c>
      <c r="H652">
        <v>-0.24491827972935601</v>
      </c>
    </row>
    <row r="653" spans="4:8" x14ac:dyDescent="0.3">
      <c r="E653" t="s">
        <v>74</v>
      </c>
      <c r="G653">
        <v>-524.305395498189</v>
      </c>
    </row>
    <row r="654" spans="4:8" x14ac:dyDescent="0.3">
      <c r="F654" t="s">
        <v>75</v>
      </c>
      <c r="G654">
        <v>-516.83311339342197</v>
      </c>
    </row>
    <row r="655" spans="4:8" x14ac:dyDescent="0.3">
      <c r="D655" t="s">
        <v>114</v>
      </c>
      <c r="G655">
        <v>-2313.4814397791602</v>
      </c>
    </row>
    <row r="656" spans="4:8" x14ac:dyDescent="0.3">
      <c r="E656" t="s">
        <v>115</v>
      </c>
      <c r="G656">
        <v>-2313.4814397791502</v>
      </c>
      <c r="H656">
        <v>-1604.92046153712</v>
      </c>
    </row>
    <row r="657" spans="4:8" x14ac:dyDescent="0.3">
      <c r="F657" t="s">
        <v>117</v>
      </c>
      <c r="G657">
        <v>-211.25102400663201</v>
      </c>
    </row>
    <row r="658" spans="4:8" x14ac:dyDescent="0.3">
      <c r="F658" t="s">
        <v>116</v>
      </c>
      <c r="G658">
        <v>-393.35175503064897</v>
      </c>
    </row>
    <row r="659" spans="4:8" x14ac:dyDescent="0.3">
      <c r="D659" t="s">
        <v>398</v>
      </c>
      <c r="G659">
        <v>-4113.1715720216298</v>
      </c>
      <c r="H659">
        <v>-9.19178445481041</v>
      </c>
    </row>
    <row r="660" spans="4:8" x14ac:dyDescent="0.3">
      <c r="E660" t="s">
        <v>399</v>
      </c>
      <c r="G660">
        <v>-105.876264622549</v>
      </c>
      <c r="H660">
        <v>-0.34812821478453998</v>
      </c>
    </row>
    <row r="661" spans="4:8" x14ac:dyDescent="0.3">
      <c r="F661" t="s">
        <v>400</v>
      </c>
      <c r="G661">
        <v>-105.466743036995</v>
      </c>
    </row>
    <row r="662" spans="4:8" x14ac:dyDescent="0.3">
      <c r="E662" t="s">
        <v>401</v>
      </c>
      <c r="G662">
        <v>-122.251137495485</v>
      </c>
      <c r="H662">
        <v>-0.70968124879571104</v>
      </c>
    </row>
    <row r="663" spans="4:8" x14ac:dyDescent="0.3">
      <c r="F663" t="s">
        <v>402</v>
      </c>
      <c r="G663">
        <v>-121.436468468459</v>
      </c>
    </row>
    <row r="664" spans="4:8" x14ac:dyDescent="0.3">
      <c r="E664" t="s">
        <v>339</v>
      </c>
      <c r="G664">
        <v>-185.58651421471501</v>
      </c>
    </row>
    <row r="665" spans="4:8" x14ac:dyDescent="0.3">
      <c r="F665" t="s">
        <v>340</v>
      </c>
      <c r="G665">
        <v>-123.43562081641601</v>
      </c>
    </row>
    <row r="666" spans="4:8" x14ac:dyDescent="0.3">
      <c r="E666" t="s">
        <v>403</v>
      </c>
      <c r="G666">
        <v>-248.362457993243</v>
      </c>
      <c r="H666">
        <v>-1.05463686108201</v>
      </c>
    </row>
    <row r="667" spans="4:8" x14ac:dyDescent="0.3">
      <c r="F667" t="s">
        <v>404</v>
      </c>
      <c r="G667">
        <v>-247.21530417840401</v>
      </c>
    </row>
    <row r="668" spans="4:8" x14ac:dyDescent="0.3">
      <c r="E668" t="s">
        <v>74</v>
      </c>
      <c r="G668">
        <v>-546.31762530593903</v>
      </c>
    </row>
    <row r="669" spans="4:8" x14ac:dyDescent="0.3">
      <c r="F669" t="s">
        <v>75</v>
      </c>
      <c r="G669">
        <v>-538.53162987247003</v>
      </c>
    </row>
    <row r="670" spans="4:8" x14ac:dyDescent="0.3">
      <c r="E670" t="s">
        <v>405</v>
      </c>
      <c r="G670">
        <v>-708.946536088833</v>
      </c>
    </row>
    <row r="671" spans="4:8" x14ac:dyDescent="0.3">
      <c r="F671" t="s">
        <v>406</v>
      </c>
      <c r="G671">
        <v>-592.38928388469799</v>
      </c>
      <c r="H671">
        <v>-1.5224610215893</v>
      </c>
    </row>
    <row r="672" spans="4:8" x14ac:dyDescent="0.3">
      <c r="E672" t="s">
        <v>407</v>
      </c>
      <c r="G672">
        <v>-1530.5880441274101</v>
      </c>
      <c r="H672">
        <v>-8.3021027479917606</v>
      </c>
    </row>
    <row r="673" spans="4:8" x14ac:dyDescent="0.3">
      <c r="F673" t="s">
        <v>408</v>
      </c>
      <c r="G673">
        <v>-1521.63633428911</v>
      </c>
    </row>
    <row r="674" spans="4:8" x14ac:dyDescent="0.3">
      <c r="D674" t="s">
        <v>105</v>
      </c>
      <c r="G674">
        <v>-5377.9695673631904</v>
      </c>
    </row>
    <row r="675" spans="4:8" x14ac:dyDescent="0.3">
      <c r="E675" t="s">
        <v>113</v>
      </c>
      <c r="G675">
        <v>-345.25969936875902</v>
      </c>
    </row>
    <row r="676" spans="4:8" x14ac:dyDescent="0.3">
      <c r="F676" t="s">
        <v>163</v>
      </c>
      <c r="G676">
        <v>-117.57497276928</v>
      </c>
      <c r="H676">
        <v>-5.8933639007119103</v>
      </c>
    </row>
    <row r="677" spans="4:8" x14ac:dyDescent="0.3">
      <c r="F677" t="s">
        <v>162</v>
      </c>
      <c r="G677">
        <v>-121.01539326018199</v>
      </c>
      <c r="H677">
        <v>-70.557476148072496</v>
      </c>
    </row>
    <row r="678" spans="4:8" x14ac:dyDescent="0.3">
      <c r="E678" t="s">
        <v>110</v>
      </c>
      <c r="G678">
        <v>-1133.69950126102</v>
      </c>
    </row>
    <row r="679" spans="4:8" x14ac:dyDescent="0.3">
      <c r="F679" t="s">
        <v>112</v>
      </c>
      <c r="G679">
        <v>-368.649727453163</v>
      </c>
      <c r="H679">
        <v>-14.6970242681492</v>
      </c>
    </row>
    <row r="680" spans="4:8" x14ac:dyDescent="0.3">
      <c r="F680" t="s">
        <v>111</v>
      </c>
      <c r="G680">
        <v>-701.64240172612301</v>
      </c>
      <c r="H680">
        <v>-342.37675836982402</v>
      </c>
    </row>
    <row r="681" spans="4:8" x14ac:dyDescent="0.3">
      <c r="E681" t="s">
        <v>108</v>
      </c>
      <c r="G681">
        <v>-1907.8498851880499</v>
      </c>
    </row>
    <row r="682" spans="4:8" x14ac:dyDescent="0.3">
      <c r="F682" t="s">
        <v>109</v>
      </c>
      <c r="G682">
        <v>-1907.8498851880499</v>
      </c>
      <c r="H682">
        <v>-1109.28149080411</v>
      </c>
    </row>
    <row r="683" spans="4:8" x14ac:dyDescent="0.3">
      <c r="E683" t="s">
        <v>106</v>
      </c>
      <c r="G683">
        <v>-1988.8106217089501</v>
      </c>
    </row>
    <row r="684" spans="4:8" x14ac:dyDescent="0.3">
      <c r="F684" t="s">
        <v>107</v>
      </c>
      <c r="G684">
        <v>-1988.4841634545601</v>
      </c>
      <c r="H684">
        <v>-93.597956282988605</v>
      </c>
    </row>
    <row r="685" spans="4:8" x14ac:dyDescent="0.3">
      <c r="D685" t="s">
        <v>348</v>
      </c>
      <c r="G685">
        <v>-5609.9423102594001</v>
      </c>
    </row>
    <row r="686" spans="4:8" x14ac:dyDescent="0.3">
      <c r="E686" t="s">
        <v>65</v>
      </c>
      <c r="G686">
        <v>-436.78456726456</v>
      </c>
    </row>
    <row r="687" spans="4:8" x14ac:dyDescent="0.3">
      <c r="F687" t="s">
        <v>14</v>
      </c>
      <c r="G687">
        <v>-434.727326414836</v>
      </c>
    </row>
    <row r="688" spans="4:8" x14ac:dyDescent="0.3">
      <c r="E688" t="s">
        <v>71</v>
      </c>
      <c r="G688">
        <v>-2208.4569974803799</v>
      </c>
    </row>
    <row r="689" spans="4:8" x14ac:dyDescent="0.3">
      <c r="F689" t="s">
        <v>73</v>
      </c>
      <c r="G689">
        <v>-730.09899229131997</v>
      </c>
    </row>
    <row r="690" spans="4:8" x14ac:dyDescent="0.3">
      <c r="F690" t="s">
        <v>72</v>
      </c>
      <c r="G690">
        <v>-1478.3580051890599</v>
      </c>
    </row>
    <row r="691" spans="4:8" x14ac:dyDescent="0.3">
      <c r="E691" t="s">
        <v>349</v>
      </c>
      <c r="G691">
        <v>-2934.28432159149</v>
      </c>
    </row>
    <row r="692" spans="4:8" x14ac:dyDescent="0.3">
      <c r="F692" t="s">
        <v>83</v>
      </c>
      <c r="G692">
        <v>-85.870239763527593</v>
      </c>
    </row>
    <row r="693" spans="4:8" x14ac:dyDescent="0.3">
      <c r="F693" t="s">
        <v>358</v>
      </c>
      <c r="G693">
        <v>-440.84150898968898</v>
      </c>
      <c r="H693">
        <v>-1.3192243311902201</v>
      </c>
    </row>
    <row r="694" spans="4:8" x14ac:dyDescent="0.3">
      <c r="F694" t="s">
        <v>350</v>
      </c>
      <c r="G694">
        <v>-2210.4719609887402</v>
      </c>
      <c r="H694">
        <v>-6.4531259551504796</v>
      </c>
    </row>
    <row r="695" spans="4:8" x14ac:dyDescent="0.3">
      <c r="D695" t="s">
        <v>83</v>
      </c>
      <c r="G695">
        <v>-9494.3419215369504</v>
      </c>
    </row>
    <row r="696" spans="4:8" x14ac:dyDescent="0.3">
      <c r="E696" t="s">
        <v>409</v>
      </c>
      <c r="G696">
        <v>-163.67134044191499</v>
      </c>
    </row>
    <row r="697" spans="4:8" x14ac:dyDescent="0.3">
      <c r="E697" t="s">
        <v>98</v>
      </c>
      <c r="G697">
        <v>-367.178698318351</v>
      </c>
    </row>
    <row r="698" spans="4:8" x14ac:dyDescent="0.3">
      <c r="F698" t="s">
        <v>97</v>
      </c>
      <c r="G698">
        <v>-146.248482012751</v>
      </c>
    </row>
    <row r="699" spans="4:8" x14ac:dyDescent="0.3">
      <c r="F699" t="s">
        <v>96</v>
      </c>
      <c r="G699">
        <v>-167.820278033135</v>
      </c>
    </row>
    <row r="700" spans="4:8" x14ac:dyDescent="0.3">
      <c r="E700" t="s">
        <v>95</v>
      </c>
      <c r="G700">
        <v>-903.335828734762</v>
      </c>
    </row>
    <row r="701" spans="4:8" x14ac:dyDescent="0.3">
      <c r="F701" t="s">
        <v>97</v>
      </c>
      <c r="G701">
        <v>-359.80162875801102</v>
      </c>
    </row>
    <row r="702" spans="4:8" x14ac:dyDescent="0.3">
      <c r="F702" t="s">
        <v>96</v>
      </c>
      <c r="G702">
        <v>-412.87272554172603</v>
      </c>
    </row>
    <row r="703" spans="4:8" x14ac:dyDescent="0.3">
      <c r="E703" t="s">
        <v>94</v>
      </c>
      <c r="G703">
        <v>-1044.27340908205</v>
      </c>
    </row>
    <row r="704" spans="4:8" x14ac:dyDescent="0.3">
      <c r="F704" t="s">
        <v>92</v>
      </c>
      <c r="G704">
        <v>-102.41169386215</v>
      </c>
    </row>
    <row r="705" spans="5:7" x14ac:dyDescent="0.3">
      <c r="F705" t="s">
        <v>91</v>
      </c>
      <c r="G705">
        <v>-427.79679253660402</v>
      </c>
    </row>
    <row r="706" spans="5:7" x14ac:dyDescent="0.3">
      <c r="F706" t="s">
        <v>90</v>
      </c>
      <c r="G706">
        <v>-458.09811898935197</v>
      </c>
    </row>
    <row r="707" spans="5:7" x14ac:dyDescent="0.3">
      <c r="E707" t="s">
        <v>93</v>
      </c>
      <c r="G707">
        <v>-1265.8852573081299</v>
      </c>
    </row>
    <row r="708" spans="5:7" x14ac:dyDescent="0.3">
      <c r="F708" t="s">
        <v>87</v>
      </c>
      <c r="G708">
        <v>-159.125329686486</v>
      </c>
    </row>
    <row r="709" spans="5:7" x14ac:dyDescent="0.3">
      <c r="F709" t="s">
        <v>86</v>
      </c>
      <c r="G709">
        <v>-503.51407657693801</v>
      </c>
    </row>
    <row r="710" spans="5:7" x14ac:dyDescent="0.3">
      <c r="F710" t="s">
        <v>85</v>
      </c>
      <c r="G710">
        <v>-523.43961852240795</v>
      </c>
    </row>
    <row r="711" spans="5:7" x14ac:dyDescent="0.3">
      <c r="E711" t="s">
        <v>89</v>
      </c>
      <c r="G711">
        <v>-2569.1293905098401</v>
      </c>
    </row>
    <row r="712" spans="5:7" x14ac:dyDescent="0.3">
      <c r="F712" t="s">
        <v>410</v>
      </c>
      <c r="G712">
        <v>-137.68995649272301</v>
      </c>
    </row>
    <row r="713" spans="5:7" x14ac:dyDescent="0.3">
      <c r="F713" t="s">
        <v>92</v>
      </c>
      <c r="G713">
        <v>-251.954028844253</v>
      </c>
    </row>
    <row r="714" spans="5:7" x14ac:dyDescent="0.3">
      <c r="F714" t="s">
        <v>91</v>
      </c>
      <c r="G714">
        <v>-1052.4689255831399</v>
      </c>
    </row>
    <row r="715" spans="5:7" x14ac:dyDescent="0.3">
      <c r="F715" t="s">
        <v>90</v>
      </c>
      <c r="G715">
        <v>-1127.0164795897199</v>
      </c>
    </row>
    <row r="716" spans="5:7" x14ac:dyDescent="0.3">
      <c r="E716" t="s">
        <v>84</v>
      </c>
      <c r="G716">
        <v>-3114.3405465262199</v>
      </c>
    </row>
    <row r="717" spans="5:7" x14ac:dyDescent="0.3">
      <c r="F717" t="s">
        <v>88</v>
      </c>
      <c r="G717">
        <v>-196.33990077285199</v>
      </c>
    </row>
    <row r="718" spans="5:7" x14ac:dyDescent="0.3">
      <c r="F718" t="s">
        <v>87</v>
      </c>
      <c r="G718">
        <v>-391.481347429381</v>
      </c>
    </row>
    <row r="719" spans="5:7" x14ac:dyDescent="0.3">
      <c r="F719" t="s">
        <v>86</v>
      </c>
      <c r="G719">
        <v>-1238.7491641737099</v>
      </c>
    </row>
    <row r="720" spans="5:7" x14ac:dyDescent="0.3">
      <c r="F720" t="s">
        <v>85</v>
      </c>
      <c r="G720">
        <v>-1287.77013415028</v>
      </c>
    </row>
    <row r="721" spans="4:8" x14ac:dyDescent="0.3">
      <c r="D721" t="s">
        <v>411</v>
      </c>
      <c r="G721">
        <v>-24429.8983818534</v>
      </c>
    </row>
    <row r="722" spans="4:8" x14ac:dyDescent="0.3">
      <c r="E722" t="s">
        <v>412</v>
      </c>
      <c r="G722">
        <v>-133.89128293752799</v>
      </c>
    </row>
    <row r="723" spans="4:8" x14ac:dyDescent="0.3">
      <c r="F723" t="s">
        <v>413</v>
      </c>
      <c r="G723">
        <v>-111.32357220890999</v>
      </c>
      <c r="H723">
        <v>-108.061543755551</v>
      </c>
    </row>
    <row r="724" spans="4:8" x14ac:dyDescent="0.3">
      <c r="E724" t="s">
        <v>61</v>
      </c>
      <c r="G724">
        <v>-2947.9980800797698</v>
      </c>
    </row>
    <row r="725" spans="4:8" x14ac:dyDescent="0.3">
      <c r="F725" t="s">
        <v>66</v>
      </c>
      <c r="G725">
        <v>-93.187129082841693</v>
      </c>
      <c r="H725">
        <v>-0.36864448318075299</v>
      </c>
    </row>
    <row r="726" spans="4:8" x14ac:dyDescent="0.3">
      <c r="F726" t="s">
        <v>65</v>
      </c>
      <c r="G726">
        <v>-264.04376176424199</v>
      </c>
    </row>
    <row r="727" spans="4:8" x14ac:dyDescent="0.3">
      <c r="F727" t="s">
        <v>64</v>
      </c>
      <c r="G727">
        <v>-379.89821892696602</v>
      </c>
    </row>
    <row r="728" spans="4:8" x14ac:dyDescent="0.3">
      <c r="F728" t="s">
        <v>63</v>
      </c>
      <c r="G728">
        <v>-833.25876102489497</v>
      </c>
      <c r="H728">
        <v>-4.2351444198175896</v>
      </c>
    </row>
    <row r="729" spans="4:8" x14ac:dyDescent="0.3">
      <c r="F729" t="s">
        <v>62</v>
      </c>
      <c r="G729">
        <v>-1239.7590556392799</v>
      </c>
    </row>
    <row r="730" spans="4:8" x14ac:dyDescent="0.3">
      <c r="E730" t="s">
        <v>71</v>
      </c>
      <c r="G730">
        <v>-9163.4229778738609</v>
      </c>
    </row>
    <row r="731" spans="4:8" x14ac:dyDescent="0.3">
      <c r="F731" t="s">
        <v>73</v>
      </c>
      <c r="G731">
        <v>-3029.3575513209798</v>
      </c>
    </row>
    <row r="732" spans="4:8" x14ac:dyDescent="0.3">
      <c r="F732" t="s">
        <v>72</v>
      </c>
      <c r="G732">
        <v>-6134.0654265529101</v>
      </c>
    </row>
    <row r="733" spans="4:8" x14ac:dyDescent="0.3">
      <c r="E733" t="s">
        <v>349</v>
      </c>
      <c r="G733">
        <v>-12175.0563433035</v>
      </c>
    </row>
    <row r="734" spans="4:8" x14ac:dyDescent="0.3">
      <c r="F734" t="s">
        <v>105</v>
      </c>
      <c r="G734">
        <v>-105.79521885193201</v>
      </c>
    </row>
    <row r="735" spans="4:8" x14ac:dyDescent="0.3">
      <c r="F735" t="s">
        <v>99</v>
      </c>
      <c r="G735">
        <v>-163.38300743297299</v>
      </c>
    </row>
    <row r="736" spans="4:8" x14ac:dyDescent="0.3">
      <c r="F736" t="s">
        <v>414</v>
      </c>
      <c r="G736">
        <v>-181.65596788531801</v>
      </c>
    </row>
    <row r="737" spans="3:8" x14ac:dyDescent="0.3">
      <c r="F737" t="s">
        <v>415</v>
      </c>
      <c r="G737">
        <v>-298.06342580251999</v>
      </c>
      <c r="H737">
        <v>-112.426542877491</v>
      </c>
    </row>
    <row r="738" spans="3:8" x14ac:dyDescent="0.3">
      <c r="F738" t="s">
        <v>83</v>
      </c>
      <c r="G738">
        <v>-356.296422824795</v>
      </c>
    </row>
    <row r="739" spans="3:8" x14ac:dyDescent="0.3">
      <c r="F739" t="s">
        <v>358</v>
      </c>
      <c r="G739">
        <v>-1829.1581940175799</v>
      </c>
      <c r="H739">
        <v>-5.4737812704483702</v>
      </c>
    </row>
    <row r="740" spans="3:8" x14ac:dyDescent="0.3">
      <c r="F740" t="s">
        <v>350</v>
      </c>
      <c r="G740">
        <v>-9171.7835495006293</v>
      </c>
      <c r="H740">
        <v>-26.7755825556053</v>
      </c>
    </row>
    <row r="741" spans="3:8" x14ac:dyDescent="0.3">
      <c r="C741" t="s">
        <v>71</v>
      </c>
      <c r="G741">
        <v>-59254.274066921404</v>
      </c>
    </row>
    <row r="742" spans="3:8" x14ac:dyDescent="0.3">
      <c r="D742" t="s">
        <v>73</v>
      </c>
      <c r="G742">
        <v>-19589.009808463499</v>
      </c>
    </row>
    <row r="743" spans="3:8" x14ac:dyDescent="0.3">
      <c r="E743" t="s">
        <v>416</v>
      </c>
      <c r="G743">
        <v>-141.56290352509899</v>
      </c>
    </row>
    <row r="744" spans="3:8" x14ac:dyDescent="0.3">
      <c r="E744" t="s">
        <v>127</v>
      </c>
      <c r="G744">
        <v>-571.37764543684705</v>
      </c>
    </row>
    <row r="745" spans="3:8" x14ac:dyDescent="0.3">
      <c r="F745" t="s">
        <v>128</v>
      </c>
      <c r="G745">
        <v>-566.85952522363698</v>
      </c>
    </row>
    <row r="746" spans="3:8" x14ac:dyDescent="0.3">
      <c r="E746" t="s">
        <v>124</v>
      </c>
      <c r="G746">
        <v>-6382.3744045193698</v>
      </c>
    </row>
    <row r="747" spans="3:8" x14ac:dyDescent="0.3">
      <c r="F747" t="s">
        <v>126</v>
      </c>
      <c r="G747">
        <v>-2085.2467817439501</v>
      </c>
    </row>
    <row r="748" spans="3:8" x14ac:dyDescent="0.3">
      <c r="F748" t="s">
        <v>125</v>
      </c>
      <c r="G748">
        <v>-4297.1276227754697</v>
      </c>
    </row>
    <row r="749" spans="3:8" x14ac:dyDescent="0.3">
      <c r="E749" t="s">
        <v>121</v>
      </c>
      <c r="G749">
        <v>-12493.694854982199</v>
      </c>
    </row>
    <row r="750" spans="3:8" x14ac:dyDescent="0.3">
      <c r="F750" t="s">
        <v>123</v>
      </c>
      <c r="G750">
        <v>-3457.06339284262</v>
      </c>
    </row>
    <row r="751" spans="3:8" x14ac:dyDescent="0.3">
      <c r="F751" t="s">
        <v>122</v>
      </c>
      <c r="G751">
        <v>-9036.6314621396596</v>
      </c>
    </row>
    <row r="752" spans="3:8" x14ac:dyDescent="0.3">
      <c r="D752" t="s">
        <v>72</v>
      </c>
      <c r="G752">
        <v>-39665.264258458097</v>
      </c>
    </row>
    <row r="753" spans="3:8" x14ac:dyDescent="0.3">
      <c r="E753" t="s">
        <v>416</v>
      </c>
      <c r="G753">
        <v>-286.64695318553999</v>
      </c>
    </row>
    <row r="754" spans="3:8" x14ac:dyDescent="0.3">
      <c r="F754" t="s">
        <v>417</v>
      </c>
      <c r="G754">
        <v>-119.085605281406</v>
      </c>
    </row>
    <row r="755" spans="3:8" x14ac:dyDescent="0.3">
      <c r="E755" t="s">
        <v>127</v>
      </c>
      <c r="G755">
        <v>-1156.9673770767299</v>
      </c>
    </row>
    <row r="756" spans="3:8" x14ac:dyDescent="0.3">
      <c r="F756" t="s">
        <v>128</v>
      </c>
      <c r="G756">
        <v>-1147.8187557854701</v>
      </c>
    </row>
    <row r="757" spans="3:8" x14ac:dyDescent="0.3">
      <c r="E757" t="s">
        <v>124</v>
      </c>
      <c r="G757">
        <v>-12923.499953647701</v>
      </c>
    </row>
    <row r="758" spans="3:8" x14ac:dyDescent="0.3">
      <c r="F758" t="s">
        <v>126</v>
      </c>
      <c r="G758">
        <v>-4222.3606731891996</v>
      </c>
    </row>
    <row r="759" spans="3:8" x14ac:dyDescent="0.3">
      <c r="F759" t="s">
        <v>125</v>
      </c>
      <c r="G759">
        <v>-8701.1392804585903</v>
      </c>
    </row>
    <row r="760" spans="3:8" x14ac:dyDescent="0.3">
      <c r="E760" t="s">
        <v>121</v>
      </c>
      <c r="G760">
        <v>-25298.1499745484</v>
      </c>
    </row>
    <row r="761" spans="3:8" x14ac:dyDescent="0.3">
      <c r="F761" t="s">
        <v>123</v>
      </c>
      <c r="G761">
        <v>-7000.1155942093601</v>
      </c>
    </row>
    <row r="762" spans="3:8" x14ac:dyDescent="0.3">
      <c r="F762" t="s">
        <v>122</v>
      </c>
      <c r="G762">
        <v>-18298.034380339301</v>
      </c>
    </row>
    <row r="763" spans="3:8" x14ac:dyDescent="0.3">
      <c r="C763" t="s">
        <v>418</v>
      </c>
      <c r="G763">
        <v>-67417.114665026893</v>
      </c>
    </row>
    <row r="764" spans="3:8" x14ac:dyDescent="0.3">
      <c r="D764" t="s">
        <v>105</v>
      </c>
      <c r="G764">
        <v>-257.50226333541002</v>
      </c>
    </row>
    <row r="765" spans="3:8" x14ac:dyDescent="0.3">
      <c r="E765" t="s">
        <v>108</v>
      </c>
      <c r="G765">
        <v>-91.349654806804196</v>
      </c>
    </row>
    <row r="766" spans="3:8" x14ac:dyDescent="0.3">
      <c r="F766" t="s">
        <v>109</v>
      </c>
      <c r="G766">
        <v>-91.349654806804196</v>
      </c>
      <c r="H766">
        <v>-53.113445693629103</v>
      </c>
    </row>
    <row r="767" spans="3:8" x14ac:dyDescent="0.3">
      <c r="E767" t="s">
        <v>106</v>
      </c>
      <c r="G767">
        <v>-95.226131353259206</v>
      </c>
    </row>
    <row r="768" spans="3:8" x14ac:dyDescent="0.3">
      <c r="F768" t="s">
        <v>107</v>
      </c>
      <c r="G768">
        <v>-95.210500223641205</v>
      </c>
      <c r="H768">
        <v>-4.4815585667687898</v>
      </c>
    </row>
    <row r="769" spans="4:8" x14ac:dyDescent="0.3">
      <c r="D769" t="s">
        <v>83</v>
      </c>
      <c r="G769">
        <v>-766.51091046891099</v>
      </c>
    </row>
    <row r="770" spans="4:8" x14ac:dyDescent="0.3">
      <c r="E770" t="s">
        <v>94</v>
      </c>
      <c r="G770">
        <v>-84.307787542202007</v>
      </c>
    </row>
    <row r="771" spans="4:8" x14ac:dyDescent="0.3">
      <c r="E771" t="s">
        <v>93</v>
      </c>
      <c r="G771">
        <v>-102.199275015298</v>
      </c>
    </row>
    <row r="772" spans="4:8" x14ac:dyDescent="0.3">
      <c r="E772" t="s">
        <v>89</v>
      </c>
      <c r="G772">
        <v>-207.41466070071201</v>
      </c>
    </row>
    <row r="773" spans="4:8" x14ac:dyDescent="0.3">
      <c r="F773" t="s">
        <v>91</v>
      </c>
      <c r="G773">
        <v>-84.969439804878306</v>
      </c>
    </row>
    <row r="774" spans="4:8" x14ac:dyDescent="0.3">
      <c r="F774" t="s">
        <v>90</v>
      </c>
      <c r="G774">
        <v>-90.987920492328598</v>
      </c>
    </row>
    <row r="775" spans="4:8" x14ac:dyDescent="0.3">
      <c r="E775" t="s">
        <v>84</v>
      </c>
      <c r="G775">
        <v>-251.43143438019499</v>
      </c>
    </row>
    <row r="776" spans="4:8" x14ac:dyDescent="0.3">
      <c r="F776" t="s">
        <v>86</v>
      </c>
      <c r="G776">
        <v>-100.00848479234899</v>
      </c>
    </row>
    <row r="777" spans="4:8" x14ac:dyDescent="0.3">
      <c r="F777" t="s">
        <v>85</v>
      </c>
      <c r="G777">
        <v>-103.96611646807099</v>
      </c>
    </row>
    <row r="778" spans="4:8" x14ac:dyDescent="0.3">
      <c r="D778" t="s">
        <v>419</v>
      </c>
      <c r="G778">
        <v>-6253.4134850382898</v>
      </c>
      <c r="H778">
        <v>-450.31325567496702</v>
      </c>
    </row>
    <row r="779" spans="4:8" x14ac:dyDescent="0.3">
      <c r="E779" t="s">
        <v>420</v>
      </c>
      <c r="G779">
        <v>-97.459632750241298</v>
      </c>
    </row>
    <row r="780" spans="4:8" x14ac:dyDescent="0.3">
      <c r="E780" t="s">
        <v>421</v>
      </c>
      <c r="G780">
        <v>-112.182249688076</v>
      </c>
    </row>
    <row r="781" spans="4:8" x14ac:dyDescent="0.3">
      <c r="E781" t="s">
        <v>236</v>
      </c>
      <c r="G781">
        <v>-176.64117550622001</v>
      </c>
    </row>
    <row r="782" spans="4:8" x14ac:dyDescent="0.3">
      <c r="F782" t="s">
        <v>237</v>
      </c>
      <c r="G782">
        <v>-176.64117550622001</v>
      </c>
      <c r="H782">
        <v>-140.95436823697199</v>
      </c>
    </row>
    <row r="783" spans="4:8" x14ac:dyDescent="0.3">
      <c r="E783" t="s">
        <v>422</v>
      </c>
      <c r="G783">
        <v>-192.26462274640599</v>
      </c>
    </row>
    <row r="784" spans="4:8" x14ac:dyDescent="0.3">
      <c r="F784" t="s">
        <v>423</v>
      </c>
      <c r="G784">
        <v>-83.6864516127755</v>
      </c>
      <c r="H784">
        <v>-0.18456752665361001</v>
      </c>
    </row>
    <row r="785" spans="4:8" x14ac:dyDescent="0.3">
      <c r="F785" t="s">
        <v>424</v>
      </c>
      <c r="G785">
        <v>-108.57817113364</v>
      </c>
      <c r="H785">
        <v>-0.239549114307267</v>
      </c>
    </row>
    <row r="786" spans="4:8" x14ac:dyDescent="0.3">
      <c r="E786" t="s">
        <v>342</v>
      </c>
      <c r="G786">
        <v>-613.991314069895</v>
      </c>
    </row>
    <row r="787" spans="4:8" x14ac:dyDescent="0.3">
      <c r="F787" t="s">
        <v>425</v>
      </c>
      <c r="G787">
        <v>-135.46875029396301</v>
      </c>
      <c r="H787">
        <v>-117.695692741234</v>
      </c>
    </row>
    <row r="788" spans="4:8" x14ac:dyDescent="0.3">
      <c r="F788" t="s">
        <v>426</v>
      </c>
      <c r="G788">
        <v>-262.85968833206698</v>
      </c>
      <c r="H788">
        <v>-233.894967176748</v>
      </c>
    </row>
    <row r="789" spans="4:8" x14ac:dyDescent="0.3">
      <c r="E789" t="s">
        <v>75</v>
      </c>
      <c r="G789">
        <v>-1382.4244058315501</v>
      </c>
    </row>
    <row r="790" spans="4:8" x14ac:dyDescent="0.3">
      <c r="F790" t="s">
        <v>427</v>
      </c>
      <c r="G790">
        <v>-90.996520387586799</v>
      </c>
      <c r="H790">
        <v>-78.451326212495303</v>
      </c>
    </row>
    <row r="791" spans="4:8" x14ac:dyDescent="0.3">
      <c r="F791" t="s">
        <v>172</v>
      </c>
      <c r="G791">
        <v>-1232.64603801936</v>
      </c>
      <c r="H791">
        <v>-959.69138003931903</v>
      </c>
    </row>
    <row r="792" spans="4:8" x14ac:dyDescent="0.3">
      <c r="E792" t="s">
        <v>68</v>
      </c>
      <c r="G792">
        <v>-3123.8758046339499</v>
      </c>
    </row>
    <row r="793" spans="4:8" x14ac:dyDescent="0.3">
      <c r="F793" t="s">
        <v>428</v>
      </c>
      <c r="G793">
        <v>-3084.3028372806298</v>
      </c>
      <c r="H793">
        <v>-7.2647067778199901</v>
      </c>
    </row>
    <row r="794" spans="4:8" x14ac:dyDescent="0.3">
      <c r="D794" t="s">
        <v>114</v>
      </c>
      <c r="G794">
        <v>-10178.8769362323</v>
      </c>
    </row>
    <row r="795" spans="4:8" x14ac:dyDescent="0.3">
      <c r="E795" t="s">
        <v>115</v>
      </c>
      <c r="G795">
        <v>-10178.8769362322</v>
      </c>
      <c r="H795">
        <v>-7061.3438212786596</v>
      </c>
    </row>
    <row r="796" spans="4:8" x14ac:dyDescent="0.3">
      <c r="F796" t="s">
        <v>153</v>
      </c>
      <c r="G796">
        <v>-185.952685922717</v>
      </c>
    </row>
    <row r="797" spans="4:8" x14ac:dyDescent="0.3">
      <c r="F797" t="s">
        <v>224</v>
      </c>
      <c r="G797">
        <v>-232.79132863291801</v>
      </c>
    </row>
    <row r="798" spans="4:8" x14ac:dyDescent="0.3">
      <c r="F798" t="s">
        <v>117</v>
      </c>
      <c r="G798">
        <v>-929.46420016311697</v>
      </c>
    </row>
    <row r="799" spans="4:8" x14ac:dyDescent="0.3">
      <c r="F799" t="s">
        <v>116</v>
      </c>
      <c r="G799">
        <v>-1730.6726729090001</v>
      </c>
    </row>
    <row r="800" spans="4:8" x14ac:dyDescent="0.3">
      <c r="D800" t="s">
        <v>429</v>
      </c>
      <c r="G800">
        <v>-49906.685230353702</v>
      </c>
      <c r="H800">
        <v>-4290.7139443250298</v>
      </c>
    </row>
    <row r="801" spans="5:8" x14ac:dyDescent="0.3">
      <c r="E801" t="s">
        <v>384</v>
      </c>
      <c r="G801">
        <v>-112.187119858659</v>
      </c>
    </row>
    <row r="802" spans="5:8" x14ac:dyDescent="0.3">
      <c r="E802" t="s">
        <v>430</v>
      </c>
      <c r="G802">
        <v>-223.00159144899899</v>
      </c>
    </row>
    <row r="803" spans="5:8" x14ac:dyDescent="0.3">
      <c r="F803" t="s">
        <v>431</v>
      </c>
      <c r="G803">
        <v>-146.679190411718</v>
      </c>
    </row>
    <row r="804" spans="5:8" x14ac:dyDescent="0.3">
      <c r="E804" t="s">
        <v>78</v>
      </c>
      <c r="G804">
        <v>-275.20469947717498</v>
      </c>
    </row>
    <row r="805" spans="5:8" x14ac:dyDescent="0.3">
      <c r="F805" t="s">
        <v>79</v>
      </c>
      <c r="G805">
        <v>-207.724225021329</v>
      </c>
    </row>
    <row r="806" spans="5:8" x14ac:dyDescent="0.3">
      <c r="E806" t="s">
        <v>432</v>
      </c>
      <c r="G806">
        <v>-378.01452753597499</v>
      </c>
    </row>
    <row r="807" spans="5:8" x14ac:dyDescent="0.3">
      <c r="F807" t="s">
        <v>23</v>
      </c>
      <c r="G807">
        <v>-367.79832742752399</v>
      </c>
    </row>
    <row r="808" spans="5:8" x14ac:dyDescent="0.3">
      <c r="E808" t="s">
        <v>420</v>
      </c>
      <c r="G808">
        <v>-928.62335270025903</v>
      </c>
    </row>
    <row r="809" spans="5:8" x14ac:dyDescent="0.3">
      <c r="F809" t="s">
        <v>433</v>
      </c>
      <c r="G809">
        <v>-110.408963941396</v>
      </c>
    </row>
    <row r="810" spans="5:8" x14ac:dyDescent="0.3">
      <c r="F810" t="s">
        <v>434</v>
      </c>
      <c r="G810">
        <v>-763.65163388872702</v>
      </c>
    </row>
    <row r="811" spans="5:8" x14ac:dyDescent="0.3">
      <c r="E811" t="s">
        <v>421</v>
      </c>
      <c r="G811">
        <v>-1068.9046724172199</v>
      </c>
    </row>
    <row r="812" spans="5:8" x14ac:dyDescent="0.3">
      <c r="F812" t="s">
        <v>435</v>
      </c>
      <c r="G812">
        <v>-366.03468160615802</v>
      </c>
      <c r="H812">
        <v>-3.8876782876622702</v>
      </c>
    </row>
    <row r="813" spans="5:8" x14ac:dyDescent="0.3">
      <c r="F813" t="s">
        <v>436</v>
      </c>
      <c r="G813">
        <v>-693.77454275893604</v>
      </c>
      <c r="H813">
        <v>-7.8720562264137497</v>
      </c>
    </row>
    <row r="814" spans="5:8" x14ac:dyDescent="0.3">
      <c r="E814" t="s">
        <v>236</v>
      </c>
      <c r="G814">
        <v>-1683.0878179468</v>
      </c>
    </row>
    <row r="815" spans="5:8" x14ac:dyDescent="0.3">
      <c r="F815" t="s">
        <v>237</v>
      </c>
      <c r="G815">
        <v>-1683.08781794681</v>
      </c>
      <c r="H815">
        <v>-1343.05367582703</v>
      </c>
    </row>
    <row r="816" spans="5:8" x14ac:dyDescent="0.3">
      <c r="E816" t="s">
        <v>422</v>
      </c>
      <c r="G816">
        <v>-1831.9525073315599</v>
      </c>
    </row>
    <row r="817" spans="5:8" x14ac:dyDescent="0.3">
      <c r="F817" t="s">
        <v>423</v>
      </c>
      <c r="G817">
        <v>-797.38852978646298</v>
      </c>
      <c r="H817">
        <v>-1.7586123666184801</v>
      </c>
    </row>
    <row r="818" spans="5:8" x14ac:dyDescent="0.3">
      <c r="F818" t="s">
        <v>424</v>
      </c>
      <c r="G818">
        <v>-1034.56397754519</v>
      </c>
      <c r="H818">
        <v>-2.2824927140292499</v>
      </c>
    </row>
    <row r="819" spans="5:8" x14ac:dyDescent="0.3">
      <c r="E819" t="s">
        <v>341</v>
      </c>
      <c r="G819">
        <v>-5844.8725502583302</v>
      </c>
    </row>
    <row r="820" spans="5:8" x14ac:dyDescent="0.3">
      <c r="F820" t="s">
        <v>437</v>
      </c>
      <c r="G820">
        <v>-114.52875298508501</v>
      </c>
    </row>
    <row r="821" spans="5:8" x14ac:dyDescent="0.3">
      <c r="F821" t="s">
        <v>191</v>
      </c>
      <c r="G821">
        <v>-883.67745719043899</v>
      </c>
    </row>
    <row r="822" spans="5:8" x14ac:dyDescent="0.3">
      <c r="F822" t="s">
        <v>342</v>
      </c>
      <c r="G822">
        <v>-4846.6663400828002</v>
      </c>
    </row>
    <row r="823" spans="5:8" x14ac:dyDescent="0.3">
      <c r="E823" t="s">
        <v>74</v>
      </c>
      <c r="G823">
        <v>-13034.3765813592</v>
      </c>
    </row>
    <row r="824" spans="5:8" x14ac:dyDescent="0.3">
      <c r="F824" t="s">
        <v>10</v>
      </c>
      <c r="G824">
        <v>-182.234197951059</v>
      </c>
    </row>
    <row r="825" spans="5:8" x14ac:dyDescent="0.3">
      <c r="F825" t="s">
        <v>75</v>
      </c>
      <c r="G825">
        <v>-12848.6135895762</v>
      </c>
    </row>
    <row r="826" spans="5:8" x14ac:dyDescent="0.3">
      <c r="E826" t="s">
        <v>61</v>
      </c>
      <c r="G826">
        <v>-20235.7458656946</v>
      </c>
    </row>
    <row r="827" spans="5:8" x14ac:dyDescent="0.3">
      <c r="F827" t="s">
        <v>70</v>
      </c>
      <c r="G827">
        <v>-130.18789456205499</v>
      </c>
      <c r="H827">
        <v>-0.57036381577615303</v>
      </c>
    </row>
    <row r="828" spans="5:8" x14ac:dyDescent="0.3">
      <c r="F828" t="s">
        <v>69</v>
      </c>
      <c r="G828">
        <v>-224.18789520058399</v>
      </c>
      <c r="H828">
        <v>-0.67803719504472404</v>
      </c>
    </row>
    <row r="829" spans="5:8" x14ac:dyDescent="0.3">
      <c r="F829" t="s">
        <v>68</v>
      </c>
      <c r="G829">
        <v>-270.07986227008797</v>
      </c>
    </row>
    <row r="830" spans="5:8" x14ac:dyDescent="0.3">
      <c r="F830" t="s">
        <v>67</v>
      </c>
      <c r="G830">
        <v>-321.68264564446002</v>
      </c>
    </row>
    <row r="831" spans="5:8" x14ac:dyDescent="0.3">
      <c r="F831" t="s">
        <v>66</v>
      </c>
      <c r="G831">
        <v>-639.65817169834804</v>
      </c>
      <c r="H831">
        <v>-2.5304616467844498</v>
      </c>
    </row>
    <row r="832" spans="5:8" x14ac:dyDescent="0.3">
      <c r="F832" t="s">
        <v>65</v>
      </c>
      <c r="G832">
        <v>-1812.45791731948</v>
      </c>
    </row>
    <row r="833" spans="3:8" x14ac:dyDescent="0.3">
      <c r="F833" t="s">
        <v>64</v>
      </c>
      <c r="G833">
        <v>-2607.7099116794898</v>
      </c>
    </row>
    <row r="834" spans="3:8" x14ac:dyDescent="0.3">
      <c r="F834" t="s">
        <v>63</v>
      </c>
      <c r="G834">
        <v>-5719.6823303246802</v>
      </c>
      <c r="H834">
        <v>-29.071018316818002</v>
      </c>
    </row>
    <row r="835" spans="3:8" x14ac:dyDescent="0.3">
      <c r="F835" t="s">
        <v>62</v>
      </c>
      <c r="G835">
        <v>-8509.9950892543493</v>
      </c>
    </row>
    <row r="836" spans="3:8" x14ac:dyDescent="0.3">
      <c r="C836" t="s">
        <v>65</v>
      </c>
      <c r="G836">
        <v>-169531.90675416499</v>
      </c>
    </row>
    <row r="837" spans="3:8" x14ac:dyDescent="0.3">
      <c r="D837" t="s">
        <v>438</v>
      </c>
      <c r="G837">
        <v>-798.489667549979</v>
      </c>
      <c r="H837">
        <v>-11.342132988239699</v>
      </c>
    </row>
    <row r="838" spans="3:8" x14ac:dyDescent="0.3">
      <c r="E838" t="s">
        <v>439</v>
      </c>
      <c r="G838">
        <v>-781.86207636194104</v>
      </c>
    </row>
    <row r="839" spans="3:8" x14ac:dyDescent="0.3">
      <c r="F839" t="s">
        <v>440</v>
      </c>
      <c r="G839">
        <v>-776.96369023659099</v>
      </c>
      <c r="H839">
        <v>-12.0106652461018</v>
      </c>
    </row>
    <row r="840" spans="3:8" x14ac:dyDescent="0.3">
      <c r="D840" t="s">
        <v>14</v>
      </c>
      <c r="G840">
        <v>-168733.417086614</v>
      </c>
    </row>
    <row r="841" spans="3:8" x14ac:dyDescent="0.3">
      <c r="E841" t="s">
        <v>441</v>
      </c>
      <c r="G841">
        <v>-103.546076140826</v>
      </c>
      <c r="H841">
        <v>-5.86458294377573</v>
      </c>
    </row>
    <row r="842" spans="3:8" x14ac:dyDescent="0.3">
      <c r="F842" t="s">
        <v>442</v>
      </c>
      <c r="G842">
        <v>-96.811884332419595</v>
      </c>
    </row>
    <row r="843" spans="3:8" x14ac:dyDescent="0.3">
      <c r="E843" t="s">
        <v>443</v>
      </c>
      <c r="G843">
        <v>-243.28232666656299</v>
      </c>
      <c r="H843">
        <v>-0.69608776715611698</v>
      </c>
    </row>
    <row r="844" spans="3:8" x14ac:dyDescent="0.3">
      <c r="F844" t="s">
        <v>444</v>
      </c>
      <c r="G844">
        <v>-242.48302199571901</v>
      </c>
    </row>
    <row r="845" spans="3:8" x14ac:dyDescent="0.3">
      <c r="E845" t="s">
        <v>445</v>
      </c>
      <c r="G845">
        <v>-425.55547105378002</v>
      </c>
      <c r="H845">
        <v>-35.545164967724197</v>
      </c>
    </row>
    <row r="846" spans="3:8" x14ac:dyDescent="0.3">
      <c r="F846" t="s">
        <v>446</v>
      </c>
      <c r="G846">
        <v>-382.62843274029501</v>
      </c>
    </row>
    <row r="847" spans="3:8" x14ac:dyDescent="0.3">
      <c r="E847" t="s">
        <v>447</v>
      </c>
      <c r="G847">
        <v>-461.94849306950402</v>
      </c>
      <c r="H847">
        <v>-2.15040637229882</v>
      </c>
    </row>
    <row r="848" spans="3:8" x14ac:dyDescent="0.3">
      <c r="F848" t="s">
        <v>448</v>
      </c>
      <c r="G848">
        <v>-459.35149916605002</v>
      </c>
    </row>
    <row r="849" spans="5:8" x14ac:dyDescent="0.3">
      <c r="E849" t="s">
        <v>449</v>
      </c>
      <c r="G849">
        <v>-492.049314362779</v>
      </c>
      <c r="H849">
        <v>-3.6499424296435001</v>
      </c>
    </row>
    <row r="850" spans="5:8" x14ac:dyDescent="0.3">
      <c r="F850" t="s">
        <v>450</v>
      </c>
      <c r="G850">
        <v>-487.85815317595399</v>
      </c>
    </row>
    <row r="851" spans="5:8" x14ac:dyDescent="0.3">
      <c r="E851" t="s">
        <v>451</v>
      </c>
      <c r="G851">
        <v>-767.29838551627495</v>
      </c>
      <c r="H851">
        <v>-42.083752740279103</v>
      </c>
    </row>
    <row r="852" spans="5:8" x14ac:dyDescent="0.3">
      <c r="F852" t="s">
        <v>452</v>
      </c>
      <c r="G852">
        <v>-716.47485248139901</v>
      </c>
    </row>
    <row r="853" spans="5:8" x14ac:dyDescent="0.3">
      <c r="E853" t="s">
        <v>453</v>
      </c>
      <c r="G853">
        <v>-790.51657211005102</v>
      </c>
      <c r="H853">
        <v>-4.3012912792052802</v>
      </c>
    </row>
    <row r="854" spans="5:8" x14ac:dyDescent="0.3">
      <c r="F854" t="s">
        <v>454</v>
      </c>
      <c r="G854">
        <v>-785.57747912156503</v>
      </c>
    </row>
    <row r="855" spans="5:8" x14ac:dyDescent="0.3">
      <c r="E855" t="s">
        <v>455</v>
      </c>
      <c r="G855">
        <v>-820.51900329591194</v>
      </c>
      <c r="H855">
        <v>-1.8607828534811699</v>
      </c>
    </row>
    <row r="856" spans="5:8" x14ac:dyDescent="0.3">
      <c r="F856" t="s">
        <v>456</v>
      </c>
      <c r="G856">
        <v>-818.27178072980098</v>
      </c>
    </row>
    <row r="857" spans="5:8" x14ac:dyDescent="0.3">
      <c r="E857" t="s">
        <v>457</v>
      </c>
      <c r="G857">
        <v>-850.55812631752099</v>
      </c>
      <c r="H857">
        <v>-5.2549424722548101</v>
      </c>
    </row>
    <row r="858" spans="5:8" x14ac:dyDescent="0.3">
      <c r="F858" t="s">
        <v>458</v>
      </c>
      <c r="G858">
        <v>-844.20816184117905</v>
      </c>
    </row>
    <row r="859" spans="5:8" x14ac:dyDescent="0.3">
      <c r="E859" t="s">
        <v>459</v>
      </c>
      <c r="G859">
        <v>-1103.3360301979001</v>
      </c>
      <c r="H859">
        <v>-5.4444939434742503</v>
      </c>
    </row>
    <row r="860" spans="5:8" x14ac:dyDescent="0.3">
      <c r="F860" t="s">
        <v>460</v>
      </c>
      <c r="G860">
        <v>-1096.7608461951299</v>
      </c>
    </row>
    <row r="861" spans="5:8" x14ac:dyDescent="0.3">
      <c r="E861" t="s">
        <v>461</v>
      </c>
      <c r="G861">
        <v>-1233.96598076899</v>
      </c>
      <c r="H861">
        <v>-11.198741350340599</v>
      </c>
    </row>
    <row r="862" spans="5:8" x14ac:dyDescent="0.3">
      <c r="F862" t="s">
        <v>462</v>
      </c>
      <c r="G862">
        <v>-1220.44153097762</v>
      </c>
    </row>
    <row r="863" spans="5:8" x14ac:dyDescent="0.3">
      <c r="E863" t="s">
        <v>463</v>
      </c>
      <c r="G863">
        <v>-1234.2978338589301</v>
      </c>
      <c r="H863">
        <v>-4.4154938625043503</v>
      </c>
    </row>
    <row r="864" spans="5:8" x14ac:dyDescent="0.3">
      <c r="F864" t="s">
        <v>464</v>
      </c>
      <c r="G864">
        <v>-1229.22760416246</v>
      </c>
    </row>
    <row r="865" spans="5:8" x14ac:dyDescent="0.3">
      <c r="E865" t="s">
        <v>465</v>
      </c>
      <c r="G865">
        <v>-1427.18906782916</v>
      </c>
      <c r="H865">
        <v>-6.4825465583484503</v>
      </c>
    </row>
    <row r="866" spans="5:8" x14ac:dyDescent="0.3">
      <c r="F866" t="s">
        <v>466</v>
      </c>
      <c r="G866">
        <v>-1419.2942859894599</v>
      </c>
    </row>
    <row r="867" spans="5:8" x14ac:dyDescent="0.3">
      <c r="E867" t="s">
        <v>467</v>
      </c>
      <c r="G867">
        <v>-1724.65568485728</v>
      </c>
      <c r="H867">
        <v>-4.14254957184089</v>
      </c>
    </row>
    <row r="868" spans="5:8" x14ac:dyDescent="0.3">
      <c r="F868" t="s">
        <v>468</v>
      </c>
      <c r="G868">
        <v>-1719.6528276664601</v>
      </c>
    </row>
    <row r="869" spans="5:8" x14ac:dyDescent="0.3">
      <c r="E869" t="s">
        <v>469</v>
      </c>
      <c r="G869">
        <v>-1768.93537306083</v>
      </c>
      <c r="H869">
        <v>-9.6178630728839405</v>
      </c>
    </row>
    <row r="870" spans="5:8" x14ac:dyDescent="0.3">
      <c r="F870" t="s">
        <v>470</v>
      </c>
      <c r="G870">
        <v>-1757.3201118310101</v>
      </c>
    </row>
    <row r="871" spans="5:8" x14ac:dyDescent="0.3">
      <c r="E871" t="s">
        <v>471</v>
      </c>
      <c r="G871">
        <v>-1885.87196113401</v>
      </c>
      <c r="H871">
        <v>-21.0190318587394</v>
      </c>
    </row>
    <row r="872" spans="5:8" x14ac:dyDescent="0.3">
      <c r="F872" t="s">
        <v>472</v>
      </c>
      <c r="G872">
        <v>-1860.4877833819301</v>
      </c>
    </row>
    <row r="873" spans="5:8" x14ac:dyDescent="0.3">
      <c r="E873" t="s">
        <v>473</v>
      </c>
      <c r="G873">
        <v>-2196.7216185561501</v>
      </c>
      <c r="H873">
        <v>-11.6782189391201</v>
      </c>
    </row>
    <row r="874" spans="5:8" x14ac:dyDescent="0.3">
      <c r="F874" t="s">
        <v>474</v>
      </c>
      <c r="G874">
        <v>-2182.6181152468298</v>
      </c>
    </row>
    <row r="875" spans="5:8" x14ac:dyDescent="0.3">
      <c r="E875" t="s">
        <v>475</v>
      </c>
      <c r="G875">
        <v>-2291.5448688206102</v>
      </c>
      <c r="H875">
        <v>-23.656063181519499</v>
      </c>
    </row>
    <row r="876" spans="5:8" x14ac:dyDescent="0.3">
      <c r="F876" t="s">
        <v>476</v>
      </c>
      <c r="G876">
        <v>-2262.9760119508201</v>
      </c>
    </row>
    <row r="877" spans="5:8" x14ac:dyDescent="0.3">
      <c r="E877" t="s">
        <v>477</v>
      </c>
      <c r="G877">
        <v>-2515.2169933641899</v>
      </c>
      <c r="H877">
        <v>-13.329180412812301</v>
      </c>
    </row>
    <row r="878" spans="5:8" x14ac:dyDescent="0.3">
      <c r="F878" t="s">
        <v>478</v>
      </c>
      <c r="G878">
        <v>-2499.1196637078001</v>
      </c>
    </row>
    <row r="879" spans="5:8" x14ac:dyDescent="0.3">
      <c r="E879" t="s">
        <v>479</v>
      </c>
      <c r="G879">
        <v>-2965.6156261535998</v>
      </c>
      <c r="H879">
        <v>-10.8743657878483</v>
      </c>
    </row>
    <row r="880" spans="5:8" x14ac:dyDescent="0.3">
      <c r="F880" t="s">
        <v>480</v>
      </c>
      <c r="G880">
        <v>-2952.4829169044201</v>
      </c>
    </row>
    <row r="881" spans="5:8" x14ac:dyDescent="0.3">
      <c r="E881" t="s">
        <v>481</v>
      </c>
      <c r="G881">
        <v>-3084.3801237509801</v>
      </c>
      <c r="H881">
        <v>-13.8224086146815</v>
      </c>
    </row>
    <row r="882" spans="5:8" x14ac:dyDescent="0.3">
      <c r="F882" t="s">
        <v>482</v>
      </c>
      <c r="G882">
        <v>-3067.6871342928898</v>
      </c>
    </row>
    <row r="883" spans="5:8" x14ac:dyDescent="0.3">
      <c r="E883" t="s">
        <v>483</v>
      </c>
      <c r="G883">
        <v>-3133.8829489641098</v>
      </c>
      <c r="H883">
        <v>-11.183279360319</v>
      </c>
    </row>
    <row r="884" spans="5:8" x14ac:dyDescent="0.3">
      <c r="F884" t="s">
        <v>484</v>
      </c>
      <c r="G884">
        <v>-3117.90661312464</v>
      </c>
    </row>
    <row r="885" spans="5:8" x14ac:dyDescent="0.3">
      <c r="E885" t="s">
        <v>485</v>
      </c>
      <c r="G885">
        <v>-3625.18009321831</v>
      </c>
      <c r="H885">
        <v>-9.2603819075757698</v>
      </c>
    </row>
    <row r="886" spans="5:8" x14ac:dyDescent="0.3">
      <c r="F886" t="s">
        <v>486</v>
      </c>
      <c r="G886">
        <v>-3613.99593355857</v>
      </c>
    </row>
    <row r="887" spans="5:8" x14ac:dyDescent="0.3">
      <c r="E887" t="s">
        <v>487</v>
      </c>
      <c r="G887">
        <v>-5182.9323194974904</v>
      </c>
      <c r="H887">
        <v>-62.367417796615896</v>
      </c>
    </row>
    <row r="888" spans="5:8" x14ac:dyDescent="0.3">
      <c r="F888" t="s">
        <v>488</v>
      </c>
      <c r="G888">
        <v>-5093.8347676923404</v>
      </c>
    </row>
    <row r="889" spans="5:8" x14ac:dyDescent="0.3">
      <c r="E889" t="s">
        <v>489</v>
      </c>
      <c r="G889">
        <v>-5211.5504744968002</v>
      </c>
      <c r="H889">
        <v>-14.520838240957399</v>
      </c>
    </row>
    <row r="890" spans="5:8" x14ac:dyDescent="0.3">
      <c r="F890" t="s">
        <v>490</v>
      </c>
      <c r="G890">
        <v>-5193.9771140549901</v>
      </c>
    </row>
    <row r="891" spans="5:8" x14ac:dyDescent="0.3">
      <c r="E891" t="s">
        <v>149</v>
      </c>
      <c r="G891">
        <v>-6371.0754302332598</v>
      </c>
      <c r="H891">
        <v>-32.591203574277202</v>
      </c>
    </row>
    <row r="892" spans="5:8" x14ac:dyDescent="0.3">
      <c r="F892" t="s">
        <v>150</v>
      </c>
      <c r="G892">
        <v>-6331.7158198399502</v>
      </c>
    </row>
    <row r="893" spans="5:8" x14ac:dyDescent="0.3">
      <c r="E893" t="s">
        <v>147</v>
      </c>
      <c r="G893">
        <v>-6392.9364092240503</v>
      </c>
      <c r="H893">
        <v>-22.097229461244702</v>
      </c>
    </row>
    <row r="894" spans="5:8" x14ac:dyDescent="0.3">
      <c r="F894" t="s">
        <v>148</v>
      </c>
      <c r="G894">
        <v>-6366.2501182358301</v>
      </c>
    </row>
    <row r="895" spans="5:8" x14ac:dyDescent="0.3">
      <c r="E895" t="s">
        <v>145</v>
      </c>
      <c r="G895">
        <v>-11587.7051019678</v>
      </c>
      <c r="H895">
        <v>-69.586844476680895</v>
      </c>
    </row>
    <row r="896" spans="5:8" x14ac:dyDescent="0.3">
      <c r="F896" t="s">
        <v>146</v>
      </c>
      <c r="G896">
        <v>-11503.6667484759</v>
      </c>
    </row>
    <row r="897" spans="3:8" x14ac:dyDescent="0.3">
      <c r="E897" t="s">
        <v>143</v>
      </c>
      <c r="G897">
        <v>-11966.1387678722</v>
      </c>
      <c r="H897">
        <v>-44.009198011997903</v>
      </c>
    </row>
    <row r="898" spans="3:8" x14ac:dyDescent="0.3">
      <c r="F898" t="s">
        <v>144</v>
      </c>
      <c r="G898">
        <v>-11912.9899210285</v>
      </c>
    </row>
    <row r="899" spans="3:8" x14ac:dyDescent="0.3">
      <c r="E899" t="s">
        <v>141</v>
      </c>
      <c r="G899">
        <v>-14052.1046465295</v>
      </c>
      <c r="H899">
        <v>-37.520286497611401</v>
      </c>
    </row>
    <row r="900" spans="3:8" x14ac:dyDescent="0.3">
      <c r="F900" t="s">
        <v>142</v>
      </c>
      <c r="G900">
        <v>-14006.7923015954</v>
      </c>
    </row>
    <row r="901" spans="3:8" x14ac:dyDescent="0.3">
      <c r="E901" t="s">
        <v>139</v>
      </c>
      <c r="G901">
        <v>-15461.393087014299</v>
      </c>
      <c r="H901">
        <v>-80.424565944095903</v>
      </c>
    </row>
    <row r="902" spans="3:8" x14ac:dyDescent="0.3">
      <c r="F902" t="s">
        <v>140</v>
      </c>
      <c r="G902">
        <v>-15364.2662787351</v>
      </c>
    </row>
    <row r="903" spans="3:8" x14ac:dyDescent="0.3">
      <c r="E903" t="s">
        <v>137</v>
      </c>
      <c r="G903">
        <v>-19842.996095074599</v>
      </c>
      <c r="H903">
        <v>-41.609641836797699</v>
      </c>
    </row>
    <row r="904" spans="3:8" x14ac:dyDescent="0.3">
      <c r="F904" t="s">
        <v>138</v>
      </c>
      <c r="G904">
        <v>-19783.5529218581</v>
      </c>
    </row>
    <row r="905" spans="3:8" x14ac:dyDescent="0.3">
      <c r="E905" t="s">
        <v>135</v>
      </c>
      <c r="G905">
        <v>-37518.516781635997</v>
      </c>
      <c r="H905">
        <v>-156.00193257933799</v>
      </c>
    </row>
    <row r="906" spans="3:8" x14ac:dyDescent="0.3">
      <c r="F906" t="s">
        <v>136</v>
      </c>
      <c r="G906">
        <v>-37326.831220405998</v>
      </c>
    </row>
    <row r="907" spans="3:8" x14ac:dyDescent="0.3">
      <c r="C907" t="s">
        <v>495</v>
      </c>
      <c r="G907">
        <v>5925.5034999999998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Upstream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Alek ey</cp:lastModifiedBy>
  <cp:revision>1</cp:revision>
  <dcterms:created xsi:type="dcterms:W3CDTF">2024-07-22T22:40:38Z</dcterms:created>
  <dcterms:modified xsi:type="dcterms:W3CDTF">2024-07-29T13:21:43Z</dcterms:modified>
  <dc:language>en-US</dc:language>
</cp:coreProperties>
</file>